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Mar16\"/>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X11" i="33"/>
  <c r="BT11" i="33"/>
  <c r="BI11" i="33"/>
  <c r="AW74" i="43" l="1"/>
  <c r="BS74" i="43"/>
  <c r="AL74" i="43"/>
  <c r="BH74" i="43"/>
  <c r="BJ11" i="33"/>
  <c r="BU11" i="33"/>
  <c r="BI74" i="43" l="1"/>
  <c r="BT74" i="43"/>
  <c r="AX74" i="43"/>
  <c r="BV11" i="33"/>
  <c r="BU74" i="43" l="1"/>
  <c r="BJ74" i="43"/>
  <c r="BV74" i="43" l="1"/>
</calcChain>
</file>

<file path=xl/sharedStrings.xml><?xml version="1.0" encoding="utf-8"?>
<sst xmlns="http://schemas.openxmlformats.org/spreadsheetml/2006/main" count="3684" uniqueCount="1312">
  <si>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</si>
  <si>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</si>
  <si>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</si>
  <si>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</si>
  <si>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</si>
  <si>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</si>
  <si>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</si>
  <si>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</si>
  <si>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</si>
  <si>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</si>
  <si>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</si>
  <si>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</si>
  <si>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</si>
  <si>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</si>
  <si>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</si>
  <si>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</si>
  <si>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</si>
  <si>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</si>
  <si>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</si>
  <si>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</si>
  <si>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</si>
  <si>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</si>
  <si>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</si>
  <si>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</si>
  <si>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</si>
  <si>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</si>
  <si>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</si>
  <si>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</si>
  <si>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</si>
  <si>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</si>
  <si>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</si>
  <si>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</si>
  <si>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</si>
  <si>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</si>
  <si>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</si>
  <si>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</si>
  <si>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</si>
  <si>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</si>
  <si>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</si>
  <si>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</si>
  <si>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</si>
  <si>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</si>
  <si>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</si>
  <si>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</si>
  <si>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</si>
  <si>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</si>
  <si>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</si>
  <si>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</si>
  <si>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</si>
  <si>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</si>
  <si>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</si>
  <si>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</si>
  <si>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</si>
  <si>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</si>
  <si>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</si>
  <si>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</si>
  <si>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</si>
  <si>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</si>
  <si>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</si>
  <si>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</si>
  <si>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</si>
  <si>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</si>
  <si>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</si>
  <si>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</si>
  <si>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</si>
  <si>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</si>
  <si>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</si>
  <si>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</si>
  <si>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</si>
  <si>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</si>
  <si>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</si>
  <si>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</si>
  <si>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</si>
  <si>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</si>
  <si>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</si>
  <si>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</si>
  <si>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</si>
  <si>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</si>
  <si>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</si>
  <si>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</si>
  <si>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</si>
  <si>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</si>
  <si>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</si>
  <si>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</si>
  <si>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</si>
  <si>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</si>
  <si>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</si>
  <si>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</si>
  <si>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</si>
  <si>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</si>
  <si>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</si>
  <si>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</si>
  <si>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</si>
  <si>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</si>
  <si>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</si>
  <si>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</si>
  <si>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</si>
  <si>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</si>
  <si>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</si>
  <si>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</si>
  <si>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</si>
  <si>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</si>
  <si>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</si>
  <si>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</si>
  <si>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</si>
  <si>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</si>
  <si>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</si>
  <si>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</si>
  <si>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</si>
  <si>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</si>
  <si>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</si>
  <si>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</si>
  <si>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</si>
  <si>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</si>
  <si>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</si>
  <si>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</si>
  <si>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</si>
  <si>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</si>
  <si>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</si>
  <si>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</si>
  <si>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</si>
  <si>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</si>
  <si>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</si>
  <si>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</si>
  <si>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</si>
  <si>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</si>
  <si>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</si>
  <si>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</si>
  <si>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</si>
  <si>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</si>
  <si>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</si>
  <si>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</si>
  <si>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</si>
  <si>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</si>
  <si>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</si>
  <si>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</si>
  <si>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</si>
  <si>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</si>
  <si>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</si>
  <si>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</si>
  <si>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</si>
  <si>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</si>
  <si>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</si>
  <si>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</si>
  <si>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</si>
  <si>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</si>
  <si>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</si>
  <si>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</si>
  <si>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</si>
  <si>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</si>
  <si>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</si>
  <si>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</si>
  <si>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</si>
  <si>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</si>
  <si>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</si>
  <si>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</si>
  <si>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</si>
  <si>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</si>
  <si>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</si>
  <si>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</si>
  <si>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</si>
  <si>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</si>
  <si>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</si>
  <si>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</si>
  <si>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</si>
  <si>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</si>
  <si>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</si>
  <si>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</si>
  <si>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</si>
  <si>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</si>
  <si>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</si>
  <si>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</si>
  <si>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</si>
  <si>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</si>
  <si>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</si>
  <si>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</si>
  <si>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</si>
  <si>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</si>
  <si>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</si>
  <si>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</si>
  <si>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</si>
  <si>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</si>
  <si>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</si>
  <si>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</si>
  <si>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</si>
  <si>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</si>
  <si>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</si>
  <si>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</si>
  <si>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</si>
  <si>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</si>
  <si>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</si>
  <si>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</si>
  <si>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</si>
  <si>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</si>
  <si>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</si>
  <si>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</si>
  <si>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</si>
  <si>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</si>
  <si>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</si>
  <si>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</si>
  <si>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</si>
  <si>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</si>
  <si>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</si>
  <si>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</si>
  <si>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</si>
  <si>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</si>
  <si>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</si>
  <si>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</si>
  <si>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</si>
  <si>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</si>
  <si>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</si>
  <si>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</si>
  <si>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</si>
  <si>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</si>
  <si>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</si>
  <si>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</si>
  <si>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</si>
  <si>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</si>
  <si>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</si>
  <si>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</si>
  <si>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</si>
  <si>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</si>
  <si>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</si>
  <si>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</si>
  <si>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</si>
  <si>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</si>
  <si>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</si>
  <si>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</si>
  <si>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</si>
  <si>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</si>
  <si>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</si>
  <si>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</si>
  <si>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</si>
  <si>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</si>
  <si>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</si>
  <si>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</si>
  <si>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</si>
  <si>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</si>
  <si>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</si>
  <si>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</si>
  <si>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</si>
  <si>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</si>
  <si>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</si>
  <si>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</si>
  <si>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</si>
  <si>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</si>
  <si>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</si>
  <si>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</si>
  <si>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</si>
  <si>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</si>
  <si>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</si>
  <si>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</si>
  <si>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</si>
  <si>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</si>
  <si>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</si>
  <si>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</si>
  <si>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</si>
  <si>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</si>
  <si>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</si>
  <si>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</si>
  <si>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</si>
  <si>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</si>
  <si>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</si>
  <si>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</si>
  <si>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</si>
  <si>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</si>
  <si>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</si>
  <si>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</si>
  <si>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</si>
  <si>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</si>
  <si>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</si>
  <si>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</si>
  <si>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</si>
  <si>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</si>
  <si>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</si>
  <si>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</si>
  <si>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</si>
  <si>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</si>
  <si>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</si>
  <si>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</si>
  <si>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</si>
  <si>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</si>
  <si>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</si>
  <si>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</si>
  <si>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</si>
  <si>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</si>
  <si>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</si>
  <si>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</si>
  <si>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</si>
  <si>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</si>
  <si>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</si>
  <si>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</si>
  <si>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</si>
  <si>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</si>
  <si>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</si>
  <si>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</si>
  <si>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</si>
  <si>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</si>
  <si>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</si>
  <si>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</si>
  <si>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</si>
  <si>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</si>
  <si>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</si>
  <si>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</si>
  <si>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</si>
  <si>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</si>
  <si>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</si>
  <si>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</si>
  <si>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</si>
  <si>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</si>
  <si>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</si>
  <si>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</si>
  <si>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</si>
  <si>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</si>
  <si>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</si>
  <si>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</si>
  <si>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</si>
  <si>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</si>
  <si>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</si>
  <si>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</si>
  <si>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</si>
  <si>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</si>
  <si>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</si>
  <si>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</si>
  <si>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</si>
  <si>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</si>
  <si>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</si>
  <si>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</si>
  <si>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</si>
  <si>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</si>
  <si>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</si>
  <si>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</si>
  <si>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</si>
  <si>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</si>
  <si>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</si>
  <si>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</si>
  <si>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</si>
  <si>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</si>
  <si>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</si>
  <si>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</si>
  <si>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</si>
  <si>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</si>
  <si>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</si>
  <si>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</si>
  <si>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</si>
  <si>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</si>
  <si>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</si>
  <si>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</si>
  <si>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</si>
  <si>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</si>
  <si>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</si>
  <si>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</si>
  <si>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</si>
  <si>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</si>
  <si>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</si>
  <si>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</si>
  <si>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</si>
  <si>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</si>
  <si>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</si>
  <si>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</si>
  <si>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</si>
  <si>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</si>
  <si>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</si>
  <si>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</si>
  <si>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</si>
  <si>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</si>
  <si>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</si>
  <si>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</si>
  <si>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</si>
  <si>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</si>
  <si>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</si>
  <si>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</si>
  <si>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</si>
  <si>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</si>
  <si>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</si>
  <si>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</si>
  <si>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</si>
  <si>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</si>
  <si>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</si>
  <si>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</si>
  <si>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</si>
  <si>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</si>
  <si>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</si>
  <si>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</si>
  <si>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</si>
  <si>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</si>
  <si>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</si>
  <si>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</si>
  <si>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</si>
  <si>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</si>
  <si>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</si>
  <si>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</si>
  <si>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</si>
  <si>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</si>
  <si>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</si>
  <si>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</si>
  <si>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</si>
  <si>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</si>
  <si>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</si>
  <si>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</si>
  <si>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</si>
  <si>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</si>
  <si>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</si>
  <si>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</si>
  <si>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</si>
  <si>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</si>
  <si>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</si>
  <si>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</si>
  <si>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</si>
  <si>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</si>
  <si>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</si>
  <si>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</si>
  <si>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</si>
  <si>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</si>
  <si>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</si>
  <si>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</si>
  <si>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</si>
  <si>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</si>
  <si>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</si>
  <si>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</si>
  <si>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</si>
  <si>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</si>
  <si>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</si>
  <si>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</si>
  <si>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</si>
  <si>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</si>
  <si>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</si>
  <si>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</si>
  <si>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</si>
  <si>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</si>
  <si>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</si>
  <si>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</si>
  <si>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</si>
  <si>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</si>
  <si>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</si>
  <si>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</si>
  <si>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</si>
  <si>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</si>
  <si>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</si>
  <si>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</si>
  <si>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</si>
  <si>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</si>
  <si>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</si>
  <si>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</si>
  <si>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</si>
  <si>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</si>
  <si>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</si>
  <si>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</si>
  <si>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</si>
  <si>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</si>
  <si>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</si>
  <si>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</si>
  <si>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</si>
  <si>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</si>
  <si>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</si>
  <si>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</si>
  <si>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</si>
  <si>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</si>
  <si>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</si>
  <si>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</si>
  <si>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</si>
  <si>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</si>
  <si>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</si>
  <si>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</si>
  <si>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</si>
  <si>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</si>
  <si>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</si>
  <si>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</si>
  <si>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</si>
  <si>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</si>
  <si>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</si>
  <si>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</si>
  <si>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</si>
  <si>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</si>
  <si>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</si>
  <si>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</si>
  <si>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</si>
  <si>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</si>
  <si>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</si>
  <si>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</si>
  <si>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</si>
  <si>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</si>
  <si>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</si>
  <si>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</si>
  <si>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</si>
  <si>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</si>
  <si>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</si>
  <si>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</si>
  <si>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</si>
  <si>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</si>
  <si>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</si>
  <si>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</si>
  <si>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</si>
  <si>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</si>
  <si>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</si>
  <si>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</si>
  <si>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</si>
  <si>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</si>
  <si>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</si>
  <si>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</si>
  <si>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</si>
  <si>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</si>
  <si>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</si>
  <si>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</si>
  <si>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</si>
  <si>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</si>
  <si>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</si>
  <si>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</si>
  <si>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</si>
  <si>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</si>
  <si>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</si>
  <si>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</si>
  <si>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</si>
  <si>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</si>
  <si>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</si>
  <si>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</si>
  <si>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</si>
  <si>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</si>
  <si>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</si>
  <si>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</si>
  <si>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</si>
  <si>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</si>
  <si>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</si>
  <si>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</si>
  <si>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</si>
  <si>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</si>
  <si>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</si>
  <si>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</si>
  <si>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</si>
  <si>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</si>
  <si>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</si>
  <si>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</si>
  <si>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</si>
  <si>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</si>
  <si>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</si>
  <si>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</si>
  <si>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</si>
  <si>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</si>
  <si>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</si>
  <si>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</si>
  <si>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</si>
  <si>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</si>
  <si>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</si>
  <si>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</si>
  <si>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</si>
  <si>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</si>
  <si>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</si>
  <si>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</si>
  <si>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</si>
  <si>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</si>
  <si>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</si>
  <si>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</si>
  <si>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</si>
  <si>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</si>
  <si>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</si>
  <si>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</si>
  <si>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</si>
  <si>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</si>
  <si>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</si>
  <si>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</si>
  <si>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</si>
  <si>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</si>
  <si>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</si>
  <si>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</si>
  <si>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</si>
  <si>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</si>
  <si>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</si>
  <si>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</si>
  <si>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</si>
  <si>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</si>
  <si>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</si>
  <si>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</si>
  <si>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</si>
  <si>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</si>
  <si>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</si>
  <si>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</si>
  <si>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</si>
  <si>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</si>
  <si>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</si>
  <si>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</si>
  <si>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</si>
  <si>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</si>
  <si>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</si>
  <si>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</si>
  <si>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</si>
  <si>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</si>
  <si>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</si>
  <si>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</si>
  <si>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</si>
  <si>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</si>
  <si>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</si>
  <si>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</si>
  <si>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</si>
  <si>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</si>
  <si>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</si>
  <si>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</si>
  <si>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</si>
  <si>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</si>
  <si>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</si>
  <si>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</si>
  <si>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</si>
  <si>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</si>
  <si>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</si>
  <si>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</si>
  <si>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</si>
  <si>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</si>
  <si>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</si>
  <si>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</si>
  <si>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</si>
  <si>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</si>
  <si>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</si>
  <si>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</si>
  <si>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</si>
  <si>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</si>
  <si>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</si>
  <si>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</si>
  <si>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</si>
  <si>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</si>
  <si>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</si>
  <si>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</si>
  <si>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</si>
  <si>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</si>
  <si>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</si>
  <si>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</si>
  <si>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</si>
  <si>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</si>
  <si>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</si>
  <si>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</si>
  <si>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</si>
  <si>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</si>
  <si>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</si>
  <si>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</si>
  <si>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</si>
  <si>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</si>
  <si>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</si>
  <si>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</si>
  <si>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</si>
  <si>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</si>
  <si>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</si>
  <si>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</si>
  <si>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</si>
  <si>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</si>
  <si>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</si>
  <si>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</si>
  <si>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</si>
  <si>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</si>
  <si>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</si>
  <si>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</si>
  <si>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</si>
  <si>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</si>
  <si>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</si>
  <si>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</si>
  <si>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</si>
  <si>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</si>
  <si>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</si>
  <si>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</si>
  <si>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</si>
  <si>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</si>
  <si>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</si>
  <si>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</si>
  <si>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</si>
  <si>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</si>
  <si>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</si>
  <si>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</si>
  <si>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</si>
  <si>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</si>
  <si>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</si>
  <si>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</si>
  <si>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</si>
  <si>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</si>
  <si>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</si>
  <si>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</si>
  <si>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</si>
  <si>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</si>
  <si>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</si>
  <si>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</si>
  <si>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</si>
  <si>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</si>
  <si>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</si>
  <si>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</si>
  <si>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</si>
  <si>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</si>
  <si>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</si>
  <si>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</si>
  <si>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</si>
  <si>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</si>
  <si>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</si>
  <si>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</si>
  <si>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</si>
  <si>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</si>
  <si>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</si>
  <si>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</si>
  <si>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</si>
  <si>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</si>
  <si>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</si>
  <si>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</si>
  <si>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</si>
  <si>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</si>
  <si>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</si>
  <si>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</si>
  <si>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</si>
  <si>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</si>
  <si>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</si>
  <si>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</si>
  <si>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</si>
  <si>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</si>
  <si>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</si>
  <si>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</si>
  <si>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</si>
  <si>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</si>
  <si>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</si>
  <si>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</si>
  <si>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</si>
  <si>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</si>
  <si>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</si>
  <si>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</si>
  <si>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</si>
  <si>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</si>
  <si>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</si>
  <si>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</si>
  <si>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</si>
  <si>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</si>
  <si>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</si>
  <si>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</si>
  <si>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</si>
  <si>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</si>
  <si>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</si>
  <si>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</si>
  <si>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</si>
  <si>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</si>
  <si>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</si>
  <si>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</si>
  <si>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</si>
  <si>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</si>
  <si>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</si>
  <si>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</si>
  <si>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</si>
  <si>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</si>
  <si>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</si>
  <si>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</si>
  <si>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</si>
  <si>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</si>
  <si>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</si>
  <si>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</si>
  <si>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</si>
  <si>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</si>
  <si>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</si>
  <si>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</si>
  <si>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</si>
  <si>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</si>
  <si>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</si>
  <si>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</si>
  <si>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</si>
  <si>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</si>
  <si>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</si>
  <si>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</si>
  <si>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</si>
  <si>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</si>
  <si>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</si>
  <si>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</si>
  <si>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</si>
  <si>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</si>
  <si>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</si>
  <si>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</si>
  <si>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</si>
  <si>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</si>
  <si>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</si>
  <si>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</si>
  <si>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</si>
  <si>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</si>
  <si>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</si>
  <si>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</si>
  <si>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</si>
  <si>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</si>
  <si>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</si>
  <si>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</si>
  <si>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</si>
  <si>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</si>
  <si>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</si>
  <si>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</si>
  <si>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</si>
  <si>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</si>
  <si>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</si>
  <si>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</si>
  <si>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</si>
  <si>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</si>
  <si>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</si>
  <si>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</si>
  <si>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</si>
  <si>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</si>
  <si>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</si>
  <si>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</si>
  <si>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</si>
  <si>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</si>
  <si>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</si>
  <si>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</si>
  <si>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</si>
  <si>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</si>
  <si>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</si>
  <si>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</si>
  <si>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</si>
  <si>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</si>
  <si>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</si>
  <si>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</si>
  <si>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</si>
  <si>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</si>
  <si>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</si>
  <si>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</si>
  <si>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</si>
  <si>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</si>
  <si>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</si>
  <si>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</si>
  <si>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</si>
  <si>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</si>
  <si>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</si>
  <si>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</si>
  <si>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</si>
  <si>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</si>
  <si>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</si>
  <si>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</si>
  <si>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</si>
  <si>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</si>
  <si>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</si>
  <si>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</si>
  <si>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</si>
  <si>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</si>
  <si>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</si>
  <si>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</si>
  <si>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</si>
  <si>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</si>
  <si>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</si>
  <si>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</si>
  <si>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</si>
  <si>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</si>
  <si>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</si>
  <si>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</si>
  <si>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</si>
  <si>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</si>
  <si>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</si>
  <si>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</si>
  <si>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</si>
  <si>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</si>
  <si>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</si>
  <si>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</si>
  <si>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</si>
  <si>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</si>
  <si>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</si>
  <si>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</si>
  <si>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</si>
  <si>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</si>
  <si>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</si>
  <si>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</si>
  <si>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</si>
  <si>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</si>
  <si>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</si>
  <si>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</si>
  <si>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</si>
  <si>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</si>
  <si>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</si>
  <si>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</si>
  <si>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</si>
  <si>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</si>
  <si>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</si>
  <si>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</si>
  <si>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</si>
  <si>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</si>
  <si>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</si>
  <si>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</si>
  <si>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</si>
  <si>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</si>
  <si>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</si>
  <si>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</si>
  <si>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</si>
  <si>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</si>
  <si>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</si>
  <si>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</si>
  <si>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</si>
  <si>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</si>
  <si>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</si>
  <si>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</si>
  <si>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</si>
  <si>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</si>
  <si>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</si>
  <si>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</si>
  <si>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</si>
  <si>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</si>
  <si>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</si>
  <si>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</si>
  <si>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</si>
  <si>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</si>
  <si>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</si>
  <si>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</si>
  <si>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</si>
  <si>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</si>
  <si>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</si>
  <si>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</si>
  <si>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</si>
  <si>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</si>
  <si>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</si>
  <si>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</si>
  <si>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</si>
  <si>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</si>
  <si>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</si>
  <si>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</si>
  <si>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</si>
  <si>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</si>
  <si>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</si>
  <si>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</si>
  <si>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</si>
  <si>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</si>
  <si>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</si>
  <si>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</si>
  <si>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</si>
  <si>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</si>
  <si>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</si>
  <si>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</si>
  <si>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</si>
  <si>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</si>
  <si>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</si>
  <si>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</si>
  <si>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</si>
  <si>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</si>
  <si>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</si>
  <si>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</si>
  <si>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</si>
  <si>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</si>
  <si>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</si>
  <si>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</si>
  <si>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</si>
  <si>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</si>
  <si>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</si>
  <si>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</si>
  <si>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</si>
  <si>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</si>
  <si>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</si>
  <si>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</si>
  <si>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</si>
  <si>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</si>
  <si>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</si>
  <si>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</si>
  <si>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</si>
  <si>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</si>
  <si>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</si>
  <si>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</si>
  <si>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</si>
  <si>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</si>
  <si>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</si>
  <si>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</si>
  <si>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</si>
  <si>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</si>
  <si>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</si>
  <si>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</si>
  <si>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</si>
  <si>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</si>
  <si>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</si>
  <si>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</si>
  <si>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</si>
  <si>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</si>
  <si>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</si>
  <si>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</si>
  <si>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</si>
  <si>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</si>
  <si>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</si>
  <si>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</si>
  <si>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</si>
  <si>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</si>
  <si>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</si>
  <si>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</si>
  <si>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</si>
  <si>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</si>
  <si>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</si>
  <si>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</si>
  <si>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</si>
  <si>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</si>
  <si>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</si>
  <si>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</si>
  <si>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</si>
  <si>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</si>
  <si>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</si>
  <si>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</si>
  <si>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</si>
  <si>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</si>
  <si>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</si>
  <si>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</si>
  <si>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</si>
  <si>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</si>
  <si>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</si>
  <si>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</si>
  <si>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</si>
  <si>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</si>
  <si>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</si>
  <si>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</si>
  <si>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</si>
  <si>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</si>
  <si>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</si>
  <si>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</si>
  <si>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</si>
  <si>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</si>
  <si>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</si>
  <si>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</si>
  <si>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</si>
  <si>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</si>
  <si>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</si>
  <si>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</si>
  <si>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</si>
  <si>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</si>
  <si>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</si>
  <si>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</si>
  <si>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</si>
  <si>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</si>
  <si>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</si>
  <si>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</si>
  <si>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</si>
  <si>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</si>
  <si>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</si>
  <si>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</si>
  <si>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</si>
  <si>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</si>
  <si>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</si>
  <si>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</si>
  <si>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</si>
  <si>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</si>
  <si>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</si>
  <si>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</si>
  <si>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</si>
  <si>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</si>
  <si>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</si>
  <si>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</si>
  <si>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</si>
  <si>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</si>
  <si>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</si>
  <si>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</si>
  <si>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</si>
  <si>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</si>
  <si>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</si>
  <si>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</si>
  <si>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</si>
  <si>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</si>
  <si>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</si>
  <si>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</si>
  <si>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</si>
  <si>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</si>
  <si>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</si>
  <si>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</si>
  <si>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</si>
  <si>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</si>
  <si>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</si>
  <si>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</si>
  <si>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</si>
  <si>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</si>
  <si>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</si>
  <si>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</si>
  <si>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</si>
  <si>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</si>
  <si>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</si>
  <si>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</si>
  <si>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</si>
  <si>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</si>
  <si>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</si>
  <si>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</si>
  <si>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</si>
  <si>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</si>
  <si>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</si>
  <si>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</si>
  <si>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</si>
  <si>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</si>
  <si>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</si>
  <si>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</si>
  <si>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</si>
  <si>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</si>
  <si>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</si>
  <si>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</si>
  <si>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</si>
  <si>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</si>
  <si>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</si>
  <si>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</si>
  <si>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</si>
  <si>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</si>
  <si>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</si>
  <si>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</si>
  <si>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</si>
  <si>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</si>
  <si>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</si>
  <si>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</si>
  <si>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</si>
  <si>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</si>
  <si>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</si>
  <si>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</si>
  <si>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</si>
  <si>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</si>
  <si>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</si>
  <si>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</si>
  <si>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</si>
  <si>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</si>
  <si>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</si>
  <si>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</si>
  <si>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</si>
  <si>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</si>
  <si>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</si>
  <si>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</si>
  <si>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</si>
  <si>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</si>
  <si>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</si>
  <si>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</si>
  <si>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</si>
  <si>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</si>
  <si>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</si>
  <si>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</si>
  <si>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</si>
  <si>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</si>
  <si>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</si>
  <si>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</si>
  <si>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</si>
  <si>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</si>
  <si>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</si>
  <si>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</si>
  <si>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</si>
  <si>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</si>
  <si>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</si>
  <si>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</si>
  <si>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</si>
  <si>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</si>
  <si>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</si>
  <si>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</si>
  <si>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</si>
  <si>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</si>
  <si>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</si>
  <si>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</si>
  <si>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</si>
  <si>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</si>
  <si>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</si>
  <si>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</si>
  <si>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</si>
  <si>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</si>
  <si>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</si>
  <si>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</si>
  <si>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</si>
  <si>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</si>
  <si>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</si>
  <si>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</si>
  <si>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</si>
  <si>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</si>
  <si>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</si>
  <si>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</si>
  <si>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</si>
  <si>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</si>
  <si>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</si>
  <si>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</si>
  <si>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</si>
  <si>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</si>
  <si>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</si>
  <si>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</si>
  <si>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</si>
  <si>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</si>
  <si>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</si>
  <si>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</si>
  <si>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</si>
  <si>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</si>
  <si>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</si>
  <si>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</si>
  <si>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</si>
  <si>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</si>
  <si>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</si>
  <si>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</si>
  <si>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</si>
  <si>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</si>
  <si>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</si>
  <si>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</si>
  <si>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</si>
  <si>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</si>
  <si>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</si>
  <si>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</si>
  <si>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</si>
  <si>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</si>
  <si>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</si>
  <si>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</si>
  <si>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</si>
  <si>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</si>
  <si>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</si>
  <si>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</si>
  <si>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</si>
  <si>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</si>
  <si>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</si>
  <si>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</si>
  <si>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</si>
  <si>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</si>
  <si>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</si>
  <si>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</si>
  <si>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</si>
  <si>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</si>
  <si>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</si>
  <si>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</si>
  <si>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</si>
  <si>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</si>
  <si>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</si>
  <si>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</si>
  <si>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</si>
  <si>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</si>
  <si>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</si>
  <si>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</si>
  <si>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</si>
  <si>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</si>
  <si>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</si>
  <si>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</si>
  <si>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</si>
  <si>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</si>
  <si>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</si>
  <si>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</si>
  <si>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</si>
  <si>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</si>
  <si>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</si>
  <si>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</si>
  <si>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</si>
  <si>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</si>
  <si>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</si>
  <si>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</si>
  <si>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</si>
  <si>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</si>
  <si>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</si>
  <si>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</si>
  <si>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</si>
  <si>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</si>
  <si>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</si>
  <si>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</si>
  <si>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</si>
  <si>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</si>
  <si>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</si>
  <si>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</si>
  <si>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</si>
  <si>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</si>
  <si>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</si>
  <si>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</si>
  <si>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</si>
  <si>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</si>
  <si>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</si>
  <si>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</si>
  <si>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</si>
  <si>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</si>
  <si>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</si>
  <si>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</si>
  <si>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</si>
  <si>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</si>
  <si>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</si>
  <si>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</si>
  <si>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</si>
  <si>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</si>
  <si>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</si>
  <si>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</si>
  <si>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</si>
  <si>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</si>
  <si>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</si>
  <si>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</si>
  <si>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</si>
  <si>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</si>
  <si>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</si>
  <si>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</si>
  <si>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</si>
  <si>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</si>
  <si>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</si>
  <si>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</si>
  <si>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</si>
  <si>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</si>
  <si>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</si>
  <si>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</si>
  <si>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</si>
  <si>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</si>
  <si>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</si>
  <si>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</si>
  <si>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</si>
  <si>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</si>
  <si>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</si>
  <si>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</si>
  <si>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</si>
  <si>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</si>
  <si>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</si>
  <si>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</si>
  <si>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</si>
  <si>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</si>
  <si>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</si>
  <si>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</si>
  <si>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</si>
  <si>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</si>
  <si>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</si>
  <si>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</si>
  <si>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</si>
  <si>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</si>
  <si>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</si>
  <si>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</si>
  <si>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</si>
  <si>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</si>
  <si>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</si>
  <si>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</si>
  <si>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</si>
  <si>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</si>
  <si>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</si>
  <si>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</si>
  <si>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</si>
  <si>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</si>
  <si>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</si>
  <si>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</si>
  <si>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</si>
  <si>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</si>
  <si>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</si>
  <si>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</si>
  <si>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</si>
  <si>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</si>
  <si>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</si>
  <si>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</si>
  <si>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</si>
  <si>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March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</si>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</sst>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977</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9" activePane="bottomRight" state="frozen"/>
      <selection activeCell="BC15" sqref="BC15"/>
      <selection pane="topRight" activeCell="BC15" sqref="BC15"/>
      <selection pane="bottomLeft" activeCell="BC15" sqref="BC15"/>
      <selection pane="bottomRight" activeCell="AZ65" sqref="AZ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5" t="s">
        <v>1023</v>
      </c>
      <c r="B1" s="800" t="s">
        <v>1251</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7"/>
    </row>
    <row r="2" spans="1:74"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x14ac:dyDescent="0.2">
      <c r="A5" s="639"/>
      <c r="B5" s="155" t="s">
        <v>1193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1195</v>
      </c>
      <c r="B7" s="641" t="s">
        <v>1196</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1.16348052</v>
      </c>
      <c r="AZ7" s="214">
        <v>1.2125252893</v>
      </c>
      <c r="BA7" s="355">
        <v>1.2531570000000001</v>
      </c>
      <c r="BB7" s="355">
        <v>1.2571699999999999</v>
      </c>
      <c r="BC7" s="355">
        <v>1.2402200000000001</v>
      </c>
      <c r="BD7" s="355">
        <v>1.2013020000000001</v>
      </c>
      <c r="BE7" s="355">
        <v>1.2081679999999999</v>
      </c>
      <c r="BF7" s="355">
        <v>1.2644500000000001</v>
      </c>
      <c r="BG7" s="355">
        <v>1.2626649999999999</v>
      </c>
      <c r="BH7" s="355">
        <v>1.285407</v>
      </c>
      <c r="BI7" s="355">
        <v>1.303391</v>
      </c>
      <c r="BJ7" s="355">
        <v>1.2825880000000001</v>
      </c>
      <c r="BK7" s="355">
        <v>1.2758590000000001</v>
      </c>
      <c r="BL7" s="355">
        <v>1.2823370000000001</v>
      </c>
      <c r="BM7" s="355">
        <v>1.3685659999999999</v>
      </c>
      <c r="BN7" s="355">
        <v>1.3862950000000001</v>
      </c>
      <c r="BO7" s="355">
        <v>1.3887119999999999</v>
      </c>
      <c r="BP7" s="355">
        <v>1.420191</v>
      </c>
      <c r="BQ7" s="355">
        <v>1.4246319999999999</v>
      </c>
      <c r="BR7" s="355">
        <v>1.4475910000000001</v>
      </c>
      <c r="BS7" s="355">
        <v>1.454019</v>
      </c>
      <c r="BT7" s="355">
        <v>1.4949589999999999</v>
      </c>
      <c r="BU7" s="355">
        <v>1.4565490000000001</v>
      </c>
      <c r="BV7" s="355">
        <v>1.4767790000000001</v>
      </c>
    </row>
    <row r="8" spans="1:74" x14ac:dyDescent="0.2">
      <c r="A8" s="640" t="s">
        <v>1197</v>
      </c>
      <c r="B8" s="641" t="s">
        <v>1198</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1.0963297432000001</v>
      </c>
      <c r="AZ8" s="214">
        <v>1.0977505692</v>
      </c>
      <c r="BA8" s="355">
        <v>1.1305210000000001</v>
      </c>
      <c r="BB8" s="355">
        <v>1.148674</v>
      </c>
      <c r="BC8" s="355">
        <v>1.1422829999999999</v>
      </c>
      <c r="BD8" s="355">
        <v>1.1467039999999999</v>
      </c>
      <c r="BE8" s="355">
        <v>1.132525</v>
      </c>
      <c r="BF8" s="355">
        <v>1.138118</v>
      </c>
      <c r="BG8" s="355">
        <v>1.153651</v>
      </c>
      <c r="BH8" s="355">
        <v>1.1620729999999999</v>
      </c>
      <c r="BI8" s="355">
        <v>1.1574679999999999</v>
      </c>
      <c r="BJ8" s="355">
        <v>1.1640269999999999</v>
      </c>
      <c r="BK8" s="355">
        <v>1.1410579999999999</v>
      </c>
      <c r="BL8" s="355">
        <v>1.173316</v>
      </c>
      <c r="BM8" s="355">
        <v>1.1930190000000001</v>
      </c>
      <c r="BN8" s="355">
        <v>1.202796</v>
      </c>
      <c r="BO8" s="355">
        <v>1.2005859999999999</v>
      </c>
      <c r="BP8" s="355">
        <v>1.2050810000000001</v>
      </c>
      <c r="BQ8" s="355">
        <v>1.1943299999999999</v>
      </c>
      <c r="BR8" s="355">
        <v>1.1981170000000001</v>
      </c>
      <c r="BS8" s="355">
        <v>1.212296</v>
      </c>
      <c r="BT8" s="355">
        <v>1.2121839999999999</v>
      </c>
      <c r="BU8" s="355">
        <v>1.2181740000000001</v>
      </c>
      <c r="BV8" s="355">
        <v>1.2190449999999999</v>
      </c>
    </row>
    <row r="9" spans="1:74" x14ac:dyDescent="0.2">
      <c r="A9" s="640" t="s">
        <v>1199</v>
      </c>
      <c r="B9" s="641" t="s">
        <v>1230</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0.57439606346000005</v>
      </c>
      <c r="AZ9" s="214">
        <v>0.60782502505000002</v>
      </c>
      <c r="BA9" s="355">
        <v>0.62754080000000001</v>
      </c>
      <c r="BB9" s="355">
        <v>0.64293210000000001</v>
      </c>
      <c r="BC9" s="355">
        <v>0.63480110000000001</v>
      </c>
      <c r="BD9" s="355">
        <v>0.64234880000000005</v>
      </c>
      <c r="BE9" s="355">
        <v>0.62229800000000002</v>
      </c>
      <c r="BF9" s="355">
        <v>0.62531630000000005</v>
      </c>
      <c r="BG9" s="355">
        <v>0.64113039999999999</v>
      </c>
      <c r="BH9" s="355">
        <v>0.64294810000000002</v>
      </c>
      <c r="BI9" s="355">
        <v>0.63928770000000001</v>
      </c>
      <c r="BJ9" s="355">
        <v>0.64989680000000005</v>
      </c>
      <c r="BK9" s="355">
        <v>0.63615189999999999</v>
      </c>
      <c r="BL9" s="355">
        <v>0.64397910000000003</v>
      </c>
      <c r="BM9" s="355">
        <v>0.65722809999999998</v>
      </c>
      <c r="BN9" s="355">
        <v>0.6722534</v>
      </c>
      <c r="BO9" s="355">
        <v>0.66419349999999999</v>
      </c>
      <c r="BP9" s="355">
        <v>0.67523120000000003</v>
      </c>
      <c r="BQ9" s="355">
        <v>0.65780400000000006</v>
      </c>
      <c r="BR9" s="355">
        <v>0.66137179999999995</v>
      </c>
      <c r="BS9" s="355">
        <v>0.6773247</v>
      </c>
      <c r="BT9" s="355">
        <v>0.68016359999999998</v>
      </c>
      <c r="BU9" s="355">
        <v>0.67917689999999997</v>
      </c>
      <c r="BV9" s="355">
        <v>0.6894711</v>
      </c>
    </row>
    <row r="10" spans="1:74" x14ac:dyDescent="0.2">
      <c r="A10" s="640" t="s">
        <v>1201</v>
      </c>
      <c r="B10" s="641" t="s">
        <v>1202</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0.39964690000000003</v>
      </c>
      <c r="AZ10" s="214">
        <v>0.40998200000000001</v>
      </c>
      <c r="BA10" s="355">
        <v>0.41761359999999997</v>
      </c>
      <c r="BB10" s="355">
        <v>0.42633280000000001</v>
      </c>
      <c r="BC10" s="355">
        <v>0.43779400000000002</v>
      </c>
      <c r="BD10" s="355">
        <v>0.45419949999999998</v>
      </c>
      <c r="BE10" s="355">
        <v>0.45449400000000001</v>
      </c>
      <c r="BF10" s="355">
        <v>0.4598062</v>
      </c>
      <c r="BG10" s="355">
        <v>0.46551379999999998</v>
      </c>
      <c r="BH10" s="355">
        <v>0.44990540000000001</v>
      </c>
      <c r="BI10" s="355">
        <v>0.43636399999999997</v>
      </c>
      <c r="BJ10" s="355">
        <v>0.4298728</v>
      </c>
      <c r="BK10" s="355">
        <v>0.41314899999999999</v>
      </c>
      <c r="BL10" s="355">
        <v>0.425757</v>
      </c>
      <c r="BM10" s="355">
        <v>0.43425730000000001</v>
      </c>
      <c r="BN10" s="355">
        <v>0.44276799999999999</v>
      </c>
      <c r="BO10" s="355">
        <v>0.45426830000000001</v>
      </c>
      <c r="BP10" s="355">
        <v>0.47269030000000001</v>
      </c>
      <c r="BQ10" s="355">
        <v>0.47450059999999999</v>
      </c>
      <c r="BR10" s="355">
        <v>0.48012749999999998</v>
      </c>
      <c r="BS10" s="355">
        <v>0.48591380000000001</v>
      </c>
      <c r="BT10" s="355">
        <v>0.47088809999999998</v>
      </c>
      <c r="BU10" s="355">
        <v>0.45889239999999998</v>
      </c>
      <c r="BV10" s="355">
        <v>0.45221800000000001</v>
      </c>
    </row>
    <row r="11" spans="1:74" x14ac:dyDescent="0.2">
      <c r="A11" s="640"/>
      <c r="B11" s="155" t="s">
        <v>1203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1204</v>
      </c>
      <c r="B12" s="641" t="s">
        <v>1205</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5.32147E-3</v>
      </c>
      <c r="AZ12" s="214">
        <v>4.1168899999999998E-3</v>
      </c>
      <c r="BA12" s="355">
        <v>4.8988299999999999E-3</v>
      </c>
      <c r="BB12" s="355">
        <v>5.9918200000000001E-3</v>
      </c>
      <c r="BC12" s="355">
        <v>5.8511700000000002E-3</v>
      </c>
      <c r="BD12" s="355">
        <v>6.3773800000000002E-3</v>
      </c>
      <c r="BE12" s="355">
        <v>5.1616199999999996E-3</v>
      </c>
      <c r="BF12" s="355">
        <v>5.2687100000000002E-3</v>
      </c>
      <c r="BG12" s="355">
        <v>4.81336E-3</v>
      </c>
      <c r="BH12" s="355">
        <v>4.9647399999999996E-3</v>
      </c>
      <c r="BI12" s="355">
        <v>4.4331199999999996E-3</v>
      </c>
      <c r="BJ12" s="355">
        <v>5.2412099999999996E-3</v>
      </c>
      <c r="BK12" s="355">
        <v>4.7771000000000003E-3</v>
      </c>
      <c r="BL12" s="355">
        <v>3.5897099999999999E-3</v>
      </c>
      <c r="BM12" s="355">
        <v>4.38412E-3</v>
      </c>
      <c r="BN12" s="355">
        <v>5.4682799999999998E-3</v>
      </c>
      <c r="BO12" s="355">
        <v>5.34119E-3</v>
      </c>
      <c r="BP12" s="355">
        <v>5.8738899999999997E-3</v>
      </c>
      <c r="BQ12" s="355">
        <v>4.6519999999999999E-3</v>
      </c>
      <c r="BR12" s="355">
        <v>4.7606599999999999E-3</v>
      </c>
      <c r="BS12" s="355">
        <v>4.3063499999999996E-3</v>
      </c>
      <c r="BT12" s="355">
        <v>4.4588900000000001E-3</v>
      </c>
      <c r="BU12" s="355">
        <v>3.9192799999999998E-3</v>
      </c>
      <c r="BV12" s="355">
        <v>4.7297099999999998E-3</v>
      </c>
    </row>
    <row r="13" spans="1:74" x14ac:dyDescent="0.2">
      <c r="A13" s="640" t="s">
        <v>1206</v>
      </c>
      <c r="B13" s="641" t="s">
        <v>1207</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0.55140520000000004</v>
      </c>
      <c r="AZ13" s="214">
        <v>0.5259819</v>
      </c>
      <c r="BA13" s="355">
        <v>0.54025210000000001</v>
      </c>
      <c r="BB13" s="355">
        <v>0.56310649999999995</v>
      </c>
      <c r="BC13" s="355">
        <v>0.57475739999999997</v>
      </c>
      <c r="BD13" s="355">
        <v>0.57450659999999998</v>
      </c>
      <c r="BE13" s="355">
        <v>0.57932830000000002</v>
      </c>
      <c r="BF13" s="355">
        <v>0.5778567</v>
      </c>
      <c r="BG13" s="355">
        <v>0.55638259999999995</v>
      </c>
      <c r="BH13" s="355">
        <v>0.54193230000000003</v>
      </c>
      <c r="BI13" s="355">
        <v>0.56133109999999997</v>
      </c>
      <c r="BJ13" s="355">
        <v>0.5859896</v>
      </c>
      <c r="BK13" s="355">
        <v>0.55147930000000001</v>
      </c>
      <c r="BL13" s="355">
        <v>0.54223869999999996</v>
      </c>
      <c r="BM13" s="355">
        <v>0.55133339999999997</v>
      </c>
      <c r="BN13" s="355">
        <v>0.57452449999999999</v>
      </c>
      <c r="BO13" s="355">
        <v>0.5804975</v>
      </c>
      <c r="BP13" s="355">
        <v>0.58062340000000001</v>
      </c>
      <c r="BQ13" s="355">
        <v>0.58284590000000003</v>
      </c>
      <c r="BR13" s="355">
        <v>0.57949899999999999</v>
      </c>
      <c r="BS13" s="355">
        <v>0.56106809999999996</v>
      </c>
      <c r="BT13" s="355">
        <v>0.54682909999999996</v>
      </c>
      <c r="BU13" s="355">
        <v>0.56847239999999999</v>
      </c>
      <c r="BV13" s="355">
        <v>0.59099710000000005</v>
      </c>
    </row>
    <row r="14" spans="1:74" x14ac:dyDescent="0.2">
      <c r="A14" s="640" t="s">
        <v>1208</v>
      </c>
      <c r="B14" s="641" t="s">
        <v>1200</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-0.16521469999999999</v>
      </c>
      <c r="AZ14" s="214">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1210</v>
      </c>
      <c r="B16" s="641" t="s">
        <v>1202</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-1.97004E-2</v>
      </c>
      <c r="AZ16" s="214">
        <v>-1.90788E-2</v>
      </c>
      <c r="BA16" s="355">
        <v>-1.9771199999999999E-2</v>
      </c>
      <c r="BB16" s="355">
        <v>-1.9417899999999998E-2</v>
      </c>
      <c r="BC16" s="355">
        <v>-1.9637000000000002E-2</v>
      </c>
      <c r="BD16" s="355">
        <v>-1.9538400000000001E-2</v>
      </c>
      <c r="BE16" s="355">
        <v>-1.9788799999999999E-2</v>
      </c>
      <c r="BF16" s="355">
        <v>-1.9713899999999999E-2</v>
      </c>
      <c r="BG16" s="355">
        <v>-1.9451599999999999E-2</v>
      </c>
      <c r="BH16" s="355">
        <v>-1.9102000000000001E-2</v>
      </c>
      <c r="BI16" s="355">
        <v>-1.9503800000000002E-2</v>
      </c>
      <c r="BJ16" s="355">
        <v>-1.9494000000000001E-2</v>
      </c>
      <c r="BK16" s="355">
        <v>-1.9694199999999999E-2</v>
      </c>
      <c r="BL16" s="355">
        <v>-1.91138E-2</v>
      </c>
      <c r="BM16" s="355">
        <v>-1.9622199999999999E-2</v>
      </c>
      <c r="BN16" s="355">
        <v>-1.91846E-2</v>
      </c>
      <c r="BO16" s="355">
        <v>-1.9450200000000001E-2</v>
      </c>
      <c r="BP16" s="355">
        <v>-1.9301700000000001E-2</v>
      </c>
      <c r="BQ16" s="355">
        <v>-1.9664399999999999E-2</v>
      </c>
      <c r="BR16" s="355">
        <v>-1.9489800000000002E-2</v>
      </c>
      <c r="BS16" s="355">
        <v>-1.92465E-2</v>
      </c>
      <c r="BT16" s="355">
        <v>-1.8915299999999999E-2</v>
      </c>
      <c r="BU16" s="355">
        <v>-1.9466299999999999E-2</v>
      </c>
      <c r="BV16" s="355">
        <v>-1.9349399999999999E-2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1211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1212</v>
      </c>
      <c r="B19" s="641" t="s">
        <v>1213</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-0.10014729999999999</v>
      </c>
      <c r="AZ19" s="214">
        <v>-0.11286880000000001</v>
      </c>
      <c r="BA19" s="355">
        <v>-0.1054751</v>
      </c>
      <c r="BB19" s="355">
        <v>-0.1133115</v>
      </c>
      <c r="BC19" s="355">
        <v>-0.1184139</v>
      </c>
      <c r="BD19" s="355">
        <v>-0.12311759999999999</v>
      </c>
      <c r="BE19" s="355">
        <v>-0.12936900000000001</v>
      </c>
      <c r="BF19" s="355">
        <v>-0.16105130000000001</v>
      </c>
      <c r="BG19" s="355">
        <v>-0.1829356</v>
      </c>
      <c r="BH19" s="355">
        <v>-0.1845569</v>
      </c>
      <c r="BI19" s="355">
        <v>-0.18940789999999999</v>
      </c>
      <c r="BJ19" s="355">
        <v>-0.19610710000000001</v>
      </c>
      <c r="BK19" s="355">
        <v>-0.20169809999999999</v>
      </c>
      <c r="BL19" s="355">
        <v>-0.20773810000000001</v>
      </c>
      <c r="BM19" s="355">
        <v>-0.21220030000000001</v>
      </c>
      <c r="BN19" s="355">
        <v>-0.21674060000000001</v>
      </c>
      <c r="BO19" s="355">
        <v>-0.2227625</v>
      </c>
      <c r="BP19" s="355">
        <v>-0.22722210000000001</v>
      </c>
      <c r="BQ19" s="355">
        <v>-0.23355000000000001</v>
      </c>
      <c r="BR19" s="355">
        <v>-0.2402205</v>
      </c>
      <c r="BS19" s="355">
        <v>-0.24404400000000001</v>
      </c>
      <c r="BT19" s="355">
        <v>-0.25069599999999997</v>
      </c>
      <c r="BU19" s="355">
        <v>-0.2541582</v>
      </c>
      <c r="BV19" s="355">
        <v>-0.261245</v>
      </c>
    </row>
    <row r="20" spans="1:74" x14ac:dyDescent="0.2">
      <c r="A20" s="640" t="s">
        <v>1214</v>
      </c>
      <c r="B20" s="641" t="s">
        <v>1224</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-0.67387096773999999</v>
      </c>
      <c r="AZ20" s="214">
        <v>-0.74493267586</v>
      </c>
      <c r="BA20" s="355">
        <v>-0.57398090000000002</v>
      </c>
      <c r="BB20" s="355">
        <v>-0.60057280000000002</v>
      </c>
      <c r="BC20" s="355">
        <v>-0.68189429999999995</v>
      </c>
      <c r="BD20" s="355">
        <v>-0.56740349999999995</v>
      </c>
      <c r="BE20" s="355">
        <v>-0.6153497</v>
      </c>
      <c r="BF20" s="355">
        <v>-0.61590029999999996</v>
      </c>
      <c r="BG20" s="355">
        <v>-0.69401679999999999</v>
      </c>
      <c r="BH20" s="355">
        <v>-0.61111720000000003</v>
      </c>
      <c r="BI20" s="355">
        <v>-0.64741599999999999</v>
      </c>
      <c r="BJ20" s="355">
        <v>-0.65764270000000002</v>
      </c>
      <c r="BK20" s="355">
        <v>-0.73607990000000001</v>
      </c>
      <c r="BL20" s="355">
        <v>-0.69436019999999998</v>
      </c>
      <c r="BM20" s="355">
        <v>-0.72528199999999998</v>
      </c>
      <c r="BN20" s="355">
        <v>-0.76631459999999996</v>
      </c>
      <c r="BO20" s="355">
        <v>-0.72851350000000004</v>
      </c>
      <c r="BP20" s="355">
        <v>-0.72529279999999996</v>
      </c>
      <c r="BQ20" s="355">
        <v>-0.73605960000000004</v>
      </c>
      <c r="BR20" s="355">
        <v>-0.74966900000000003</v>
      </c>
      <c r="BS20" s="355">
        <v>-0.78850929999999997</v>
      </c>
      <c r="BT20" s="355">
        <v>-0.74596280000000004</v>
      </c>
      <c r="BU20" s="355">
        <v>-0.73511760000000004</v>
      </c>
      <c r="BV20" s="355">
        <v>-0.74038530000000002</v>
      </c>
    </row>
    <row r="21" spans="1:74" x14ac:dyDescent="0.2">
      <c r="A21" s="640" t="s">
        <v>1215</v>
      </c>
      <c r="B21" s="641" t="s">
        <v>1216</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-0.1192201</v>
      </c>
      <c r="AZ21" s="214">
        <v>-0.1104607</v>
      </c>
      <c r="BA21" s="355">
        <v>-0.14025199999999999</v>
      </c>
      <c r="BB21" s="355">
        <v>-0.13562569999999999</v>
      </c>
      <c r="BC21" s="355">
        <v>-0.18390480000000001</v>
      </c>
      <c r="BD21" s="355">
        <v>-0.19378210000000001</v>
      </c>
      <c r="BE21" s="355">
        <v>-0.15025060000000001</v>
      </c>
      <c r="BF21" s="355">
        <v>-0.1710005</v>
      </c>
      <c r="BG21" s="355">
        <v>-0.1472726</v>
      </c>
      <c r="BH21" s="355">
        <v>-0.13064819999999999</v>
      </c>
      <c r="BI21" s="355">
        <v>-0.1333559</v>
      </c>
      <c r="BJ21" s="355">
        <v>-0.15547630000000001</v>
      </c>
      <c r="BK21" s="355">
        <v>-8.8664400000000004E-2</v>
      </c>
      <c r="BL21" s="355">
        <v>-0.1309632</v>
      </c>
      <c r="BM21" s="355">
        <v>-0.16079309999999999</v>
      </c>
      <c r="BN21" s="355">
        <v>-0.15431339999999999</v>
      </c>
      <c r="BO21" s="355">
        <v>-0.19907639999999999</v>
      </c>
      <c r="BP21" s="355">
        <v>-0.21034610000000001</v>
      </c>
      <c r="BQ21" s="355">
        <v>-0.1754144</v>
      </c>
      <c r="BR21" s="355">
        <v>-0.19640640000000001</v>
      </c>
      <c r="BS21" s="355">
        <v>-0.1722572</v>
      </c>
      <c r="BT21" s="355">
        <v>-0.15225820000000001</v>
      </c>
      <c r="BU21" s="355">
        <v>-0.15543170000000001</v>
      </c>
      <c r="BV21" s="355">
        <v>-0.1796035</v>
      </c>
    </row>
    <row r="22" spans="1:74" x14ac:dyDescent="0.2">
      <c r="A22" s="640" t="s">
        <v>192</v>
      </c>
      <c r="B22" s="641" t="s">
        <v>1217</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-0.18661286128999999</v>
      </c>
      <c r="AZ22" s="214">
        <v>-0.21611314828</v>
      </c>
      <c r="BA22" s="355">
        <v>-0.19265550000000001</v>
      </c>
      <c r="BB22" s="355">
        <v>-0.1849248</v>
      </c>
      <c r="BC22" s="355">
        <v>-0.1838466</v>
      </c>
      <c r="BD22" s="355">
        <v>-0.18762139999999999</v>
      </c>
      <c r="BE22" s="355">
        <v>-0.22226879999999999</v>
      </c>
      <c r="BF22" s="355">
        <v>-0.2140948</v>
      </c>
      <c r="BG22" s="355">
        <v>-0.22227369999999999</v>
      </c>
      <c r="BH22" s="355">
        <v>-0.2107347</v>
      </c>
      <c r="BI22" s="355">
        <v>-0.19070100000000001</v>
      </c>
      <c r="BJ22" s="355">
        <v>-0.2206728</v>
      </c>
      <c r="BK22" s="355">
        <v>-0.21264169999999999</v>
      </c>
      <c r="BL22" s="355">
        <v>-0.24050930000000001</v>
      </c>
      <c r="BM22" s="355">
        <v>-0.20298450000000001</v>
      </c>
      <c r="BN22" s="355">
        <v>-0.19989489999999999</v>
      </c>
      <c r="BO22" s="355">
        <v>-0.1928617</v>
      </c>
      <c r="BP22" s="355">
        <v>-0.2007612</v>
      </c>
      <c r="BQ22" s="355">
        <v>-0.23799229999999999</v>
      </c>
      <c r="BR22" s="355">
        <v>-0.22968179999999999</v>
      </c>
      <c r="BS22" s="355">
        <v>-0.23864460000000001</v>
      </c>
      <c r="BT22" s="355">
        <v>-0.2274158</v>
      </c>
      <c r="BU22" s="355">
        <v>-0.20652039999999999</v>
      </c>
      <c r="BV22" s="355">
        <v>-0.2370824</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1219</v>
      </c>
      <c r="B25" s="641" t="s">
        <v>1216</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0.41709679999999999</v>
      </c>
      <c r="AZ25" s="214">
        <v>0.38632359999999999</v>
      </c>
      <c r="BA25" s="355">
        <v>0.3169785</v>
      </c>
      <c r="BB25" s="355">
        <v>0.27370040000000001</v>
      </c>
      <c r="BC25" s="355">
        <v>0.25884099999999999</v>
      </c>
      <c r="BD25" s="355">
        <v>0.27249830000000003</v>
      </c>
      <c r="BE25" s="355">
        <v>0.27265230000000001</v>
      </c>
      <c r="BF25" s="355">
        <v>0.2903232</v>
      </c>
      <c r="BG25" s="355">
        <v>0.3374952</v>
      </c>
      <c r="BH25" s="355">
        <v>0.39849790000000002</v>
      </c>
      <c r="BI25" s="355">
        <v>0.44996510000000001</v>
      </c>
      <c r="BJ25" s="355">
        <v>0.44425369999999997</v>
      </c>
      <c r="BK25" s="355">
        <v>0.4101783</v>
      </c>
      <c r="BL25" s="355">
        <v>0.36733870000000002</v>
      </c>
      <c r="BM25" s="355">
        <v>0.31620310000000001</v>
      </c>
      <c r="BN25" s="355">
        <v>0.27546349999999997</v>
      </c>
      <c r="BO25" s="355">
        <v>0.262021</v>
      </c>
      <c r="BP25" s="355">
        <v>0.27714680000000003</v>
      </c>
      <c r="BQ25" s="355">
        <v>0.27641700000000002</v>
      </c>
      <c r="BR25" s="355">
        <v>0.2934467</v>
      </c>
      <c r="BS25" s="355">
        <v>0.34006969999999997</v>
      </c>
      <c r="BT25" s="355">
        <v>0.40292109999999998</v>
      </c>
      <c r="BU25" s="355">
        <v>0.45564310000000002</v>
      </c>
      <c r="BV25" s="355">
        <v>0.44721460000000002</v>
      </c>
    </row>
    <row r="26" spans="1:74" x14ac:dyDescent="0.2">
      <c r="A26" s="640" t="s">
        <v>980</v>
      </c>
      <c r="B26" s="641" t="s">
        <v>1217</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0.14437630000000001</v>
      </c>
      <c r="AZ26" s="214">
        <v>0.15582879999999999</v>
      </c>
      <c r="BA26" s="355">
        <v>0.15624950000000001</v>
      </c>
      <c r="BB26" s="355">
        <v>0.15242620000000001</v>
      </c>
      <c r="BC26" s="355">
        <v>0.1588685</v>
      </c>
      <c r="BD26" s="355">
        <v>0.15390190000000001</v>
      </c>
      <c r="BE26" s="355">
        <v>0.15203120000000001</v>
      </c>
      <c r="BF26" s="355">
        <v>0.15139179999999999</v>
      </c>
      <c r="BG26" s="355">
        <v>0.1654746</v>
      </c>
      <c r="BH26" s="355">
        <v>0.1628812</v>
      </c>
      <c r="BI26" s="355">
        <v>0.15387700000000001</v>
      </c>
      <c r="BJ26" s="355">
        <v>0.14800679999999999</v>
      </c>
      <c r="BK26" s="355">
        <v>0.13687189999999999</v>
      </c>
      <c r="BL26" s="355">
        <v>0.1515319</v>
      </c>
      <c r="BM26" s="355">
        <v>0.15374689999999999</v>
      </c>
      <c r="BN26" s="355">
        <v>0.15167829999999999</v>
      </c>
      <c r="BO26" s="355">
        <v>0.15930620000000001</v>
      </c>
      <c r="BP26" s="355">
        <v>0.1553389</v>
      </c>
      <c r="BQ26" s="355">
        <v>0.1536901</v>
      </c>
      <c r="BR26" s="355">
        <v>0.1531526</v>
      </c>
      <c r="BS26" s="355">
        <v>0.16705100000000001</v>
      </c>
      <c r="BT26" s="355">
        <v>0.164743</v>
      </c>
      <c r="BU26" s="355">
        <v>0.15615850000000001</v>
      </c>
      <c r="BV26" s="355">
        <v>0.14993090000000001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1220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1221</v>
      </c>
      <c r="B29" s="641" t="s">
        <v>1222</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1.107137</v>
      </c>
      <c r="AZ29" s="214">
        <v>1.1059319999999999</v>
      </c>
      <c r="BA29" s="355">
        <v>1.0956049999999999</v>
      </c>
      <c r="BB29" s="355">
        <v>1.0867450000000001</v>
      </c>
      <c r="BC29" s="355">
        <v>1.080681</v>
      </c>
      <c r="BD29" s="355">
        <v>1.0615159999999999</v>
      </c>
      <c r="BE29" s="355">
        <v>1.092652</v>
      </c>
      <c r="BF29" s="355">
        <v>1.1059380000000001</v>
      </c>
      <c r="BG29" s="355">
        <v>1.1028450000000001</v>
      </c>
      <c r="BH29" s="355">
        <v>1.117316</v>
      </c>
      <c r="BI29" s="355">
        <v>1.1721630000000001</v>
      </c>
      <c r="BJ29" s="355">
        <v>1.1332439999999999</v>
      </c>
      <c r="BK29" s="355">
        <v>1.09842</v>
      </c>
      <c r="BL29" s="355">
        <v>1.0870390000000001</v>
      </c>
      <c r="BM29" s="355">
        <v>1.1113580000000001</v>
      </c>
      <c r="BN29" s="355">
        <v>1.1176870000000001</v>
      </c>
      <c r="BO29" s="355">
        <v>1.128895</v>
      </c>
      <c r="BP29" s="355">
        <v>1.1773180000000001</v>
      </c>
      <c r="BQ29" s="355">
        <v>1.2041919999999999</v>
      </c>
      <c r="BR29" s="355">
        <v>1.208858</v>
      </c>
      <c r="BS29" s="355">
        <v>1.23268</v>
      </c>
      <c r="BT29" s="355">
        <v>1.2630459999999999</v>
      </c>
      <c r="BU29" s="355">
        <v>1.265361</v>
      </c>
      <c r="BV29" s="355">
        <v>1.2678799999999999</v>
      </c>
    </row>
    <row r="30" spans="1:74" x14ac:dyDescent="0.2">
      <c r="A30" s="640" t="s">
        <v>1223</v>
      </c>
      <c r="B30" s="641" t="s">
        <v>1224</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1.6161290322999999</v>
      </c>
      <c r="AZ30" s="214">
        <v>1.3693286897000001</v>
      </c>
      <c r="BA30" s="355">
        <v>1.177389</v>
      </c>
      <c r="BB30" s="355">
        <v>1.0086949999999999</v>
      </c>
      <c r="BC30" s="355">
        <v>0.87141480000000004</v>
      </c>
      <c r="BD30" s="355">
        <v>0.90507409999999999</v>
      </c>
      <c r="BE30" s="355">
        <v>0.90782499999999999</v>
      </c>
      <c r="BF30" s="355">
        <v>0.95522660000000004</v>
      </c>
      <c r="BG30" s="355">
        <v>0.96591400000000005</v>
      </c>
      <c r="BH30" s="355">
        <v>1.090422</v>
      </c>
      <c r="BI30" s="355">
        <v>1.1957549999999999</v>
      </c>
      <c r="BJ30" s="355">
        <v>1.3753610000000001</v>
      </c>
      <c r="BK30" s="355">
        <v>1.455897</v>
      </c>
      <c r="BL30" s="355">
        <v>1.324918</v>
      </c>
      <c r="BM30" s="355">
        <v>1.134592</v>
      </c>
      <c r="BN30" s="355">
        <v>0.92403089999999999</v>
      </c>
      <c r="BO30" s="355">
        <v>0.79610800000000004</v>
      </c>
      <c r="BP30" s="355">
        <v>0.85755590000000004</v>
      </c>
      <c r="BQ30" s="355">
        <v>0.89309349999999998</v>
      </c>
      <c r="BR30" s="355">
        <v>0.92393820000000004</v>
      </c>
      <c r="BS30" s="355">
        <v>0.95768109999999995</v>
      </c>
      <c r="BT30" s="355">
        <v>1.064613</v>
      </c>
      <c r="BU30" s="355">
        <v>1.1791240000000001</v>
      </c>
      <c r="BV30" s="355">
        <v>1.3919029999999999</v>
      </c>
    </row>
    <row r="31" spans="1:74" x14ac:dyDescent="0.2">
      <c r="A31" s="640" t="s">
        <v>1225</v>
      </c>
      <c r="B31" s="641" t="s">
        <v>1216</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0.17761689999999999</v>
      </c>
      <c r="AZ31" s="214">
        <v>0.14854100000000001</v>
      </c>
      <c r="BA31" s="355">
        <v>0.16244919999999999</v>
      </c>
      <c r="BB31" s="355">
        <v>0.23181660000000001</v>
      </c>
      <c r="BC31" s="355">
        <v>0.21783449999999999</v>
      </c>
      <c r="BD31" s="355">
        <v>0.2068149</v>
      </c>
      <c r="BE31" s="355">
        <v>0.22779450000000001</v>
      </c>
      <c r="BF31" s="355">
        <v>0.21402450000000001</v>
      </c>
      <c r="BG31" s="355">
        <v>0.16711119999999999</v>
      </c>
      <c r="BH31" s="355">
        <v>0.21042559999999999</v>
      </c>
      <c r="BI31" s="355">
        <v>0.21490619999999999</v>
      </c>
      <c r="BJ31" s="355">
        <v>0.201102</v>
      </c>
      <c r="BK31" s="355">
        <v>0.1554577</v>
      </c>
      <c r="BL31" s="355">
        <v>0.1634979</v>
      </c>
      <c r="BM31" s="355">
        <v>0.17004069999999999</v>
      </c>
      <c r="BN31" s="355">
        <v>0.23685</v>
      </c>
      <c r="BO31" s="355">
        <v>0.2249167</v>
      </c>
      <c r="BP31" s="355">
        <v>0.21581510000000001</v>
      </c>
      <c r="BQ31" s="355">
        <v>0.23347870000000001</v>
      </c>
      <c r="BR31" s="355">
        <v>0.22144220000000001</v>
      </c>
      <c r="BS31" s="355">
        <v>0.1762088</v>
      </c>
      <c r="BT31" s="355">
        <v>0.2216735</v>
      </c>
      <c r="BU31" s="355">
        <v>0.22733390000000001</v>
      </c>
      <c r="BV31" s="355">
        <v>0.21426300000000001</v>
      </c>
    </row>
    <row r="32" spans="1:74" x14ac:dyDescent="0.2">
      <c r="A32" s="640" t="s">
        <v>967</v>
      </c>
      <c r="B32" s="641" t="s">
        <v>1217</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5.5782499999999999E-2</v>
      </c>
      <c r="AZ32" s="214">
        <v>6.4344700000000005E-2</v>
      </c>
      <c r="BA32" s="355">
        <v>6.8596699999999997E-2</v>
      </c>
      <c r="BB32" s="355">
        <v>5.4377500000000002E-2</v>
      </c>
      <c r="BC32" s="355">
        <v>4.6811699999999998E-2</v>
      </c>
      <c r="BD32" s="355">
        <v>7.31102E-2</v>
      </c>
      <c r="BE32" s="355">
        <v>2.9295700000000001E-2</v>
      </c>
      <c r="BF32" s="355">
        <v>8.2797200000000001E-2</v>
      </c>
      <c r="BG32" s="355">
        <v>6.7852700000000002E-2</v>
      </c>
      <c r="BH32" s="355">
        <v>7.48505E-2</v>
      </c>
      <c r="BI32" s="355">
        <v>6.9086499999999995E-2</v>
      </c>
      <c r="BJ32" s="355">
        <v>6.4468200000000003E-2</v>
      </c>
      <c r="BK32" s="355">
        <v>3.2464199999999999E-2</v>
      </c>
      <c r="BL32" s="355">
        <v>5.5422600000000002E-2</v>
      </c>
      <c r="BM32" s="355">
        <v>7.14949E-2</v>
      </c>
      <c r="BN32" s="355">
        <v>5.34361E-2</v>
      </c>
      <c r="BO32" s="355">
        <v>4.71175E-2</v>
      </c>
      <c r="BP32" s="355">
        <v>7.3010900000000004E-2</v>
      </c>
      <c r="BQ32" s="355">
        <v>2.93279E-2</v>
      </c>
      <c r="BR32" s="355">
        <v>8.2786700000000005E-2</v>
      </c>
      <c r="BS32" s="355">
        <v>6.7856100000000003E-2</v>
      </c>
      <c r="BT32" s="355">
        <v>7.4849399999999996E-2</v>
      </c>
      <c r="BU32" s="355">
        <v>6.9086900000000007E-2</v>
      </c>
      <c r="BV32" s="355">
        <v>6.44681E-2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1227</v>
      </c>
      <c r="B35" s="641" t="s">
        <v>1222</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32.735048390000003</v>
      </c>
      <c r="AZ35" s="214">
        <v>32.67244839</v>
      </c>
      <c r="BA35" s="355">
        <v>34.438690000000001</v>
      </c>
      <c r="BB35" s="355">
        <v>36.331870000000002</v>
      </c>
      <c r="BC35" s="355">
        <v>37.788150000000002</v>
      </c>
      <c r="BD35" s="355">
        <v>38.479520000000001</v>
      </c>
      <c r="BE35" s="355">
        <v>38.210070000000002</v>
      </c>
      <c r="BF35" s="355">
        <v>38.294690000000003</v>
      </c>
      <c r="BG35" s="355">
        <v>37.745609999999999</v>
      </c>
      <c r="BH35" s="355">
        <v>37.389090000000003</v>
      </c>
      <c r="BI35" s="355">
        <v>35.776670000000003</v>
      </c>
      <c r="BJ35" s="355">
        <v>34.48948</v>
      </c>
      <c r="BK35" s="355">
        <v>33.885539999999999</v>
      </c>
      <c r="BL35" s="355">
        <v>33.637729999999998</v>
      </c>
      <c r="BM35" s="355">
        <v>35.168849999999999</v>
      </c>
      <c r="BN35" s="355">
        <v>36.888939999999998</v>
      </c>
      <c r="BO35" s="355">
        <v>38.203209999999999</v>
      </c>
      <c r="BP35" s="355">
        <v>38.848970000000001</v>
      </c>
      <c r="BQ35" s="355">
        <v>38.586759999999998</v>
      </c>
      <c r="BR35" s="355">
        <v>38.68824</v>
      </c>
      <c r="BS35" s="355">
        <v>38.136279999999999</v>
      </c>
      <c r="BT35" s="355">
        <v>37.692230000000002</v>
      </c>
      <c r="BU35" s="355">
        <v>35.92071</v>
      </c>
      <c r="BV35" s="355">
        <v>34.444609999999997</v>
      </c>
    </row>
    <row r="36" spans="1:74" x14ac:dyDescent="0.2">
      <c r="A36" s="640" t="s">
        <v>1228</v>
      </c>
      <c r="B36" s="641" t="s">
        <v>1224</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76.754783239999995</v>
      </c>
      <c r="AZ36" s="214">
        <v>62.529445246999998</v>
      </c>
      <c r="BA36" s="355">
        <v>60.030929999999998</v>
      </c>
      <c r="BB36" s="355">
        <v>63.106310000000001</v>
      </c>
      <c r="BC36" s="355">
        <v>68.181979999999996</v>
      </c>
      <c r="BD36" s="355">
        <v>75.643969999999996</v>
      </c>
      <c r="BE36" s="355">
        <v>81.493020000000001</v>
      </c>
      <c r="BF36" s="355">
        <v>85.983289999999997</v>
      </c>
      <c r="BG36" s="355">
        <v>87.486379999999997</v>
      </c>
      <c r="BH36" s="355">
        <v>87.562809999999999</v>
      </c>
      <c r="BI36" s="355">
        <v>83.831649999999996</v>
      </c>
      <c r="BJ36" s="355">
        <v>75.059049999999999</v>
      </c>
      <c r="BK36" s="355">
        <v>59.576419999999999</v>
      </c>
      <c r="BL36" s="355">
        <v>51.072180000000003</v>
      </c>
      <c r="BM36" s="355">
        <v>47.491010000000003</v>
      </c>
      <c r="BN36" s="355">
        <v>50.100259999999999</v>
      </c>
      <c r="BO36" s="355">
        <v>58.050579999999997</v>
      </c>
      <c r="BP36" s="355">
        <v>64.136240000000001</v>
      </c>
      <c r="BQ36" s="355">
        <v>68.724940000000004</v>
      </c>
      <c r="BR36" s="355">
        <v>71.94923</v>
      </c>
      <c r="BS36" s="355">
        <v>72.764430000000004</v>
      </c>
      <c r="BT36" s="355">
        <v>71.165980000000005</v>
      </c>
      <c r="BU36" s="355">
        <v>67.338130000000007</v>
      </c>
      <c r="BV36" s="355">
        <v>57.348509999999997</v>
      </c>
    </row>
    <row r="37" spans="1:74" x14ac:dyDescent="0.2">
      <c r="A37" s="640" t="s">
        <v>1229</v>
      </c>
      <c r="B37" s="641" t="s">
        <v>1216</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36.689674467000003</v>
      </c>
      <c r="AZ37" s="214">
        <v>32.768791094000001</v>
      </c>
      <c r="BA37" s="355">
        <v>35.158900000000003</v>
      </c>
      <c r="BB37" s="355">
        <v>42.075989999999997</v>
      </c>
      <c r="BC37" s="355">
        <v>49.522239999999996</v>
      </c>
      <c r="BD37" s="355">
        <v>56.49147</v>
      </c>
      <c r="BE37" s="355">
        <v>63.896920000000001</v>
      </c>
      <c r="BF37" s="355">
        <v>70.11018</v>
      </c>
      <c r="BG37" s="355">
        <v>70.800929999999994</v>
      </c>
      <c r="BH37" s="355">
        <v>65.116290000000006</v>
      </c>
      <c r="BI37" s="355">
        <v>54.032440000000001</v>
      </c>
      <c r="BJ37" s="355">
        <v>42.41422</v>
      </c>
      <c r="BK37" s="355">
        <v>37.039969999999997</v>
      </c>
      <c r="BL37" s="355">
        <v>33.805309999999999</v>
      </c>
      <c r="BM37" s="355">
        <v>36.267650000000003</v>
      </c>
      <c r="BN37" s="355">
        <v>43.299860000000002</v>
      </c>
      <c r="BO37" s="355">
        <v>50.868839999999999</v>
      </c>
      <c r="BP37" s="355">
        <v>57.918149999999997</v>
      </c>
      <c r="BQ37" s="355">
        <v>65.351290000000006</v>
      </c>
      <c r="BR37" s="355">
        <v>71.567909999999998</v>
      </c>
      <c r="BS37" s="355">
        <v>72.244789999999995</v>
      </c>
      <c r="BT37" s="355">
        <v>66.558109999999999</v>
      </c>
      <c r="BU37" s="355">
        <v>55.465499999999999</v>
      </c>
      <c r="BV37" s="355">
        <v>43.826360000000001</v>
      </c>
    </row>
    <row r="38" spans="1:74" x14ac:dyDescent="0.2">
      <c r="A38" s="640" t="s">
        <v>974</v>
      </c>
      <c r="B38" s="641" t="s">
        <v>1217</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20.331420000000001</v>
      </c>
      <c r="AZ38" s="214">
        <v>19.0153</v>
      </c>
      <c r="BA38" s="355">
        <v>18.405860000000001</v>
      </c>
      <c r="BB38" s="355">
        <v>18.861450000000001</v>
      </c>
      <c r="BC38" s="355">
        <v>19.748989999999999</v>
      </c>
      <c r="BD38" s="355">
        <v>20.349820000000001</v>
      </c>
      <c r="BE38" s="355">
        <v>21.314219999999999</v>
      </c>
      <c r="BF38" s="355">
        <v>21.060279999999999</v>
      </c>
      <c r="BG38" s="355">
        <v>20.77411</v>
      </c>
      <c r="BH38" s="355">
        <v>20.226559999999999</v>
      </c>
      <c r="BI38" s="355">
        <v>20.322430000000001</v>
      </c>
      <c r="BJ38" s="355">
        <v>19.616589999999999</v>
      </c>
      <c r="BK38" s="355">
        <v>19.972380000000001</v>
      </c>
      <c r="BL38" s="355">
        <v>18.8294</v>
      </c>
      <c r="BM38" s="355">
        <v>18.408080000000002</v>
      </c>
      <c r="BN38" s="355">
        <v>18.965299999999999</v>
      </c>
      <c r="BO38" s="355">
        <v>20.06681</v>
      </c>
      <c r="BP38" s="355">
        <v>20.79514</v>
      </c>
      <c r="BQ38" s="355">
        <v>21.84375</v>
      </c>
      <c r="BR38" s="355">
        <v>21.689260000000001</v>
      </c>
      <c r="BS38" s="355">
        <v>21.48272</v>
      </c>
      <c r="BT38" s="355">
        <v>21.016629999999999</v>
      </c>
      <c r="BU38" s="355">
        <v>21.24644</v>
      </c>
      <c r="BV38" s="355">
        <v>20.669450000000001</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736</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663</v>
      </c>
      <c r="B41" s="179" t="s">
        <v>560</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15.922548387000001</v>
      </c>
      <c r="AZ41" s="214">
        <v>15.690946207</v>
      </c>
      <c r="BA41" s="355">
        <v>15.72527</v>
      </c>
      <c r="BB41" s="355">
        <v>16.260819999999999</v>
      </c>
      <c r="BC41" s="355">
        <v>16.468019999999999</v>
      </c>
      <c r="BD41" s="355">
        <v>16.668220000000002</v>
      </c>
      <c r="BE41" s="355">
        <v>16.935549999999999</v>
      </c>
      <c r="BF41" s="355">
        <v>16.735220000000002</v>
      </c>
      <c r="BG41" s="355">
        <v>16.34825</v>
      </c>
      <c r="BH41" s="355">
        <v>15.834860000000001</v>
      </c>
      <c r="BI41" s="355">
        <v>16.360620000000001</v>
      </c>
      <c r="BJ41" s="355">
        <v>16.631969999999999</v>
      </c>
      <c r="BK41" s="355">
        <v>15.5276</v>
      </c>
      <c r="BL41" s="355">
        <v>15.35596</v>
      </c>
      <c r="BM41" s="355">
        <v>15.830030000000001</v>
      </c>
      <c r="BN41" s="355">
        <v>16.31287</v>
      </c>
      <c r="BO41" s="355">
        <v>16.600989999999999</v>
      </c>
      <c r="BP41" s="355">
        <v>16.8399</v>
      </c>
      <c r="BQ41" s="355">
        <v>17.070630000000001</v>
      </c>
      <c r="BR41" s="355">
        <v>16.8797</v>
      </c>
      <c r="BS41" s="355">
        <v>16.49896</v>
      </c>
      <c r="BT41" s="355">
        <v>15.992470000000001</v>
      </c>
      <c r="BU41" s="355">
        <v>16.470490000000002</v>
      </c>
      <c r="BV41" s="355">
        <v>16.7559</v>
      </c>
    </row>
    <row r="42" spans="1:74" ht="11.1" customHeight="1" x14ac:dyDescent="0.2">
      <c r="A42" s="640" t="s">
        <v>1243</v>
      </c>
      <c r="B42" s="641" t="s">
        <v>1236</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0.56147309999999995</v>
      </c>
      <c r="AZ42" s="214">
        <v>0.54215239999999998</v>
      </c>
      <c r="BA42" s="355">
        <v>0.47322799999999998</v>
      </c>
      <c r="BB42" s="355">
        <v>0.42612660000000002</v>
      </c>
      <c r="BC42" s="355">
        <v>0.41770950000000001</v>
      </c>
      <c r="BD42" s="355">
        <v>0.4264001</v>
      </c>
      <c r="BE42" s="355">
        <v>0.42468339999999999</v>
      </c>
      <c r="BF42" s="355">
        <v>0.44171500000000002</v>
      </c>
      <c r="BG42" s="355">
        <v>0.50296989999999997</v>
      </c>
      <c r="BH42" s="355">
        <v>0.56137910000000002</v>
      </c>
      <c r="BI42" s="355">
        <v>0.60384210000000005</v>
      </c>
      <c r="BJ42" s="355">
        <v>0.59226049999999997</v>
      </c>
      <c r="BK42" s="355">
        <v>0.54705009999999998</v>
      </c>
      <c r="BL42" s="355">
        <v>0.51887059999999996</v>
      </c>
      <c r="BM42" s="355">
        <v>0.46994999999999998</v>
      </c>
      <c r="BN42" s="355">
        <v>0.42714170000000001</v>
      </c>
      <c r="BO42" s="355">
        <v>0.42132720000000001</v>
      </c>
      <c r="BP42" s="355">
        <v>0.43248569999999997</v>
      </c>
      <c r="BQ42" s="355">
        <v>0.43010710000000002</v>
      </c>
      <c r="BR42" s="355">
        <v>0.44659929999999998</v>
      </c>
      <c r="BS42" s="355">
        <v>0.50712069999999998</v>
      </c>
      <c r="BT42" s="355">
        <v>0.5676641</v>
      </c>
      <c r="BU42" s="355">
        <v>0.61180159999999995</v>
      </c>
      <c r="BV42" s="355">
        <v>0.5971455</v>
      </c>
    </row>
    <row r="43" spans="1:74" ht="11.1" customHeight="1" x14ac:dyDescent="0.2">
      <c r="A43" s="61" t="s">
        <v>1129</v>
      </c>
      <c r="B43" s="179" t="s">
        <v>561</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1.1324651258</v>
      </c>
      <c r="AZ43" s="214">
        <v>1.172461931</v>
      </c>
      <c r="BA43" s="355">
        <v>1.2220150000000001</v>
      </c>
      <c r="BB43" s="355">
        <v>1.23611</v>
      </c>
      <c r="BC43" s="355">
        <v>1.2338929999999999</v>
      </c>
      <c r="BD43" s="355">
        <v>1.2518750000000001</v>
      </c>
      <c r="BE43" s="355">
        <v>1.295418</v>
      </c>
      <c r="BF43" s="355">
        <v>1.2845979999999999</v>
      </c>
      <c r="BG43" s="355">
        <v>1.264003</v>
      </c>
      <c r="BH43" s="355">
        <v>1.2545569999999999</v>
      </c>
      <c r="BI43" s="355">
        <v>1.254721</v>
      </c>
      <c r="BJ43" s="355">
        <v>1.2462329999999999</v>
      </c>
      <c r="BK43" s="355">
        <v>1.1733819999999999</v>
      </c>
      <c r="BL43" s="355">
        <v>1.178858</v>
      </c>
      <c r="BM43" s="355">
        <v>1.2330270000000001</v>
      </c>
      <c r="BN43" s="355">
        <v>1.244718</v>
      </c>
      <c r="BO43" s="355">
        <v>1.2458659999999999</v>
      </c>
      <c r="BP43" s="355">
        <v>1.2620769999999999</v>
      </c>
      <c r="BQ43" s="355">
        <v>1.3093680000000001</v>
      </c>
      <c r="BR43" s="355">
        <v>1.293806</v>
      </c>
      <c r="BS43" s="355">
        <v>1.273544</v>
      </c>
      <c r="BT43" s="355">
        <v>1.264424</v>
      </c>
      <c r="BU43" s="355">
        <v>1.2713840000000001</v>
      </c>
      <c r="BV43" s="355">
        <v>1.2582329999999999</v>
      </c>
    </row>
    <row r="44" spans="1:74" ht="11.1" customHeight="1" x14ac:dyDescent="0.2">
      <c r="A44" s="61" t="s">
        <v>981</v>
      </c>
      <c r="B44" s="641" t="s">
        <v>562</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0.13369485668</v>
      </c>
      <c r="AZ44" s="214">
        <v>0.24526991336000001</v>
      </c>
      <c r="BA44" s="355">
        <v>0.261459</v>
      </c>
      <c r="BB44" s="355">
        <v>0.22409119999999999</v>
      </c>
      <c r="BC44" s="355">
        <v>0.3105214</v>
      </c>
      <c r="BD44" s="355">
        <v>0.22639629999999999</v>
      </c>
      <c r="BE44" s="355">
        <v>0.32700489999999999</v>
      </c>
      <c r="BF44" s="355">
        <v>0.37427630000000001</v>
      </c>
      <c r="BG44" s="355">
        <v>0.38590200000000002</v>
      </c>
      <c r="BH44" s="355">
        <v>0.37649110000000002</v>
      </c>
      <c r="BI44" s="355">
        <v>0.29590949999999999</v>
      </c>
      <c r="BJ44" s="355">
        <v>0.42325560000000001</v>
      </c>
      <c r="BK44" s="355">
        <v>0.1813042</v>
      </c>
      <c r="BL44" s="355">
        <v>0.29483749999999997</v>
      </c>
      <c r="BM44" s="355">
        <v>0.32472519999999999</v>
      </c>
      <c r="BN44" s="355">
        <v>0.29060320000000001</v>
      </c>
      <c r="BO44" s="355">
        <v>0.32497959999999998</v>
      </c>
      <c r="BP44" s="355">
        <v>0.28079490000000001</v>
      </c>
      <c r="BQ44" s="355">
        <v>0.3709904</v>
      </c>
      <c r="BR44" s="355">
        <v>0.4058774</v>
      </c>
      <c r="BS44" s="355">
        <v>0.39882980000000001</v>
      </c>
      <c r="BT44" s="355">
        <v>0.3807567</v>
      </c>
      <c r="BU44" s="355">
        <v>0.3371519</v>
      </c>
      <c r="BV44" s="355">
        <v>0.48408590000000001</v>
      </c>
    </row>
    <row r="45" spans="1:74" ht="11.1" customHeight="1" x14ac:dyDescent="0.2">
      <c r="A45" s="61" t="s">
        <v>982</v>
      </c>
      <c r="B45" s="179" t="s">
        <v>1034</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-1.4516129032000001E-2</v>
      </c>
      <c r="AZ45" s="214">
        <v>0.60075395862000003</v>
      </c>
      <c r="BA45" s="355">
        <v>0.93301780000000001</v>
      </c>
      <c r="BB45" s="355">
        <v>0.94580410000000004</v>
      </c>
      <c r="BC45" s="355">
        <v>0.97400549999999997</v>
      </c>
      <c r="BD45" s="355">
        <v>0.87613839999999998</v>
      </c>
      <c r="BE45" s="355">
        <v>0.78389189999999997</v>
      </c>
      <c r="BF45" s="355">
        <v>0.8235787</v>
      </c>
      <c r="BG45" s="355">
        <v>0.59767040000000005</v>
      </c>
      <c r="BH45" s="355">
        <v>0.72210410000000003</v>
      </c>
      <c r="BI45" s="355">
        <v>0.37319970000000002</v>
      </c>
      <c r="BJ45" s="355">
        <v>0.33744239999999998</v>
      </c>
      <c r="BK45" s="355">
        <v>0.47047519999999998</v>
      </c>
      <c r="BL45" s="355">
        <v>0.68919050000000004</v>
      </c>
      <c r="BM45" s="355">
        <v>0.83652660000000001</v>
      </c>
      <c r="BN45" s="355">
        <v>0.90657520000000003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 customHeight="1" x14ac:dyDescent="0.2">
      <c r="A46" s="61" t="s">
        <v>983</v>
      </c>
      <c r="B46" s="179" t="s">
        <v>1035</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-1.9300099999999999E-4</v>
      </c>
      <c r="AZ46" s="214">
        <v>1.246667E-4</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984</v>
      </c>
      <c r="B47" s="179" t="s">
        <v>737</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17.735472340000001</v>
      </c>
      <c r="AZ47" s="214">
        <v>18.251709077000001</v>
      </c>
      <c r="BA47" s="355">
        <v>18.615220000000001</v>
      </c>
      <c r="BB47" s="355">
        <v>19.09308</v>
      </c>
      <c r="BC47" s="355">
        <v>19.404330000000002</v>
      </c>
      <c r="BD47" s="355">
        <v>19.449200000000001</v>
      </c>
      <c r="BE47" s="355">
        <v>19.7666</v>
      </c>
      <c r="BF47" s="355">
        <v>19.659379999999999</v>
      </c>
      <c r="BG47" s="355">
        <v>19.098980000000001</v>
      </c>
      <c r="BH47" s="355">
        <v>18.749369999999999</v>
      </c>
      <c r="BI47" s="355">
        <v>18.88823</v>
      </c>
      <c r="BJ47" s="355">
        <v>19.230989999999998</v>
      </c>
      <c r="BK47" s="355">
        <v>17.89939</v>
      </c>
      <c r="BL47" s="355">
        <v>18.037649999999999</v>
      </c>
      <c r="BM47" s="355">
        <v>18.694489999999998</v>
      </c>
      <c r="BN47" s="355">
        <v>19.182040000000001</v>
      </c>
      <c r="BO47" s="355">
        <v>19.551860000000001</v>
      </c>
      <c r="BP47" s="355">
        <v>19.687480000000001</v>
      </c>
      <c r="BQ47" s="355">
        <v>19.964040000000001</v>
      </c>
      <c r="BR47" s="355">
        <v>19.849309999999999</v>
      </c>
      <c r="BS47" s="355">
        <v>19.276250000000001</v>
      </c>
      <c r="BT47" s="355">
        <v>18.967390000000002</v>
      </c>
      <c r="BU47" s="355">
        <v>19.114640000000001</v>
      </c>
      <c r="BV47" s="355">
        <v>19.444900000000001</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665</v>
      </c>
      <c r="B49" s="180" t="s">
        <v>563</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1.0207040000000001</v>
      </c>
      <c r="AZ49" s="214">
        <v>0.95931999999999995</v>
      </c>
      <c r="BA49" s="355">
        <v>1.016256</v>
      </c>
      <c r="BB49" s="355">
        <v>1.049863</v>
      </c>
      <c r="BC49" s="355">
        <v>1.041145</v>
      </c>
      <c r="BD49" s="355">
        <v>1.0516509999999999</v>
      </c>
      <c r="BE49" s="355">
        <v>1.074484</v>
      </c>
      <c r="BF49" s="355">
        <v>1.090252</v>
      </c>
      <c r="BG49" s="355">
        <v>1.07321</v>
      </c>
      <c r="BH49" s="355">
        <v>1.0662100000000001</v>
      </c>
      <c r="BI49" s="355">
        <v>1.0819179999999999</v>
      </c>
      <c r="BJ49" s="355">
        <v>1.108374</v>
      </c>
      <c r="BK49" s="355">
        <v>1.050416</v>
      </c>
      <c r="BL49" s="355">
        <v>1.0194160000000001</v>
      </c>
      <c r="BM49" s="355">
        <v>1.0312269999999999</v>
      </c>
      <c r="BN49" s="355">
        <v>1.05724</v>
      </c>
      <c r="BO49" s="355">
        <v>1.055018</v>
      </c>
      <c r="BP49" s="355">
        <v>1.0679209999999999</v>
      </c>
      <c r="BQ49" s="355">
        <v>1.086368</v>
      </c>
      <c r="BR49" s="355">
        <v>1.0996250000000001</v>
      </c>
      <c r="BS49" s="355">
        <v>1.0812200000000001</v>
      </c>
      <c r="BT49" s="355">
        <v>1.070695</v>
      </c>
      <c r="BU49" s="355">
        <v>1.0909979999999999</v>
      </c>
      <c r="BV49" s="355">
        <v>1.1206879999999999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738</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1244</v>
      </c>
      <c r="B52" s="641" t="s">
        <v>1236</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0.39151196999999999</v>
      </c>
      <c r="AZ52" s="214">
        <v>0.43239619000000001</v>
      </c>
      <c r="BA52" s="355">
        <v>0.61439010000000005</v>
      </c>
      <c r="BB52" s="355">
        <v>0.79787870000000005</v>
      </c>
      <c r="BC52" s="355">
        <v>0.84658960000000005</v>
      </c>
      <c r="BD52" s="355">
        <v>0.84393779999999996</v>
      </c>
      <c r="BE52" s="355">
        <v>0.85177480000000005</v>
      </c>
      <c r="BF52" s="355">
        <v>0.83358509999999997</v>
      </c>
      <c r="BG52" s="355">
        <v>0.59496959999999999</v>
      </c>
      <c r="BH52" s="355">
        <v>0.46014509999999997</v>
      </c>
      <c r="BI52" s="355">
        <v>0.35524220000000001</v>
      </c>
      <c r="BJ52" s="355">
        <v>0.36738480000000001</v>
      </c>
      <c r="BK52" s="355">
        <v>0.4010418</v>
      </c>
      <c r="BL52" s="355">
        <v>0.44812580000000002</v>
      </c>
      <c r="BM52" s="355">
        <v>0.62495670000000003</v>
      </c>
      <c r="BN52" s="355">
        <v>0.80877319999999997</v>
      </c>
      <c r="BO52" s="355">
        <v>0.85181969999999996</v>
      </c>
      <c r="BP52" s="355">
        <v>0.8495511</v>
      </c>
      <c r="BQ52" s="355">
        <v>0.85478270000000001</v>
      </c>
      <c r="BR52" s="355">
        <v>0.83471949999999995</v>
      </c>
      <c r="BS52" s="355">
        <v>0.59914809999999996</v>
      </c>
      <c r="BT52" s="355">
        <v>0.464536</v>
      </c>
      <c r="BU52" s="355">
        <v>0.36186970000000002</v>
      </c>
      <c r="BV52" s="355">
        <v>0.37188080000000001</v>
      </c>
    </row>
    <row r="53" spans="1:74" ht="11.1" customHeight="1" x14ac:dyDescent="0.2">
      <c r="A53" s="61" t="s">
        <v>985</v>
      </c>
      <c r="B53" s="179" t="s">
        <v>564</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9.1619677418999999</v>
      </c>
      <c r="AZ53" s="214">
        <v>9.7379304827999995</v>
      </c>
      <c r="BA53" s="355">
        <v>9.7956950000000003</v>
      </c>
      <c r="BB53" s="355">
        <v>9.8463139999999996</v>
      </c>
      <c r="BC53" s="355">
        <v>9.9707030000000003</v>
      </c>
      <c r="BD53" s="355">
        <v>10.01491</v>
      </c>
      <c r="BE53" s="355">
        <v>10.07789</v>
      </c>
      <c r="BF53" s="355">
        <v>10.04303</v>
      </c>
      <c r="BG53" s="355">
        <v>9.8727800000000006</v>
      </c>
      <c r="BH53" s="355">
        <v>10.00662</v>
      </c>
      <c r="BI53" s="355">
        <v>9.8789540000000002</v>
      </c>
      <c r="BJ53" s="355">
        <v>10.012029999999999</v>
      </c>
      <c r="BK53" s="355">
        <v>9.431438</v>
      </c>
      <c r="BL53" s="355">
        <v>9.6151789999999995</v>
      </c>
      <c r="BM53" s="355">
        <v>9.781428</v>
      </c>
      <c r="BN53" s="355">
        <v>9.9050659999999997</v>
      </c>
      <c r="BO53" s="355">
        <v>10.05457</v>
      </c>
      <c r="BP53" s="355">
        <v>10.12139</v>
      </c>
      <c r="BQ53" s="355">
        <v>10.1616</v>
      </c>
      <c r="BR53" s="355">
        <v>10.107049999999999</v>
      </c>
      <c r="BS53" s="355">
        <v>9.9199389999999994</v>
      </c>
      <c r="BT53" s="355">
        <v>10.09436</v>
      </c>
      <c r="BU53" s="355">
        <v>10.00615</v>
      </c>
      <c r="BV53" s="355">
        <v>10.05833</v>
      </c>
    </row>
    <row r="54" spans="1:74" ht="11.1" customHeight="1" x14ac:dyDescent="0.2">
      <c r="A54" s="61" t="s">
        <v>986</v>
      </c>
      <c r="B54" s="179" t="s">
        <v>565</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1.5711290323</v>
      </c>
      <c r="AZ54" s="214">
        <v>1.569029931</v>
      </c>
      <c r="BA54" s="355">
        <v>1.519949</v>
      </c>
      <c r="BB54" s="355">
        <v>1.544781</v>
      </c>
      <c r="BC54" s="355">
        <v>1.549728</v>
      </c>
      <c r="BD54" s="355">
        <v>1.6118570000000001</v>
      </c>
      <c r="BE54" s="355">
        <v>1.649138</v>
      </c>
      <c r="BF54" s="355">
        <v>1.589013</v>
      </c>
      <c r="BG54" s="355">
        <v>1.5822369999999999</v>
      </c>
      <c r="BH54" s="355">
        <v>1.528108</v>
      </c>
      <c r="BI54" s="355">
        <v>1.590128</v>
      </c>
      <c r="BJ54" s="355">
        <v>1.6444799999999999</v>
      </c>
      <c r="BK54" s="355">
        <v>1.4850890000000001</v>
      </c>
      <c r="BL54" s="355">
        <v>1.466175</v>
      </c>
      <c r="BM54" s="355">
        <v>1.5118389999999999</v>
      </c>
      <c r="BN54" s="355">
        <v>1.5583739999999999</v>
      </c>
      <c r="BO54" s="355">
        <v>1.5936999999999999</v>
      </c>
      <c r="BP54" s="355">
        <v>1.6507480000000001</v>
      </c>
      <c r="BQ54" s="355">
        <v>1.692558</v>
      </c>
      <c r="BR54" s="355">
        <v>1.6297820000000001</v>
      </c>
      <c r="BS54" s="355">
        <v>1.618619</v>
      </c>
      <c r="BT54" s="355">
        <v>1.563069</v>
      </c>
      <c r="BU54" s="355">
        <v>1.595845</v>
      </c>
      <c r="BV54" s="355">
        <v>1.6582110000000001</v>
      </c>
    </row>
    <row r="55" spans="1:74" ht="11.1" customHeight="1" x14ac:dyDescent="0.2">
      <c r="A55" s="61" t="s">
        <v>987</v>
      </c>
      <c r="B55" s="179" t="s">
        <v>566</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4.6802056741999998</v>
      </c>
      <c r="AZ55" s="214">
        <v>4.5508644482999996</v>
      </c>
      <c r="BA55" s="355">
        <v>4.8352839999999997</v>
      </c>
      <c r="BB55" s="355">
        <v>5.0349079999999997</v>
      </c>
      <c r="BC55" s="355">
        <v>5.1539809999999999</v>
      </c>
      <c r="BD55" s="355">
        <v>5.088692</v>
      </c>
      <c r="BE55" s="355">
        <v>5.2061109999999999</v>
      </c>
      <c r="BF55" s="355">
        <v>5.1932229999999997</v>
      </c>
      <c r="BG55" s="355">
        <v>5.1170989999999996</v>
      </c>
      <c r="BH55" s="355">
        <v>4.8652030000000002</v>
      </c>
      <c r="BI55" s="355">
        <v>5.1535919999999997</v>
      </c>
      <c r="BJ55" s="355">
        <v>5.2749899999999998</v>
      </c>
      <c r="BK55" s="355">
        <v>4.7801470000000004</v>
      </c>
      <c r="BL55" s="355">
        <v>4.6792809999999996</v>
      </c>
      <c r="BM55" s="355">
        <v>4.9132290000000003</v>
      </c>
      <c r="BN55" s="355">
        <v>5.041131</v>
      </c>
      <c r="BO55" s="355">
        <v>5.1520469999999996</v>
      </c>
      <c r="BP55" s="355">
        <v>5.1428659999999997</v>
      </c>
      <c r="BQ55" s="355">
        <v>5.2388940000000002</v>
      </c>
      <c r="BR55" s="355">
        <v>5.2560099999999998</v>
      </c>
      <c r="BS55" s="355">
        <v>5.171405</v>
      </c>
      <c r="BT55" s="355">
        <v>4.9386960000000002</v>
      </c>
      <c r="BU55" s="355">
        <v>5.224939</v>
      </c>
      <c r="BV55" s="355">
        <v>5.3852549999999999</v>
      </c>
    </row>
    <row r="56" spans="1:74" ht="11.1" customHeight="1" x14ac:dyDescent="0.2">
      <c r="A56" s="61" t="s">
        <v>988</v>
      </c>
      <c r="B56" s="179" t="s">
        <v>567</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0.38335483870999998</v>
      </c>
      <c r="AZ56" s="214">
        <v>0.41910971034</v>
      </c>
      <c r="BA56" s="355">
        <v>0.45312150000000001</v>
      </c>
      <c r="BB56" s="355">
        <v>0.4583795</v>
      </c>
      <c r="BC56" s="355">
        <v>0.42223129999999998</v>
      </c>
      <c r="BD56" s="355">
        <v>0.41509669999999999</v>
      </c>
      <c r="BE56" s="355">
        <v>0.4060703</v>
      </c>
      <c r="BF56" s="355">
        <v>0.40710760000000001</v>
      </c>
      <c r="BG56" s="355">
        <v>0.39912209999999998</v>
      </c>
      <c r="BH56" s="355">
        <v>0.4160971</v>
      </c>
      <c r="BI56" s="355">
        <v>0.40427879999999999</v>
      </c>
      <c r="BJ56" s="355">
        <v>0.37534190000000001</v>
      </c>
      <c r="BK56" s="355">
        <v>0.39538139999999999</v>
      </c>
      <c r="BL56" s="355">
        <v>0.425317</v>
      </c>
      <c r="BM56" s="355">
        <v>0.46073419999999998</v>
      </c>
      <c r="BN56" s="355">
        <v>0.46361580000000002</v>
      </c>
      <c r="BO56" s="355">
        <v>0.44094070000000002</v>
      </c>
      <c r="BP56" s="355">
        <v>0.4162015</v>
      </c>
      <c r="BQ56" s="355">
        <v>0.40716619999999998</v>
      </c>
      <c r="BR56" s="355">
        <v>0.41692410000000002</v>
      </c>
      <c r="BS56" s="355">
        <v>0.41185840000000001</v>
      </c>
      <c r="BT56" s="355">
        <v>0.41727989999999998</v>
      </c>
      <c r="BU56" s="355">
        <v>0.41024319999999997</v>
      </c>
      <c r="BV56" s="355">
        <v>0.4029566</v>
      </c>
    </row>
    <row r="57" spans="1:74" ht="11.1" customHeight="1" x14ac:dyDescent="0.2">
      <c r="A57" s="61" t="s">
        <v>989</v>
      </c>
      <c r="B57" s="641" t="s">
        <v>1245</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2.5680070824999999</v>
      </c>
      <c r="AZ57" s="214">
        <v>2.5016983142</v>
      </c>
      <c r="BA57" s="355">
        <v>2.4130370000000001</v>
      </c>
      <c r="BB57" s="355">
        <v>2.4606819999999998</v>
      </c>
      <c r="BC57" s="355">
        <v>2.5022389999999999</v>
      </c>
      <c r="BD57" s="355">
        <v>2.5263550000000001</v>
      </c>
      <c r="BE57" s="355">
        <v>2.6501049999999999</v>
      </c>
      <c r="BF57" s="355">
        <v>2.6836730000000002</v>
      </c>
      <c r="BG57" s="355">
        <v>2.6059860000000001</v>
      </c>
      <c r="BH57" s="355">
        <v>2.5394109999999999</v>
      </c>
      <c r="BI57" s="355">
        <v>2.5879569999999998</v>
      </c>
      <c r="BJ57" s="355">
        <v>2.6651389999999999</v>
      </c>
      <c r="BK57" s="355">
        <v>2.4567040000000002</v>
      </c>
      <c r="BL57" s="355">
        <v>2.422984</v>
      </c>
      <c r="BM57" s="355">
        <v>2.4335309999999999</v>
      </c>
      <c r="BN57" s="355">
        <v>2.462323</v>
      </c>
      <c r="BO57" s="355">
        <v>2.5138020000000001</v>
      </c>
      <c r="BP57" s="355">
        <v>2.5746380000000002</v>
      </c>
      <c r="BQ57" s="355">
        <v>2.695408</v>
      </c>
      <c r="BR57" s="355">
        <v>2.7044540000000001</v>
      </c>
      <c r="BS57" s="355">
        <v>2.6365029999999998</v>
      </c>
      <c r="BT57" s="355">
        <v>2.5601430000000001</v>
      </c>
      <c r="BU57" s="355">
        <v>2.6065930000000002</v>
      </c>
      <c r="BV57" s="355">
        <v>2.6889569999999998</v>
      </c>
    </row>
    <row r="58" spans="1:74" ht="11.1" customHeight="1" x14ac:dyDescent="0.2">
      <c r="A58" s="61" t="s">
        <v>990</v>
      </c>
      <c r="B58" s="179" t="s">
        <v>739</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18.75617634</v>
      </c>
      <c r="AZ58" s="214">
        <v>19.211029076999999</v>
      </c>
      <c r="BA58" s="355">
        <v>19.63148</v>
      </c>
      <c r="BB58" s="355">
        <v>20.142939999999999</v>
      </c>
      <c r="BC58" s="355">
        <v>20.44547</v>
      </c>
      <c r="BD58" s="355">
        <v>20.50085</v>
      </c>
      <c r="BE58" s="355">
        <v>20.841090000000001</v>
      </c>
      <c r="BF58" s="355">
        <v>20.749639999999999</v>
      </c>
      <c r="BG58" s="355">
        <v>20.172190000000001</v>
      </c>
      <c r="BH58" s="355">
        <v>19.815580000000001</v>
      </c>
      <c r="BI58" s="355">
        <v>19.97015</v>
      </c>
      <c r="BJ58" s="355">
        <v>20.339369999999999</v>
      </c>
      <c r="BK58" s="355">
        <v>18.9498</v>
      </c>
      <c r="BL58" s="355">
        <v>19.05706</v>
      </c>
      <c r="BM58" s="355">
        <v>19.725719999999999</v>
      </c>
      <c r="BN58" s="355">
        <v>20.239280000000001</v>
      </c>
      <c r="BO58" s="355">
        <v>20.60688</v>
      </c>
      <c r="BP58" s="355">
        <v>20.755400000000002</v>
      </c>
      <c r="BQ58" s="355">
        <v>21.050409999999999</v>
      </c>
      <c r="BR58" s="355">
        <v>20.94894</v>
      </c>
      <c r="BS58" s="355">
        <v>20.357469999999999</v>
      </c>
      <c r="BT58" s="355">
        <v>20.038080000000001</v>
      </c>
      <c r="BU58" s="355">
        <v>20.205639999999999</v>
      </c>
      <c r="BV58" s="355">
        <v>20.565580000000001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993</v>
      </c>
      <c r="B60" s="180" t="s">
        <v>569</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16.075870968</v>
      </c>
      <c r="AZ60" s="214">
        <v>15.891768276000001</v>
      </c>
      <c r="BA60" s="355">
        <v>15.94453</v>
      </c>
      <c r="BB60" s="355">
        <v>16.494230000000002</v>
      </c>
      <c r="BC60" s="355">
        <v>16.606280000000002</v>
      </c>
      <c r="BD60" s="355">
        <v>16.91142</v>
      </c>
      <c r="BE60" s="355">
        <v>17.18158</v>
      </c>
      <c r="BF60" s="355">
        <v>17.00422</v>
      </c>
      <c r="BG60" s="355">
        <v>16.630870000000002</v>
      </c>
      <c r="BH60" s="355">
        <v>16.107970000000002</v>
      </c>
      <c r="BI60" s="355">
        <v>16.63663</v>
      </c>
      <c r="BJ60" s="355">
        <v>16.88824</v>
      </c>
      <c r="BK60" s="355">
        <v>15.915990000000001</v>
      </c>
      <c r="BL60" s="355">
        <v>15.71359</v>
      </c>
      <c r="BM60" s="355">
        <v>16.043240000000001</v>
      </c>
      <c r="BN60" s="355">
        <v>16.54692</v>
      </c>
      <c r="BO60" s="355">
        <v>16.72476</v>
      </c>
      <c r="BP60" s="355">
        <v>17.068090000000002</v>
      </c>
      <c r="BQ60" s="355">
        <v>17.30498</v>
      </c>
      <c r="BR60" s="355">
        <v>17.134599999999999</v>
      </c>
      <c r="BS60" s="355">
        <v>16.764810000000001</v>
      </c>
      <c r="BT60" s="355">
        <v>16.24708</v>
      </c>
      <c r="BU60" s="355">
        <v>16.737559999999998</v>
      </c>
      <c r="BV60" s="355">
        <v>17.00357</v>
      </c>
    </row>
    <row r="61" spans="1:74" ht="11.1" customHeight="1" x14ac:dyDescent="0.2">
      <c r="A61" s="61" t="s">
        <v>991</v>
      </c>
      <c r="B61" s="180" t="s">
        <v>568</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18.129548387</v>
      </c>
      <c r="AZ61" s="214">
        <v>18.169517241000001</v>
      </c>
      <c r="BA61" s="355">
        <v>18.169519999999999</v>
      </c>
      <c r="BB61" s="355">
        <v>18.169519999999999</v>
      </c>
      <c r="BC61" s="355">
        <v>18.169519999999999</v>
      </c>
      <c r="BD61" s="355">
        <v>18.169519999999999</v>
      </c>
      <c r="BE61" s="355">
        <v>18.329519999999999</v>
      </c>
      <c r="BF61" s="355">
        <v>18.329519999999999</v>
      </c>
      <c r="BG61" s="355">
        <v>18.329519999999999</v>
      </c>
      <c r="BH61" s="355">
        <v>18.39452</v>
      </c>
      <c r="BI61" s="355">
        <v>18.39452</v>
      </c>
      <c r="BJ61" s="355">
        <v>18.444520000000001</v>
      </c>
      <c r="BK61" s="355">
        <v>18.444520000000001</v>
      </c>
      <c r="BL61" s="355">
        <v>18.444520000000001</v>
      </c>
      <c r="BM61" s="355">
        <v>18.444520000000001</v>
      </c>
      <c r="BN61" s="355">
        <v>18.444520000000001</v>
      </c>
      <c r="BO61" s="355">
        <v>18.444520000000001</v>
      </c>
      <c r="BP61" s="355">
        <v>18.444520000000001</v>
      </c>
      <c r="BQ61" s="355">
        <v>18.444520000000001</v>
      </c>
      <c r="BR61" s="355">
        <v>18.444520000000001</v>
      </c>
      <c r="BS61" s="355">
        <v>18.444520000000001</v>
      </c>
      <c r="BT61" s="355">
        <v>18.444520000000001</v>
      </c>
      <c r="BU61" s="355">
        <v>18.444520000000001</v>
      </c>
      <c r="BV61" s="355">
        <v>18.444520000000001</v>
      </c>
    </row>
    <row r="62" spans="1:74" ht="11.1" customHeight="1" x14ac:dyDescent="0.2">
      <c r="A62" s="61" t="s">
        <v>992</v>
      </c>
      <c r="B62" s="181" t="s">
        <v>902</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0.88672208620000004</v>
      </c>
      <c r="AZ62" s="215">
        <v>0.87463899368999998</v>
      </c>
      <c r="BA62" s="386">
        <v>0.87754259999999995</v>
      </c>
      <c r="BB62" s="386">
        <v>0.90779699999999997</v>
      </c>
      <c r="BC62" s="386">
        <v>0.91396359999999999</v>
      </c>
      <c r="BD62" s="386">
        <v>0.93075779999999997</v>
      </c>
      <c r="BE62" s="386">
        <v>0.93737239999999999</v>
      </c>
      <c r="BF62" s="386">
        <v>0.92769590000000002</v>
      </c>
      <c r="BG62" s="386">
        <v>0.90732749999999995</v>
      </c>
      <c r="BH62" s="386">
        <v>0.87569419999999998</v>
      </c>
      <c r="BI62" s="386">
        <v>0.90443399999999996</v>
      </c>
      <c r="BJ62" s="386">
        <v>0.91562390000000005</v>
      </c>
      <c r="BK62" s="386">
        <v>0.8629116</v>
      </c>
      <c r="BL62" s="386">
        <v>0.85193810000000003</v>
      </c>
      <c r="BM62" s="386">
        <v>0.8698108</v>
      </c>
      <c r="BN62" s="386">
        <v>0.89711850000000004</v>
      </c>
      <c r="BO62" s="386">
        <v>0.90676069999999998</v>
      </c>
      <c r="BP62" s="386">
        <v>0.92537499999999995</v>
      </c>
      <c r="BQ62" s="386">
        <v>0.93821829999999995</v>
      </c>
      <c r="BR62" s="386">
        <v>0.92898069999999999</v>
      </c>
      <c r="BS62" s="386">
        <v>0.90893170000000001</v>
      </c>
      <c r="BT62" s="386">
        <v>0.88086240000000005</v>
      </c>
      <c r="BU62" s="386">
        <v>0.90745439999999999</v>
      </c>
      <c r="BV62" s="386">
        <v>0.92187669999999999</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5" t="s">
        <v>1044</v>
      </c>
      <c r="C64" s="756"/>
      <c r="D64" s="756"/>
      <c r="E64" s="756"/>
      <c r="F64" s="756"/>
      <c r="G64" s="756"/>
      <c r="H64" s="756"/>
      <c r="I64" s="756"/>
      <c r="J64" s="756"/>
      <c r="K64" s="756"/>
      <c r="L64" s="756"/>
      <c r="M64" s="756"/>
      <c r="N64" s="756"/>
      <c r="O64" s="756"/>
      <c r="P64" s="756"/>
      <c r="Q64" s="756"/>
    </row>
    <row r="65" spans="1:74" s="443" customFormat="1" ht="22.35" customHeight="1" x14ac:dyDescent="0.2">
      <c r="A65" s="442"/>
      <c r="B65" s="797" t="s">
        <v>1247</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0"/>
      <c r="BG65" s="535"/>
      <c r="BH65" s="535"/>
      <c r="BI65" s="535"/>
      <c r="BJ65" s="535"/>
    </row>
    <row r="66" spans="1:74" s="443" customFormat="1" ht="12" customHeight="1" x14ac:dyDescent="0.2">
      <c r="A66" s="442"/>
      <c r="B66" s="777" t="s">
        <v>1071</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0"/>
      <c r="BG66" s="535"/>
      <c r="BH66" s="535"/>
      <c r="BI66" s="535"/>
      <c r="BJ66" s="535"/>
    </row>
    <row r="67" spans="1:74" s="443" customFormat="1" ht="12" customHeight="1" x14ac:dyDescent="0.2">
      <c r="A67" s="442"/>
      <c r="B67" s="777" t="s">
        <v>1089</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0"/>
      <c r="BG67" s="535"/>
      <c r="BH67" s="535"/>
      <c r="BI67" s="535"/>
      <c r="BJ67" s="535"/>
    </row>
    <row r="68" spans="1:74" s="443" customFormat="1" ht="12" customHeight="1" x14ac:dyDescent="0.2">
      <c r="A68" s="442"/>
      <c r="B68" s="779" t="s">
        <v>1091</v>
      </c>
      <c r="C68" s="773"/>
      <c r="D68" s="773"/>
      <c r="E68" s="773"/>
      <c r="F68" s="773"/>
      <c r="G68" s="773"/>
      <c r="H68" s="773"/>
      <c r="I68" s="773"/>
      <c r="J68" s="773"/>
      <c r="K68" s="773"/>
      <c r="L68" s="773"/>
      <c r="M68" s="773"/>
      <c r="N68" s="773"/>
      <c r="O68" s="773"/>
      <c r="P68" s="773"/>
      <c r="Q68" s="774"/>
      <c r="AY68" s="535"/>
      <c r="AZ68" s="535"/>
      <c r="BA68" s="535"/>
      <c r="BB68" s="535"/>
      <c r="BC68" s="535"/>
      <c r="BD68" s="535"/>
      <c r="BE68" s="535"/>
      <c r="BF68" s="670"/>
      <c r="BG68" s="535"/>
      <c r="BH68" s="535"/>
      <c r="BI68" s="535"/>
      <c r="BJ68" s="535"/>
    </row>
    <row r="69" spans="1:74" s="443" customFormat="1" ht="12" customHeight="1" x14ac:dyDescent="0.2">
      <c r="A69" s="442"/>
      <c r="B69" s="772" t="s">
        <v>1075</v>
      </c>
      <c r="C69" s="773"/>
      <c r="D69" s="773"/>
      <c r="E69" s="773"/>
      <c r="F69" s="773"/>
      <c r="G69" s="773"/>
      <c r="H69" s="773"/>
      <c r="I69" s="773"/>
      <c r="J69" s="773"/>
      <c r="K69" s="773"/>
      <c r="L69" s="773"/>
      <c r="M69" s="773"/>
      <c r="N69" s="773"/>
      <c r="O69" s="773"/>
      <c r="P69" s="773"/>
      <c r="Q69" s="774"/>
      <c r="AY69" s="535"/>
      <c r="AZ69" s="535"/>
      <c r="BA69" s="535"/>
      <c r="BB69" s="535"/>
      <c r="BC69" s="535"/>
      <c r="BD69" s="535"/>
      <c r="BE69" s="535"/>
      <c r="BF69" s="670"/>
      <c r="BG69" s="535"/>
      <c r="BH69" s="535"/>
      <c r="BI69" s="535"/>
      <c r="BJ69" s="535"/>
    </row>
    <row r="70" spans="1:74" s="443" customFormat="1" ht="12" customHeight="1" x14ac:dyDescent="0.2">
      <c r="A70" s="436"/>
      <c r="B70" s="786" t="s">
        <v>1186</v>
      </c>
      <c r="C70" s="774"/>
      <c r="D70" s="774"/>
      <c r="E70" s="774"/>
      <c r="F70" s="774"/>
      <c r="G70" s="774"/>
      <c r="H70" s="774"/>
      <c r="I70" s="774"/>
      <c r="J70" s="774"/>
      <c r="K70" s="774"/>
      <c r="L70" s="774"/>
      <c r="M70" s="774"/>
      <c r="N70" s="774"/>
      <c r="O70" s="774"/>
      <c r="P70" s="774"/>
      <c r="Q70" s="774"/>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25" activePane="bottomRight" state="frozen"/>
      <selection activeCell="BC15" sqref="BC15"/>
      <selection pane="topRight" activeCell="BC15" sqref="BC15"/>
      <selection pane="bottomLeft" activeCell="BC15" sqref="BC15"/>
      <selection pane="bottomRight" activeCell="BA30" sqref="BA30"/>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5" t="s">
        <v>1023</v>
      </c>
      <c r="B1" s="802" t="s">
        <v>252</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5"/>
    </row>
    <row r="2" spans="1:74" s="5"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994</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114.23180000000001</v>
      </c>
      <c r="AZ6" s="240">
        <v>101.1765</v>
      </c>
      <c r="BA6" s="333">
        <v>114.9126</v>
      </c>
      <c r="BB6" s="333">
        <v>120.9954</v>
      </c>
      <c r="BC6" s="333">
        <v>126.81780000000001</v>
      </c>
      <c r="BD6" s="333">
        <v>129.2209</v>
      </c>
      <c r="BE6" s="333">
        <v>126.80889999999999</v>
      </c>
      <c r="BF6" s="333">
        <v>124.57340000000001</v>
      </c>
      <c r="BG6" s="333">
        <v>114.1058</v>
      </c>
      <c r="BH6" s="333">
        <v>108.17789999999999</v>
      </c>
      <c r="BI6" s="333">
        <v>104.5847</v>
      </c>
      <c r="BJ6" s="333">
        <v>99.290270000000007</v>
      </c>
      <c r="BK6" s="333">
        <v>103.1818</v>
      </c>
      <c r="BL6" s="333">
        <v>104.7157</v>
      </c>
      <c r="BM6" s="333">
        <v>118.3404</v>
      </c>
      <c r="BN6" s="333">
        <v>129.9615</v>
      </c>
      <c r="BO6" s="333">
        <v>133.81739999999999</v>
      </c>
      <c r="BP6" s="333">
        <v>138.81360000000001</v>
      </c>
      <c r="BQ6" s="333">
        <v>138.5196</v>
      </c>
      <c r="BR6" s="333">
        <v>138.1533</v>
      </c>
      <c r="BS6" s="333">
        <v>129.8502</v>
      </c>
      <c r="BT6" s="333">
        <v>126.2183</v>
      </c>
      <c r="BU6" s="333">
        <v>121.8022</v>
      </c>
      <c r="BV6" s="333">
        <v>115.1922</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651</v>
      </c>
      <c r="B8" s="183" t="s">
        <v>571</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333">
        <v>179.41079999999999</v>
      </c>
      <c r="BB8" s="333">
        <v>185.90430000000001</v>
      </c>
      <c r="BC8" s="333">
        <v>194.92140000000001</v>
      </c>
      <c r="BD8" s="333">
        <v>196.16290000000001</v>
      </c>
      <c r="BE8" s="333">
        <v>194.43889999999999</v>
      </c>
      <c r="BF8" s="333">
        <v>192.50980000000001</v>
      </c>
      <c r="BG8" s="333">
        <v>185.1174</v>
      </c>
      <c r="BH8" s="333">
        <v>181.0052</v>
      </c>
      <c r="BI8" s="333">
        <v>179.9188</v>
      </c>
      <c r="BJ8" s="333">
        <v>176.8466</v>
      </c>
      <c r="BK8" s="333">
        <v>177.77170000000001</v>
      </c>
      <c r="BL8" s="333">
        <v>178.553</v>
      </c>
      <c r="BM8" s="333">
        <v>189.01660000000001</v>
      </c>
      <c r="BN8" s="333">
        <v>198.38</v>
      </c>
      <c r="BO8" s="333">
        <v>205.94880000000001</v>
      </c>
      <c r="BP8" s="333">
        <v>208.17760000000001</v>
      </c>
      <c r="BQ8" s="333">
        <v>208.54490000000001</v>
      </c>
      <c r="BR8" s="333">
        <v>207.7038</v>
      </c>
      <c r="BS8" s="333">
        <v>202.08670000000001</v>
      </c>
      <c r="BT8" s="333">
        <v>200.25919999999999</v>
      </c>
      <c r="BU8" s="333">
        <v>198.67099999999999</v>
      </c>
      <c r="BV8" s="333">
        <v>194.4676</v>
      </c>
    </row>
    <row r="9" spans="1:74" ht="11.1" customHeight="1" x14ac:dyDescent="0.2">
      <c r="A9" s="1" t="s">
        <v>652</v>
      </c>
      <c r="B9" s="183" t="s">
        <v>572</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333">
        <v>176.5059</v>
      </c>
      <c r="BB9" s="333">
        <v>184.7364</v>
      </c>
      <c r="BC9" s="333">
        <v>193.56389999999999</v>
      </c>
      <c r="BD9" s="333">
        <v>197.46440000000001</v>
      </c>
      <c r="BE9" s="333">
        <v>193.87700000000001</v>
      </c>
      <c r="BF9" s="333">
        <v>192.33600000000001</v>
      </c>
      <c r="BG9" s="333">
        <v>183.38030000000001</v>
      </c>
      <c r="BH9" s="333">
        <v>177.34540000000001</v>
      </c>
      <c r="BI9" s="333">
        <v>170.5669</v>
      </c>
      <c r="BJ9" s="333">
        <v>163.62899999999999</v>
      </c>
      <c r="BK9" s="333">
        <v>165.4083</v>
      </c>
      <c r="BL9" s="333">
        <v>167.70529999999999</v>
      </c>
      <c r="BM9" s="333">
        <v>185.0205</v>
      </c>
      <c r="BN9" s="333">
        <v>197.52420000000001</v>
      </c>
      <c r="BO9" s="333">
        <v>203.76779999999999</v>
      </c>
      <c r="BP9" s="333">
        <v>209.44560000000001</v>
      </c>
      <c r="BQ9" s="333">
        <v>207.60980000000001</v>
      </c>
      <c r="BR9" s="333">
        <v>207.51820000000001</v>
      </c>
      <c r="BS9" s="333">
        <v>200.41829999999999</v>
      </c>
      <c r="BT9" s="333">
        <v>196.43690000000001</v>
      </c>
      <c r="BU9" s="333">
        <v>189.05529999999999</v>
      </c>
      <c r="BV9" s="333">
        <v>181.0395</v>
      </c>
    </row>
    <row r="10" spans="1:74" ht="11.1" customHeight="1" x14ac:dyDescent="0.2">
      <c r="A10" s="1" t="s">
        <v>653</v>
      </c>
      <c r="B10" s="183" t="s">
        <v>573</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333">
        <v>164.26560000000001</v>
      </c>
      <c r="BB10" s="333">
        <v>170.40170000000001</v>
      </c>
      <c r="BC10" s="333">
        <v>176.65289999999999</v>
      </c>
      <c r="BD10" s="333">
        <v>178.50129999999999</v>
      </c>
      <c r="BE10" s="333">
        <v>176.03980000000001</v>
      </c>
      <c r="BF10" s="333">
        <v>174.19640000000001</v>
      </c>
      <c r="BG10" s="333">
        <v>163.8913</v>
      </c>
      <c r="BH10" s="333">
        <v>158.36940000000001</v>
      </c>
      <c r="BI10" s="333">
        <v>153.42080000000001</v>
      </c>
      <c r="BJ10" s="333">
        <v>149.1473</v>
      </c>
      <c r="BK10" s="333">
        <v>152.54560000000001</v>
      </c>
      <c r="BL10" s="333">
        <v>153.5326</v>
      </c>
      <c r="BM10" s="333">
        <v>167.2431</v>
      </c>
      <c r="BN10" s="333">
        <v>178.54490000000001</v>
      </c>
      <c r="BO10" s="333">
        <v>183.88929999999999</v>
      </c>
      <c r="BP10" s="333">
        <v>187.83969999999999</v>
      </c>
      <c r="BQ10" s="333">
        <v>187.42080000000001</v>
      </c>
      <c r="BR10" s="333">
        <v>187.4716</v>
      </c>
      <c r="BS10" s="333">
        <v>179.3708</v>
      </c>
      <c r="BT10" s="333">
        <v>176.03819999999999</v>
      </c>
      <c r="BU10" s="333">
        <v>171.68190000000001</v>
      </c>
      <c r="BV10" s="333">
        <v>165.38149999999999</v>
      </c>
    </row>
    <row r="11" spans="1:74" ht="11.1" customHeight="1" x14ac:dyDescent="0.2">
      <c r="A11" s="1" t="s">
        <v>654</v>
      </c>
      <c r="B11" s="183" t="s">
        <v>574</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333">
        <v>172.5343</v>
      </c>
      <c r="BB11" s="333">
        <v>177.8674</v>
      </c>
      <c r="BC11" s="333">
        <v>188.95439999999999</v>
      </c>
      <c r="BD11" s="333">
        <v>194.1439</v>
      </c>
      <c r="BE11" s="333">
        <v>195.46729999999999</v>
      </c>
      <c r="BF11" s="333">
        <v>195.18299999999999</v>
      </c>
      <c r="BG11" s="333">
        <v>189.8622</v>
      </c>
      <c r="BH11" s="333">
        <v>184.40520000000001</v>
      </c>
      <c r="BI11" s="333">
        <v>174.1206</v>
      </c>
      <c r="BJ11" s="333">
        <v>162.238</v>
      </c>
      <c r="BK11" s="333">
        <v>157.0421</v>
      </c>
      <c r="BL11" s="333">
        <v>159.8639</v>
      </c>
      <c r="BM11" s="333">
        <v>173.8245</v>
      </c>
      <c r="BN11" s="333">
        <v>185.48269999999999</v>
      </c>
      <c r="BO11" s="333">
        <v>197.7807</v>
      </c>
      <c r="BP11" s="333">
        <v>202.16399999999999</v>
      </c>
      <c r="BQ11" s="333">
        <v>207.2028</v>
      </c>
      <c r="BR11" s="333">
        <v>209.24870000000001</v>
      </c>
      <c r="BS11" s="333">
        <v>205.0624</v>
      </c>
      <c r="BT11" s="333">
        <v>201.40350000000001</v>
      </c>
      <c r="BU11" s="333">
        <v>193.7645</v>
      </c>
      <c r="BV11" s="333">
        <v>179.89189999999999</v>
      </c>
    </row>
    <row r="12" spans="1:74" ht="11.1" customHeight="1" x14ac:dyDescent="0.2">
      <c r="A12" s="1" t="s">
        <v>655</v>
      </c>
      <c r="B12" s="183" t="s">
        <v>575</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333">
        <v>225.8186</v>
      </c>
      <c r="BB12" s="333">
        <v>228.47290000000001</v>
      </c>
      <c r="BC12" s="333">
        <v>241.35849999999999</v>
      </c>
      <c r="BD12" s="333">
        <v>245.976</v>
      </c>
      <c r="BE12" s="333">
        <v>246.69980000000001</v>
      </c>
      <c r="BF12" s="333">
        <v>245.37020000000001</v>
      </c>
      <c r="BG12" s="333">
        <v>235.59030000000001</v>
      </c>
      <c r="BH12" s="333">
        <v>228.3211</v>
      </c>
      <c r="BI12" s="333">
        <v>215.79849999999999</v>
      </c>
      <c r="BJ12" s="333">
        <v>206.38650000000001</v>
      </c>
      <c r="BK12" s="333">
        <v>195.24930000000001</v>
      </c>
      <c r="BL12" s="333">
        <v>202.9958</v>
      </c>
      <c r="BM12" s="333">
        <v>220.21729999999999</v>
      </c>
      <c r="BN12" s="333">
        <v>232.2296</v>
      </c>
      <c r="BO12" s="333">
        <v>238.94710000000001</v>
      </c>
      <c r="BP12" s="333">
        <v>243.34139999999999</v>
      </c>
      <c r="BQ12" s="333">
        <v>244.67590000000001</v>
      </c>
      <c r="BR12" s="333">
        <v>243.07830000000001</v>
      </c>
      <c r="BS12" s="333">
        <v>234.8271</v>
      </c>
      <c r="BT12" s="333">
        <v>228.73060000000001</v>
      </c>
      <c r="BU12" s="333">
        <v>225.33519999999999</v>
      </c>
      <c r="BV12" s="333">
        <v>215.63159999999999</v>
      </c>
    </row>
    <row r="13" spans="1:74" ht="11.1" customHeight="1" x14ac:dyDescent="0.2">
      <c r="A13" s="1" t="s">
        <v>656</v>
      </c>
      <c r="B13" s="183" t="s">
        <v>613</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333">
        <v>183.90039999999999</v>
      </c>
      <c r="BB13" s="333">
        <v>190.02340000000001</v>
      </c>
      <c r="BC13" s="333">
        <v>199.3015</v>
      </c>
      <c r="BD13" s="333">
        <v>202.1952</v>
      </c>
      <c r="BE13" s="333">
        <v>200.34970000000001</v>
      </c>
      <c r="BF13" s="333">
        <v>198.4109</v>
      </c>
      <c r="BG13" s="333">
        <v>190.12459999999999</v>
      </c>
      <c r="BH13" s="333">
        <v>184.4366</v>
      </c>
      <c r="BI13" s="333">
        <v>178.64400000000001</v>
      </c>
      <c r="BJ13" s="333">
        <v>172.9057</v>
      </c>
      <c r="BK13" s="333">
        <v>172.42599999999999</v>
      </c>
      <c r="BL13" s="333">
        <v>174.81389999999999</v>
      </c>
      <c r="BM13" s="333">
        <v>189.18690000000001</v>
      </c>
      <c r="BN13" s="333">
        <v>200.1831</v>
      </c>
      <c r="BO13" s="333">
        <v>207.09549999999999</v>
      </c>
      <c r="BP13" s="333">
        <v>211.125</v>
      </c>
      <c r="BQ13" s="333">
        <v>211.0523</v>
      </c>
      <c r="BR13" s="333">
        <v>210.2799</v>
      </c>
      <c r="BS13" s="333">
        <v>203.7268</v>
      </c>
      <c r="BT13" s="333">
        <v>200.0789</v>
      </c>
      <c r="BU13" s="333">
        <v>195.6969</v>
      </c>
      <c r="BV13" s="333">
        <v>188.8081</v>
      </c>
    </row>
    <row r="14" spans="1:74" ht="11.1" customHeight="1" x14ac:dyDescent="0.2">
      <c r="A14" s="1" t="s">
        <v>679</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333">
        <v>193.66390000000001</v>
      </c>
      <c r="BB14" s="333">
        <v>199.30070000000001</v>
      </c>
      <c r="BC14" s="333">
        <v>208.39869999999999</v>
      </c>
      <c r="BD14" s="333">
        <v>211.00450000000001</v>
      </c>
      <c r="BE14" s="333">
        <v>209.2559</v>
      </c>
      <c r="BF14" s="333">
        <v>207.27610000000001</v>
      </c>
      <c r="BG14" s="333">
        <v>198.99590000000001</v>
      </c>
      <c r="BH14" s="333">
        <v>193.4151</v>
      </c>
      <c r="BI14" s="333">
        <v>187.73179999999999</v>
      </c>
      <c r="BJ14" s="333">
        <v>182.06460000000001</v>
      </c>
      <c r="BK14" s="333">
        <v>181.47819999999999</v>
      </c>
      <c r="BL14" s="333">
        <v>183.90369999999999</v>
      </c>
      <c r="BM14" s="333">
        <v>198.0746</v>
      </c>
      <c r="BN14" s="333">
        <v>209.08760000000001</v>
      </c>
      <c r="BO14" s="333">
        <v>216.11410000000001</v>
      </c>
      <c r="BP14" s="333">
        <v>220.02529999999999</v>
      </c>
      <c r="BQ14" s="333">
        <v>220.1464</v>
      </c>
      <c r="BR14" s="333">
        <v>219.38810000000001</v>
      </c>
      <c r="BS14" s="333">
        <v>212.87139999999999</v>
      </c>
      <c r="BT14" s="333">
        <v>209.34649999999999</v>
      </c>
      <c r="BU14" s="333">
        <v>205.08170000000001</v>
      </c>
      <c r="BV14" s="333">
        <v>198.2696</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641</v>
      </c>
      <c r="B18" s="183" t="s">
        <v>571</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68.156142857000006</v>
      </c>
      <c r="AZ18" s="68">
        <v>70.678556986999993</v>
      </c>
      <c r="BA18" s="329">
        <v>65.47354</v>
      </c>
      <c r="BB18" s="329">
        <v>62.240780000000001</v>
      </c>
      <c r="BC18" s="329">
        <v>63.149380000000001</v>
      </c>
      <c r="BD18" s="329">
        <v>63.070300000000003</v>
      </c>
      <c r="BE18" s="329">
        <v>61.916679999999999</v>
      </c>
      <c r="BF18" s="329">
        <v>60.723089999999999</v>
      </c>
      <c r="BG18" s="329">
        <v>59.015770000000003</v>
      </c>
      <c r="BH18" s="329">
        <v>55.488349999999997</v>
      </c>
      <c r="BI18" s="329">
        <v>57.389800000000001</v>
      </c>
      <c r="BJ18" s="329">
        <v>61.366419999999998</v>
      </c>
      <c r="BK18" s="329">
        <v>64.282579999999996</v>
      </c>
      <c r="BL18" s="329">
        <v>64.815169999999995</v>
      </c>
      <c r="BM18" s="329">
        <v>62.325360000000003</v>
      </c>
      <c r="BN18" s="329">
        <v>61.1526</v>
      </c>
      <c r="BO18" s="329">
        <v>63.314729999999997</v>
      </c>
      <c r="BP18" s="329">
        <v>63.687139999999999</v>
      </c>
      <c r="BQ18" s="329">
        <v>63.458820000000003</v>
      </c>
      <c r="BR18" s="329">
        <v>62.641039999999997</v>
      </c>
      <c r="BS18" s="329">
        <v>61.140389999999996</v>
      </c>
      <c r="BT18" s="329">
        <v>57.851579999999998</v>
      </c>
      <c r="BU18" s="329">
        <v>59.676729999999999</v>
      </c>
      <c r="BV18" s="329">
        <v>63.600090000000002</v>
      </c>
    </row>
    <row r="19" spans="1:74" ht="11.1" customHeight="1" x14ac:dyDescent="0.2">
      <c r="A19" s="1" t="s">
        <v>642</v>
      </c>
      <c r="B19" s="183" t="s">
        <v>572</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61.982999999999997</v>
      </c>
      <c r="AZ19" s="68">
        <v>59.636711947000002</v>
      </c>
      <c r="BA19" s="329">
        <v>54.538200000000003</v>
      </c>
      <c r="BB19" s="329">
        <v>51.64414</v>
      </c>
      <c r="BC19" s="329">
        <v>48.806519999999999</v>
      </c>
      <c r="BD19" s="329">
        <v>49.690170000000002</v>
      </c>
      <c r="BE19" s="329">
        <v>49.515120000000003</v>
      </c>
      <c r="BF19" s="329">
        <v>47.972769999999997</v>
      </c>
      <c r="BG19" s="329">
        <v>48.907800000000002</v>
      </c>
      <c r="BH19" s="329">
        <v>46.824420000000003</v>
      </c>
      <c r="BI19" s="329">
        <v>48.132429999999999</v>
      </c>
      <c r="BJ19" s="329">
        <v>51.096380000000003</v>
      </c>
      <c r="BK19" s="329">
        <v>54.301850000000002</v>
      </c>
      <c r="BL19" s="329">
        <v>54.975499999999997</v>
      </c>
      <c r="BM19" s="329">
        <v>52.134529999999998</v>
      </c>
      <c r="BN19" s="329">
        <v>49.895389999999999</v>
      </c>
      <c r="BO19" s="329">
        <v>47.848799999999997</v>
      </c>
      <c r="BP19" s="329">
        <v>48.870420000000003</v>
      </c>
      <c r="BQ19" s="329">
        <v>49.057009999999998</v>
      </c>
      <c r="BR19" s="329">
        <v>47.630499999999998</v>
      </c>
      <c r="BS19" s="329">
        <v>49.259270000000001</v>
      </c>
      <c r="BT19" s="329">
        <v>47.06456</v>
      </c>
      <c r="BU19" s="329">
        <v>47.919490000000003</v>
      </c>
      <c r="BV19" s="329">
        <v>51.046759999999999</v>
      </c>
    </row>
    <row r="20" spans="1:74" ht="11.1" customHeight="1" x14ac:dyDescent="0.2">
      <c r="A20" s="1" t="s">
        <v>643</v>
      </c>
      <c r="B20" s="183" t="s">
        <v>573</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83.654714286000001</v>
      </c>
      <c r="AZ20" s="68">
        <v>83.210692128000005</v>
      </c>
      <c r="BA20" s="329">
        <v>80.905180000000001</v>
      </c>
      <c r="BB20" s="329">
        <v>78.667810000000003</v>
      </c>
      <c r="BC20" s="329">
        <v>78.932860000000005</v>
      </c>
      <c r="BD20" s="329">
        <v>78.211429999999993</v>
      </c>
      <c r="BE20" s="329">
        <v>78.850089999999994</v>
      </c>
      <c r="BF20" s="329">
        <v>77.040239999999997</v>
      </c>
      <c r="BG20" s="329">
        <v>78.357950000000002</v>
      </c>
      <c r="BH20" s="329">
        <v>77.917529999999999</v>
      </c>
      <c r="BI20" s="329">
        <v>80.751639999999995</v>
      </c>
      <c r="BJ20" s="329">
        <v>82.884709999999998</v>
      </c>
      <c r="BK20" s="329">
        <v>84.648769999999999</v>
      </c>
      <c r="BL20" s="329">
        <v>82.238470000000007</v>
      </c>
      <c r="BM20" s="329">
        <v>81.824560000000005</v>
      </c>
      <c r="BN20" s="329">
        <v>80.287279999999996</v>
      </c>
      <c r="BO20" s="329">
        <v>79.456050000000005</v>
      </c>
      <c r="BP20" s="329">
        <v>79.371120000000005</v>
      </c>
      <c r="BQ20" s="329">
        <v>80.088859999999997</v>
      </c>
      <c r="BR20" s="329">
        <v>78.321340000000006</v>
      </c>
      <c r="BS20" s="329">
        <v>80.230909999999994</v>
      </c>
      <c r="BT20" s="329">
        <v>79.7971</v>
      </c>
      <c r="BU20" s="329">
        <v>82.100859999999997</v>
      </c>
      <c r="BV20" s="329">
        <v>82.791520000000006</v>
      </c>
    </row>
    <row r="21" spans="1:74" ht="11.1" customHeight="1" x14ac:dyDescent="0.2">
      <c r="A21" s="1" t="s">
        <v>644</v>
      </c>
      <c r="B21" s="183" t="s">
        <v>574</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7.8032857143000003</v>
      </c>
      <c r="AZ21" s="68">
        <v>8.4336637723999992</v>
      </c>
      <c r="BA21" s="329">
        <v>7.7168369999999999</v>
      </c>
      <c r="BB21" s="329">
        <v>7.1467910000000003</v>
      </c>
      <c r="BC21" s="329">
        <v>7.0668119999999996</v>
      </c>
      <c r="BD21" s="329">
        <v>7.035596</v>
      </c>
      <c r="BE21" s="329">
        <v>6.9398549999999997</v>
      </c>
      <c r="BF21" s="329">
        <v>6.7830779999999997</v>
      </c>
      <c r="BG21" s="329">
        <v>6.964766</v>
      </c>
      <c r="BH21" s="329">
        <v>7.0007239999999999</v>
      </c>
      <c r="BI21" s="329">
        <v>7.6675719999999998</v>
      </c>
      <c r="BJ21" s="329">
        <v>7.7624760000000004</v>
      </c>
      <c r="BK21" s="329">
        <v>7.5715810000000001</v>
      </c>
      <c r="BL21" s="329">
        <v>7.3558510000000004</v>
      </c>
      <c r="BM21" s="329">
        <v>7.142061</v>
      </c>
      <c r="BN21" s="329">
        <v>6.9244490000000001</v>
      </c>
      <c r="BO21" s="329">
        <v>7.0393889999999999</v>
      </c>
      <c r="BP21" s="329">
        <v>7.1453340000000001</v>
      </c>
      <c r="BQ21" s="329">
        <v>7.0697850000000004</v>
      </c>
      <c r="BR21" s="329">
        <v>6.9911000000000003</v>
      </c>
      <c r="BS21" s="329">
        <v>7.1917980000000004</v>
      </c>
      <c r="BT21" s="329">
        <v>7.2249090000000002</v>
      </c>
      <c r="BU21" s="329">
        <v>7.8692359999999999</v>
      </c>
      <c r="BV21" s="329">
        <v>7.829555</v>
      </c>
    </row>
    <row r="22" spans="1:74" ht="11.1" customHeight="1" x14ac:dyDescent="0.2">
      <c r="A22" s="1" t="s">
        <v>645</v>
      </c>
      <c r="B22" s="183" t="s">
        <v>575</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33.339857143000003</v>
      </c>
      <c r="AZ22" s="68">
        <v>31.835666620000001</v>
      </c>
      <c r="BA22" s="329">
        <v>29.881509999999999</v>
      </c>
      <c r="BB22" s="329">
        <v>29.0215</v>
      </c>
      <c r="BC22" s="329">
        <v>28.19746</v>
      </c>
      <c r="BD22" s="329">
        <v>28.45656</v>
      </c>
      <c r="BE22" s="329">
        <v>28.308450000000001</v>
      </c>
      <c r="BF22" s="329">
        <v>27.791239999999998</v>
      </c>
      <c r="BG22" s="329">
        <v>28.60622</v>
      </c>
      <c r="BH22" s="329">
        <v>28.79138</v>
      </c>
      <c r="BI22" s="329">
        <v>30.467320000000001</v>
      </c>
      <c r="BJ22" s="329">
        <v>32.313960000000002</v>
      </c>
      <c r="BK22" s="329">
        <v>33.568719999999999</v>
      </c>
      <c r="BL22" s="329">
        <v>32.349919999999997</v>
      </c>
      <c r="BM22" s="329">
        <v>30.761240000000001</v>
      </c>
      <c r="BN22" s="329">
        <v>29.070129999999999</v>
      </c>
      <c r="BO22" s="329">
        <v>27.85876</v>
      </c>
      <c r="BP22" s="329">
        <v>28.308309999999999</v>
      </c>
      <c r="BQ22" s="329">
        <v>28.240010000000002</v>
      </c>
      <c r="BR22" s="329">
        <v>27.80611</v>
      </c>
      <c r="BS22" s="329">
        <v>28.1633</v>
      </c>
      <c r="BT22" s="329">
        <v>28.087019999999999</v>
      </c>
      <c r="BU22" s="329">
        <v>29.894600000000001</v>
      </c>
      <c r="BV22" s="329">
        <v>31.73292</v>
      </c>
    </row>
    <row r="23" spans="1:74" ht="11.1" customHeight="1" x14ac:dyDescent="0.2">
      <c r="A23" s="1" t="s">
        <v>646</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254.93700000000001</v>
      </c>
      <c r="AZ23" s="68">
        <v>253.79529145000001</v>
      </c>
      <c r="BA23" s="329">
        <v>238.5153</v>
      </c>
      <c r="BB23" s="329">
        <v>228.721</v>
      </c>
      <c r="BC23" s="329">
        <v>226.15299999999999</v>
      </c>
      <c r="BD23" s="329">
        <v>226.4641</v>
      </c>
      <c r="BE23" s="329">
        <v>225.53020000000001</v>
      </c>
      <c r="BF23" s="329">
        <v>220.31039999999999</v>
      </c>
      <c r="BG23" s="329">
        <v>221.85249999999999</v>
      </c>
      <c r="BH23" s="329">
        <v>216.0224</v>
      </c>
      <c r="BI23" s="329">
        <v>224.40880000000001</v>
      </c>
      <c r="BJ23" s="329">
        <v>235.4239</v>
      </c>
      <c r="BK23" s="329">
        <v>244.37350000000001</v>
      </c>
      <c r="BL23" s="329">
        <v>241.73490000000001</v>
      </c>
      <c r="BM23" s="329">
        <v>234.18770000000001</v>
      </c>
      <c r="BN23" s="329">
        <v>227.32990000000001</v>
      </c>
      <c r="BO23" s="329">
        <v>225.51769999999999</v>
      </c>
      <c r="BP23" s="329">
        <v>227.38229999999999</v>
      </c>
      <c r="BQ23" s="329">
        <v>227.9145</v>
      </c>
      <c r="BR23" s="329">
        <v>223.39009999999999</v>
      </c>
      <c r="BS23" s="329">
        <v>225.98570000000001</v>
      </c>
      <c r="BT23" s="329">
        <v>220.02520000000001</v>
      </c>
      <c r="BU23" s="329">
        <v>227.46090000000001</v>
      </c>
      <c r="BV23" s="329">
        <v>237.0008</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647</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27.455714285999999</v>
      </c>
      <c r="AZ25" s="68">
        <v>27.402656888999999</v>
      </c>
      <c r="BA25" s="329">
        <v>22.810600000000001</v>
      </c>
      <c r="BB25" s="329">
        <v>21.894480000000001</v>
      </c>
      <c r="BC25" s="329">
        <v>25.149909999999998</v>
      </c>
      <c r="BD25" s="329">
        <v>25.34638</v>
      </c>
      <c r="BE25" s="329">
        <v>27.139980000000001</v>
      </c>
      <c r="BF25" s="329">
        <v>26.455690000000001</v>
      </c>
      <c r="BG25" s="329">
        <v>25.787649999999999</v>
      </c>
      <c r="BH25" s="329">
        <v>25.104369999999999</v>
      </c>
      <c r="BI25" s="329">
        <v>26.04982</v>
      </c>
      <c r="BJ25" s="329">
        <v>27.419039999999999</v>
      </c>
      <c r="BK25" s="329">
        <v>29.555309999999999</v>
      </c>
      <c r="BL25" s="329">
        <v>30.548279999999998</v>
      </c>
      <c r="BM25" s="329">
        <v>27.062719999999999</v>
      </c>
      <c r="BN25" s="329">
        <v>24.156320000000001</v>
      </c>
      <c r="BO25" s="329">
        <v>25.131710000000002</v>
      </c>
      <c r="BP25" s="329">
        <v>25.427710000000001</v>
      </c>
      <c r="BQ25" s="329">
        <v>27.555689999999998</v>
      </c>
      <c r="BR25" s="329">
        <v>25.81531</v>
      </c>
      <c r="BS25" s="329">
        <v>26.378250000000001</v>
      </c>
      <c r="BT25" s="329">
        <v>24.579709999999999</v>
      </c>
      <c r="BU25" s="329">
        <v>26.429130000000001</v>
      </c>
      <c r="BV25" s="329">
        <v>27.716719999999999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648</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227.48185713999999</v>
      </c>
      <c r="AZ27" s="69">
        <v>226.39250186000001</v>
      </c>
      <c r="BA27" s="350">
        <v>215.7047</v>
      </c>
      <c r="BB27" s="350">
        <v>206.82650000000001</v>
      </c>
      <c r="BC27" s="350">
        <v>201.00309999999999</v>
      </c>
      <c r="BD27" s="350">
        <v>201.11770000000001</v>
      </c>
      <c r="BE27" s="350">
        <v>198.39019999999999</v>
      </c>
      <c r="BF27" s="350">
        <v>193.85470000000001</v>
      </c>
      <c r="BG27" s="350">
        <v>196.06489999999999</v>
      </c>
      <c r="BH27" s="350">
        <v>190.91800000000001</v>
      </c>
      <c r="BI27" s="350">
        <v>198.35890000000001</v>
      </c>
      <c r="BJ27" s="350">
        <v>208.00489999999999</v>
      </c>
      <c r="BK27" s="350">
        <v>214.81819999999999</v>
      </c>
      <c r="BL27" s="350">
        <v>211.1866</v>
      </c>
      <c r="BM27" s="350">
        <v>207.125</v>
      </c>
      <c r="BN27" s="350">
        <v>203.17349999999999</v>
      </c>
      <c r="BO27" s="350">
        <v>200.386</v>
      </c>
      <c r="BP27" s="350">
        <v>201.9546</v>
      </c>
      <c r="BQ27" s="350">
        <v>200.3588</v>
      </c>
      <c r="BR27" s="350">
        <v>197.57480000000001</v>
      </c>
      <c r="BS27" s="350">
        <v>199.60740000000001</v>
      </c>
      <c r="BT27" s="350">
        <v>195.44550000000001</v>
      </c>
      <c r="BU27" s="350">
        <v>201.0318</v>
      </c>
      <c r="BV27" s="350">
        <v>209.2841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5" t="s">
        <v>1044</v>
      </c>
      <c r="C29" s="756"/>
      <c r="D29" s="756"/>
      <c r="E29" s="756"/>
      <c r="F29" s="756"/>
      <c r="G29" s="756"/>
      <c r="H29" s="756"/>
      <c r="I29" s="756"/>
      <c r="J29" s="756"/>
      <c r="K29" s="756"/>
      <c r="L29" s="756"/>
      <c r="M29" s="756"/>
      <c r="N29" s="756"/>
      <c r="O29" s="756"/>
      <c r="P29" s="756"/>
      <c r="Q29" s="756"/>
      <c r="AY29" s="532"/>
      <c r="AZ29" s="532"/>
      <c r="BA29" s="532"/>
      <c r="BB29" s="532"/>
      <c r="BC29" s="532"/>
      <c r="BD29" s="532"/>
      <c r="BE29" s="532"/>
      <c r="BF29" s="675"/>
      <c r="BG29" s="532"/>
      <c r="BH29" s="532"/>
      <c r="BI29" s="532"/>
      <c r="BJ29" s="532"/>
    </row>
    <row r="30" spans="1:74" s="280" customFormat="1" ht="12" customHeight="1" x14ac:dyDescent="0.2">
      <c r="A30" s="1"/>
      <c r="B30" s="764" t="s">
        <v>140</v>
      </c>
      <c r="C30" s="756"/>
      <c r="D30" s="756"/>
      <c r="E30" s="756"/>
      <c r="F30" s="756"/>
      <c r="G30" s="756"/>
      <c r="H30" s="756"/>
      <c r="I30" s="756"/>
      <c r="J30" s="756"/>
      <c r="K30" s="756"/>
      <c r="L30" s="756"/>
      <c r="M30" s="756"/>
      <c r="N30" s="756"/>
      <c r="O30" s="756"/>
      <c r="P30" s="756"/>
      <c r="Q30" s="756"/>
      <c r="AY30" s="532"/>
      <c r="AZ30" s="532"/>
      <c r="BA30" s="532"/>
      <c r="BB30" s="532"/>
      <c r="BC30" s="532"/>
      <c r="BD30" s="532"/>
      <c r="BE30" s="532"/>
      <c r="BF30" s="675"/>
      <c r="BG30" s="532"/>
      <c r="BH30" s="532"/>
      <c r="BI30" s="532"/>
      <c r="BJ30" s="532"/>
    </row>
    <row r="31" spans="1:74" s="446" customFormat="1" ht="12" customHeight="1" x14ac:dyDescent="0.2">
      <c r="A31" s="445"/>
      <c r="B31" s="777" t="s">
        <v>1071</v>
      </c>
      <c r="C31" s="778"/>
      <c r="D31" s="778"/>
      <c r="E31" s="778"/>
      <c r="F31" s="778"/>
      <c r="G31" s="778"/>
      <c r="H31" s="778"/>
      <c r="I31" s="778"/>
      <c r="J31" s="778"/>
      <c r="K31" s="778"/>
      <c r="L31" s="778"/>
      <c r="M31" s="778"/>
      <c r="N31" s="778"/>
      <c r="O31" s="778"/>
      <c r="P31" s="778"/>
      <c r="Q31" s="774"/>
      <c r="AY31" s="533"/>
      <c r="AZ31" s="533"/>
      <c r="BA31" s="533"/>
      <c r="BB31" s="533"/>
      <c r="BC31" s="533"/>
      <c r="BD31" s="533"/>
      <c r="BE31" s="533"/>
      <c r="BF31" s="676"/>
      <c r="BG31" s="533"/>
      <c r="BH31" s="533"/>
      <c r="BI31" s="533"/>
      <c r="BJ31" s="533"/>
    </row>
    <row r="32" spans="1:74" s="446" customFormat="1" ht="12" customHeight="1" x14ac:dyDescent="0.2">
      <c r="A32" s="445"/>
      <c r="B32" s="772" t="s">
        <v>1092</v>
      </c>
      <c r="C32" s="774"/>
      <c r="D32" s="774"/>
      <c r="E32" s="774"/>
      <c r="F32" s="774"/>
      <c r="G32" s="774"/>
      <c r="H32" s="774"/>
      <c r="I32" s="774"/>
      <c r="J32" s="774"/>
      <c r="K32" s="774"/>
      <c r="L32" s="774"/>
      <c r="M32" s="774"/>
      <c r="N32" s="774"/>
      <c r="O32" s="774"/>
      <c r="P32" s="774"/>
      <c r="Q32" s="774"/>
      <c r="AY32" s="533"/>
      <c r="AZ32" s="533"/>
      <c r="BA32" s="533"/>
      <c r="BB32" s="533"/>
      <c r="BC32" s="533"/>
      <c r="BD32" s="533"/>
      <c r="BE32" s="533"/>
      <c r="BF32" s="676"/>
      <c r="BG32" s="533"/>
      <c r="BH32" s="533"/>
      <c r="BI32" s="533"/>
      <c r="BJ32" s="533"/>
    </row>
    <row r="33" spans="1:74" s="446" customFormat="1" ht="12" customHeight="1" x14ac:dyDescent="0.2">
      <c r="A33" s="445"/>
      <c r="B33" s="803" t="s">
        <v>1093</v>
      </c>
      <c r="C33" s="774"/>
      <c r="D33" s="774"/>
      <c r="E33" s="774"/>
      <c r="F33" s="774"/>
      <c r="G33" s="774"/>
      <c r="H33" s="774"/>
      <c r="I33" s="774"/>
      <c r="J33" s="774"/>
      <c r="K33" s="774"/>
      <c r="L33" s="774"/>
      <c r="M33" s="774"/>
      <c r="N33" s="774"/>
      <c r="O33" s="774"/>
      <c r="P33" s="774"/>
      <c r="Q33" s="774"/>
      <c r="AY33" s="533"/>
      <c r="AZ33" s="533"/>
      <c r="BA33" s="533"/>
      <c r="BB33" s="533"/>
      <c r="BC33" s="533"/>
      <c r="BD33" s="533"/>
      <c r="BE33" s="533"/>
      <c r="BF33" s="676"/>
      <c r="BG33" s="533"/>
      <c r="BH33" s="533"/>
      <c r="BI33" s="533"/>
      <c r="BJ33" s="533"/>
    </row>
    <row r="34" spans="1:74" s="446" customFormat="1" ht="12" customHeight="1" x14ac:dyDescent="0.2">
      <c r="A34" s="445"/>
      <c r="B34" s="777" t="s">
        <v>1097</v>
      </c>
      <c r="C34" s="778"/>
      <c r="D34" s="778"/>
      <c r="E34" s="778"/>
      <c r="F34" s="778"/>
      <c r="G34" s="778"/>
      <c r="H34" s="778"/>
      <c r="I34" s="778"/>
      <c r="J34" s="778"/>
      <c r="K34" s="778"/>
      <c r="L34" s="778"/>
      <c r="M34" s="778"/>
      <c r="N34" s="778"/>
      <c r="O34" s="778"/>
      <c r="P34" s="778"/>
      <c r="Q34" s="774"/>
      <c r="AY34" s="533"/>
      <c r="AZ34" s="533"/>
      <c r="BA34" s="533"/>
      <c r="BB34" s="533"/>
      <c r="BC34" s="533"/>
      <c r="BD34" s="533"/>
      <c r="BE34" s="533"/>
      <c r="BF34" s="676"/>
      <c r="BG34" s="533"/>
      <c r="BH34" s="533"/>
      <c r="BI34" s="533"/>
      <c r="BJ34" s="533"/>
    </row>
    <row r="35" spans="1:74" s="446" customFormat="1" ht="12" customHeight="1" x14ac:dyDescent="0.2">
      <c r="A35" s="445"/>
      <c r="B35" s="779" t="s">
        <v>1098</v>
      </c>
      <c r="C35" s="773"/>
      <c r="D35" s="773"/>
      <c r="E35" s="773"/>
      <c r="F35" s="773"/>
      <c r="G35" s="773"/>
      <c r="H35" s="773"/>
      <c r="I35" s="773"/>
      <c r="J35" s="773"/>
      <c r="K35" s="773"/>
      <c r="L35" s="773"/>
      <c r="M35" s="773"/>
      <c r="N35" s="773"/>
      <c r="O35" s="773"/>
      <c r="P35" s="773"/>
      <c r="Q35" s="774"/>
      <c r="AY35" s="533"/>
      <c r="AZ35" s="533"/>
      <c r="BA35" s="533"/>
      <c r="BB35" s="533"/>
      <c r="BC35" s="533"/>
      <c r="BD35" s="533"/>
      <c r="BE35" s="533"/>
      <c r="BF35" s="676"/>
      <c r="BG35" s="533"/>
      <c r="BH35" s="533"/>
      <c r="BI35" s="533"/>
      <c r="BJ35" s="533"/>
    </row>
    <row r="36" spans="1:74" s="446" customFormat="1" ht="12" customHeight="1" x14ac:dyDescent="0.2">
      <c r="A36" s="445"/>
      <c r="B36" s="772" t="s">
        <v>1075</v>
      </c>
      <c r="C36" s="773"/>
      <c r="D36" s="773"/>
      <c r="E36" s="773"/>
      <c r="F36" s="773"/>
      <c r="G36" s="773"/>
      <c r="H36" s="773"/>
      <c r="I36" s="773"/>
      <c r="J36" s="773"/>
      <c r="K36" s="773"/>
      <c r="L36" s="773"/>
      <c r="M36" s="773"/>
      <c r="N36" s="773"/>
      <c r="O36" s="773"/>
      <c r="P36" s="773"/>
      <c r="Q36" s="774"/>
      <c r="AY36" s="533"/>
      <c r="AZ36" s="533"/>
      <c r="BA36" s="533"/>
      <c r="BB36" s="533"/>
      <c r="BC36" s="533"/>
      <c r="BD36" s="533"/>
      <c r="BE36" s="533"/>
      <c r="BF36" s="676"/>
      <c r="BG36" s="533"/>
      <c r="BH36" s="533"/>
      <c r="BI36" s="533"/>
      <c r="BJ36" s="533"/>
    </row>
    <row r="37" spans="1:74" s="447" customFormat="1" ht="12" customHeight="1" x14ac:dyDescent="0.2">
      <c r="A37" s="436"/>
      <c r="B37" s="786" t="s">
        <v>1186</v>
      </c>
      <c r="C37" s="774"/>
      <c r="D37" s="774"/>
      <c r="E37" s="774"/>
      <c r="F37" s="774"/>
      <c r="G37" s="774"/>
      <c r="H37" s="774"/>
      <c r="I37" s="774"/>
      <c r="J37" s="774"/>
      <c r="K37" s="774"/>
      <c r="L37" s="774"/>
      <c r="M37" s="774"/>
      <c r="N37" s="774"/>
      <c r="O37" s="774"/>
      <c r="P37" s="774"/>
      <c r="Q37" s="774"/>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4" sqref="AZ4"/>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5" t="s">
        <v>1023</v>
      </c>
      <c r="B1" s="804" t="s">
        <v>253</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4"/>
    </row>
    <row r="2" spans="1:74"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73"/>
      <c r="B5" s="74" t="s">
        <v>1005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999</v>
      </c>
      <c r="B6" s="185" t="s">
        <v>576</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77.371632194</v>
      </c>
      <c r="AN6" s="214">
        <v>78.026054571000003</v>
      </c>
      <c r="AO6" s="214">
        <v>78.667969419000002</v>
      </c>
      <c r="AP6" s="214">
        <v>79.271451432999996</v>
      </c>
      <c r="AQ6" s="214">
        <v>78.455346903000006</v>
      </c>
      <c r="AR6" s="214">
        <v>78.995944600000001</v>
      </c>
      <c r="AS6" s="214">
        <v>79.327589709999998</v>
      </c>
      <c r="AT6" s="214">
        <v>79.794117258</v>
      </c>
      <c r="AU6" s="214">
        <v>80.2265163</v>
      </c>
      <c r="AV6" s="214">
        <v>79.212255483999996</v>
      </c>
      <c r="AW6" s="214">
        <v>79.0587977</v>
      </c>
      <c r="AX6" s="214">
        <v>78.719441645000003</v>
      </c>
      <c r="AY6" s="214">
        <v>79.341939999999994</v>
      </c>
      <c r="AZ6" s="214">
        <v>79.671400000000006</v>
      </c>
      <c r="BA6" s="355">
        <v>79.441329999999994</v>
      </c>
      <c r="BB6" s="355">
        <v>79.612610000000004</v>
      </c>
      <c r="BC6" s="355">
        <v>79.562910000000002</v>
      </c>
      <c r="BD6" s="355">
        <v>79.335819999999998</v>
      </c>
      <c r="BE6" s="355">
        <v>79.333579999999998</v>
      </c>
      <c r="BF6" s="355">
        <v>79.4465</v>
      </c>
      <c r="BG6" s="355">
        <v>79.772549999999995</v>
      </c>
      <c r="BH6" s="355">
        <v>79.863</v>
      </c>
      <c r="BI6" s="355">
        <v>80.261939999999996</v>
      </c>
      <c r="BJ6" s="355">
        <v>80.484610000000004</v>
      </c>
      <c r="BK6" s="355">
        <v>80.550709999999995</v>
      </c>
      <c r="BL6" s="355">
        <v>81.034570000000002</v>
      </c>
      <c r="BM6" s="355">
        <v>81.010289999999998</v>
      </c>
      <c r="BN6" s="355">
        <v>81.182869999999994</v>
      </c>
      <c r="BO6" s="355">
        <v>81.124610000000004</v>
      </c>
      <c r="BP6" s="355">
        <v>81.048820000000006</v>
      </c>
      <c r="BQ6" s="355">
        <v>81.158959999999993</v>
      </c>
      <c r="BR6" s="355">
        <v>81.279480000000007</v>
      </c>
      <c r="BS6" s="355">
        <v>81.602320000000006</v>
      </c>
      <c r="BT6" s="355">
        <v>81.693920000000006</v>
      </c>
      <c r="BU6" s="355">
        <v>82.213880000000003</v>
      </c>
      <c r="BV6" s="355">
        <v>82.415279999999996</v>
      </c>
    </row>
    <row r="7" spans="1:74" ht="11.1" customHeight="1" x14ac:dyDescent="0.2">
      <c r="A7" s="76" t="s">
        <v>1000</v>
      </c>
      <c r="B7" s="185" t="s">
        <v>577</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0.98705160000000003</v>
      </c>
      <c r="AZ7" s="214">
        <v>1.0159149999999999</v>
      </c>
      <c r="BA7" s="355">
        <v>1.0037720000000001</v>
      </c>
      <c r="BB7" s="355">
        <v>0.93199730000000003</v>
      </c>
      <c r="BC7" s="355">
        <v>0.84556560000000003</v>
      </c>
      <c r="BD7" s="355">
        <v>0.77573259999999999</v>
      </c>
      <c r="BE7" s="355">
        <v>0.67368709999999998</v>
      </c>
      <c r="BF7" s="355">
        <v>0.7758988</v>
      </c>
      <c r="BG7" s="355">
        <v>0.85395520000000003</v>
      </c>
      <c r="BH7" s="355">
        <v>0.89208750000000003</v>
      </c>
      <c r="BI7" s="355">
        <v>0.95292220000000005</v>
      </c>
      <c r="BJ7" s="355">
        <v>0.97178109999999995</v>
      </c>
      <c r="BK7" s="355">
        <v>0.96213510000000002</v>
      </c>
      <c r="BL7" s="355">
        <v>0.9953999</v>
      </c>
      <c r="BM7" s="355">
        <v>0.9890485</v>
      </c>
      <c r="BN7" s="355">
        <v>0.91857259999999996</v>
      </c>
      <c r="BO7" s="355">
        <v>0.82358750000000003</v>
      </c>
      <c r="BP7" s="355">
        <v>0.75505840000000002</v>
      </c>
      <c r="BQ7" s="355">
        <v>0.66538739999999996</v>
      </c>
      <c r="BR7" s="355">
        <v>0.77520080000000002</v>
      </c>
      <c r="BS7" s="355">
        <v>0.85005010000000003</v>
      </c>
      <c r="BT7" s="355">
        <v>0.88932690000000003</v>
      </c>
      <c r="BU7" s="355">
        <v>0.95069179999999998</v>
      </c>
      <c r="BV7" s="355">
        <v>0.96877519999999995</v>
      </c>
    </row>
    <row r="8" spans="1:74" ht="11.1" customHeight="1" x14ac:dyDescent="0.2">
      <c r="A8" s="76" t="s">
        <v>1003</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3.3935436666999999</v>
      </c>
      <c r="AX8" s="214">
        <v>3.4724628709999998</v>
      </c>
      <c r="AY8" s="214">
        <v>3.376792</v>
      </c>
      <c r="AZ8" s="214">
        <v>3.5164780000000002</v>
      </c>
      <c r="BA8" s="355">
        <v>3.4165800000000002</v>
      </c>
      <c r="BB8" s="355">
        <v>3.5272070000000002</v>
      </c>
      <c r="BC8" s="355">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1004</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72.850814903</v>
      </c>
      <c r="AN9" s="214">
        <v>73.581399750000003</v>
      </c>
      <c r="AO9" s="214">
        <v>74.528234065000007</v>
      </c>
      <c r="AP9" s="214">
        <v>74.578901833000003</v>
      </c>
      <c r="AQ9" s="214">
        <v>73.822264709999999</v>
      </c>
      <c r="AR9" s="214">
        <v>74.469253332999997</v>
      </c>
      <c r="AS9" s="214">
        <v>74.595303064999996</v>
      </c>
      <c r="AT9" s="214">
        <v>75.016712128999998</v>
      </c>
      <c r="AU9" s="214">
        <v>75.299591466999999</v>
      </c>
      <c r="AV9" s="214">
        <v>74.582701129</v>
      </c>
      <c r="AW9" s="214">
        <v>74.676420699999994</v>
      </c>
      <c r="AX9" s="214">
        <v>74.248881999999995</v>
      </c>
      <c r="AY9" s="214">
        <v>74.978099999999998</v>
      </c>
      <c r="AZ9" s="214">
        <v>75.139009999999999</v>
      </c>
      <c r="BA9" s="355">
        <v>75.020979999999994</v>
      </c>
      <c r="BB9" s="355">
        <v>75.153409999999994</v>
      </c>
      <c r="BC9" s="355">
        <v>75.286289999999994</v>
      </c>
      <c r="BD9" s="355">
        <v>75.369630000000001</v>
      </c>
      <c r="BE9" s="355">
        <v>75.353430000000003</v>
      </c>
      <c r="BF9" s="355">
        <v>75.537689999999998</v>
      </c>
      <c r="BG9" s="355">
        <v>75.722409999999996</v>
      </c>
      <c r="BH9" s="355">
        <v>75.907589999999999</v>
      </c>
      <c r="BI9" s="355">
        <v>76.093239999999994</v>
      </c>
      <c r="BJ9" s="355">
        <v>76.279340000000005</v>
      </c>
      <c r="BK9" s="355">
        <v>76.428100000000001</v>
      </c>
      <c r="BL9" s="355">
        <v>76.739009999999993</v>
      </c>
      <c r="BM9" s="355">
        <v>76.820980000000006</v>
      </c>
      <c r="BN9" s="355">
        <v>76.953410000000005</v>
      </c>
      <c r="BO9" s="355">
        <v>77.086290000000005</v>
      </c>
      <c r="BP9" s="355">
        <v>77.319630000000004</v>
      </c>
      <c r="BQ9" s="355">
        <v>77.40343</v>
      </c>
      <c r="BR9" s="355">
        <v>77.587689999999995</v>
      </c>
      <c r="BS9" s="355">
        <v>77.772409999999994</v>
      </c>
      <c r="BT9" s="355">
        <v>77.957589999999996</v>
      </c>
      <c r="BU9" s="355">
        <v>78.143240000000006</v>
      </c>
      <c r="BV9" s="355">
        <v>78.329340000000002</v>
      </c>
    </row>
    <row r="10" spans="1:74" ht="11.1" customHeight="1" x14ac:dyDescent="0.2">
      <c r="A10" s="76" t="s">
        <v>688</v>
      </c>
      <c r="B10" s="185" t="s">
        <v>578</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73.081870968000004</v>
      </c>
      <c r="AN10" s="214">
        <v>73.556035714000004</v>
      </c>
      <c r="AO10" s="214">
        <v>74.087322580999995</v>
      </c>
      <c r="AP10" s="214">
        <v>74.526233332999993</v>
      </c>
      <c r="AQ10" s="214">
        <v>73.786516129000006</v>
      </c>
      <c r="AR10" s="214">
        <v>74.302466667000004</v>
      </c>
      <c r="AS10" s="214">
        <v>74.632935484000001</v>
      </c>
      <c r="AT10" s="214">
        <v>75.020806452000002</v>
      </c>
      <c r="AU10" s="214">
        <v>75.423633332999998</v>
      </c>
      <c r="AV10" s="214">
        <v>74.291645161000005</v>
      </c>
      <c r="AW10" s="214">
        <v>74.096800000000002</v>
      </c>
      <c r="AX10" s="214">
        <v>73.852645160999998</v>
      </c>
      <c r="AY10" s="214">
        <v>74.404039999999995</v>
      </c>
      <c r="AZ10" s="214">
        <v>74.709900000000005</v>
      </c>
      <c r="BA10" s="355">
        <v>74.507099999999994</v>
      </c>
      <c r="BB10" s="355">
        <v>74.660129999999995</v>
      </c>
      <c r="BC10" s="355">
        <v>74.614270000000005</v>
      </c>
      <c r="BD10" s="355">
        <v>74.403329999999997</v>
      </c>
      <c r="BE10" s="355">
        <v>74.399630000000002</v>
      </c>
      <c r="BF10" s="355">
        <v>74.505920000000003</v>
      </c>
      <c r="BG10" s="355">
        <v>74.811970000000002</v>
      </c>
      <c r="BH10" s="355">
        <v>74.896479999999997</v>
      </c>
      <c r="BI10" s="355">
        <v>75.27073</v>
      </c>
      <c r="BJ10" s="355">
        <v>75.479579999999999</v>
      </c>
      <c r="BK10" s="355">
        <v>75.541510000000002</v>
      </c>
      <c r="BL10" s="355">
        <v>75.995310000000003</v>
      </c>
      <c r="BM10" s="355">
        <v>75.972539999999995</v>
      </c>
      <c r="BN10" s="355">
        <v>76.134379999999993</v>
      </c>
      <c r="BO10" s="355">
        <v>76.079750000000004</v>
      </c>
      <c r="BP10" s="355">
        <v>76.008669999999995</v>
      </c>
      <c r="BQ10" s="355">
        <v>76.111959999999996</v>
      </c>
      <c r="BR10" s="355">
        <v>76.224990000000005</v>
      </c>
      <c r="BS10" s="355">
        <v>76.527749999999997</v>
      </c>
      <c r="BT10" s="355">
        <v>76.613650000000007</v>
      </c>
      <c r="BU10" s="355">
        <v>77.101280000000003</v>
      </c>
      <c r="BV10" s="355">
        <v>77.290149999999997</v>
      </c>
    </row>
    <row r="11" spans="1:74" ht="11.1" customHeight="1" x14ac:dyDescent="0.2">
      <c r="A11" s="637" t="s">
        <v>694</v>
      </c>
      <c r="B11" s="638" t="s">
        <v>1231</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0.12</v>
      </c>
      <c r="AZ11" s="214">
        <v>0.14034482759</v>
      </c>
      <c r="BA11" s="355">
        <v>0.15</v>
      </c>
      <c r="BB11" s="355">
        <v>0.182</v>
      </c>
      <c r="BC11" s="355">
        <v>0.17</v>
      </c>
      <c r="BD11" s="355">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1232</v>
      </c>
      <c r="B12" s="638" t="s">
        <v>1233</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1E-3</v>
      </c>
      <c r="AZ12" s="214">
        <v>0.05</v>
      </c>
      <c r="BA12" s="355">
        <v>0.1</v>
      </c>
      <c r="BB12" s="355">
        <v>0.1</v>
      </c>
      <c r="BC12" s="355">
        <v>0.26100000000000001</v>
      </c>
      <c r="BD12" s="355">
        <v>0.42199999999999999</v>
      </c>
      <c r="BE12" s="355">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 customHeight="1" x14ac:dyDescent="0.2">
      <c r="A13" s="637" t="s">
        <v>693</v>
      </c>
      <c r="B13" s="638" t="s">
        <v>1191</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7.8217828386999999</v>
      </c>
      <c r="AP13" s="214">
        <v>6.7403003666999997</v>
      </c>
      <c r="AQ13" s="214">
        <v>6.5362186452</v>
      </c>
      <c r="AR13" s="214">
        <v>6.7885391332999996</v>
      </c>
      <c r="AS13" s="214">
        <v>6.7752995160999996</v>
      </c>
      <c r="AT13" s="214">
        <v>6.5370708387000001</v>
      </c>
      <c r="AU13" s="214">
        <v>6.7716539999999998</v>
      </c>
      <c r="AV13" s="214">
        <v>7.0185917418999999</v>
      </c>
      <c r="AW13" s="214">
        <v>7.0234679</v>
      </c>
      <c r="AX13" s="214">
        <v>7.1488211289999999</v>
      </c>
      <c r="AY13" s="214">
        <v>7.7158790000000002</v>
      </c>
      <c r="AZ13" s="214">
        <v>7.3660579999999998</v>
      </c>
      <c r="BA13" s="355">
        <v>6.8164639999999999</v>
      </c>
      <c r="BB13" s="355">
        <v>6.32707</v>
      </c>
      <c r="BC13" s="355">
        <v>6.0203449999999998</v>
      </c>
      <c r="BD13" s="355">
        <v>6.2705140000000004</v>
      </c>
      <c r="BE13" s="355">
        <v>6.6031389999999996</v>
      </c>
      <c r="BF13" s="355">
        <v>6.6290579999999997</v>
      </c>
      <c r="BG13" s="355">
        <v>6.3489069999999996</v>
      </c>
      <c r="BH13" s="355">
        <v>6.2433940000000003</v>
      </c>
      <c r="BI13" s="355">
        <v>6.394374</v>
      </c>
      <c r="BJ13" s="355">
        <v>7.4820960000000003</v>
      </c>
      <c r="BK13" s="355">
        <v>7.82606</v>
      </c>
      <c r="BL13" s="355">
        <v>7.38178</v>
      </c>
      <c r="BM13" s="355">
        <v>6.8167239999999998</v>
      </c>
      <c r="BN13" s="355">
        <v>6.320176</v>
      </c>
      <c r="BO13" s="355">
        <v>6.0219389999999997</v>
      </c>
      <c r="BP13" s="355">
        <v>6.2533029999999998</v>
      </c>
      <c r="BQ13" s="355">
        <v>6.5792020000000004</v>
      </c>
      <c r="BR13" s="355">
        <v>6.6057759999999996</v>
      </c>
      <c r="BS13" s="355">
        <v>6.33141</v>
      </c>
      <c r="BT13" s="355">
        <v>6.2340179999999998</v>
      </c>
      <c r="BU13" s="355">
        <v>6.4822160000000002</v>
      </c>
      <c r="BV13" s="355">
        <v>7.5580410000000002</v>
      </c>
    </row>
    <row r="14" spans="1:74" ht="11.1" customHeight="1" x14ac:dyDescent="0.2">
      <c r="A14" s="637" t="s">
        <v>1234</v>
      </c>
      <c r="B14" s="638" t="s">
        <v>1192</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4.2230739677000004</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4.9652488000000004</v>
      </c>
      <c r="AX14" s="214">
        <v>5.1155458387000001</v>
      </c>
      <c r="AY14" s="214">
        <v>5.2394109999999996</v>
      </c>
      <c r="AZ14" s="214">
        <v>5.2379119999999997</v>
      </c>
      <c r="BA14" s="355">
        <v>5.1002590000000003</v>
      </c>
      <c r="BB14" s="355">
        <v>5.0865039999999997</v>
      </c>
      <c r="BC14" s="355">
        <v>4.9634109999999998</v>
      </c>
      <c r="BD14" s="355">
        <v>4.900709</v>
      </c>
      <c r="BE14" s="355">
        <v>5.2753030000000001</v>
      </c>
      <c r="BF14" s="355">
        <v>5.2852930000000002</v>
      </c>
      <c r="BG14" s="355">
        <v>5.486783</v>
      </c>
      <c r="BH14" s="355">
        <v>5.4270370000000003</v>
      </c>
      <c r="BI14" s="355">
        <v>5.5710839999999999</v>
      </c>
      <c r="BJ14" s="355">
        <v>5.518535</v>
      </c>
      <c r="BK14" s="355">
        <v>5.2884719999999996</v>
      </c>
      <c r="BL14" s="355">
        <v>5.318587</v>
      </c>
      <c r="BM14" s="355">
        <v>5.1758150000000001</v>
      </c>
      <c r="BN14" s="355">
        <v>5.1593650000000002</v>
      </c>
      <c r="BO14" s="355">
        <v>5.0380039999999999</v>
      </c>
      <c r="BP14" s="355">
        <v>5.2375530000000001</v>
      </c>
      <c r="BQ14" s="355">
        <v>5.1763279999999998</v>
      </c>
      <c r="BR14" s="355">
        <v>5.3521049999999999</v>
      </c>
      <c r="BS14" s="355">
        <v>5.3630430000000002</v>
      </c>
      <c r="BT14" s="355">
        <v>5.5652879999999998</v>
      </c>
      <c r="BU14" s="355">
        <v>5.503711</v>
      </c>
      <c r="BV14" s="355">
        <v>5.6450880000000003</v>
      </c>
    </row>
    <row r="15" spans="1:74" ht="11.1" customHeight="1" x14ac:dyDescent="0.2">
      <c r="A15" s="76" t="s">
        <v>695</v>
      </c>
      <c r="B15" s="185" t="s">
        <v>579</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0.17183870968000001</v>
      </c>
      <c r="AN15" s="214">
        <v>0.20339285713999999</v>
      </c>
      <c r="AO15" s="214">
        <v>0.14870967741999999</v>
      </c>
      <c r="AP15" s="214">
        <v>0.17003333333000001</v>
      </c>
      <c r="AQ15" s="214">
        <v>0.15519354838999999</v>
      </c>
      <c r="AR15" s="214">
        <v>0.1517</v>
      </c>
      <c r="AS15" s="214">
        <v>0.13770967742000001</v>
      </c>
      <c r="AT15" s="214">
        <v>0.11296774194</v>
      </c>
      <c r="AU15" s="214">
        <v>0.1825</v>
      </c>
      <c r="AV15" s="214">
        <v>0.16512903226</v>
      </c>
      <c r="AW15" s="214">
        <v>0.18623333333</v>
      </c>
      <c r="AX15" s="214">
        <v>0.182</v>
      </c>
      <c r="AY15" s="214">
        <v>0.16444059999999999</v>
      </c>
      <c r="AZ15" s="214">
        <v>0.1651164</v>
      </c>
      <c r="BA15" s="355">
        <v>0.16466819999999999</v>
      </c>
      <c r="BB15" s="355">
        <v>0.1650064</v>
      </c>
      <c r="BC15" s="355">
        <v>0.164905</v>
      </c>
      <c r="BD15" s="355">
        <v>0.1644388</v>
      </c>
      <c r="BE15" s="355">
        <v>0.16443060000000001</v>
      </c>
      <c r="BF15" s="355">
        <v>0.16466549999999999</v>
      </c>
      <c r="BG15" s="355">
        <v>0.16534190000000001</v>
      </c>
      <c r="BH15" s="355">
        <v>0.1655287</v>
      </c>
      <c r="BI15" s="355">
        <v>0.1663558</v>
      </c>
      <c r="BJ15" s="355">
        <v>0.1668174</v>
      </c>
      <c r="BK15" s="355">
        <v>0.1669543</v>
      </c>
      <c r="BL15" s="355">
        <v>0.1679572</v>
      </c>
      <c r="BM15" s="355">
        <v>0.1679069</v>
      </c>
      <c r="BN15" s="355">
        <v>0.16826459999999999</v>
      </c>
      <c r="BO15" s="355">
        <v>0.16814390000000001</v>
      </c>
      <c r="BP15" s="355">
        <v>0.16798679999999999</v>
      </c>
      <c r="BQ15" s="355">
        <v>0.168215</v>
      </c>
      <c r="BR15" s="355">
        <v>0.1684648</v>
      </c>
      <c r="BS15" s="355">
        <v>0.16913400000000001</v>
      </c>
      <c r="BT15" s="355">
        <v>0.1693238</v>
      </c>
      <c r="BU15" s="355">
        <v>0.17040150000000001</v>
      </c>
      <c r="BV15" s="355">
        <v>0.170819</v>
      </c>
    </row>
    <row r="16" spans="1:74" ht="11.1" customHeight="1" x14ac:dyDescent="0.2">
      <c r="A16" s="76" t="s">
        <v>19</v>
      </c>
      <c r="B16" s="185" t="s">
        <v>580</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-9.9760645160999992</v>
      </c>
      <c r="AU16" s="214">
        <v>-12.436966667</v>
      </c>
      <c r="AV16" s="214">
        <v>-10.614548386999999</v>
      </c>
      <c r="AW16" s="214">
        <v>0.42713333332999998</v>
      </c>
      <c r="AX16" s="214">
        <v>8.5572903226000001</v>
      </c>
      <c r="AY16" s="214">
        <v>24.618544097000001</v>
      </c>
      <c r="AZ16" s="214">
        <v>14.325129532</v>
      </c>
      <c r="BA16" s="355">
        <v>6.77799</v>
      </c>
      <c r="BB16" s="355">
        <v>-5.5674650000000003</v>
      </c>
      <c r="BC16" s="355">
        <v>-11.48142</v>
      </c>
      <c r="BD16" s="355">
        <v>-9.8095269999999992</v>
      </c>
      <c r="BE16" s="355">
        <v>-6.7746399999999998</v>
      </c>
      <c r="BF16" s="355">
        <v>-7.0392200000000003</v>
      </c>
      <c r="BG16" s="355">
        <v>-10.18699</v>
      </c>
      <c r="BH16" s="355">
        <v>-8.4166559999999997</v>
      </c>
      <c r="BI16" s="355">
        <v>2.8678499999999998</v>
      </c>
      <c r="BJ16" s="355">
        <v>17.476959999999998</v>
      </c>
      <c r="BK16" s="355">
        <v>23.414249999999999</v>
      </c>
      <c r="BL16" s="355">
        <v>20.482420000000001</v>
      </c>
      <c r="BM16" s="355">
        <v>7.5217260000000001</v>
      </c>
      <c r="BN16" s="355">
        <v>-5.6194819999999996</v>
      </c>
      <c r="BO16" s="355">
        <v>-11.40483</v>
      </c>
      <c r="BP16" s="355">
        <v>-10.49353</v>
      </c>
      <c r="BQ16" s="355">
        <v>-7.642595</v>
      </c>
      <c r="BR16" s="355">
        <v>-7.1612809999999998</v>
      </c>
      <c r="BS16" s="355">
        <v>-11.45138</v>
      </c>
      <c r="BT16" s="355">
        <v>-9.7938530000000004</v>
      </c>
      <c r="BU16" s="355">
        <v>3.1525629999999998</v>
      </c>
      <c r="BV16" s="355">
        <v>17.11834</v>
      </c>
    </row>
    <row r="17" spans="1:74" ht="11.1" customHeight="1" x14ac:dyDescent="0.2">
      <c r="A17" s="71" t="s">
        <v>997</v>
      </c>
      <c r="B17" s="185" t="s">
        <v>582</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101.48022855000001</v>
      </c>
      <c r="AN17" s="214">
        <v>104.12169479000001</v>
      </c>
      <c r="AO17" s="214">
        <v>83.469502323</v>
      </c>
      <c r="AP17" s="214">
        <v>66.470974900000002</v>
      </c>
      <c r="AQ17" s="214">
        <v>60.176364194000001</v>
      </c>
      <c r="AR17" s="214">
        <v>64.598872767000003</v>
      </c>
      <c r="AS17" s="214">
        <v>68.054921902999993</v>
      </c>
      <c r="AT17" s="214">
        <v>67.383215805999995</v>
      </c>
      <c r="AU17" s="214">
        <v>64.710678067000003</v>
      </c>
      <c r="AV17" s="214">
        <v>66.028304547999994</v>
      </c>
      <c r="AW17" s="214">
        <v>76.920692399999993</v>
      </c>
      <c r="AX17" s="214">
        <v>84.704947419000007</v>
      </c>
      <c r="AY17" s="214">
        <v>101.78249270000001</v>
      </c>
      <c r="AZ17" s="214">
        <v>91.418635932000001</v>
      </c>
      <c r="BA17" s="355">
        <v>83.215969999999999</v>
      </c>
      <c r="BB17" s="355">
        <v>70.580240000000003</v>
      </c>
      <c r="BC17" s="355">
        <v>64.263689999999997</v>
      </c>
      <c r="BD17" s="355">
        <v>65.826049999999995</v>
      </c>
      <c r="BE17" s="355">
        <v>68.776229999999998</v>
      </c>
      <c r="BF17" s="355">
        <v>68.432479999999998</v>
      </c>
      <c r="BG17" s="355">
        <v>65.049440000000004</v>
      </c>
      <c r="BH17" s="355">
        <v>66.739310000000003</v>
      </c>
      <c r="BI17" s="355">
        <v>78.234729999999999</v>
      </c>
      <c r="BJ17" s="355">
        <v>94.162909999999997</v>
      </c>
      <c r="BK17" s="355">
        <v>100.7363</v>
      </c>
      <c r="BL17" s="355">
        <v>97.784869999999998</v>
      </c>
      <c r="BM17" s="355">
        <v>84.379080000000002</v>
      </c>
      <c r="BN17" s="355">
        <v>70.919970000000006</v>
      </c>
      <c r="BO17" s="355">
        <v>64.903000000000006</v>
      </c>
      <c r="BP17" s="355">
        <v>65.613870000000006</v>
      </c>
      <c r="BQ17" s="355">
        <v>68.955449999999999</v>
      </c>
      <c r="BR17" s="355">
        <v>69.226839999999996</v>
      </c>
      <c r="BS17" s="355">
        <v>64.854870000000005</v>
      </c>
      <c r="BT17" s="355">
        <v>66.298850000000002</v>
      </c>
      <c r="BU17" s="355">
        <v>79.797250000000005</v>
      </c>
      <c r="BV17" s="355">
        <v>94.640270000000001</v>
      </c>
    </row>
    <row r="18" spans="1:74" ht="11.1" customHeight="1" x14ac:dyDescent="0.2">
      <c r="A18" s="76" t="s">
        <v>697</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-0.50188835484000005</v>
      </c>
      <c r="AN18" s="214">
        <v>1.3046259643</v>
      </c>
      <c r="AO18" s="214">
        <v>0.95310074194000005</v>
      </c>
      <c r="AP18" s="214">
        <v>1.3941130666999999</v>
      </c>
      <c r="AQ18" s="214">
        <v>0.35416922580999999</v>
      </c>
      <c r="AR18" s="214">
        <v>-0.60327180000000002</v>
      </c>
      <c r="AS18" s="214">
        <v>-0.64637964516000002</v>
      </c>
      <c r="AT18" s="214">
        <v>-0.49261329032000001</v>
      </c>
      <c r="AU18" s="214">
        <v>-0.73358793333000005</v>
      </c>
      <c r="AV18" s="214">
        <v>-1.4047055483999999</v>
      </c>
      <c r="AW18" s="214">
        <v>-1.6716378667</v>
      </c>
      <c r="AX18" s="214">
        <v>-0.90455790322999996</v>
      </c>
      <c r="AY18" s="214">
        <v>4.0635503226E-2</v>
      </c>
      <c r="AZ18" s="214">
        <v>1.8621162680000001</v>
      </c>
      <c r="BA18" s="355">
        <v>1.305218</v>
      </c>
      <c r="BB18" s="355">
        <v>-0.31896669999999999</v>
      </c>
      <c r="BC18" s="355">
        <v>0.56097980000000003</v>
      </c>
      <c r="BD18" s="355">
        <v>0.45456249999999998</v>
      </c>
      <c r="BE18" s="355">
        <v>1.0336609999999999</v>
      </c>
      <c r="BF18" s="355">
        <v>1.026729</v>
      </c>
      <c r="BG18" s="355">
        <v>0.17591680000000001</v>
      </c>
      <c r="BH18" s="355">
        <v>-1.892474</v>
      </c>
      <c r="BI18" s="355">
        <v>0.35750029999999999</v>
      </c>
      <c r="BJ18" s="355">
        <v>-1.430393</v>
      </c>
      <c r="BK18" s="355">
        <v>1.2281150000000001</v>
      </c>
      <c r="BL18" s="355">
        <v>-1.2751939999999999</v>
      </c>
      <c r="BM18" s="355">
        <v>0.36748900000000001</v>
      </c>
      <c r="BN18" s="355">
        <v>-0.91469500000000004</v>
      </c>
      <c r="BO18" s="355">
        <v>0.14143510000000001</v>
      </c>
      <c r="BP18" s="355">
        <v>0.890733</v>
      </c>
      <c r="BQ18" s="355">
        <v>0.88210679999999997</v>
      </c>
      <c r="BR18" s="355">
        <v>0.3912042</v>
      </c>
      <c r="BS18" s="355">
        <v>0.76432129999999998</v>
      </c>
      <c r="BT18" s="355">
        <v>-0.48157299999999997</v>
      </c>
      <c r="BU18" s="355">
        <v>-0.1135558</v>
      </c>
      <c r="BV18" s="355">
        <v>-1.2690410000000001</v>
      </c>
    </row>
    <row r="19" spans="1:74" ht="11.1" customHeight="1" x14ac:dyDescent="0.2">
      <c r="A19" s="77" t="s">
        <v>998</v>
      </c>
      <c r="B19" s="185" t="s">
        <v>581</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100.97834019</v>
      </c>
      <c r="AN19" s="214">
        <v>105.42632075</v>
      </c>
      <c r="AO19" s="214">
        <v>84.422603065000004</v>
      </c>
      <c r="AP19" s="214">
        <v>67.865087966999994</v>
      </c>
      <c r="AQ19" s="214">
        <v>60.530533419000001</v>
      </c>
      <c r="AR19" s="214">
        <v>63.995600967000001</v>
      </c>
      <c r="AS19" s="214">
        <v>67.408542257999997</v>
      </c>
      <c r="AT19" s="214">
        <v>66.890602516000001</v>
      </c>
      <c r="AU19" s="214">
        <v>63.977090132999997</v>
      </c>
      <c r="AV19" s="214">
        <v>64.623598999999999</v>
      </c>
      <c r="AW19" s="214">
        <v>75.249054533000006</v>
      </c>
      <c r="AX19" s="214">
        <v>83.800389515999996</v>
      </c>
      <c r="AY19" s="214">
        <v>101.8231282</v>
      </c>
      <c r="AZ19" s="214">
        <v>93.280752199999995</v>
      </c>
      <c r="BA19" s="355">
        <v>84.521190000000004</v>
      </c>
      <c r="BB19" s="355">
        <v>70.261269999999996</v>
      </c>
      <c r="BC19" s="355">
        <v>64.824669999999998</v>
      </c>
      <c r="BD19" s="355">
        <v>66.280609999999996</v>
      </c>
      <c r="BE19" s="355">
        <v>69.809889999999996</v>
      </c>
      <c r="BF19" s="355">
        <v>69.459209999999999</v>
      </c>
      <c r="BG19" s="355">
        <v>65.225359999999995</v>
      </c>
      <c r="BH19" s="355">
        <v>64.84684</v>
      </c>
      <c r="BI19" s="355">
        <v>78.592230000000001</v>
      </c>
      <c r="BJ19" s="355">
        <v>92.732519999999994</v>
      </c>
      <c r="BK19" s="355">
        <v>101.9644</v>
      </c>
      <c r="BL19" s="355">
        <v>96.509680000000003</v>
      </c>
      <c r="BM19" s="355">
        <v>84.746570000000006</v>
      </c>
      <c r="BN19" s="355">
        <v>70.005279999999999</v>
      </c>
      <c r="BO19" s="355">
        <v>65.044430000000006</v>
      </c>
      <c r="BP19" s="355">
        <v>66.50461</v>
      </c>
      <c r="BQ19" s="355">
        <v>69.837559999999996</v>
      </c>
      <c r="BR19" s="355">
        <v>69.618049999999997</v>
      </c>
      <c r="BS19" s="355">
        <v>65.619190000000003</v>
      </c>
      <c r="BT19" s="355">
        <v>65.817279999999997</v>
      </c>
      <c r="BU19" s="355">
        <v>79.683689999999999</v>
      </c>
      <c r="BV19" s="355">
        <v>93.371229999999997</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698</v>
      </c>
      <c r="B22" s="185" t="s">
        <v>583</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30.182322581000001</v>
      </c>
      <c r="AN22" s="214">
        <v>32.295714285999999</v>
      </c>
      <c r="AO22" s="214">
        <v>20.555612903</v>
      </c>
      <c r="AP22" s="214">
        <v>10.828933333</v>
      </c>
      <c r="AQ22" s="214">
        <v>5.8011290323000004</v>
      </c>
      <c r="AR22" s="214">
        <v>4.1257000000000001</v>
      </c>
      <c r="AS22" s="214">
        <v>3.4878709677000002</v>
      </c>
      <c r="AT22" s="214">
        <v>3.2988387097</v>
      </c>
      <c r="AU22" s="214">
        <v>3.5857000000000001</v>
      </c>
      <c r="AV22" s="214">
        <v>6.473483871</v>
      </c>
      <c r="AW22" s="214">
        <v>13.3208</v>
      </c>
      <c r="AX22" s="214">
        <v>18.985774194000001</v>
      </c>
      <c r="AY22" s="214">
        <v>29.061219999999999</v>
      </c>
      <c r="AZ22" s="214">
        <v>24.025739999999999</v>
      </c>
      <c r="BA22" s="355">
        <v>19.559719999999999</v>
      </c>
      <c r="BB22" s="355">
        <v>10.991289999999999</v>
      </c>
      <c r="BC22" s="355">
        <v>6.6316059999999997</v>
      </c>
      <c r="BD22" s="355">
        <v>4.4047609999999997</v>
      </c>
      <c r="BE22" s="355">
        <v>3.696342</v>
      </c>
      <c r="BF22" s="355">
        <v>3.4366560000000002</v>
      </c>
      <c r="BG22" s="355">
        <v>3.92055</v>
      </c>
      <c r="BH22" s="355">
        <v>6.6241110000000001</v>
      </c>
      <c r="BI22" s="355">
        <v>15.0246</v>
      </c>
      <c r="BJ22" s="355">
        <v>22.54494</v>
      </c>
      <c r="BK22" s="355">
        <v>29.267749999999999</v>
      </c>
      <c r="BL22" s="355">
        <v>25.80545</v>
      </c>
      <c r="BM22" s="355">
        <v>20.00705</v>
      </c>
      <c r="BN22" s="355">
        <v>10.93207</v>
      </c>
      <c r="BO22" s="355">
        <v>6.9344169999999998</v>
      </c>
      <c r="BP22" s="355">
        <v>4.4357410000000002</v>
      </c>
      <c r="BQ22" s="355">
        <v>3.6480899999999998</v>
      </c>
      <c r="BR22" s="355">
        <v>3.4174739999999999</v>
      </c>
      <c r="BS22" s="355">
        <v>3.7923789999999999</v>
      </c>
      <c r="BT22" s="355">
        <v>6.814921</v>
      </c>
      <c r="BU22" s="355">
        <v>15.385590000000001</v>
      </c>
      <c r="BV22" s="355">
        <v>22.421980000000001</v>
      </c>
    </row>
    <row r="23" spans="1:74" ht="11.1" customHeight="1" x14ac:dyDescent="0.2">
      <c r="A23" s="76" t="s">
        <v>699</v>
      </c>
      <c r="B23" s="185" t="s">
        <v>584</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17.147806452000001</v>
      </c>
      <c r="AN23" s="214">
        <v>18.585857142999998</v>
      </c>
      <c r="AO23" s="214">
        <v>12.542419355</v>
      </c>
      <c r="AP23" s="214">
        <v>7.8869999999999996</v>
      </c>
      <c r="AQ23" s="214">
        <v>5.2182258064999996</v>
      </c>
      <c r="AR23" s="214">
        <v>4.5138666667000003</v>
      </c>
      <c r="AS23" s="214">
        <v>4.3078064516000003</v>
      </c>
      <c r="AT23" s="214">
        <v>4.3766451612999999</v>
      </c>
      <c r="AU23" s="214">
        <v>4.6039333332999997</v>
      </c>
      <c r="AV23" s="214">
        <v>6.2246774193999999</v>
      </c>
      <c r="AW23" s="214">
        <v>9.3427333333</v>
      </c>
      <c r="AX23" s="214">
        <v>11.308935483999999</v>
      </c>
      <c r="AY23" s="214">
        <v>16.999639999999999</v>
      </c>
      <c r="AZ23" s="214">
        <v>14.547319999999999</v>
      </c>
      <c r="BA23" s="355">
        <v>12.21988</v>
      </c>
      <c r="BB23" s="355">
        <v>8.2521509999999996</v>
      </c>
      <c r="BC23" s="355">
        <v>5.7297320000000003</v>
      </c>
      <c r="BD23" s="355">
        <v>4.5723060000000002</v>
      </c>
      <c r="BE23" s="355">
        <v>4.4469409999999998</v>
      </c>
      <c r="BF23" s="355">
        <v>4.5164759999999999</v>
      </c>
      <c r="BG23" s="355">
        <v>4.9625450000000004</v>
      </c>
      <c r="BH23" s="355">
        <v>6.668139</v>
      </c>
      <c r="BI23" s="355">
        <v>10.71603</v>
      </c>
      <c r="BJ23" s="355">
        <v>14.58122</v>
      </c>
      <c r="BK23" s="355">
        <v>17.364280000000001</v>
      </c>
      <c r="BL23" s="355">
        <v>15.316649999999999</v>
      </c>
      <c r="BM23" s="355">
        <v>12.63231</v>
      </c>
      <c r="BN23" s="355">
        <v>8.3506389999999993</v>
      </c>
      <c r="BO23" s="355">
        <v>5.7816729999999996</v>
      </c>
      <c r="BP23" s="355">
        <v>4.6208879999999999</v>
      </c>
      <c r="BQ23" s="355">
        <v>4.458189</v>
      </c>
      <c r="BR23" s="355">
        <v>4.5369719999999996</v>
      </c>
      <c r="BS23" s="355">
        <v>5.1595240000000002</v>
      </c>
      <c r="BT23" s="355">
        <v>6.9062489999999999</v>
      </c>
      <c r="BU23" s="355">
        <v>10.92911</v>
      </c>
      <c r="BV23" s="355">
        <v>14.87485</v>
      </c>
    </row>
    <row r="24" spans="1:74" ht="11.1" customHeight="1" x14ac:dyDescent="0.2">
      <c r="A24" s="76" t="s">
        <v>701</v>
      </c>
      <c r="B24" s="185" t="s">
        <v>585</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23.109258064999999</v>
      </c>
      <c r="AN24" s="214">
        <v>23.635285713999998</v>
      </c>
      <c r="AO24" s="214">
        <v>21.390096774</v>
      </c>
      <c r="AP24" s="214">
        <v>20.300033332999998</v>
      </c>
      <c r="AQ24" s="214">
        <v>19.392096773999999</v>
      </c>
      <c r="AR24" s="214">
        <v>19.147400000000001</v>
      </c>
      <c r="AS24" s="214">
        <v>19.060903226000001</v>
      </c>
      <c r="AT24" s="214">
        <v>19.271580645</v>
      </c>
      <c r="AU24" s="214">
        <v>19.224133333000001</v>
      </c>
      <c r="AV24" s="214">
        <v>19.728806452000001</v>
      </c>
      <c r="AW24" s="214">
        <v>21.217733333000002</v>
      </c>
      <c r="AX24" s="214">
        <v>21.583387096999999</v>
      </c>
      <c r="AY24" s="214">
        <v>23.36814</v>
      </c>
      <c r="AZ24" s="214">
        <v>23.180610000000001</v>
      </c>
      <c r="BA24" s="355">
        <v>21.517510000000001</v>
      </c>
      <c r="BB24" s="355">
        <v>20.672419999999999</v>
      </c>
      <c r="BC24" s="355">
        <v>19.89977</v>
      </c>
      <c r="BD24" s="355">
        <v>19.886690000000002</v>
      </c>
      <c r="BE24" s="355">
        <v>19.635619999999999</v>
      </c>
      <c r="BF24" s="355">
        <v>19.913350000000001</v>
      </c>
      <c r="BG24" s="355">
        <v>20.187059999999999</v>
      </c>
      <c r="BH24" s="355">
        <v>20.239170000000001</v>
      </c>
      <c r="BI24" s="355">
        <v>22.17163</v>
      </c>
      <c r="BJ24" s="355">
        <v>23.317530000000001</v>
      </c>
      <c r="BK24" s="355">
        <v>23.42381</v>
      </c>
      <c r="BL24" s="355">
        <v>23.682369999999999</v>
      </c>
      <c r="BM24" s="355">
        <v>21.915400000000002</v>
      </c>
      <c r="BN24" s="355">
        <v>21.120640000000002</v>
      </c>
      <c r="BO24" s="355">
        <v>20.375330000000002</v>
      </c>
      <c r="BP24" s="355">
        <v>20.366289999999999</v>
      </c>
      <c r="BQ24" s="355">
        <v>20.14254</v>
      </c>
      <c r="BR24" s="355">
        <v>20.449819999999999</v>
      </c>
      <c r="BS24" s="355">
        <v>20.754719999999999</v>
      </c>
      <c r="BT24" s="355">
        <v>20.84327</v>
      </c>
      <c r="BU24" s="355">
        <v>22.754480000000001</v>
      </c>
      <c r="BV24" s="355">
        <v>23.852720000000001</v>
      </c>
    </row>
    <row r="25" spans="1:74" ht="11.1" customHeight="1" x14ac:dyDescent="0.2">
      <c r="A25" s="76" t="s">
        <v>702</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23.039824065000001</v>
      </c>
      <c r="AN25" s="214">
        <v>23.235213606999999</v>
      </c>
      <c r="AO25" s="214">
        <v>22.882506289999998</v>
      </c>
      <c r="AP25" s="214">
        <v>22.282354633000001</v>
      </c>
      <c r="AQ25" s="214">
        <v>23.826694710000002</v>
      </c>
      <c r="AR25" s="214">
        <v>29.778100967</v>
      </c>
      <c r="AS25" s="214">
        <v>33.991832580999997</v>
      </c>
      <c r="AT25" s="214">
        <v>33.374021870999997</v>
      </c>
      <c r="AU25" s="214">
        <v>30.061290133</v>
      </c>
      <c r="AV25" s="214">
        <v>25.730018354999999</v>
      </c>
      <c r="AW25" s="214">
        <v>24.576987867</v>
      </c>
      <c r="AX25" s="214">
        <v>24.882421774000001</v>
      </c>
      <c r="AY25" s="214">
        <v>24.722750000000001</v>
      </c>
      <c r="AZ25" s="214">
        <v>24.120509999999999</v>
      </c>
      <c r="BA25" s="355">
        <v>24.11918</v>
      </c>
      <c r="BB25" s="355">
        <v>23.702649999999998</v>
      </c>
      <c r="BC25" s="355">
        <v>26.103100000000001</v>
      </c>
      <c r="BD25" s="355">
        <v>30.92033</v>
      </c>
      <c r="BE25" s="355">
        <v>35.417940000000002</v>
      </c>
      <c r="BF25" s="355">
        <v>34.985280000000003</v>
      </c>
      <c r="BG25" s="355">
        <v>29.670380000000002</v>
      </c>
      <c r="BH25" s="355">
        <v>24.8383</v>
      </c>
      <c r="BI25" s="355">
        <v>23.727450000000001</v>
      </c>
      <c r="BJ25" s="355">
        <v>24.857220000000002</v>
      </c>
      <c r="BK25" s="355">
        <v>24.165479999999999</v>
      </c>
      <c r="BL25" s="355">
        <v>24.116700000000002</v>
      </c>
      <c r="BM25" s="355">
        <v>22.993300000000001</v>
      </c>
      <c r="BN25" s="355">
        <v>22.881399999999999</v>
      </c>
      <c r="BO25" s="355">
        <v>25.399509999999999</v>
      </c>
      <c r="BP25" s="355">
        <v>30.48396</v>
      </c>
      <c r="BQ25" s="355">
        <v>34.875030000000002</v>
      </c>
      <c r="BR25" s="355">
        <v>34.500929999999997</v>
      </c>
      <c r="BS25" s="355">
        <v>29.314720000000001</v>
      </c>
      <c r="BT25" s="355">
        <v>24.64359</v>
      </c>
      <c r="BU25" s="355">
        <v>23.519449999999999</v>
      </c>
      <c r="BV25" s="355">
        <v>24.663609999999998</v>
      </c>
    </row>
    <row r="26" spans="1:74" ht="11.1" customHeight="1" x14ac:dyDescent="0.2">
      <c r="A26" s="76" t="s">
        <v>700</v>
      </c>
      <c r="B26" s="185" t="s">
        <v>586</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4.2460000000000004</v>
      </c>
      <c r="AN26" s="214">
        <v>4.2818928570999999</v>
      </c>
      <c r="AO26" s="214">
        <v>4.3171290322999996</v>
      </c>
      <c r="AP26" s="214">
        <v>4.3502333333000003</v>
      </c>
      <c r="AQ26" s="214">
        <v>4.3054516128999998</v>
      </c>
      <c r="AR26" s="214">
        <v>4.3351333332999999</v>
      </c>
      <c r="AS26" s="214">
        <v>4.3533225806000004</v>
      </c>
      <c r="AT26" s="214">
        <v>4.3789354839000003</v>
      </c>
      <c r="AU26" s="214">
        <v>4.4026666667000001</v>
      </c>
      <c r="AV26" s="214">
        <v>4.3470000000000004</v>
      </c>
      <c r="AW26" s="214">
        <v>4.3385666667000002</v>
      </c>
      <c r="AX26" s="214">
        <v>4.3199354839000002</v>
      </c>
      <c r="AY26" s="214">
        <v>4.3540970000000003</v>
      </c>
      <c r="AZ26" s="214">
        <v>4.3721769999999998</v>
      </c>
      <c r="BA26" s="355">
        <v>4.3595509999999997</v>
      </c>
      <c r="BB26" s="355">
        <v>4.368951</v>
      </c>
      <c r="BC26" s="355">
        <v>4.3662229999999997</v>
      </c>
      <c r="BD26" s="355">
        <v>4.3537610000000004</v>
      </c>
      <c r="BE26" s="355">
        <v>4.3536380000000001</v>
      </c>
      <c r="BF26" s="355">
        <v>4.3598350000000003</v>
      </c>
      <c r="BG26" s="355">
        <v>4.3777280000000003</v>
      </c>
      <c r="BH26" s="355">
        <v>4.3826919999999996</v>
      </c>
      <c r="BI26" s="355">
        <v>4.404585</v>
      </c>
      <c r="BJ26" s="355">
        <v>4.416804</v>
      </c>
      <c r="BK26" s="355">
        <v>4.4204309999999998</v>
      </c>
      <c r="BL26" s="355">
        <v>4.4469839999999996</v>
      </c>
      <c r="BM26" s="355">
        <v>4.4456519999999999</v>
      </c>
      <c r="BN26" s="355">
        <v>4.4551230000000004</v>
      </c>
      <c r="BO26" s="355">
        <v>4.4519260000000003</v>
      </c>
      <c r="BP26" s="355">
        <v>4.4477669999999998</v>
      </c>
      <c r="BQ26" s="355">
        <v>4.453811</v>
      </c>
      <c r="BR26" s="355">
        <v>4.4604249999999999</v>
      </c>
      <c r="BS26" s="355">
        <v>4.4781409999999999</v>
      </c>
      <c r="BT26" s="355">
        <v>4.483168</v>
      </c>
      <c r="BU26" s="355">
        <v>4.5117019999999997</v>
      </c>
      <c r="BV26" s="355">
        <v>4.5227550000000001</v>
      </c>
    </row>
    <row r="27" spans="1:74" ht="11.1" customHeight="1" x14ac:dyDescent="0.2">
      <c r="A27" s="76" t="s">
        <v>704</v>
      </c>
      <c r="B27" s="185" t="s">
        <v>1043</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3.1610322581000001</v>
      </c>
      <c r="AN27" s="214">
        <v>3.3002500000000001</v>
      </c>
      <c r="AO27" s="214">
        <v>2.6427419355000001</v>
      </c>
      <c r="AP27" s="214">
        <v>2.1244333332999998</v>
      </c>
      <c r="AQ27" s="214">
        <v>1.8948387096999999</v>
      </c>
      <c r="AR27" s="214">
        <v>2.0032999999999999</v>
      </c>
      <c r="AS27" s="214">
        <v>2.1101612903000002</v>
      </c>
      <c r="AT27" s="214">
        <v>2.0939354839000002</v>
      </c>
      <c r="AU27" s="214">
        <v>2.0027333333000001</v>
      </c>
      <c r="AV27" s="214">
        <v>2.0229677419000001</v>
      </c>
      <c r="AW27" s="214">
        <v>2.3555999999999999</v>
      </c>
      <c r="AX27" s="214">
        <v>2.6232903225999999</v>
      </c>
      <c r="AY27" s="214">
        <v>3.2176360000000002</v>
      </c>
      <c r="AZ27" s="214">
        <v>2.9347500000000002</v>
      </c>
      <c r="BA27" s="355">
        <v>2.645702</v>
      </c>
      <c r="BB27" s="355">
        <v>2.1741630000000001</v>
      </c>
      <c r="BC27" s="355">
        <v>1.994597</v>
      </c>
      <c r="BD27" s="355">
        <v>2.0431210000000002</v>
      </c>
      <c r="BE27" s="355">
        <v>2.1597520000000001</v>
      </c>
      <c r="BF27" s="355">
        <v>2.1479590000000002</v>
      </c>
      <c r="BG27" s="355">
        <v>2.007457</v>
      </c>
      <c r="BH27" s="355">
        <v>1.994785</v>
      </c>
      <c r="BI27" s="355">
        <v>2.4482870000000001</v>
      </c>
      <c r="BJ27" s="355">
        <v>2.9151579999999999</v>
      </c>
      <c r="BK27" s="355">
        <v>3.2200139999999999</v>
      </c>
      <c r="BL27" s="355">
        <v>3.0388809999999999</v>
      </c>
      <c r="BM27" s="355">
        <v>2.6502050000000001</v>
      </c>
      <c r="BN27" s="355">
        <v>2.1627559999999999</v>
      </c>
      <c r="BO27" s="355">
        <v>1.998928</v>
      </c>
      <c r="BP27" s="355">
        <v>2.0473180000000002</v>
      </c>
      <c r="BQ27" s="355">
        <v>2.157257</v>
      </c>
      <c r="BR27" s="355">
        <v>2.1497850000000001</v>
      </c>
      <c r="BS27" s="355">
        <v>2.0170539999999999</v>
      </c>
      <c r="BT27" s="355">
        <v>2.023434</v>
      </c>
      <c r="BU27" s="355">
        <v>2.4807160000000001</v>
      </c>
      <c r="BV27" s="355">
        <v>2.9326650000000001</v>
      </c>
    </row>
    <row r="28" spans="1:74" ht="11.1" customHeight="1" x14ac:dyDescent="0.2">
      <c r="A28" s="76" t="s">
        <v>718</v>
      </c>
      <c r="B28" s="185" t="s">
        <v>587</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9.9645200000000003E-2</v>
      </c>
      <c r="AZ28" s="214">
        <v>9.9645200000000003E-2</v>
      </c>
      <c r="BA28" s="355">
        <v>9.9645200000000003E-2</v>
      </c>
      <c r="BB28" s="355">
        <v>9.9645200000000003E-2</v>
      </c>
      <c r="BC28" s="355">
        <v>9.9645200000000003E-2</v>
      </c>
      <c r="BD28" s="355">
        <v>9.9645200000000003E-2</v>
      </c>
      <c r="BE28" s="355">
        <v>9.9645200000000003E-2</v>
      </c>
      <c r="BF28" s="355">
        <v>9.9645200000000003E-2</v>
      </c>
      <c r="BG28" s="355">
        <v>9.9645200000000003E-2</v>
      </c>
      <c r="BH28" s="355">
        <v>9.9645200000000003E-2</v>
      </c>
      <c r="BI28" s="355">
        <v>9.9645200000000003E-2</v>
      </c>
      <c r="BJ28" s="355">
        <v>9.9645200000000003E-2</v>
      </c>
      <c r="BK28" s="355">
        <v>0.10264520000000001</v>
      </c>
      <c r="BL28" s="355">
        <v>0.10264520000000001</v>
      </c>
      <c r="BM28" s="355">
        <v>0.10264520000000001</v>
      </c>
      <c r="BN28" s="355">
        <v>0.10264520000000001</v>
      </c>
      <c r="BO28" s="355">
        <v>0.10264520000000001</v>
      </c>
      <c r="BP28" s="355">
        <v>0.10264520000000001</v>
      </c>
      <c r="BQ28" s="355">
        <v>0.10264520000000001</v>
      </c>
      <c r="BR28" s="355">
        <v>0.10264520000000001</v>
      </c>
      <c r="BS28" s="355">
        <v>0.10264520000000001</v>
      </c>
      <c r="BT28" s="355">
        <v>0.10264520000000001</v>
      </c>
      <c r="BU28" s="355">
        <v>0.10264520000000001</v>
      </c>
      <c r="BV28" s="355">
        <v>0.10264520000000001</v>
      </c>
    </row>
    <row r="29" spans="1:74" ht="11.1" customHeight="1" x14ac:dyDescent="0.2">
      <c r="A29" s="77" t="s">
        <v>703</v>
      </c>
      <c r="B29" s="186" t="s">
        <v>1008</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100.97834019</v>
      </c>
      <c r="AN29" s="214">
        <v>105.42632075</v>
      </c>
      <c r="AO29" s="214">
        <v>84.422603065000004</v>
      </c>
      <c r="AP29" s="214">
        <v>67.865087966999994</v>
      </c>
      <c r="AQ29" s="214">
        <v>60.530533419000001</v>
      </c>
      <c r="AR29" s="214">
        <v>63.995600967000001</v>
      </c>
      <c r="AS29" s="214">
        <v>67.408542257999997</v>
      </c>
      <c r="AT29" s="214">
        <v>66.890602516000001</v>
      </c>
      <c r="AU29" s="214">
        <v>63.977090132999997</v>
      </c>
      <c r="AV29" s="214">
        <v>64.623598999999999</v>
      </c>
      <c r="AW29" s="214">
        <v>75.249054533000006</v>
      </c>
      <c r="AX29" s="214">
        <v>83.800389515999996</v>
      </c>
      <c r="AY29" s="214">
        <v>101.8231282</v>
      </c>
      <c r="AZ29" s="214">
        <v>93.280752199999995</v>
      </c>
      <c r="BA29" s="355">
        <v>84.521190000000004</v>
      </c>
      <c r="BB29" s="355">
        <v>70.261269999999996</v>
      </c>
      <c r="BC29" s="355">
        <v>64.824669999999998</v>
      </c>
      <c r="BD29" s="355">
        <v>66.280609999999996</v>
      </c>
      <c r="BE29" s="355">
        <v>69.809889999999996</v>
      </c>
      <c r="BF29" s="355">
        <v>69.459209999999999</v>
      </c>
      <c r="BG29" s="355">
        <v>65.225359999999995</v>
      </c>
      <c r="BH29" s="355">
        <v>64.84684</v>
      </c>
      <c r="BI29" s="355">
        <v>78.592230000000001</v>
      </c>
      <c r="BJ29" s="355">
        <v>92.732519999999994</v>
      </c>
      <c r="BK29" s="355">
        <v>101.9644</v>
      </c>
      <c r="BL29" s="355">
        <v>96.509680000000003</v>
      </c>
      <c r="BM29" s="355">
        <v>84.746570000000006</v>
      </c>
      <c r="BN29" s="355">
        <v>70.005279999999999</v>
      </c>
      <c r="BO29" s="355">
        <v>65.044430000000006</v>
      </c>
      <c r="BP29" s="355">
        <v>66.50461</v>
      </c>
      <c r="BQ29" s="355">
        <v>69.837559999999996</v>
      </c>
      <c r="BR29" s="355">
        <v>69.618049999999997</v>
      </c>
      <c r="BS29" s="355">
        <v>65.619190000000003</v>
      </c>
      <c r="BT29" s="355">
        <v>65.817279999999997</v>
      </c>
      <c r="BU29" s="355">
        <v>79.683689999999999</v>
      </c>
      <c r="BV29" s="355">
        <v>93.371229999999997</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696</v>
      </c>
      <c r="B32" s="185" t="s">
        <v>588</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3953.069</v>
      </c>
      <c r="AW32" s="259">
        <v>3937.654</v>
      </c>
      <c r="AX32" s="259">
        <v>3677.1990000000001</v>
      </c>
      <c r="AY32" s="259">
        <v>2914.0241329999999</v>
      </c>
      <c r="AZ32" s="259">
        <v>2498.5953765999998</v>
      </c>
      <c r="BA32" s="374">
        <v>2288.4780000000001</v>
      </c>
      <c r="BB32" s="374">
        <v>2455.502</v>
      </c>
      <c r="BC32" s="374">
        <v>2811.4259999999999</v>
      </c>
      <c r="BD32" s="374">
        <v>3105.712</v>
      </c>
      <c r="BE32" s="374">
        <v>3315.7249999999999</v>
      </c>
      <c r="BF32" s="374">
        <v>3533.9409999999998</v>
      </c>
      <c r="BG32" s="374">
        <v>3839.5509999999999</v>
      </c>
      <c r="BH32" s="374">
        <v>4100.4669999999996</v>
      </c>
      <c r="BI32" s="374">
        <v>4014.4319999999998</v>
      </c>
      <c r="BJ32" s="374">
        <v>3472.6460000000002</v>
      </c>
      <c r="BK32" s="374">
        <v>2746.8040000000001</v>
      </c>
      <c r="BL32" s="374">
        <v>2173.297</v>
      </c>
      <c r="BM32" s="374">
        <v>1940.123</v>
      </c>
      <c r="BN32" s="374">
        <v>2108.7080000000001</v>
      </c>
      <c r="BO32" s="374">
        <v>2462.2570000000001</v>
      </c>
      <c r="BP32" s="374">
        <v>2777.0630000000001</v>
      </c>
      <c r="BQ32" s="374">
        <v>3013.9839999999999</v>
      </c>
      <c r="BR32" s="374">
        <v>3235.9839999999999</v>
      </c>
      <c r="BS32" s="374">
        <v>3579.5250000000001</v>
      </c>
      <c r="BT32" s="374">
        <v>3883.1350000000002</v>
      </c>
      <c r="BU32" s="374">
        <v>3788.558</v>
      </c>
      <c r="BV32" s="374">
        <v>3257.8890000000001</v>
      </c>
    </row>
    <row r="33" spans="1:74" ht="11.1" customHeight="1" x14ac:dyDescent="0.2">
      <c r="A33" s="637" t="s">
        <v>1277</v>
      </c>
      <c r="B33" s="638" t="s">
        <v>1282</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913.84876646999999</v>
      </c>
      <c r="AX33" s="259">
        <v>856.26153119000003</v>
      </c>
      <c r="AY33" s="259">
        <v>629.74635191000004</v>
      </c>
      <c r="AZ33" s="259">
        <v>479.73352743999999</v>
      </c>
      <c r="BA33" s="374">
        <v>398.68959999999998</v>
      </c>
      <c r="BB33" s="374">
        <v>455.8458</v>
      </c>
      <c r="BC33" s="374">
        <v>573.30169999999998</v>
      </c>
      <c r="BD33" s="374">
        <v>667.79970000000003</v>
      </c>
      <c r="BE33" s="374">
        <v>731.18409999999994</v>
      </c>
      <c r="BF33" s="374">
        <v>809.27049999999997</v>
      </c>
      <c r="BG33" s="374">
        <v>894.18050000000005</v>
      </c>
      <c r="BH33" s="374">
        <v>925.6848</v>
      </c>
      <c r="BI33" s="374">
        <v>887.80179999999996</v>
      </c>
      <c r="BJ33" s="374">
        <v>725.75319999999999</v>
      </c>
      <c r="BK33" s="374">
        <v>545.55880000000002</v>
      </c>
      <c r="BL33" s="374">
        <v>380.58909999999997</v>
      </c>
      <c r="BM33" s="374">
        <v>297.35730000000001</v>
      </c>
      <c r="BN33" s="374">
        <v>357.56639999999999</v>
      </c>
      <c r="BO33" s="374">
        <v>466.97539999999998</v>
      </c>
      <c r="BP33" s="374">
        <v>565.45219999999995</v>
      </c>
      <c r="BQ33" s="374">
        <v>643.6617</v>
      </c>
      <c r="BR33" s="374">
        <v>731.87919999999997</v>
      </c>
      <c r="BS33" s="374">
        <v>818.31640000000004</v>
      </c>
      <c r="BT33" s="374">
        <v>858.5575</v>
      </c>
      <c r="BU33" s="374">
        <v>805.70259999999996</v>
      </c>
      <c r="BV33" s="374">
        <v>672.62480000000005</v>
      </c>
    </row>
    <row r="34" spans="1:74" ht="11.1" customHeight="1" x14ac:dyDescent="0.2">
      <c r="A34" s="637" t="s">
        <v>1278</v>
      </c>
      <c r="B34" s="638" t="s">
        <v>1283</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1090.7257213</v>
      </c>
      <c r="AX34" s="259">
        <v>987.41345937999995</v>
      </c>
      <c r="AY34" s="259">
        <v>752.72044267000001</v>
      </c>
      <c r="AZ34" s="259">
        <v>603.33855592999998</v>
      </c>
      <c r="BA34" s="374">
        <v>518.37660000000005</v>
      </c>
      <c r="BB34" s="374">
        <v>547.68579999999997</v>
      </c>
      <c r="BC34" s="374">
        <v>633.94309999999996</v>
      </c>
      <c r="BD34" s="374">
        <v>730.43380000000002</v>
      </c>
      <c r="BE34" s="374">
        <v>823.32230000000004</v>
      </c>
      <c r="BF34" s="374">
        <v>932.34090000000003</v>
      </c>
      <c r="BG34" s="374">
        <v>1055.905</v>
      </c>
      <c r="BH34" s="374">
        <v>1138.394</v>
      </c>
      <c r="BI34" s="374">
        <v>1082.4269999999999</v>
      </c>
      <c r="BJ34" s="374">
        <v>897.69629999999995</v>
      </c>
      <c r="BK34" s="374">
        <v>657.18719999999996</v>
      </c>
      <c r="BL34" s="374">
        <v>490.17509999999999</v>
      </c>
      <c r="BM34" s="374">
        <v>403.30169999999998</v>
      </c>
      <c r="BN34" s="374">
        <v>437.92860000000002</v>
      </c>
      <c r="BO34" s="374">
        <v>531.37210000000005</v>
      </c>
      <c r="BP34" s="374">
        <v>638.24620000000004</v>
      </c>
      <c r="BQ34" s="374">
        <v>741.50250000000005</v>
      </c>
      <c r="BR34" s="374">
        <v>858.77599999999995</v>
      </c>
      <c r="BS34" s="374">
        <v>988.19889999999998</v>
      </c>
      <c r="BT34" s="374">
        <v>1084.6959999999999</v>
      </c>
      <c r="BU34" s="374">
        <v>1032.7950000000001</v>
      </c>
      <c r="BV34" s="374">
        <v>831.18140000000005</v>
      </c>
    </row>
    <row r="35" spans="1:74" ht="11.1" customHeight="1" x14ac:dyDescent="0.2">
      <c r="A35" s="637" t="s">
        <v>1279</v>
      </c>
      <c r="B35" s="638" t="s">
        <v>1284</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1332.4206595000001</v>
      </c>
      <c r="AX35" s="259">
        <v>1303.7362862</v>
      </c>
      <c r="AY35" s="259">
        <v>1086.9322861000001</v>
      </c>
      <c r="AZ35" s="259">
        <v>998.51809410999999</v>
      </c>
      <c r="BA35" s="374">
        <v>962.32960000000003</v>
      </c>
      <c r="BB35" s="374">
        <v>1014.429</v>
      </c>
      <c r="BC35" s="374">
        <v>1113.499</v>
      </c>
      <c r="BD35" s="374">
        <v>1164.173</v>
      </c>
      <c r="BE35" s="374">
        <v>1181.17</v>
      </c>
      <c r="BF35" s="374">
        <v>1187.867</v>
      </c>
      <c r="BG35" s="374">
        <v>1248.087</v>
      </c>
      <c r="BH35" s="374">
        <v>1366.162</v>
      </c>
      <c r="BI35" s="374">
        <v>1384.434</v>
      </c>
      <c r="BJ35" s="374">
        <v>1259.058</v>
      </c>
      <c r="BK35" s="374">
        <v>1066.5820000000001</v>
      </c>
      <c r="BL35" s="374">
        <v>886.88689999999997</v>
      </c>
      <c r="BM35" s="374">
        <v>834.95719999999994</v>
      </c>
      <c r="BN35" s="374">
        <v>883.90229999999997</v>
      </c>
      <c r="BO35" s="374">
        <v>978.79</v>
      </c>
      <c r="BP35" s="374">
        <v>1034.777</v>
      </c>
      <c r="BQ35" s="374">
        <v>1053.6579999999999</v>
      </c>
      <c r="BR35" s="374">
        <v>1045.299</v>
      </c>
      <c r="BS35" s="374">
        <v>1134.732</v>
      </c>
      <c r="BT35" s="374">
        <v>1269.511</v>
      </c>
      <c r="BU35" s="374">
        <v>1298.1279999999999</v>
      </c>
      <c r="BV35" s="374">
        <v>1194.3320000000001</v>
      </c>
    </row>
    <row r="36" spans="1:74" ht="11.1" customHeight="1" x14ac:dyDescent="0.2">
      <c r="A36" s="637" t="s">
        <v>1280</v>
      </c>
      <c r="B36" s="746" t="s">
        <v>1285</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207.32294701999999</v>
      </c>
      <c r="AX36" s="259">
        <v>185.72889831000001</v>
      </c>
      <c r="AY36" s="259">
        <v>155.41771609</v>
      </c>
      <c r="AZ36" s="259">
        <v>142.14012317999999</v>
      </c>
      <c r="BA36" s="374">
        <v>137.72919999999999</v>
      </c>
      <c r="BB36" s="374">
        <v>144.3603</v>
      </c>
      <c r="BC36" s="374">
        <v>159.57239999999999</v>
      </c>
      <c r="BD36" s="374">
        <v>180.5223</v>
      </c>
      <c r="BE36" s="374">
        <v>198.45439999999999</v>
      </c>
      <c r="BF36" s="374">
        <v>215.6713</v>
      </c>
      <c r="BG36" s="374">
        <v>234.14330000000001</v>
      </c>
      <c r="BH36" s="374">
        <v>244.9408</v>
      </c>
      <c r="BI36" s="374">
        <v>238.87280000000001</v>
      </c>
      <c r="BJ36" s="374">
        <v>209.2732</v>
      </c>
      <c r="BK36" s="374">
        <v>173.4873</v>
      </c>
      <c r="BL36" s="374">
        <v>146.31</v>
      </c>
      <c r="BM36" s="374">
        <v>134.41990000000001</v>
      </c>
      <c r="BN36" s="374">
        <v>134.6061</v>
      </c>
      <c r="BO36" s="374">
        <v>149.32929999999999</v>
      </c>
      <c r="BP36" s="374">
        <v>168.69329999999999</v>
      </c>
      <c r="BQ36" s="374">
        <v>185.83</v>
      </c>
      <c r="BR36" s="374">
        <v>203.1011</v>
      </c>
      <c r="BS36" s="374">
        <v>221.614</v>
      </c>
      <c r="BT36" s="374">
        <v>232.59880000000001</v>
      </c>
      <c r="BU36" s="374">
        <v>226.81540000000001</v>
      </c>
      <c r="BV36" s="374">
        <v>197.0386</v>
      </c>
    </row>
    <row r="37" spans="1:74" ht="11.1" customHeight="1" x14ac:dyDescent="0.2">
      <c r="A37" s="637" t="s">
        <v>1281</v>
      </c>
      <c r="B37" s="746" t="s">
        <v>1286</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379.50099999999998</v>
      </c>
      <c r="AW37" s="259">
        <v>368.87490573999997</v>
      </c>
      <c r="AX37" s="259">
        <v>319.73982494000001</v>
      </c>
      <c r="AY37" s="259">
        <v>265.0743362</v>
      </c>
      <c r="AZ37" s="259">
        <v>250.91707590999999</v>
      </c>
      <c r="BA37" s="374">
        <v>246.96170000000001</v>
      </c>
      <c r="BB37" s="374">
        <v>268.97269999999997</v>
      </c>
      <c r="BC37" s="374">
        <v>306.8306</v>
      </c>
      <c r="BD37" s="374">
        <v>338.42579999999998</v>
      </c>
      <c r="BE37" s="374">
        <v>357.06659999999999</v>
      </c>
      <c r="BF37" s="374">
        <v>364.15649999999999</v>
      </c>
      <c r="BG37" s="374">
        <v>382.69220000000001</v>
      </c>
      <c r="BH37" s="374">
        <v>400.69069999999999</v>
      </c>
      <c r="BI37" s="374">
        <v>396.43520000000001</v>
      </c>
      <c r="BJ37" s="374">
        <v>356.54640000000001</v>
      </c>
      <c r="BK37" s="374">
        <v>279.85610000000003</v>
      </c>
      <c r="BL37" s="374">
        <v>245.38759999999999</v>
      </c>
      <c r="BM37" s="374">
        <v>245.6962</v>
      </c>
      <c r="BN37" s="374">
        <v>270.49630000000002</v>
      </c>
      <c r="BO37" s="374">
        <v>311.51159999999999</v>
      </c>
      <c r="BP37" s="374">
        <v>345.5378</v>
      </c>
      <c r="BQ37" s="374">
        <v>364.80369999999999</v>
      </c>
      <c r="BR37" s="374">
        <v>372.29340000000002</v>
      </c>
      <c r="BS37" s="374">
        <v>392.12079999999997</v>
      </c>
      <c r="BT37" s="374">
        <v>413.17619999999999</v>
      </c>
      <c r="BU37" s="374">
        <v>400.65570000000002</v>
      </c>
      <c r="BV37" s="374">
        <v>338.3931</v>
      </c>
    </row>
    <row r="38" spans="1:74" ht="11.1" customHeight="1" x14ac:dyDescent="0.2">
      <c r="A38" s="637" t="s">
        <v>1287</v>
      </c>
      <c r="B38" s="745" t="s">
        <v>577</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24.132999999999999</v>
      </c>
      <c r="AZ38" s="255">
        <v>23.948</v>
      </c>
      <c r="BA38" s="342">
        <v>24.390999999999998</v>
      </c>
      <c r="BB38" s="342">
        <v>24.207999999999998</v>
      </c>
      <c r="BC38" s="342">
        <v>24.279</v>
      </c>
      <c r="BD38" s="342">
        <v>24.356999999999999</v>
      </c>
      <c r="BE38" s="342">
        <v>24.527999999999999</v>
      </c>
      <c r="BF38" s="342">
        <v>24.635000000000002</v>
      </c>
      <c r="BG38" s="342">
        <v>24.542999999999999</v>
      </c>
      <c r="BH38" s="342">
        <v>24.594999999999999</v>
      </c>
      <c r="BI38" s="342">
        <v>24.460999999999999</v>
      </c>
      <c r="BJ38" s="342">
        <v>24.318999999999999</v>
      </c>
      <c r="BK38" s="342">
        <v>24.132999999999999</v>
      </c>
      <c r="BL38" s="342">
        <v>23.948</v>
      </c>
      <c r="BM38" s="342">
        <v>24.390999999999998</v>
      </c>
      <c r="BN38" s="342">
        <v>24.207999999999998</v>
      </c>
      <c r="BO38" s="342">
        <v>24.279</v>
      </c>
      <c r="BP38" s="342">
        <v>24.356999999999999</v>
      </c>
      <c r="BQ38" s="342">
        <v>24.527999999999999</v>
      </c>
      <c r="BR38" s="342">
        <v>24.635000000000002</v>
      </c>
      <c r="BS38" s="342">
        <v>24.542999999999999</v>
      </c>
      <c r="BT38" s="342">
        <v>24.594999999999999</v>
      </c>
      <c r="BU38" s="342">
        <v>24.460999999999999</v>
      </c>
      <c r="BV38" s="342">
        <v>24.318999999999999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5" t="s">
        <v>1044</v>
      </c>
      <c r="C40" s="756"/>
      <c r="D40" s="756"/>
      <c r="E40" s="756"/>
      <c r="F40" s="756"/>
      <c r="G40" s="756"/>
      <c r="H40" s="756"/>
      <c r="I40" s="756"/>
      <c r="J40" s="756"/>
      <c r="K40" s="756"/>
      <c r="L40" s="756"/>
      <c r="M40" s="756"/>
      <c r="N40" s="756"/>
      <c r="O40" s="756"/>
      <c r="P40" s="756"/>
      <c r="Q40" s="756"/>
      <c r="AY40" s="527"/>
      <c r="AZ40" s="527"/>
      <c r="BA40" s="527"/>
      <c r="BB40" s="527"/>
      <c r="BC40" s="527"/>
      <c r="BD40" s="527"/>
      <c r="BE40" s="527"/>
      <c r="BF40" s="679"/>
      <c r="BG40" s="527"/>
      <c r="BH40" s="527"/>
      <c r="BI40" s="527"/>
      <c r="BJ40" s="527"/>
    </row>
    <row r="41" spans="1:74" s="449" customFormat="1" ht="12" customHeight="1" x14ac:dyDescent="0.2">
      <c r="A41" s="448"/>
      <c r="B41" s="798" t="s">
        <v>1099</v>
      </c>
      <c r="C41" s="778"/>
      <c r="D41" s="778"/>
      <c r="E41" s="778"/>
      <c r="F41" s="778"/>
      <c r="G41" s="778"/>
      <c r="H41" s="778"/>
      <c r="I41" s="778"/>
      <c r="J41" s="778"/>
      <c r="K41" s="778"/>
      <c r="L41" s="778"/>
      <c r="M41" s="778"/>
      <c r="N41" s="778"/>
      <c r="O41" s="778"/>
      <c r="P41" s="778"/>
      <c r="Q41" s="774"/>
      <c r="AY41" s="528"/>
      <c r="AZ41" s="528"/>
      <c r="BA41" s="528"/>
      <c r="BB41" s="649"/>
      <c r="BC41" s="528"/>
      <c r="BD41" s="528"/>
      <c r="BE41" s="528"/>
      <c r="BF41" s="680"/>
      <c r="BG41" s="528"/>
      <c r="BH41" s="528"/>
      <c r="BI41" s="528"/>
      <c r="BJ41" s="528"/>
    </row>
    <row r="42" spans="1:74" s="449" customFormat="1" ht="12" customHeight="1" x14ac:dyDescent="0.2">
      <c r="A42" s="448"/>
      <c r="B42" s="808" t="s">
        <v>1103</v>
      </c>
      <c r="C42" s="778"/>
      <c r="D42" s="778"/>
      <c r="E42" s="778"/>
      <c r="F42" s="778"/>
      <c r="G42" s="778"/>
      <c r="H42" s="778"/>
      <c r="I42" s="778"/>
      <c r="J42" s="778"/>
      <c r="K42" s="778"/>
      <c r="L42" s="778"/>
      <c r="M42" s="778"/>
      <c r="N42" s="778"/>
      <c r="O42" s="778"/>
      <c r="P42" s="778"/>
      <c r="Q42" s="774"/>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08" t="s">
        <v>1104</v>
      </c>
      <c r="C43" s="778"/>
      <c r="D43" s="778"/>
      <c r="E43" s="778"/>
      <c r="F43" s="778"/>
      <c r="G43" s="778"/>
      <c r="H43" s="778"/>
      <c r="I43" s="778"/>
      <c r="J43" s="778"/>
      <c r="K43" s="778"/>
      <c r="L43" s="778"/>
      <c r="M43" s="778"/>
      <c r="N43" s="778"/>
      <c r="O43" s="778"/>
      <c r="P43" s="778"/>
      <c r="Q43" s="774"/>
      <c r="AY43" s="528"/>
      <c r="AZ43" s="528"/>
      <c r="BA43" s="528"/>
      <c r="BB43" s="528"/>
      <c r="BC43" s="528"/>
      <c r="BD43" s="528"/>
      <c r="BE43" s="528"/>
      <c r="BF43" s="680"/>
      <c r="BG43" s="528"/>
      <c r="BH43" s="528"/>
      <c r="BI43" s="528"/>
      <c r="BJ43" s="528"/>
    </row>
    <row r="44" spans="1:74" s="449" customFormat="1" ht="12" customHeight="1" x14ac:dyDescent="0.2">
      <c r="A44" s="448"/>
      <c r="B44" s="806" t="s">
        <v>1288</v>
      </c>
      <c r="C44" s="774"/>
      <c r="D44" s="774"/>
      <c r="E44" s="774"/>
      <c r="F44" s="774"/>
      <c r="G44" s="774"/>
      <c r="H44" s="774"/>
      <c r="I44" s="774"/>
      <c r="J44" s="774"/>
      <c r="K44" s="774"/>
      <c r="L44" s="774"/>
      <c r="M44" s="774"/>
      <c r="N44" s="774"/>
      <c r="O44" s="774"/>
      <c r="P44" s="774"/>
      <c r="Q44" s="774"/>
      <c r="AY44" s="528"/>
      <c r="AZ44" s="528"/>
      <c r="BA44" s="528"/>
      <c r="BB44" s="528"/>
      <c r="BC44" s="528"/>
      <c r="BD44" s="528"/>
      <c r="BE44" s="528"/>
      <c r="BF44" s="680"/>
      <c r="BG44" s="528"/>
      <c r="BH44" s="528"/>
      <c r="BI44" s="528"/>
      <c r="BJ44" s="528"/>
    </row>
    <row r="45" spans="1:74" s="449" customFormat="1" ht="12" customHeight="1" x14ac:dyDescent="0.2">
      <c r="A45" s="448"/>
      <c r="B45" s="777" t="s">
        <v>1071</v>
      </c>
      <c r="C45" s="778"/>
      <c r="D45" s="778"/>
      <c r="E45" s="778"/>
      <c r="F45" s="778"/>
      <c r="G45" s="778"/>
      <c r="H45" s="778"/>
      <c r="I45" s="778"/>
      <c r="J45" s="778"/>
      <c r="K45" s="778"/>
      <c r="L45" s="778"/>
      <c r="M45" s="778"/>
      <c r="N45" s="778"/>
      <c r="O45" s="778"/>
      <c r="P45" s="778"/>
      <c r="Q45" s="774"/>
      <c r="AY45" s="528"/>
      <c r="AZ45" s="528"/>
      <c r="BA45" s="528"/>
      <c r="BB45" s="528"/>
      <c r="BC45" s="528"/>
      <c r="BD45" s="528"/>
      <c r="BE45" s="528"/>
      <c r="BF45" s="680"/>
      <c r="BG45" s="528"/>
      <c r="BH45" s="528"/>
      <c r="BI45" s="528"/>
      <c r="BJ45" s="528"/>
    </row>
    <row r="46" spans="1:74" s="449" customFormat="1" ht="12" customHeight="1" x14ac:dyDescent="0.2">
      <c r="A46" s="448"/>
      <c r="B46" s="807" t="s">
        <v>1108</v>
      </c>
      <c r="C46" s="807"/>
      <c r="D46" s="807"/>
      <c r="E46" s="807"/>
      <c r="F46" s="807"/>
      <c r="G46" s="807"/>
      <c r="H46" s="807"/>
      <c r="I46" s="807"/>
      <c r="J46" s="807"/>
      <c r="K46" s="807"/>
      <c r="L46" s="807"/>
      <c r="M46" s="807"/>
      <c r="N46" s="807"/>
      <c r="O46" s="807"/>
      <c r="P46" s="807"/>
      <c r="Q46" s="774"/>
      <c r="AY46" s="528"/>
      <c r="AZ46" s="528"/>
      <c r="BA46" s="528"/>
      <c r="BB46" s="528"/>
      <c r="BC46" s="528"/>
      <c r="BD46" s="528"/>
      <c r="BE46" s="528"/>
      <c r="BF46" s="680"/>
      <c r="BG46" s="528"/>
      <c r="BH46" s="528"/>
      <c r="BI46" s="528"/>
      <c r="BJ46" s="528"/>
    </row>
    <row r="47" spans="1:74" s="449" customFormat="1" ht="22.35" customHeight="1" x14ac:dyDescent="0.2">
      <c r="A47" s="448"/>
      <c r="B47" s="777" t="s">
        <v>1109</v>
      </c>
      <c r="C47" s="778"/>
      <c r="D47" s="778"/>
      <c r="E47" s="778"/>
      <c r="F47" s="778"/>
      <c r="G47" s="778"/>
      <c r="H47" s="778"/>
      <c r="I47" s="778"/>
      <c r="J47" s="778"/>
      <c r="K47" s="778"/>
      <c r="L47" s="778"/>
      <c r="M47" s="778"/>
      <c r="N47" s="778"/>
      <c r="O47" s="778"/>
      <c r="P47" s="778"/>
      <c r="Q47" s="774"/>
      <c r="AY47" s="528"/>
      <c r="AZ47" s="528"/>
      <c r="BA47" s="528"/>
      <c r="BB47" s="528"/>
      <c r="BC47" s="528"/>
      <c r="BD47" s="528"/>
      <c r="BE47" s="528"/>
      <c r="BF47" s="680"/>
      <c r="BG47" s="528"/>
      <c r="BH47" s="528"/>
      <c r="BI47" s="528"/>
      <c r="BJ47" s="528"/>
    </row>
    <row r="48" spans="1:74" s="449" customFormat="1" ht="12" customHeight="1" x14ac:dyDescent="0.2">
      <c r="A48" s="448"/>
      <c r="B48" s="772" t="s">
        <v>1075</v>
      </c>
      <c r="C48" s="773"/>
      <c r="D48" s="773"/>
      <c r="E48" s="773"/>
      <c r="F48" s="773"/>
      <c r="G48" s="773"/>
      <c r="H48" s="773"/>
      <c r="I48" s="773"/>
      <c r="J48" s="773"/>
      <c r="K48" s="773"/>
      <c r="L48" s="773"/>
      <c r="M48" s="773"/>
      <c r="N48" s="773"/>
      <c r="O48" s="773"/>
      <c r="P48" s="773"/>
      <c r="Q48" s="774"/>
      <c r="AY48" s="528"/>
      <c r="AZ48" s="528"/>
      <c r="BA48" s="528"/>
      <c r="BB48" s="528"/>
      <c r="BC48" s="528"/>
      <c r="BD48" s="528"/>
      <c r="BE48" s="528"/>
      <c r="BF48" s="680"/>
      <c r="BG48" s="528"/>
      <c r="BH48" s="528"/>
      <c r="BI48" s="528"/>
      <c r="BJ48" s="528"/>
    </row>
    <row r="49" spans="1:74" s="450" customFormat="1" ht="12" customHeight="1" x14ac:dyDescent="0.2">
      <c r="A49" s="436"/>
      <c r="B49" s="786" t="s">
        <v>1186</v>
      </c>
      <c r="C49" s="774"/>
      <c r="D49" s="774"/>
      <c r="E49" s="774"/>
      <c r="F49" s="774"/>
      <c r="G49" s="774"/>
      <c r="H49" s="774"/>
      <c r="I49" s="774"/>
      <c r="J49" s="774"/>
      <c r="K49" s="774"/>
      <c r="L49" s="774"/>
      <c r="M49" s="774"/>
      <c r="N49" s="774"/>
      <c r="O49" s="774"/>
      <c r="P49" s="774"/>
      <c r="Q49" s="774"/>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35" activePane="bottomRight" state="frozen"/>
      <selection activeCell="BC15" sqref="BC15"/>
      <selection pane="topRight" activeCell="BC15" sqref="BC15"/>
      <selection pane="bottomLeft" activeCell="BC15" sqref="BC15"/>
      <selection pane="bottomRight" activeCell="AY42" sqref="AY42"/>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5" t="s">
        <v>1023</v>
      </c>
      <c r="B1" s="809" t="s">
        <v>141</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85"/>
    </row>
    <row r="2" spans="1:74" s="72"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959</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355">
        <v>1.9460949999999999</v>
      </c>
      <c r="BB6" s="355">
        <v>1.893</v>
      </c>
      <c r="BC6" s="355">
        <v>2.0348090000000001</v>
      </c>
      <c r="BD6" s="355">
        <v>2.1572900000000002</v>
      </c>
      <c r="BE6" s="355">
        <v>2.3419539999999999</v>
      </c>
      <c r="BF6" s="355">
        <v>2.4248660000000002</v>
      </c>
      <c r="BG6" s="355">
        <v>2.4159989999999998</v>
      </c>
      <c r="BH6" s="355">
        <v>2.541223</v>
      </c>
      <c r="BI6" s="355">
        <v>2.7491400000000001</v>
      </c>
      <c r="BJ6" s="355">
        <v>2.9464600000000001</v>
      </c>
      <c r="BK6" s="355">
        <v>3.2049840000000001</v>
      </c>
      <c r="BL6" s="355">
        <v>3.185692</v>
      </c>
      <c r="BM6" s="355">
        <v>3.0549740000000001</v>
      </c>
      <c r="BN6" s="355">
        <v>2.872792</v>
      </c>
      <c r="BO6" s="355">
        <v>2.8749150000000001</v>
      </c>
      <c r="BP6" s="355">
        <v>2.9069739999999999</v>
      </c>
      <c r="BQ6" s="355">
        <v>3.051885</v>
      </c>
      <c r="BR6" s="355">
        <v>3.0830790000000001</v>
      </c>
      <c r="BS6" s="355">
        <v>3.1347010000000002</v>
      </c>
      <c r="BT6" s="355">
        <v>3.216885</v>
      </c>
      <c r="BU6" s="355">
        <v>3.2782629999999999</v>
      </c>
      <c r="BV6" s="355">
        <v>3.4120010000000001</v>
      </c>
    </row>
    <row r="7" spans="1:74" ht="11.1" customHeight="1" x14ac:dyDescent="0.2">
      <c r="A7" s="84"/>
      <c r="B7" s="88" t="s">
        <v>1304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870</v>
      </c>
      <c r="B8" s="189" t="s">
        <v>589</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11.5222</v>
      </c>
      <c r="AZ8" s="214">
        <v>11.4062</v>
      </c>
      <c r="BA8" s="355">
        <v>11.952159999999999</v>
      </c>
      <c r="BB8" s="355">
        <v>12.56887</v>
      </c>
      <c r="BC8" s="355">
        <v>13.23066</v>
      </c>
      <c r="BD8" s="355">
        <v>14.06025</v>
      </c>
      <c r="BE8" s="355">
        <v>15.81906</v>
      </c>
      <c r="BF8" s="355">
        <v>16.368960000000001</v>
      </c>
      <c r="BG8" s="355">
        <v>15.821210000000001</v>
      </c>
      <c r="BH8" s="355">
        <v>13.24747</v>
      </c>
      <c r="BI8" s="355">
        <v>12.59376</v>
      </c>
      <c r="BJ8" s="355">
        <v>12.26427</v>
      </c>
      <c r="BK8" s="355">
        <v>11.9899</v>
      </c>
      <c r="BL8" s="355">
        <v>12.04041</v>
      </c>
      <c r="BM8" s="355">
        <v>12.62745</v>
      </c>
      <c r="BN8" s="355">
        <v>13.239750000000001</v>
      </c>
      <c r="BO8" s="355">
        <v>13.840669999999999</v>
      </c>
      <c r="BP8" s="355">
        <v>14.58428</v>
      </c>
      <c r="BQ8" s="355">
        <v>16.27534</v>
      </c>
      <c r="BR8" s="355">
        <v>16.79017</v>
      </c>
      <c r="BS8" s="355">
        <v>16.230530000000002</v>
      </c>
      <c r="BT8" s="355">
        <v>13.66873</v>
      </c>
      <c r="BU8" s="355">
        <v>13.101050000000001</v>
      </c>
      <c r="BV8" s="355">
        <v>12.630850000000001</v>
      </c>
    </row>
    <row r="9" spans="1:74" ht="11.1" customHeight="1" x14ac:dyDescent="0.2">
      <c r="A9" s="84" t="s">
        <v>871</v>
      </c>
      <c r="B9" s="187" t="s">
        <v>623</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9.7971909999999998</v>
      </c>
      <c r="AZ9" s="214">
        <v>9.7518159999999998</v>
      </c>
      <c r="BA9" s="355">
        <v>10.1479</v>
      </c>
      <c r="BB9" s="355">
        <v>11.168620000000001</v>
      </c>
      <c r="BC9" s="355">
        <v>12.86049</v>
      </c>
      <c r="BD9" s="355">
        <v>15.2966</v>
      </c>
      <c r="BE9" s="355">
        <v>16.547160000000002</v>
      </c>
      <c r="BF9" s="355">
        <v>17.252790000000001</v>
      </c>
      <c r="BG9" s="355">
        <v>16.792280000000002</v>
      </c>
      <c r="BH9" s="355">
        <v>14.24119</v>
      </c>
      <c r="BI9" s="355">
        <v>11.5992</v>
      </c>
      <c r="BJ9" s="355">
        <v>10.25357</v>
      </c>
      <c r="BK9" s="355">
        <v>10.093780000000001</v>
      </c>
      <c r="BL9" s="355">
        <v>10.101290000000001</v>
      </c>
      <c r="BM9" s="355">
        <v>10.467739999999999</v>
      </c>
      <c r="BN9" s="355">
        <v>11.44181</v>
      </c>
      <c r="BO9" s="355">
        <v>13.04984</v>
      </c>
      <c r="BP9" s="355">
        <v>15.404260000000001</v>
      </c>
      <c r="BQ9" s="355">
        <v>16.600460000000002</v>
      </c>
      <c r="BR9" s="355">
        <v>17.286180000000002</v>
      </c>
      <c r="BS9" s="355">
        <v>16.827069999999999</v>
      </c>
      <c r="BT9" s="355">
        <v>14.294140000000001</v>
      </c>
      <c r="BU9" s="355">
        <v>11.68244</v>
      </c>
      <c r="BV9" s="355">
        <v>10.29509</v>
      </c>
    </row>
    <row r="10" spans="1:74" ht="11.1" customHeight="1" x14ac:dyDescent="0.2">
      <c r="A10" s="84" t="s">
        <v>872</v>
      </c>
      <c r="B10" s="189" t="s">
        <v>590</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5.9222390000000003</v>
      </c>
      <c r="AZ10" s="214">
        <v>6.4134250000000002</v>
      </c>
      <c r="BA10" s="355">
        <v>7.6735129999999998</v>
      </c>
      <c r="BB10" s="355">
        <v>8.711608</v>
      </c>
      <c r="BC10" s="355">
        <v>11.07769</v>
      </c>
      <c r="BD10" s="355">
        <v>13.89725</v>
      </c>
      <c r="BE10" s="355">
        <v>16.28538</v>
      </c>
      <c r="BF10" s="355">
        <v>17.011310000000002</v>
      </c>
      <c r="BG10" s="355">
        <v>14.77003</v>
      </c>
      <c r="BH10" s="355">
        <v>10.225250000000001</v>
      </c>
      <c r="BI10" s="355">
        <v>7.9533740000000002</v>
      </c>
      <c r="BJ10" s="355">
        <v>7.039625</v>
      </c>
      <c r="BK10" s="355">
        <v>6.8170999999999999</v>
      </c>
      <c r="BL10" s="355">
        <v>7.1880540000000002</v>
      </c>
      <c r="BM10" s="355">
        <v>8.3873090000000001</v>
      </c>
      <c r="BN10" s="355">
        <v>9.3865639999999999</v>
      </c>
      <c r="BO10" s="355">
        <v>11.66606</v>
      </c>
      <c r="BP10" s="355">
        <v>14.43435</v>
      </c>
      <c r="BQ10" s="355">
        <v>16.755369999999999</v>
      </c>
      <c r="BR10" s="355">
        <v>17.432480000000002</v>
      </c>
      <c r="BS10" s="355">
        <v>15.149760000000001</v>
      </c>
      <c r="BT10" s="355">
        <v>10.60819</v>
      </c>
      <c r="BU10" s="355">
        <v>8.3597420000000007</v>
      </c>
      <c r="BV10" s="355">
        <v>7.4047999999999998</v>
      </c>
    </row>
    <row r="11" spans="1:74" ht="11.1" customHeight="1" x14ac:dyDescent="0.2">
      <c r="A11" s="84" t="s">
        <v>873</v>
      </c>
      <c r="B11" s="189" t="s">
        <v>591</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8.6805574910000001</v>
      </c>
      <c r="AN11" s="214">
        <v>8.4260032149999997</v>
      </c>
      <c r="AO11" s="214">
        <v>8.979100936</v>
      </c>
      <c r="AP11" s="214">
        <v>10.294760009999999</v>
      </c>
      <c r="AQ11" s="214">
        <v>12.29439631</v>
      </c>
      <c r="AR11" s="214">
        <v>15.67430504</v>
      </c>
      <c r="AS11" s="214">
        <v>17.38195279</v>
      </c>
      <c r="AT11" s="214">
        <v>18.18383</v>
      </c>
      <c r="AU11" s="214">
        <v>17.372356719999999</v>
      </c>
      <c r="AV11" s="214">
        <v>13.46314087</v>
      </c>
      <c r="AW11" s="214">
        <v>10.367057839999999</v>
      </c>
      <c r="AX11" s="214">
        <v>7.7391507070000003</v>
      </c>
      <c r="AY11" s="214">
        <v>6.7322030000000002</v>
      </c>
      <c r="AZ11" s="214">
        <v>6.5316460000000003</v>
      </c>
      <c r="BA11" s="355">
        <v>6.8822000000000001</v>
      </c>
      <c r="BB11" s="355">
        <v>7.4015630000000003</v>
      </c>
      <c r="BC11" s="355">
        <v>9.0198859999999996</v>
      </c>
      <c r="BD11" s="355">
        <v>12.55275</v>
      </c>
      <c r="BE11" s="355">
        <v>15.29729</v>
      </c>
      <c r="BF11" s="355">
        <v>16.47362</v>
      </c>
      <c r="BG11" s="355">
        <v>14.95912</v>
      </c>
      <c r="BH11" s="355">
        <v>11.454510000000001</v>
      </c>
      <c r="BI11" s="355">
        <v>8.6419239999999995</v>
      </c>
      <c r="BJ11" s="355">
        <v>7.149915</v>
      </c>
      <c r="BK11" s="355">
        <v>7.3045369999999998</v>
      </c>
      <c r="BL11" s="355">
        <v>7.3060600000000004</v>
      </c>
      <c r="BM11" s="355">
        <v>8.0651320000000002</v>
      </c>
      <c r="BN11" s="355">
        <v>8.8646170000000009</v>
      </c>
      <c r="BO11" s="355">
        <v>10.624309999999999</v>
      </c>
      <c r="BP11" s="355">
        <v>14.214079999999999</v>
      </c>
      <c r="BQ11" s="355">
        <v>16.945329999999998</v>
      </c>
      <c r="BR11" s="355">
        <v>18.056609999999999</v>
      </c>
      <c r="BS11" s="355">
        <v>16.46386</v>
      </c>
      <c r="BT11" s="355">
        <v>12.8667</v>
      </c>
      <c r="BU11" s="355">
        <v>9.9149960000000004</v>
      </c>
      <c r="BV11" s="355">
        <v>8.3081150000000008</v>
      </c>
    </row>
    <row r="12" spans="1:74" ht="11.1" customHeight="1" x14ac:dyDescent="0.2">
      <c r="A12" s="84" t="s">
        <v>874</v>
      </c>
      <c r="B12" s="189" t="s">
        <v>592</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10.99855</v>
      </c>
      <c r="AZ12" s="214">
        <v>10.67521</v>
      </c>
      <c r="BA12" s="355">
        <v>11.374829999999999</v>
      </c>
      <c r="BB12" s="355">
        <v>13.308619999999999</v>
      </c>
      <c r="BC12" s="355">
        <v>16.542719999999999</v>
      </c>
      <c r="BD12" s="355">
        <v>19.841609999999999</v>
      </c>
      <c r="BE12" s="355">
        <v>21.582070000000002</v>
      </c>
      <c r="BF12" s="355">
        <v>22.214870000000001</v>
      </c>
      <c r="BG12" s="355">
        <v>21.560510000000001</v>
      </c>
      <c r="BH12" s="355">
        <v>16.782830000000001</v>
      </c>
      <c r="BI12" s="355">
        <v>12.18188</v>
      </c>
      <c r="BJ12" s="355">
        <v>10.859389999999999</v>
      </c>
      <c r="BK12" s="355">
        <v>10.47311</v>
      </c>
      <c r="BL12" s="355">
        <v>10.69999</v>
      </c>
      <c r="BM12" s="355">
        <v>11.52786</v>
      </c>
      <c r="BN12" s="355">
        <v>13.42211</v>
      </c>
      <c r="BO12" s="355">
        <v>16.568539999999999</v>
      </c>
      <c r="BP12" s="355">
        <v>19.755559999999999</v>
      </c>
      <c r="BQ12" s="355">
        <v>21.459959999999999</v>
      </c>
      <c r="BR12" s="355">
        <v>22.128550000000001</v>
      </c>
      <c r="BS12" s="355">
        <v>21.51662</v>
      </c>
      <c r="BT12" s="355">
        <v>16.780740000000002</v>
      </c>
      <c r="BU12" s="355">
        <v>12.23258</v>
      </c>
      <c r="BV12" s="355">
        <v>10.786989999999999</v>
      </c>
    </row>
    <row r="13" spans="1:74" ht="11.1" customHeight="1" x14ac:dyDescent="0.2">
      <c r="A13" s="84" t="s">
        <v>875</v>
      </c>
      <c r="B13" s="189" t="s">
        <v>593</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8.2459969999999991</v>
      </c>
      <c r="AZ13" s="214">
        <v>8.3106629999999999</v>
      </c>
      <c r="BA13" s="355">
        <v>9.1669409999999996</v>
      </c>
      <c r="BB13" s="355">
        <v>10.56035</v>
      </c>
      <c r="BC13" s="355">
        <v>12.85882</v>
      </c>
      <c r="BD13" s="355">
        <v>15.151</v>
      </c>
      <c r="BE13" s="355">
        <v>16.895849999999999</v>
      </c>
      <c r="BF13" s="355">
        <v>17.744029999999999</v>
      </c>
      <c r="BG13" s="355">
        <v>17.295059999999999</v>
      </c>
      <c r="BH13" s="355">
        <v>14.23269</v>
      </c>
      <c r="BI13" s="355">
        <v>10.692259999999999</v>
      </c>
      <c r="BJ13" s="355">
        <v>9.1017749999999999</v>
      </c>
      <c r="BK13" s="355">
        <v>8.3664050000000003</v>
      </c>
      <c r="BL13" s="355">
        <v>8.5224089999999997</v>
      </c>
      <c r="BM13" s="355">
        <v>9.7548329999999996</v>
      </c>
      <c r="BN13" s="355">
        <v>11.39129</v>
      </c>
      <c r="BO13" s="355">
        <v>13.80748</v>
      </c>
      <c r="BP13" s="355">
        <v>16.141919999999999</v>
      </c>
      <c r="BQ13" s="355">
        <v>17.878730000000001</v>
      </c>
      <c r="BR13" s="355">
        <v>18.701219999999999</v>
      </c>
      <c r="BS13" s="355">
        <v>18.201930000000001</v>
      </c>
      <c r="BT13" s="355">
        <v>15.1021</v>
      </c>
      <c r="BU13" s="355">
        <v>11.53107</v>
      </c>
      <c r="BV13" s="355">
        <v>9.8894389999999994</v>
      </c>
    </row>
    <row r="14" spans="1:74" ht="11.1" customHeight="1" x14ac:dyDescent="0.2">
      <c r="A14" s="84" t="s">
        <v>876</v>
      </c>
      <c r="B14" s="189" t="s">
        <v>594</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21.02461997</v>
      </c>
      <c r="AU14" s="214">
        <v>20.497286259999999</v>
      </c>
      <c r="AV14" s="214">
        <v>18.95884977</v>
      </c>
      <c r="AW14" s="214">
        <v>14.867575069999999</v>
      </c>
      <c r="AX14" s="214">
        <v>9.2161724070000002</v>
      </c>
      <c r="AY14" s="214">
        <v>7.8460130000000001</v>
      </c>
      <c r="AZ14" s="214">
        <v>8.2872769999999996</v>
      </c>
      <c r="BA14" s="355">
        <v>8.9709380000000003</v>
      </c>
      <c r="BB14" s="355">
        <v>10.443960000000001</v>
      </c>
      <c r="BC14" s="355">
        <v>12.312139999999999</v>
      </c>
      <c r="BD14" s="355">
        <v>14.73343</v>
      </c>
      <c r="BE14" s="355">
        <v>16.294180000000001</v>
      </c>
      <c r="BF14" s="355">
        <v>17.59582</v>
      </c>
      <c r="BG14" s="355">
        <v>16.97871</v>
      </c>
      <c r="BH14" s="355">
        <v>15.56798</v>
      </c>
      <c r="BI14" s="355">
        <v>10.44247</v>
      </c>
      <c r="BJ14" s="355">
        <v>7.9415649999999998</v>
      </c>
      <c r="BK14" s="355">
        <v>7.4638390000000001</v>
      </c>
      <c r="BL14" s="355">
        <v>7.5908360000000004</v>
      </c>
      <c r="BM14" s="355">
        <v>8.7151029999999992</v>
      </c>
      <c r="BN14" s="355">
        <v>10.82502</v>
      </c>
      <c r="BO14" s="355">
        <v>13.175039999999999</v>
      </c>
      <c r="BP14" s="355">
        <v>15.912330000000001</v>
      </c>
      <c r="BQ14" s="355">
        <v>17.651060000000001</v>
      </c>
      <c r="BR14" s="355">
        <v>19.045300000000001</v>
      </c>
      <c r="BS14" s="355">
        <v>18.472989999999999</v>
      </c>
      <c r="BT14" s="355">
        <v>17.07113</v>
      </c>
      <c r="BU14" s="355">
        <v>11.99396</v>
      </c>
      <c r="BV14" s="355">
        <v>9.6073020000000007</v>
      </c>
    </row>
    <row r="15" spans="1:74" ht="11.1" customHeight="1" x14ac:dyDescent="0.2">
      <c r="A15" s="84" t="s">
        <v>877</v>
      </c>
      <c r="B15" s="189" t="s">
        <v>595</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7.6871710000000002</v>
      </c>
      <c r="AZ15" s="214">
        <v>7.8989640000000003</v>
      </c>
      <c r="BA15" s="355">
        <v>8.1259409999999992</v>
      </c>
      <c r="BB15" s="355">
        <v>7.9981289999999996</v>
      </c>
      <c r="BC15" s="355">
        <v>8.6419200000000007</v>
      </c>
      <c r="BD15" s="355">
        <v>10.37921</v>
      </c>
      <c r="BE15" s="355">
        <v>12.13457</v>
      </c>
      <c r="BF15" s="355">
        <v>12.896660000000001</v>
      </c>
      <c r="BG15" s="355">
        <v>11.9655</v>
      </c>
      <c r="BH15" s="355">
        <v>9.4944839999999999</v>
      </c>
      <c r="BI15" s="355">
        <v>7.7934970000000003</v>
      </c>
      <c r="BJ15" s="355">
        <v>6.9975379999999996</v>
      </c>
      <c r="BK15" s="355">
        <v>7.2165650000000001</v>
      </c>
      <c r="BL15" s="355">
        <v>7.1704549999999996</v>
      </c>
      <c r="BM15" s="355">
        <v>7.7429459999999999</v>
      </c>
      <c r="BN15" s="355">
        <v>7.8780239999999999</v>
      </c>
      <c r="BO15" s="355">
        <v>8.7542849999999994</v>
      </c>
      <c r="BP15" s="355">
        <v>10.85474</v>
      </c>
      <c r="BQ15" s="355">
        <v>12.71053</v>
      </c>
      <c r="BR15" s="355">
        <v>13.55166</v>
      </c>
      <c r="BS15" s="355">
        <v>12.654960000000001</v>
      </c>
      <c r="BT15" s="355">
        <v>10.21508</v>
      </c>
      <c r="BU15" s="355">
        <v>8.5131549999999994</v>
      </c>
      <c r="BV15" s="355">
        <v>7.6873019999999999</v>
      </c>
    </row>
    <row r="16" spans="1:74" ht="11.1" customHeight="1" x14ac:dyDescent="0.2">
      <c r="A16" s="84" t="s">
        <v>878</v>
      </c>
      <c r="B16" s="189" t="s">
        <v>596</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10.165704849999999</v>
      </c>
      <c r="AX16" s="214">
        <v>11.145833400000001</v>
      </c>
      <c r="AY16" s="214">
        <v>10.182689999999999</v>
      </c>
      <c r="AZ16" s="214">
        <v>9.6232290000000003</v>
      </c>
      <c r="BA16" s="355">
        <v>9.3467009999999995</v>
      </c>
      <c r="BB16" s="355">
        <v>9.2623510000000007</v>
      </c>
      <c r="BC16" s="355">
        <v>9.7065439999999992</v>
      </c>
      <c r="BD16" s="355">
        <v>9.8541050000000006</v>
      </c>
      <c r="BE16" s="355">
        <v>9.9028310000000008</v>
      </c>
      <c r="BF16" s="355">
        <v>10.180070000000001</v>
      </c>
      <c r="BG16" s="355">
        <v>9.9537049999999994</v>
      </c>
      <c r="BH16" s="355">
        <v>9.8639790000000005</v>
      </c>
      <c r="BI16" s="355">
        <v>8.9832509999999992</v>
      </c>
      <c r="BJ16" s="355">
        <v>9.3245679999999993</v>
      </c>
      <c r="BK16" s="355">
        <v>9.3624419999999997</v>
      </c>
      <c r="BL16" s="355">
        <v>9.2243370000000002</v>
      </c>
      <c r="BM16" s="355">
        <v>9.36904</v>
      </c>
      <c r="BN16" s="355">
        <v>9.5933410000000006</v>
      </c>
      <c r="BO16" s="355">
        <v>10.21908</v>
      </c>
      <c r="BP16" s="355">
        <v>10.46837</v>
      </c>
      <c r="BQ16" s="355">
        <v>10.56963</v>
      </c>
      <c r="BR16" s="355">
        <v>10.86345</v>
      </c>
      <c r="BS16" s="355">
        <v>10.63944</v>
      </c>
      <c r="BT16" s="355">
        <v>10.538869999999999</v>
      </c>
      <c r="BU16" s="355">
        <v>9.5695219999999992</v>
      </c>
      <c r="BV16" s="355">
        <v>9.6473720000000007</v>
      </c>
    </row>
    <row r="17" spans="1:74" ht="11.1" customHeight="1" x14ac:dyDescent="0.2">
      <c r="A17" s="84" t="s">
        <v>686</v>
      </c>
      <c r="B17" s="189" t="s">
        <v>570</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8.1110939999999996</v>
      </c>
      <c r="AZ17" s="214">
        <v>8.2319770000000005</v>
      </c>
      <c r="BA17" s="355">
        <v>8.9375169999999997</v>
      </c>
      <c r="BB17" s="355">
        <v>9.8014740000000007</v>
      </c>
      <c r="BC17" s="355">
        <v>11.49508</v>
      </c>
      <c r="BD17" s="355">
        <v>13.57152</v>
      </c>
      <c r="BE17" s="355">
        <v>15.0656</v>
      </c>
      <c r="BF17" s="355">
        <v>15.809979999999999</v>
      </c>
      <c r="BG17" s="355">
        <v>14.85502</v>
      </c>
      <c r="BH17" s="355">
        <v>11.981479999999999</v>
      </c>
      <c r="BI17" s="355">
        <v>9.5759360000000004</v>
      </c>
      <c r="BJ17" s="355">
        <v>8.4956619999999994</v>
      </c>
      <c r="BK17" s="355">
        <v>8.3794190000000004</v>
      </c>
      <c r="BL17" s="355">
        <v>8.4924850000000003</v>
      </c>
      <c r="BM17" s="355">
        <v>9.3446610000000003</v>
      </c>
      <c r="BN17" s="355">
        <v>10.303050000000001</v>
      </c>
      <c r="BO17" s="355">
        <v>12.040419999999999</v>
      </c>
      <c r="BP17" s="355">
        <v>14.189019999999999</v>
      </c>
      <c r="BQ17" s="355">
        <v>15.71</v>
      </c>
      <c r="BR17" s="355">
        <v>16.450900000000001</v>
      </c>
      <c r="BS17" s="355">
        <v>15.4648</v>
      </c>
      <c r="BT17" s="355">
        <v>12.505979999999999</v>
      </c>
      <c r="BU17" s="355">
        <v>10.071859999999999</v>
      </c>
      <c r="BV17" s="355">
        <v>8.9787400000000002</v>
      </c>
    </row>
    <row r="18" spans="1:74" ht="11.1" customHeight="1" x14ac:dyDescent="0.2">
      <c r="A18" s="84"/>
      <c r="B18" s="88" t="s">
        <v>1305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879</v>
      </c>
      <c r="B19" s="189" t="s">
        <v>589</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10.465299999999999</v>
      </c>
      <c r="AZ19" s="214">
        <v>10.381690000000001</v>
      </c>
      <c r="BA19" s="355">
        <v>10.1166</v>
      </c>
      <c r="BB19" s="355">
        <v>9.7024019999999993</v>
      </c>
      <c r="BC19" s="355">
        <v>9.3550939999999994</v>
      </c>
      <c r="BD19" s="355">
        <v>9.1712220000000002</v>
      </c>
      <c r="BE19" s="355">
        <v>9.2849369999999993</v>
      </c>
      <c r="BF19" s="355">
        <v>9.2795900000000007</v>
      </c>
      <c r="BG19" s="355">
        <v>9.2869639999999993</v>
      </c>
      <c r="BH19" s="355">
        <v>9.1214910000000007</v>
      </c>
      <c r="BI19" s="355">
        <v>9.5492019999999993</v>
      </c>
      <c r="BJ19" s="355">
        <v>9.9089270000000003</v>
      </c>
      <c r="BK19" s="355">
        <v>10.168200000000001</v>
      </c>
      <c r="BL19" s="355">
        <v>10.33616</v>
      </c>
      <c r="BM19" s="355">
        <v>10.608549999999999</v>
      </c>
      <c r="BN19" s="355">
        <v>10.53215</v>
      </c>
      <c r="BO19" s="355">
        <v>10.4133</v>
      </c>
      <c r="BP19" s="355">
        <v>10.34615</v>
      </c>
      <c r="BQ19" s="355">
        <v>10.516030000000001</v>
      </c>
      <c r="BR19" s="355">
        <v>10.51557</v>
      </c>
      <c r="BS19" s="355">
        <v>10.51238</v>
      </c>
      <c r="BT19" s="355">
        <v>10.32127</v>
      </c>
      <c r="BU19" s="355">
        <v>10.69867</v>
      </c>
      <c r="BV19" s="355">
        <v>11.044700000000001</v>
      </c>
    </row>
    <row r="20" spans="1:74" ht="11.1" customHeight="1" x14ac:dyDescent="0.2">
      <c r="A20" s="84" t="s">
        <v>880</v>
      </c>
      <c r="B20" s="187" t="s">
        <v>623</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7.2825329999999999</v>
      </c>
      <c r="AZ20" s="214">
        <v>7.1919950000000004</v>
      </c>
      <c r="BA20" s="355">
        <v>7.457217</v>
      </c>
      <c r="BB20" s="355">
        <v>7.0234189999999996</v>
      </c>
      <c r="BC20" s="355">
        <v>6.9802210000000002</v>
      </c>
      <c r="BD20" s="355">
        <v>6.8120630000000002</v>
      </c>
      <c r="BE20" s="355">
        <v>6.7727349999999999</v>
      </c>
      <c r="BF20" s="355">
        <v>6.8806130000000003</v>
      </c>
      <c r="BG20" s="355">
        <v>7.2328070000000002</v>
      </c>
      <c r="BH20" s="355">
        <v>7.6728420000000002</v>
      </c>
      <c r="BI20" s="355">
        <v>7.6783450000000002</v>
      </c>
      <c r="BJ20" s="355">
        <v>7.7027859999999997</v>
      </c>
      <c r="BK20" s="355">
        <v>8.1425249999999991</v>
      </c>
      <c r="BL20" s="355">
        <v>8.1129379999999998</v>
      </c>
      <c r="BM20" s="355">
        <v>8.3583069999999999</v>
      </c>
      <c r="BN20" s="355">
        <v>7.9047340000000004</v>
      </c>
      <c r="BO20" s="355">
        <v>7.8194710000000001</v>
      </c>
      <c r="BP20" s="355">
        <v>7.625197</v>
      </c>
      <c r="BQ20" s="355">
        <v>7.55966</v>
      </c>
      <c r="BR20" s="355">
        <v>7.6378620000000002</v>
      </c>
      <c r="BS20" s="355">
        <v>7.9792779999999999</v>
      </c>
      <c r="BT20" s="355">
        <v>8.3993210000000005</v>
      </c>
      <c r="BU20" s="355">
        <v>8.3691230000000001</v>
      </c>
      <c r="BV20" s="355">
        <v>8.3603900000000007</v>
      </c>
    </row>
    <row r="21" spans="1:74" ht="11.1" customHeight="1" x14ac:dyDescent="0.2">
      <c r="A21" s="84" t="s">
        <v>881</v>
      </c>
      <c r="B21" s="189" t="s">
        <v>590</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6.0464099999999998</v>
      </c>
      <c r="AZ21" s="214">
        <v>6.3079580000000002</v>
      </c>
      <c r="BA21" s="355">
        <v>6.4142869999999998</v>
      </c>
      <c r="BB21" s="355">
        <v>6.8111100000000002</v>
      </c>
      <c r="BC21" s="355">
        <v>7.4197119999999996</v>
      </c>
      <c r="BD21" s="355">
        <v>7.920661</v>
      </c>
      <c r="BE21" s="355">
        <v>8.1770250000000004</v>
      </c>
      <c r="BF21" s="355">
        <v>8.487698</v>
      </c>
      <c r="BG21" s="355">
        <v>7.8740300000000003</v>
      </c>
      <c r="BH21" s="355">
        <v>6.8024319999999996</v>
      </c>
      <c r="BI21" s="355">
        <v>6.4492580000000004</v>
      </c>
      <c r="BJ21" s="355">
        <v>6.3908060000000004</v>
      </c>
      <c r="BK21" s="355">
        <v>6.4918170000000002</v>
      </c>
      <c r="BL21" s="355">
        <v>6.6812680000000002</v>
      </c>
      <c r="BM21" s="355">
        <v>7.2449969999999997</v>
      </c>
      <c r="BN21" s="355">
        <v>7.685289</v>
      </c>
      <c r="BO21" s="355">
        <v>8.2961950000000009</v>
      </c>
      <c r="BP21" s="355">
        <v>8.7810509999999997</v>
      </c>
      <c r="BQ21" s="355">
        <v>8.9995220000000007</v>
      </c>
      <c r="BR21" s="355">
        <v>9.2705749999999991</v>
      </c>
      <c r="BS21" s="355">
        <v>8.6195599999999999</v>
      </c>
      <c r="BT21" s="355">
        <v>7.5313059999999998</v>
      </c>
      <c r="BU21" s="355">
        <v>7.159294</v>
      </c>
      <c r="BV21" s="355">
        <v>7.0542439999999997</v>
      </c>
    </row>
    <row r="22" spans="1:74" ht="11.1" customHeight="1" x14ac:dyDescent="0.2">
      <c r="A22" s="84" t="s">
        <v>882</v>
      </c>
      <c r="B22" s="189" t="s">
        <v>591</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7.8493721949999999</v>
      </c>
      <c r="AN22" s="214">
        <v>7.360813651</v>
      </c>
      <c r="AO22" s="214">
        <v>7.7841968689999996</v>
      </c>
      <c r="AP22" s="214">
        <v>7.7291075859999996</v>
      </c>
      <c r="AQ22" s="214">
        <v>7.7413864749999997</v>
      </c>
      <c r="AR22" s="214">
        <v>8.9090692130000004</v>
      </c>
      <c r="AS22" s="214">
        <v>9.1522989960000007</v>
      </c>
      <c r="AT22" s="214">
        <v>9.1547879109999997</v>
      </c>
      <c r="AU22" s="214">
        <v>8.7230726369999996</v>
      </c>
      <c r="AV22" s="214">
        <v>7.3114516140000001</v>
      </c>
      <c r="AW22" s="214">
        <v>6.9457583549999997</v>
      </c>
      <c r="AX22" s="214">
        <v>6.3129258840000002</v>
      </c>
      <c r="AY22" s="214">
        <v>6.2480669999999998</v>
      </c>
      <c r="AZ22" s="214">
        <v>6.4961710000000004</v>
      </c>
      <c r="BA22" s="355">
        <v>6.5219250000000004</v>
      </c>
      <c r="BB22" s="355">
        <v>6.4571449999999997</v>
      </c>
      <c r="BC22" s="355">
        <v>6.6310469999999997</v>
      </c>
      <c r="BD22" s="355">
        <v>7.4774820000000002</v>
      </c>
      <c r="BE22" s="355">
        <v>7.9844140000000001</v>
      </c>
      <c r="BF22" s="355">
        <v>8.2664559999999998</v>
      </c>
      <c r="BG22" s="355">
        <v>7.6973549999999999</v>
      </c>
      <c r="BH22" s="355">
        <v>6.8707719999999997</v>
      </c>
      <c r="BI22" s="355">
        <v>6.842314</v>
      </c>
      <c r="BJ22" s="355">
        <v>6.6527669999999999</v>
      </c>
      <c r="BK22" s="355">
        <v>6.9294250000000002</v>
      </c>
      <c r="BL22" s="355">
        <v>7.239465</v>
      </c>
      <c r="BM22" s="355">
        <v>7.4457469999999999</v>
      </c>
      <c r="BN22" s="355">
        <v>7.4239750000000004</v>
      </c>
      <c r="BO22" s="355">
        <v>7.5676480000000002</v>
      </c>
      <c r="BP22" s="355">
        <v>8.366752</v>
      </c>
      <c r="BQ22" s="355">
        <v>8.8212729999999997</v>
      </c>
      <c r="BR22" s="355">
        <v>9.0475899999999996</v>
      </c>
      <c r="BS22" s="355">
        <v>8.4472539999999992</v>
      </c>
      <c r="BT22" s="355">
        <v>7.5898709999999996</v>
      </c>
      <c r="BU22" s="355">
        <v>7.4956759999999996</v>
      </c>
      <c r="BV22" s="355">
        <v>7.2357440000000004</v>
      </c>
    </row>
    <row r="23" spans="1:74" ht="11.1" customHeight="1" x14ac:dyDescent="0.2">
      <c r="A23" s="84" t="s">
        <v>883</v>
      </c>
      <c r="B23" s="189" t="s">
        <v>592</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8.4944620000000004</v>
      </c>
      <c r="AZ23" s="214">
        <v>8.4244050000000001</v>
      </c>
      <c r="BA23" s="355">
        <v>8.5567080000000004</v>
      </c>
      <c r="BB23" s="355">
        <v>8.6817630000000001</v>
      </c>
      <c r="BC23" s="355">
        <v>9.0143149999999999</v>
      </c>
      <c r="BD23" s="355">
        <v>9.3011389999999992</v>
      </c>
      <c r="BE23" s="355">
        <v>9.5981780000000008</v>
      </c>
      <c r="BF23" s="355">
        <v>9.6839169999999992</v>
      </c>
      <c r="BG23" s="355">
        <v>9.6006110000000007</v>
      </c>
      <c r="BH23" s="355">
        <v>9.2560529999999996</v>
      </c>
      <c r="BI23" s="355">
        <v>8.773339</v>
      </c>
      <c r="BJ23" s="355">
        <v>8.4751209999999997</v>
      </c>
      <c r="BK23" s="355">
        <v>8.7893150000000002</v>
      </c>
      <c r="BL23" s="355">
        <v>8.7592599999999994</v>
      </c>
      <c r="BM23" s="355">
        <v>8.9640590000000007</v>
      </c>
      <c r="BN23" s="355">
        <v>9.1439419999999991</v>
      </c>
      <c r="BO23" s="355">
        <v>8.5853819999999992</v>
      </c>
      <c r="BP23" s="355">
        <v>9.0806020000000007</v>
      </c>
      <c r="BQ23" s="355">
        <v>9.5212149999999998</v>
      </c>
      <c r="BR23" s="355">
        <v>9.7160569999999993</v>
      </c>
      <c r="BS23" s="355">
        <v>9.7169439999999998</v>
      </c>
      <c r="BT23" s="355">
        <v>9.4425469999999994</v>
      </c>
      <c r="BU23" s="355">
        <v>9.0115390000000009</v>
      </c>
      <c r="BV23" s="355">
        <v>8.7131030000000003</v>
      </c>
    </row>
    <row r="24" spans="1:74" ht="11.1" customHeight="1" x14ac:dyDescent="0.2">
      <c r="A24" s="84" t="s">
        <v>884</v>
      </c>
      <c r="B24" s="189" t="s">
        <v>593</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9.9021652590000002</v>
      </c>
      <c r="AU24" s="214">
        <v>9.7993366829999999</v>
      </c>
      <c r="AV24" s="214">
        <v>9.2664611519999998</v>
      </c>
      <c r="AW24" s="214">
        <v>9.1207409320000004</v>
      </c>
      <c r="AX24" s="214">
        <v>8.5305025519999997</v>
      </c>
      <c r="AY24" s="214">
        <v>7.7212870000000002</v>
      </c>
      <c r="AZ24" s="214">
        <v>7.8188690000000003</v>
      </c>
      <c r="BA24" s="355">
        <v>7.7612880000000004</v>
      </c>
      <c r="BB24" s="355">
        <v>8.0049720000000004</v>
      </c>
      <c r="BC24" s="355">
        <v>8.3434270000000001</v>
      </c>
      <c r="BD24" s="355">
        <v>8.4081869999999999</v>
      </c>
      <c r="BE24" s="355">
        <v>8.7608809999999995</v>
      </c>
      <c r="BF24" s="355">
        <v>8.9569399999999995</v>
      </c>
      <c r="BG24" s="355">
        <v>8.9857069999999997</v>
      </c>
      <c r="BH24" s="355">
        <v>8.8084299999999995</v>
      </c>
      <c r="BI24" s="355">
        <v>8.4202359999999992</v>
      </c>
      <c r="BJ24" s="355">
        <v>7.8959320000000002</v>
      </c>
      <c r="BK24" s="355">
        <v>7.7555110000000003</v>
      </c>
      <c r="BL24" s="355">
        <v>8.0378740000000004</v>
      </c>
      <c r="BM24" s="355">
        <v>8.2608040000000003</v>
      </c>
      <c r="BN24" s="355">
        <v>8.6953510000000005</v>
      </c>
      <c r="BO24" s="355">
        <v>9.1377290000000002</v>
      </c>
      <c r="BP24" s="355">
        <v>9.2502300000000002</v>
      </c>
      <c r="BQ24" s="355">
        <v>9.6152320000000007</v>
      </c>
      <c r="BR24" s="355">
        <v>9.8045790000000004</v>
      </c>
      <c r="BS24" s="355">
        <v>9.8190190000000008</v>
      </c>
      <c r="BT24" s="355">
        <v>9.6250820000000008</v>
      </c>
      <c r="BU24" s="355">
        <v>9.2066269999999992</v>
      </c>
      <c r="BV24" s="355">
        <v>8.6376550000000005</v>
      </c>
    </row>
    <row r="25" spans="1:74" ht="11.1" customHeight="1" x14ac:dyDescent="0.2">
      <c r="A25" s="84" t="s">
        <v>885</v>
      </c>
      <c r="B25" s="189" t="s">
        <v>594</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7.5760974680000004</v>
      </c>
      <c r="AX25" s="214">
        <v>6.7158307730000004</v>
      </c>
      <c r="AY25" s="214">
        <v>6.3973329999999997</v>
      </c>
      <c r="AZ25" s="214">
        <v>6.353548</v>
      </c>
      <c r="BA25" s="355">
        <v>6.2313869999999998</v>
      </c>
      <c r="BB25" s="355">
        <v>6.2546390000000001</v>
      </c>
      <c r="BC25" s="355">
        <v>6.4469620000000001</v>
      </c>
      <c r="BD25" s="355">
        <v>6.7166839999999999</v>
      </c>
      <c r="BE25" s="355">
        <v>7.0780890000000003</v>
      </c>
      <c r="BF25" s="355">
        <v>7.2163399999999998</v>
      </c>
      <c r="BG25" s="355">
        <v>7.1410049999999998</v>
      </c>
      <c r="BH25" s="355">
        <v>7.2518060000000002</v>
      </c>
      <c r="BI25" s="355">
        <v>6.7615439999999998</v>
      </c>
      <c r="BJ25" s="355">
        <v>6.3722979999999998</v>
      </c>
      <c r="BK25" s="355">
        <v>6.5579859999999996</v>
      </c>
      <c r="BL25" s="355">
        <v>6.9380170000000003</v>
      </c>
      <c r="BM25" s="355">
        <v>7.0645870000000004</v>
      </c>
      <c r="BN25" s="355">
        <v>7.2594799999999999</v>
      </c>
      <c r="BO25" s="355">
        <v>7.4955360000000004</v>
      </c>
      <c r="BP25" s="355">
        <v>7.7231940000000003</v>
      </c>
      <c r="BQ25" s="355">
        <v>8.0136380000000003</v>
      </c>
      <c r="BR25" s="355">
        <v>8.0916029999999992</v>
      </c>
      <c r="BS25" s="355">
        <v>7.9527780000000003</v>
      </c>
      <c r="BT25" s="355">
        <v>8.0557099999999995</v>
      </c>
      <c r="BU25" s="355">
        <v>7.5557309999999998</v>
      </c>
      <c r="BV25" s="355">
        <v>7.1097260000000002</v>
      </c>
    </row>
    <row r="26" spans="1:74" ht="11.1" customHeight="1" x14ac:dyDescent="0.2">
      <c r="A26" s="84" t="s">
        <v>886</v>
      </c>
      <c r="B26" s="189" t="s">
        <v>595</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6.7980090000000004</v>
      </c>
      <c r="AZ26" s="214">
        <v>6.795185</v>
      </c>
      <c r="BA26" s="355">
        <v>6.8333510000000004</v>
      </c>
      <c r="BB26" s="355">
        <v>6.7150610000000004</v>
      </c>
      <c r="BC26" s="355">
        <v>6.7858340000000004</v>
      </c>
      <c r="BD26" s="355">
        <v>7.0794309999999996</v>
      </c>
      <c r="BE26" s="355">
        <v>7.7088660000000004</v>
      </c>
      <c r="BF26" s="355">
        <v>8.0000549999999997</v>
      </c>
      <c r="BG26" s="355">
        <v>7.7521519999999997</v>
      </c>
      <c r="BH26" s="355">
        <v>7.4135900000000001</v>
      </c>
      <c r="BI26" s="355">
        <v>6.8932770000000003</v>
      </c>
      <c r="BJ26" s="355">
        <v>6.3821770000000004</v>
      </c>
      <c r="BK26" s="355">
        <v>6.4145969999999997</v>
      </c>
      <c r="BL26" s="355">
        <v>6.317132</v>
      </c>
      <c r="BM26" s="355">
        <v>6.4265920000000003</v>
      </c>
      <c r="BN26" s="355">
        <v>6.466323</v>
      </c>
      <c r="BO26" s="355">
        <v>6.6866219999999998</v>
      </c>
      <c r="BP26" s="355">
        <v>7.1062969999999996</v>
      </c>
      <c r="BQ26" s="355">
        <v>7.8448760000000002</v>
      </c>
      <c r="BR26" s="355">
        <v>8.2315749999999994</v>
      </c>
      <c r="BS26" s="355">
        <v>8.0525260000000003</v>
      </c>
      <c r="BT26" s="355">
        <v>7.7739190000000002</v>
      </c>
      <c r="BU26" s="355">
        <v>7.2840819999999997</v>
      </c>
      <c r="BV26" s="355">
        <v>6.77264</v>
      </c>
    </row>
    <row r="27" spans="1:74" ht="11.1" customHeight="1" x14ac:dyDescent="0.2">
      <c r="A27" s="84" t="s">
        <v>887</v>
      </c>
      <c r="B27" s="189" t="s">
        <v>596</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7.7449863490000004</v>
      </c>
      <c r="AX27" s="214">
        <v>8.2885622689999998</v>
      </c>
      <c r="AY27" s="214">
        <v>8.2399810000000002</v>
      </c>
      <c r="AZ27" s="214">
        <v>8.4193060000000006</v>
      </c>
      <c r="BA27" s="355">
        <v>8.0555249999999994</v>
      </c>
      <c r="BB27" s="355">
        <v>7.8685910000000003</v>
      </c>
      <c r="BC27" s="355">
        <v>7.786435</v>
      </c>
      <c r="BD27" s="355">
        <v>8.0250599999999999</v>
      </c>
      <c r="BE27" s="355">
        <v>8.3254389999999994</v>
      </c>
      <c r="BF27" s="355">
        <v>8.4503550000000001</v>
      </c>
      <c r="BG27" s="355">
        <v>8.1998709999999999</v>
      </c>
      <c r="BH27" s="355">
        <v>8.2342700000000004</v>
      </c>
      <c r="BI27" s="355">
        <v>7.9990639999999997</v>
      </c>
      <c r="BJ27" s="355">
        <v>8.0724110000000007</v>
      </c>
      <c r="BK27" s="355">
        <v>8.260491</v>
      </c>
      <c r="BL27" s="355">
        <v>8.4943480000000005</v>
      </c>
      <c r="BM27" s="355">
        <v>8.4655559999999994</v>
      </c>
      <c r="BN27" s="355">
        <v>8.4495989999999992</v>
      </c>
      <c r="BO27" s="355">
        <v>8.4777079999999998</v>
      </c>
      <c r="BP27" s="355">
        <v>8.7721459999999993</v>
      </c>
      <c r="BQ27" s="355">
        <v>9.0881299999999996</v>
      </c>
      <c r="BR27" s="355">
        <v>9.2001570000000008</v>
      </c>
      <c r="BS27" s="355">
        <v>8.9398239999999998</v>
      </c>
      <c r="BT27" s="355">
        <v>8.9406529999999993</v>
      </c>
      <c r="BU27" s="355">
        <v>8.6118729999999992</v>
      </c>
      <c r="BV27" s="355">
        <v>8.5521980000000006</v>
      </c>
    </row>
    <row r="28" spans="1:74" ht="11.1" customHeight="1" x14ac:dyDescent="0.2">
      <c r="A28" s="84" t="s">
        <v>888</v>
      </c>
      <c r="B28" s="189" t="s">
        <v>570</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8.43</v>
      </c>
      <c r="AU28" s="214">
        <v>8.3699999999999992</v>
      </c>
      <c r="AV28" s="214">
        <v>7.74</v>
      </c>
      <c r="AW28" s="214">
        <v>7.38</v>
      </c>
      <c r="AX28" s="214">
        <v>7.21</v>
      </c>
      <c r="AY28" s="214">
        <v>7.1433650000000002</v>
      </c>
      <c r="AZ28" s="214">
        <v>7.2212829999999997</v>
      </c>
      <c r="BA28" s="355">
        <v>7.2694549999999998</v>
      </c>
      <c r="BB28" s="355">
        <v>7.2530250000000001</v>
      </c>
      <c r="BC28" s="355">
        <v>7.4405000000000001</v>
      </c>
      <c r="BD28" s="355">
        <v>7.695856</v>
      </c>
      <c r="BE28" s="355">
        <v>7.9570369999999997</v>
      </c>
      <c r="BF28" s="355">
        <v>8.1243730000000003</v>
      </c>
      <c r="BG28" s="355">
        <v>8.0548160000000006</v>
      </c>
      <c r="BH28" s="355">
        <v>7.7589589999999999</v>
      </c>
      <c r="BI28" s="355">
        <v>7.4537060000000004</v>
      </c>
      <c r="BJ28" s="355">
        <v>7.2549010000000003</v>
      </c>
      <c r="BK28" s="355">
        <v>7.4876209999999999</v>
      </c>
      <c r="BL28" s="355">
        <v>7.6354160000000002</v>
      </c>
      <c r="BM28" s="355">
        <v>7.9303759999999999</v>
      </c>
      <c r="BN28" s="355">
        <v>7.9756590000000003</v>
      </c>
      <c r="BO28" s="355">
        <v>8.0867299999999993</v>
      </c>
      <c r="BP28" s="355">
        <v>8.3592279999999999</v>
      </c>
      <c r="BQ28" s="355">
        <v>8.6307880000000008</v>
      </c>
      <c r="BR28" s="355">
        <v>8.7938430000000007</v>
      </c>
      <c r="BS28" s="355">
        <v>8.6852319999999992</v>
      </c>
      <c r="BT28" s="355">
        <v>8.4255809999999993</v>
      </c>
      <c r="BU28" s="355">
        <v>8.0967769999999994</v>
      </c>
      <c r="BV28" s="355">
        <v>7.8594109999999997</v>
      </c>
    </row>
    <row r="29" spans="1:74" ht="11.1" customHeight="1" x14ac:dyDescent="0.2">
      <c r="A29" s="84"/>
      <c r="B29" s="88" t="s">
        <v>1306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889</v>
      </c>
      <c r="B30" s="189" t="s">
        <v>589</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7.7383110000000004</v>
      </c>
      <c r="AZ30" s="261">
        <v>7.6891080000000001</v>
      </c>
      <c r="BA30" s="384">
        <v>7.7001059999999999</v>
      </c>
      <c r="BB30" s="384">
        <v>7.5886620000000002</v>
      </c>
      <c r="BC30" s="384">
        <v>6.8597929999999998</v>
      </c>
      <c r="BD30" s="384">
        <v>6.7355679999999998</v>
      </c>
      <c r="BE30" s="384">
        <v>7.0294420000000004</v>
      </c>
      <c r="BF30" s="384">
        <v>7.2283780000000002</v>
      </c>
      <c r="BG30" s="384">
        <v>7.3731340000000003</v>
      </c>
      <c r="BH30" s="384">
        <v>7.2651880000000002</v>
      </c>
      <c r="BI30" s="384">
        <v>8.3492829999999998</v>
      </c>
      <c r="BJ30" s="384">
        <v>8.7741389999999999</v>
      </c>
      <c r="BK30" s="384">
        <v>8.6473560000000003</v>
      </c>
      <c r="BL30" s="384">
        <v>8.4647830000000006</v>
      </c>
      <c r="BM30" s="384">
        <v>8.462707</v>
      </c>
      <c r="BN30" s="384">
        <v>8.2974420000000002</v>
      </c>
      <c r="BO30" s="384">
        <v>7.5050350000000003</v>
      </c>
      <c r="BP30" s="384">
        <v>7.2830050000000002</v>
      </c>
      <c r="BQ30" s="384">
        <v>7.4989379999999999</v>
      </c>
      <c r="BR30" s="384">
        <v>7.6557069999999996</v>
      </c>
      <c r="BS30" s="384">
        <v>7.7776769999999997</v>
      </c>
      <c r="BT30" s="384">
        <v>7.6555160000000004</v>
      </c>
      <c r="BU30" s="384">
        <v>8.7094850000000008</v>
      </c>
      <c r="BV30" s="384">
        <v>9.0197789999999998</v>
      </c>
    </row>
    <row r="31" spans="1:74" ht="11.1" customHeight="1" x14ac:dyDescent="0.2">
      <c r="A31" s="84" t="s">
        <v>890</v>
      </c>
      <c r="B31" s="187" t="s">
        <v>623</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8.0620481850000001</v>
      </c>
      <c r="AQ31" s="261">
        <v>6.7016747470000002</v>
      </c>
      <c r="AR31" s="261">
        <v>7.3552191110000003</v>
      </c>
      <c r="AS31" s="261">
        <v>7.3045448070000001</v>
      </c>
      <c r="AT31" s="261">
        <v>6.9962526120000001</v>
      </c>
      <c r="AU31" s="261">
        <v>7.012496369</v>
      </c>
      <c r="AV31" s="261">
        <v>6.8399868010000002</v>
      </c>
      <c r="AW31" s="261">
        <v>7.0020382559999996</v>
      </c>
      <c r="AX31" s="261">
        <v>7.264697054</v>
      </c>
      <c r="AY31" s="261">
        <v>7.4239810000000004</v>
      </c>
      <c r="AZ31" s="261">
        <v>7.3844070000000004</v>
      </c>
      <c r="BA31" s="384">
        <v>7.13924</v>
      </c>
      <c r="BB31" s="384">
        <v>6.4369630000000004</v>
      </c>
      <c r="BC31" s="384">
        <v>6.213241</v>
      </c>
      <c r="BD31" s="384">
        <v>6.1677660000000003</v>
      </c>
      <c r="BE31" s="384">
        <v>6.4029420000000004</v>
      </c>
      <c r="BF31" s="384">
        <v>6.7099960000000003</v>
      </c>
      <c r="BG31" s="384">
        <v>7.056451</v>
      </c>
      <c r="BH31" s="384">
        <v>7.266807</v>
      </c>
      <c r="BI31" s="384">
        <v>7.5980189999999999</v>
      </c>
      <c r="BJ31" s="384">
        <v>7.4917319999999998</v>
      </c>
      <c r="BK31" s="384">
        <v>7.8183280000000002</v>
      </c>
      <c r="BL31" s="384">
        <v>7.9209860000000001</v>
      </c>
      <c r="BM31" s="384">
        <v>7.824408</v>
      </c>
      <c r="BN31" s="384">
        <v>7.2051949999999998</v>
      </c>
      <c r="BO31" s="384">
        <v>7.0138790000000002</v>
      </c>
      <c r="BP31" s="384">
        <v>6.9555280000000002</v>
      </c>
      <c r="BQ31" s="384">
        <v>7.1635799999999996</v>
      </c>
      <c r="BR31" s="384">
        <v>7.4405559999999999</v>
      </c>
      <c r="BS31" s="384">
        <v>7.7703810000000004</v>
      </c>
      <c r="BT31" s="384">
        <v>7.9694880000000001</v>
      </c>
      <c r="BU31" s="384">
        <v>8.2636579999999995</v>
      </c>
      <c r="BV31" s="384">
        <v>8.0953890000000008</v>
      </c>
    </row>
    <row r="32" spans="1:74" ht="11.1" customHeight="1" x14ac:dyDescent="0.2">
      <c r="A32" s="84" t="s">
        <v>891</v>
      </c>
      <c r="B32" s="189" t="s">
        <v>590</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5.4173530000000003</v>
      </c>
      <c r="AZ32" s="261">
        <v>5.3581469999999998</v>
      </c>
      <c r="BA32" s="384">
        <v>5.3035519999999998</v>
      </c>
      <c r="BB32" s="384">
        <v>5.0872390000000003</v>
      </c>
      <c r="BC32" s="384">
        <v>4.6540629999999998</v>
      </c>
      <c r="BD32" s="384">
        <v>4.8369400000000002</v>
      </c>
      <c r="BE32" s="384">
        <v>5.1300249999999998</v>
      </c>
      <c r="BF32" s="384">
        <v>5.2810290000000002</v>
      </c>
      <c r="BG32" s="384">
        <v>5.3331119999999999</v>
      </c>
      <c r="BH32" s="384">
        <v>5.1199370000000002</v>
      </c>
      <c r="BI32" s="384">
        <v>5.5568809999999997</v>
      </c>
      <c r="BJ32" s="384">
        <v>5.7231719999999999</v>
      </c>
      <c r="BK32" s="384">
        <v>6.1559780000000002</v>
      </c>
      <c r="BL32" s="384">
        <v>6.2640929999999999</v>
      </c>
      <c r="BM32" s="384">
        <v>6.3424779999999998</v>
      </c>
      <c r="BN32" s="384">
        <v>6.1814460000000002</v>
      </c>
      <c r="BO32" s="384">
        <v>5.7220490000000002</v>
      </c>
      <c r="BP32" s="384">
        <v>5.8617299999999997</v>
      </c>
      <c r="BQ32" s="384">
        <v>6.103561</v>
      </c>
      <c r="BR32" s="384">
        <v>6.1945360000000003</v>
      </c>
      <c r="BS32" s="384">
        <v>6.2103549999999998</v>
      </c>
      <c r="BT32" s="384">
        <v>5.9647930000000002</v>
      </c>
      <c r="BU32" s="384">
        <v>6.3320480000000003</v>
      </c>
      <c r="BV32" s="384">
        <v>6.4336549999999999</v>
      </c>
    </row>
    <row r="33" spans="1:74" ht="11.1" customHeight="1" x14ac:dyDescent="0.2">
      <c r="A33" s="84" t="s">
        <v>892</v>
      </c>
      <c r="B33" s="189" t="s">
        <v>591</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4.3274935299999999</v>
      </c>
      <c r="AR33" s="261">
        <v>4.4356423720000002</v>
      </c>
      <c r="AS33" s="261">
        <v>4.5401866919999998</v>
      </c>
      <c r="AT33" s="261">
        <v>4.3963980879999998</v>
      </c>
      <c r="AU33" s="261">
        <v>4.3087702390000002</v>
      </c>
      <c r="AV33" s="261">
        <v>4.2112050050000001</v>
      </c>
      <c r="AW33" s="261">
        <v>4.2655094890000003</v>
      </c>
      <c r="AX33" s="261">
        <v>4.6608999170000001</v>
      </c>
      <c r="AY33" s="261">
        <v>4.5740280000000002</v>
      </c>
      <c r="AZ33" s="261">
        <v>4.3988870000000002</v>
      </c>
      <c r="BA33" s="384">
        <v>4.0347819999999999</v>
      </c>
      <c r="BB33" s="384">
        <v>3.4949940000000002</v>
      </c>
      <c r="BC33" s="384">
        <v>3.2577050000000001</v>
      </c>
      <c r="BD33" s="384">
        <v>3.352697</v>
      </c>
      <c r="BE33" s="384">
        <v>3.5449109999999999</v>
      </c>
      <c r="BF33" s="384">
        <v>3.71828</v>
      </c>
      <c r="BG33" s="384">
        <v>3.7682380000000002</v>
      </c>
      <c r="BH33" s="384">
        <v>3.9481649999999999</v>
      </c>
      <c r="BI33" s="384">
        <v>4.2661790000000002</v>
      </c>
      <c r="BJ33" s="384">
        <v>4.7690440000000001</v>
      </c>
      <c r="BK33" s="384">
        <v>5.0294749999999997</v>
      </c>
      <c r="BL33" s="384">
        <v>5.1140299999999996</v>
      </c>
      <c r="BM33" s="384">
        <v>4.9771299999999998</v>
      </c>
      <c r="BN33" s="384">
        <v>4.5396580000000002</v>
      </c>
      <c r="BO33" s="384">
        <v>4.3043170000000002</v>
      </c>
      <c r="BP33" s="384">
        <v>4.3593549999999999</v>
      </c>
      <c r="BQ33" s="384">
        <v>4.5008889999999999</v>
      </c>
      <c r="BR33" s="384">
        <v>4.6142799999999999</v>
      </c>
      <c r="BS33" s="384">
        <v>4.6344589999999997</v>
      </c>
      <c r="BT33" s="384">
        <v>4.7766330000000004</v>
      </c>
      <c r="BU33" s="384">
        <v>5.0088759999999999</v>
      </c>
      <c r="BV33" s="384">
        <v>5.43086</v>
      </c>
    </row>
    <row r="34" spans="1:74" ht="11.1" customHeight="1" x14ac:dyDescent="0.2">
      <c r="A34" s="84" t="s">
        <v>893</v>
      </c>
      <c r="B34" s="189" t="s">
        <v>592</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4.5062248250000003</v>
      </c>
      <c r="AV34" s="261">
        <v>4.3538214200000001</v>
      </c>
      <c r="AW34" s="261">
        <v>4.1127033820000003</v>
      </c>
      <c r="AX34" s="261">
        <v>4.3144737129999999</v>
      </c>
      <c r="AY34" s="261">
        <v>4.3189630000000001</v>
      </c>
      <c r="AZ34" s="261">
        <v>4.3827420000000004</v>
      </c>
      <c r="BA34" s="384">
        <v>4.1398580000000003</v>
      </c>
      <c r="BB34" s="384">
        <v>3.9781219999999999</v>
      </c>
      <c r="BC34" s="384">
        <v>3.9703010000000001</v>
      </c>
      <c r="BD34" s="384">
        <v>4.0195930000000004</v>
      </c>
      <c r="BE34" s="384">
        <v>4.3677250000000001</v>
      </c>
      <c r="BF34" s="384">
        <v>4.4418530000000001</v>
      </c>
      <c r="BG34" s="384">
        <v>4.4371169999999998</v>
      </c>
      <c r="BH34" s="384">
        <v>4.5313280000000002</v>
      </c>
      <c r="BI34" s="384">
        <v>4.7666789999999999</v>
      </c>
      <c r="BJ34" s="384">
        <v>5.1316949999999997</v>
      </c>
      <c r="BK34" s="384">
        <v>5.1191420000000001</v>
      </c>
      <c r="BL34" s="384">
        <v>5.2438510000000003</v>
      </c>
      <c r="BM34" s="384">
        <v>5.1434100000000003</v>
      </c>
      <c r="BN34" s="384">
        <v>4.9448499999999997</v>
      </c>
      <c r="BO34" s="384">
        <v>4.8228289999999996</v>
      </c>
      <c r="BP34" s="384">
        <v>4.7462059999999999</v>
      </c>
      <c r="BQ34" s="384">
        <v>5.0197209999999997</v>
      </c>
      <c r="BR34" s="384">
        <v>5.0570729999999999</v>
      </c>
      <c r="BS34" s="384">
        <v>5.0415809999999999</v>
      </c>
      <c r="BT34" s="384">
        <v>5.1596339999999996</v>
      </c>
      <c r="BU34" s="384">
        <v>5.3459680000000001</v>
      </c>
      <c r="BV34" s="384">
        <v>5.5879240000000001</v>
      </c>
    </row>
    <row r="35" spans="1:74" ht="11.1" customHeight="1" x14ac:dyDescent="0.2">
      <c r="A35" s="84" t="s">
        <v>894</v>
      </c>
      <c r="B35" s="189" t="s">
        <v>593</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4.0874709999999999</v>
      </c>
      <c r="AZ35" s="261">
        <v>4.2631839999999999</v>
      </c>
      <c r="BA35" s="384">
        <v>3.9894050000000001</v>
      </c>
      <c r="BB35" s="384">
        <v>3.664253</v>
      </c>
      <c r="BC35" s="384">
        <v>3.6718280000000001</v>
      </c>
      <c r="BD35" s="384">
        <v>3.7703820000000001</v>
      </c>
      <c r="BE35" s="384">
        <v>4.1211669999999998</v>
      </c>
      <c r="BF35" s="384">
        <v>4.066929</v>
      </c>
      <c r="BG35" s="384">
        <v>4.1163210000000001</v>
      </c>
      <c r="BH35" s="384">
        <v>4.1941709999999999</v>
      </c>
      <c r="BI35" s="384">
        <v>4.4542289999999998</v>
      </c>
      <c r="BJ35" s="384">
        <v>4.8345940000000001</v>
      </c>
      <c r="BK35" s="384">
        <v>4.9520080000000002</v>
      </c>
      <c r="BL35" s="384">
        <v>5.1739850000000001</v>
      </c>
      <c r="BM35" s="384">
        <v>4.980963</v>
      </c>
      <c r="BN35" s="384">
        <v>4.5946069999999999</v>
      </c>
      <c r="BO35" s="384">
        <v>4.4795949999999998</v>
      </c>
      <c r="BP35" s="384">
        <v>4.4594820000000004</v>
      </c>
      <c r="BQ35" s="384">
        <v>4.7398389999999999</v>
      </c>
      <c r="BR35" s="384">
        <v>4.6478460000000004</v>
      </c>
      <c r="BS35" s="384">
        <v>4.6791229999999997</v>
      </c>
      <c r="BT35" s="384">
        <v>4.7954140000000001</v>
      </c>
      <c r="BU35" s="384">
        <v>4.9990860000000001</v>
      </c>
      <c r="BV35" s="384">
        <v>5.26417</v>
      </c>
    </row>
    <row r="36" spans="1:74" ht="11.1" customHeight="1" x14ac:dyDescent="0.2">
      <c r="A36" s="84" t="s">
        <v>895</v>
      </c>
      <c r="B36" s="189" t="s">
        <v>594</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3.4139653139999999</v>
      </c>
      <c r="AN36" s="261">
        <v>3.1489372370000002</v>
      </c>
      <c r="AO36" s="261">
        <v>3.0557834100000001</v>
      </c>
      <c r="AP36" s="261">
        <v>2.8898722179999998</v>
      </c>
      <c r="AQ36" s="261">
        <v>2.8316648299999998</v>
      </c>
      <c r="AR36" s="261">
        <v>3.0611372139999999</v>
      </c>
      <c r="AS36" s="261">
        <v>3.0859928889999999</v>
      </c>
      <c r="AT36" s="261">
        <v>3.1518070360000001</v>
      </c>
      <c r="AU36" s="261">
        <v>2.9635937339999998</v>
      </c>
      <c r="AV36" s="261">
        <v>2.7819774339999999</v>
      </c>
      <c r="AW36" s="261">
        <v>2.2995791639999998</v>
      </c>
      <c r="AX36" s="261">
        <v>2.3975951270000002</v>
      </c>
      <c r="AY36" s="261">
        <v>2.402047</v>
      </c>
      <c r="AZ36" s="261">
        <v>2.4711889999999999</v>
      </c>
      <c r="BA36" s="384">
        <v>2.0499700000000001</v>
      </c>
      <c r="BB36" s="384">
        <v>1.875904</v>
      </c>
      <c r="BC36" s="384">
        <v>2.1415099999999998</v>
      </c>
      <c r="BD36" s="384">
        <v>2.2162890000000002</v>
      </c>
      <c r="BE36" s="384">
        <v>2.5525370000000001</v>
      </c>
      <c r="BF36" s="384">
        <v>2.6745709999999998</v>
      </c>
      <c r="BG36" s="384">
        <v>2.63374</v>
      </c>
      <c r="BH36" s="384">
        <v>2.6889270000000001</v>
      </c>
      <c r="BI36" s="384">
        <v>2.8574389999999998</v>
      </c>
      <c r="BJ36" s="384">
        <v>3.143907</v>
      </c>
      <c r="BK36" s="384">
        <v>3.250623</v>
      </c>
      <c r="BL36" s="384">
        <v>3.3042449999999999</v>
      </c>
      <c r="BM36" s="384">
        <v>3.1725599999999998</v>
      </c>
      <c r="BN36" s="384">
        <v>2.975892</v>
      </c>
      <c r="BO36" s="384">
        <v>3.0939700000000001</v>
      </c>
      <c r="BP36" s="384">
        <v>3.0525989999999998</v>
      </c>
      <c r="BQ36" s="384">
        <v>3.322362</v>
      </c>
      <c r="BR36" s="384">
        <v>3.398647</v>
      </c>
      <c r="BS36" s="384">
        <v>3.3584740000000002</v>
      </c>
      <c r="BT36" s="384">
        <v>3.427162</v>
      </c>
      <c r="BU36" s="384">
        <v>3.4993280000000002</v>
      </c>
      <c r="BV36" s="384">
        <v>3.688018</v>
      </c>
    </row>
    <row r="37" spans="1:74" s="85" customFormat="1" ht="11.1" customHeight="1" x14ac:dyDescent="0.2">
      <c r="A37" s="84" t="s">
        <v>896</v>
      </c>
      <c r="B37" s="189" t="s">
        <v>595</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5.9878320509999998</v>
      </c>
      <c r="AW37" s="261">
        <v>5.6308619880000004</v>
      </c>
      <c r="AX37" s="261">
        <v>5.5835906299999998</v>
      </c>
      <c r="AY37" s="261">
        <v>5.2153749999999999</v>
      </c>
      <c r="AZ37" s="261">
        <v>4.9038709999999996</v>
      </c>
      <c r="BA37" s="384">
        <v>4.8896569999999997</v>
      </c>
      <c r="BB37" s="384">
        <v>4.4318759999999999</v>
      </c>
      <c r="BC37" s="384">
        <v>4.2292579999999997</v>
      </c>
      <c r="BD37" s="384">
        <v>4.386698</v>
      </c>
      <c r="BE37" s="384">
        <v>4.7562430000000004</v>
      </c>
      <c r="BF37" s="384">
        <v>4.8976420000000003</v>
      </c>
      <c r="BG37" s="384">
        <v>4.912954</v>
      </c>
      <c r="BH37" s="384">
        <v>5.0239929999999999</v>
      </c>
      <c r="BI37" s="384">
        <v>5.02379</v>
      </c>
      <c r="BJ37" s="384">
        <v>4.9126339999999997</v>
      </c>
      <c r="BK37" s="384">
        <v>4.8481249999999996</v>
      </c>
      <c r="BL37" s="384">
        <v>4.7971209999999997</v>
      </c>
      <c r="BM37" s="384">
        <v>5.0374429999999997</v>
      </c>
      <c r="BN37" s="384">
        <v>4.7705609999999998</v>
      </c>
      <c r="BO37" s="384">
        <v>4.7001850000000003</v>
      </c>
      <c r="BP37" s="384">
        <v>4.9420450000000002</v>
      </c>
      <c r="BQ37" s="384">
        <v>5.3709449999999999</v>
      </c>
      <c r="BR37" s="384">
        <v>5.5506500000000001</v>
      </c>
      <c r="BS37" s="384">
        <v>5.6007829999999998</v>
      </c>
      <c r="BT37" s="384">
        <v>5.7348439999999998</v>
      </c>
      <c r="BU37" s="384">
        <v>5.7247219999999999</v>
      </c>
      <c r="BV37" s="384">
        <v>5.586303</v>
      </c>
    </row>
    <row r="38" spans="1:74" s="85" customFormat="1" ht="11.1" customHeight="1" x14ac:dyDescent="0.2">
      <c r="A38" s="84" t="s">
        <v>897</v>
      </c>
      <c r="B38" s="189" t="s">
        <v>596</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6.1643519199999997</v>
      </c>
      <c r="AX38" s="261">
        <v>6.8096828509999998</v>
      </c>
      <c r="AY38" s="261">
        <v>6.0663689999999999</v>
      </c>
      <c r="AZ38" s="261">
        <v>5.598306</v>
      </c>
      <c r="BA38" s="384">
        <v>5.6006590000000003</v>
      </c>
      <c r="BB38" s="384">
        <v>5.1736430000000002</v>
      </c>
      <c r="BC38" s="384">
        <v>4.9188960000000002</v>
      </c>
      <c r="BD38" s="384">
        <v>5.1824329999999996</v>
      </c>
      <c r="BE38" s="384">
        <v>5.419505</v>
      </c>
      <c r="BF38" s="384">
        <v>5.5548789999999997</v>
      </c>
      <c r="BG38" s="384">
        <v>5.687443</v>
      </c>
      <c r="BH38" s="384">
        <v>5.6674259999999999</v>
      </c>
      <c r="BI38" s="384">
        <v>5.7847039999999996</v>
      </c>
      <c r="BJ38" s="384">
        <v>5.87826</v>
      </c>
      <c r="BK38" s="384">
        <v>5.750165</v>
      </c>
      <c r="BL38" s="384">
        <v>5.6193239999999998</v>
      </c>
      <c r="BM38" s="384">
        <v>5.9510519999999998</v>
      </c>
      <c r="BN38" s="384">
        <v>5.7439439999999999</v>
      </c>
      <c r="BO38" s="384">
        <v>5.6052600000000004</v>
      </c>
      <c r="BP38" s="384">
        <v>5.9146400000000003</v>
      </c>
      <c r="BQ38" s="384">
        <v>6.1605189999999999</v>
      </c>
      <c r="BR38" s="384">
        <v>6.287801</v>
      </c>
      <c r="BS38" s="384">
        <v>6.4053440000000004</v>
      </c>
      <c r="BT38" s="384">
        <v>6.3797449999999998</v>
      </c>
      <c r="BU38" s="384">
        <v>6.4563810000000004</v>
      </c>
      <c r="BV38" s="384">
        <v>6.4585970000000001</v>
      </c>
    </row>
    <row r="39" spans="1:74" s="85" customFormat="1" ht="11.1" customHeight="1" x14ac:dyDescent="0.2">
      <c r="A39" s="84" t="s">
        <v>898</v>
      </c>
      <c r="B39" s="190" t="s">
        <v>570</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3.5</v>
      </c>
      <c r="AR39" s="215">
        <v>3.69</v>
      </c>
      <c r="AS39" s="215">
        <v>3.67</v>
      </c>
      <c r="AT39" s="215">
        <v>3.73</v>
      </c>
      <c r="AU39" s="215">
        <v>3.58</v>
      </c>
      <c r="AV39" s="215">
        <v>3.46</v>
      </c>
      <c r="AW39" s="215">
        <v>3.18</v>
      </c>
      <c r="AX39" s="215">
        <v>3.38</v>
      </c>
      <c r="AY39" s="215">
        <v>3.5169280000000001</v>
      </c>
      <c r="AZ39" s="215">
        <v>3.627888</v>
      </c>
      <c r="BA39" s="386">
        <v>3.1704599999999998</v>
      </c>
      <c r="BB39" s="386">
        <v>2.824551</v>
      </c>
      <c r="BC39" s="386">
        <v>2.8059419999999999</v>
      </c>
      <c r="BD39" s="386">
        <v>2.848576</v>
      </c>
      <c r="BE39" s="386">
        <v>3.1557499999999998</v>
      </c>
      <c r="BF39" s="386">
        <v>3.2923469999999999</v>
      </c>
      <c r="BG39" s="386">
        <v>3.2952020000000002</v>
      </c>
      <c r="BH39" s="386">
        <v>3.4279660000000001</v>
      </c>
      <c r="BI39" s="386">
        <v>3.7412930000000002</v>
      </c>
      <c r="BJ39" s="386">
        <v>4.1020190000000003</v>
      </c>
      <c r="BK39" s="386">
        <v>4.3044909999999996</v>
      </c>
      <c r="BL39" s="386">
        <v>4.4416200000000003</v>
      </c>
      <c r="BM39" s="386">
        <v>4.2202200000000003</v>
      </c>
      <c r="BN39" s="386">
        <v>3.867569</v>
      </c>
      <c r="BO39" s="386">
        <v>3.7378939999999998</v>
      </c>
      <c r="BP39" s="386">
        <v>3.6837309999999999</v>
      </c>
      <c r="BQ39" s="386">
        <v>3.9239929999999998</v>
      </c>
      <c r="BR39" s="386">
        <v>4.0183439999999999</v>
      </c>
      <c r="BS39" s="386">
        <v>4.0151630000000003</v>
      </c>
      <c r="BT39" s="386">
        <v>4.1631049999999998</v>
      </c>
      <c r="BU39" s="386">
        <v>4.3946730000000001</v>
      </c>
      <c r="BV39" s="386">
        <v>4.6501910000000004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5" t="s">
        <v>1044</v>
      </c>
      <c r="C41" s="756"/>
      <c r="D41" s="756"/>
      <c r="E41" s="756"/>
      <c r="F41" s="756"/>
      <c r="G41" s="756"/>
      <c r="H41" s="756"/>
      <c r="I41" s="756"/>
      <c r="J41" s="756"/>
      <c r="K41" s="756"/>
      <c r="L41" s="756"/>
      <c r="M41" s="756"/>
      <c r="N41" s="756"/>
      <c r="O41" s="756"/>
      <c r="P41" s="756"/>
      <c r="Q41" s="756"/>
      <c r="AY41" s="524"/>
      <c r="AZ41" s="524"/>
      <c r="BA41" s="524"/>
      <c r="BB41" s="524"/>
      <c r="BC41" s="524"/>
      <c r="BD41" s="524"/>
      <c r="BE41" s="524"/>
      <c r="BF41" s="524"/>
      <c r="BG41" s="685"/>
      <c r="BH41" s="524"/>
      <c r="BI41" s="524"/>
      <c r="BJ41" s="524"/>
    </row>
    <row r="42" spans="1:74" s="286" customFormat="1" ht="12" customHeight="1" x14ac:dyDescent="0.2">
      <c r="A42" s="198"/>
      <c r="B42" s="764" t="s">
        <v>140</v>
      </c>
      <c r="C42" s="756"/>
      <c r="D42" s="756"/>
      <c r="E42" s="756"/>
      <c r="F42" s="756"/>
      <c r="G42" s="756"/>
      <c r="H42" s="756"/>
      <c r="I42" s="756"/>
      <c r="J42" s="756"/>
      <c r="K42" s="756"/>
      <c r="L42" s="756"/>
      <c r="M42" s="756"/>
      <c r="N42" s="756"/>
      <c r="O42" s="756"/>
      <c r="P42" s="756"/>
      <c r="Q42" s="756"/>
      <c r="AY42" s="524"/>
      <c r="AZ42" s="524"/>
      <c r="BA42" s="524"/>
      <c r="BB42" s="524"/>
      <c r="BC42" s="524"/>
      <c r="BD42" s="524"/>
      <c r="BE42" s="524"/>
      <c r="BF42" s="524"/>
      <c r="BG42" s="685"/>
      <c r="BH42" s="524"/>
      <c r="BI42" s="524"/>
      <c r="BJ42" s="524"/>
    </row>
    <row r="43" spans="1:74" s="452" customFormat="1" ht="12" customHeight="1" x14ac:dyDescent="0.2">
      <c r="A43" s="451"/>
      <c r="B43" s="777" t="s">
        <v>1071</v>
      </c>
      <c r="C43" s="778"/>
      <c r="D43" s="778"/>
      <c r="E43" s="778"/>
      <c r="F43" s="778"/>
      <c r="G43" s="778"/>
      <c r="H43" s="778"/>
      <c r="I43" s="778"/>
      <c r="J43" s="778"/>
      <c r="K43" s="778"/>
      <c r="L43" s="778"/>
      <c r="M43" s="778"/>
      <c r="N43" s="778"/>
      <c r="O43" s="778"/>
      <c r="P43" s="778"/>
      <c r="Q43" s="774"/>
      <c r="AY43" s="525"/>
      <c r="AZ43" s="525"/>
      <c r="BA43" s="525"/>
      <c r="BB43" s="525"/>
      <c r="BC43" s="525"/>
      <c r="BD43" s="525"/>
      <c r="BE43" s="525"/>
      <c r="BF43" s="525"/>
      <c r="BG43" s="686"/>
      <c r="BH43" s="525"/>
      <c r="BI43" s="525"/>
      <c r="BJ43" s="525"/>
    </row>
    <row r="44" spans="1:74" s="452" customFormat="1" ht="12" customHeight="1" x14ac:dyDescent="0.2">
      <c r="A44" s="451"/>
      <c r="B44" s="772" t="s">
        <v>1110</v>
      </c>
      <c r="C44" s="778"/>
      <c r="D44" s="778"/>
      <c r="E44" s="778"/>
      <c r="F44" s="778"/>
      <c r="G44" s="778"/>
      <c r="H44" s="778"/>
      <c r="I44" s="778"/>
      <c r="J44" s="778"/>
      <c r="K44" s="778"/>
      <c r="L44" s="778"/>
      <c r="M44" s="778"/>
      <c r="N44" s="778"/>
      <c r="O44" s="778"/>
      <c r="P44" s="778"/>
      <c r="Q44" s="774"/>
      <c r="AY44" s="525"/>
      <c r="AZ44" s="525"/>
      <c r="BA44" s="525"/>
      <c r="BB44" s="525"/>
      <c r="BC44" s="525"/>
      <c r="BD44" s="525"/>
      <c r="BE44" s="525"/>
      <c r="BF44" s="525"/>
      <c r="BG44" s="686"/>
      <c r="BH44" s="525"/>
      <c r="BI44" s="525"/>
      <c r="BJ44" s="525"/>
    </row>
    <row r="45" spans="1:74" s="452" customFormat="1" ht="12" customHeight="1" x14ac:dyDescent="0.2">
      <c r="A45" s="451"/>
      <c r="B45" s="803" t="s">
        <v>1111</v>
      </c>
      <c r="C45" s="774"/>
      <c r="D45" s="774"/>
      <c r="E45" s="774"/>
      <c r="F45" s="774"/>
      <c r="G45" s="774"/>
      <c r="H45" s="774"/>
      <c r="I45" s="774"/>
      <c r="J45" s="774"/>
      <c r="K45" s="774"/>
      <c r="L45" s="774"/>
      <c r="M45" s="774"/>
      <c r="N45" s="774"/>
      <c r="O45" s="774"/>
      <c r="P45" s="774"/>
      <c r="Q45" s="774"/>
      <c r="AY45" s="525"/>
      <c r="AZ45" s="525"/>
      <c r="BA45" s="525"/>
      <c r="BB45" s="525"/>
      <c r="BC45" s="525"/>
      <c r="BD45" s="525"/>
      <c r="BE45" s="525"/>
      <c r="BF45" s="525"/>
      <c r="BG45" s="686"/>
      <c r="BH45" s="525"/>
      <c r="BI45" s="525"/>
      <c r="BJ45" s="525"/>
    </row>
    <row r="46" spans="1:74" s="452" customFormat="1" ht="12" customHeight="1" x14ac:dyDescent="0.2">
      <c r="A46" s="453"/>
      <c r="B46" s="777" t="s">
        <v>1112</v>
      </c>
      <c r="C46" s="778"/>
      <c r="D46" s="778"/>
      <c r="E46" s="778"/>
      <c r="F46" s="778"/>
      <c r="G46" s="778"/>
      <c r="H46" s="778"/>
      <c r="I46" s="778"/>
      <c r="J46" s="778"/>
      <c r="K46" s="778"/>
      <c r="L46" s="778"/>
      <c r="M46" s="778"/>
      <c r="N46" s="778"/>
      <c r="O46" s="778"/>
      <c r="P46" s="778"/>
      <c r="Q46" s="774"/>
      <c r="AY46" s="525"/>
      <c r="AZ46" s="525"/>
      <c r="BA46" s="525"/>
      <c r="BB46" s="525"/>
      <c r="BC46" s="525"/>
      <c r="BD46" s="525"/>
      <c r="BE46" s="525"/>
      <c r="BF46" s="525"/>
      <c r="BG46" s="686"/>
      <c r="BH46" s="525"/>
      <c r="BI46" s="525"/>
      <c r="BJ46" s="525"/>
    </row>
    <row r="47" spans="1:74" s="452" customFormat="1" ht="12" customHeight="1" x14ac:dyDescent="0.2">
      <c r="A47" s="453"/>
      <c r="B47" s="783" t="s">
        <v>193</v>
      </c>
      <c r="C47" s="774"/>
      <c r="D47" s="774"/>
      <c r="E47" s="774"/>
      <c r="F47" s="774"/>
      <c r="G47" s="774"/>
      <c r="H47" s="774"/>
      <c r="I47" s="774"/>
      <c r="J47" s="774"/>
      <c r="K47" s="774"/>
      <c r="L47" s="774"/>
      <c r="M47" s="774"/>
      <c r="N47" s="774"/>
      <c r="O47" s="774"/>
      <c r="P47" s="774"/>
      <c r="Q47" s="774"/>
      <c r="AY47" s="525"/>
      <c r="AZ47" s="525"/>
      <c r="BA47" s="525"/>
      <c r="BB47" s="525"/>
      <c r="BC47" s="525"/>
      <c r="BD47" s="525"/>
      <c r="BE47" s="525"/>
      <c r="BF47" s="525"/>
      <c r="BG47" s="686"/>
      <c r="BH47" s="525"/>
      <c r="BI47" s="525"/>
      <c r="BJ47" s="525"/>
    </row>
    <row r="48" spans="1:74" s="452" customFormat="1" ht="12" customHeight="1" x14ac:dyDescent="0.2">
      <c r="A48" s="453"/>
      <c r="B48" s="772" t="s">
        <v>1075</v>
      </c>
      <c r="C48" s="773"/>
      <c r="D48" s="773"/>
      <c r="E48" s="773"/>
      <c r="F48" s="773"/>
      <c r="G48" s="773"/>
      <c r="H48" s="773"/>
      <c r="I48" s="773"/>
      <c r="J48" s="773"/>
      <c r="K48" s="773"/>
      <c r="L48" s="773"/>
      <c r="M48" s="773"/>
      <c r="N48" s="773"/>
      <c r="O48" s="773"/>
      <c r="P48" s="773"/>
      <c r="Q48" s="774"/>
      <c r="AY48" s="525"/>
      <c r="AZ48" s="525"/>
      <c r="BA48" s="525"/>
      <c r="BB48" s="525"/>
      <c r="BC48" s="525"/>
      <c r="BD48" s="525"/>
      <c r="BE48" s="525"/>
      <c r="BF48" s="525"/>
      <c r="BG48" s="686"/>
      <c r="BH48" s="525"/>
      <c r="BI48" s="525"/>
      <c r="BJ48" s="525"/>
    </row>
    <row r="49" spans="1:74" s="454" customFormat="1" ht="12" customHeight="1" x14ac:dyDescent="0.2">
      <c r="A49" s="436"/>
      <c r="B49" s="786" t="s">
        <v>1186</v>
      </c>
      <c r="C49" s="774"/>
      <c r="D49" s="774"/>
      <c r="E49" s="774"/>
      <c r="F49" s="774"/>
      <c r="G49" s="774"/>
      <c r="H49" s="774"/>
      <c r="I49" s="774"/>
      <c r="J49" s="774"/>
      <c r="K49" s="774"/>
      <c r="L49" s="774"/>
      <c r="M49" s="774"/>
      <c r="N49" s="774"/>
      <c r="O49" s="774"/>
      <c r="P49" s="774"/>
      <c r="Q49" s="774"/>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C5" sqref="BC5"/>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5" t="s">
        <v>1023</v>
      </c>
      <c r="B1" s="810" t="s">
        <v>254</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303"/>
    </row>
    <row r="2" spans="1:74" s="72"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598</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82.963865999999996</v>
      </c>
      <c r="AB6" s="258">
        <v>75.293994999999995</v>
      </c>
      <c r="AC6" s="258">
        <v>86.928590999999997</v>
      </c>
      <c r="AD6" s="258">
        <v>82.975652999999994</v>
      </c>
      <c r="AE6" s="258">
        <v>83.787621999999999</v>
      </c>
      <c r="AF6" s="258">
        <v>79.063452999999996</v>
      </c>
      <c r="AG6" s="258">
        <v>84.429383000000001</v>
      </c>
      <c r="AH6" s="258">
        <v>87.326920000000001</v>
      </c>
      <c r="AI6" s="258">
        <v>83.563159999999996</v>
      </c>
      <c r="AJ6" s="258">
        <v>85.381077000000005</v>
      </c>
      <c r="AK6" s="258">
        <v>81.677688000000003</v>
      </c>
      <c r="AL6" s="258">
        <v>86.259119999999996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58.281561000000004</v>
      </c>
      <c r="AZ6" s="258">
        <v>54.483788359999998</v>
      </c>
      <c r="BA6" s="346">
        <v>67.661090000000002</v>
      </c>
      <c r="BB6" s="346">
        <v>61.288829999999997</v>
      </c>
      <c r="BC6" s="346">
        <v>61.285359999999997</v>
      </c>
      <c r="BD6" s="346">
        <v>65.518230000000003</v>
      </c>
      <c r="BE6" s="346">
        <v>68.400980000000004</v>
      </c>
      <c r="BF6" s="346">
        <v>72.058449999999993</v>
      </c>
      <c r="BG6" s="346">
        <v>67.633129999999994</v>
      </c>
      <c r="BH6" s="346">
        <v>69.675899999999999</v>
      </c>
      <c r="BI6" s="346">
        <v>63.317430000000002</v>
      </c>
      <c r="BJ6" s="346">
        <v>74.44914</v>
      </c>
      <c r="BK6" s="346">
        <v>67.260249999999999</v>
      </c>
      <c r="BL6" s="346">
        <v>64.704980000000006</v>
      </c>
      <c r="BM6" s="346">
        <v>69.013909999999996</v>
      </c>
      <c r="BN6" s="346">
        <v>59.987909999999999</v>
      </c>
      <c r="BO6" s="346">
        <v>61.320120000000003</v>
      </c>
      <c r="BP6" s="346">
        <v>64.021659999999997</v>
      </c>
      <c r="BQ6" s="346">
        <v>69.321349999999995</v>
      </c>
      <c r="BR6" s="346">
        <v>72.254829999999998</v>
      </c>
      <c r="BS6" s="346">
        <v>68.093680000000006</v>
      </c>
      <c r="BT6" s="346">
        <v>68.380769999999998</v>
      </c>
      <c r="BU6" s="346">
        <v>63.627130000000001</v>
      </c>
      <c r="BV6" s="346">
        <v>71.895690000000002</v>
      </c>
    </row>
    <row r="7" spans="1:74" ht="11.1" customHeight="1" x14ac:dyDescent="0.2">
      <c r="A7" s="93" t="s">
        <v>217</v>
      </c>
      <c r="B7" s="199" t="s">
        <v>599</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22.834921999999999</v>
      </c>
      <c r="AB7" s="258">
        <v>20.723848</v>
      </c>
      <c r="AC7" s="258">
        <v>23.926189000000001</v>
      </c>
      <c r="AD7" s="258">
        <v>23.515139000000001</v>
      </c>
      <c r="AE7" s="258">
        <v>23.745232999999999</v>
      </c>
      <c r="AF7" s="258">
        <v>22.406493999999999</v>
      </c>
      <c r="AG7" s="258">
        <v>22.332177000000001</v>
      </c>
      <c r="AH7" s="258">
        <v>23.098617999999998</v>
      </c>
      <c r="AI7" s="258">
        <v>22.103100999999999</v>
      </c>
      <c r="AJ7" s="258">
        <v>21.405317</v>
      </c>
      <c r="AK7" s="258">
        <v>20.476882</v>
      </c>
      <c r="AL7" s="258">
        <v>21.625456</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14.247961999999999</v>
      </c>
      <c r="AZ7" s="258">
        <v>13.264814814999999</v>
      </c>
      <c r="BA7" s="346">
        <v>17.6844</v>
      </c>
      <c r="BB7" s="346">
        <v>17.151530000000001</v>
      </c>
      <c r="BC7" s="346">
        <v>17.460570000000001</v>
      </c>
      <c r="BD7" s="346">
        <v>18.550879999999999</v>
      </c>
      <c r="BE7" s="346">
        <v>17.072620000000001</v>
      </c>
      <c r="BF7" s="346">
        <v>18.523060000000001</v>
      </c>
      <c r="BG7" s="346">
        <v>17.014849999999999</v>
      </c>
      <c r="BH7" s="346">
        <v>17.612179999999999</v>
      </c>
      <c r="BI7" s="346">
        <v>15.565530000000001</v>
      </c>
      <c r="BJ7" s="346">
        <v>18.597059999999999</v>
      </c>
      <c r="BK7" s="346">
        <v>17.27102</v>
      </c>
      <c r="BL7" s="346">
        <v>16.854949999999999</v>
      </c>
      <c r="BM7" s="346">
        <v>18.253229999999999</v>
      </c>
      <c r="BN7" s="346">
        <v>16.421959999999999</v>
      </c>
      <c r="BO7" s="346">
        <v>16.867909999999998</v>
      </c>
      <c r="BP7" s="346">
        <v>17.534649999999999</v>
      </c>
      <c r="BQ7" s="346">
        <v>16.845359999999999</v>
      </c>
      <c r="BR7" s="346">
        <v>18.099029999999999</v>
      </c>
      <c r="BS7" s="346">
        <v>16.659330000000001</v>
      </c>
      <c r="BT7" s="346">
        <v>16.90944</v>
      </c>
      <c r="BU7" s="346">
        <v>15.406409999999999</v>
      </c>
      <c r="BV7" s="346">
        <v>18.068580000000001</v>
      </c>
    </row>
    <row r="8" spans="1:74" ht="11.1" customHeight="1" x14ac:dyDescent="0.2">
      <c r="A8" s="93" t="s">
        <v>218</v>
      </c>
      <c r="B8" s="199" t="s">
        <v>600</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15.664334999999999</v>
      </c>
      <c r="AB8" s="258">
        <v>14.216217</v>
      </c>
      <c r="AC8" s="258">
        <v>16.412913</v>
      </c>
      <c r="AD8" s="258">
        <v>15.119683999999999</v>
      </c>
      <c r="AE8" s="258">
        <v>15.267637000000001</v>
      </c>
      <c r="AF8" s="258">
        <v>14.406741999999999</v>
      </c>
      <c r="AG8" s="258">
        <v>16.312633999999999</v>
      </c>
      <c r="AH8" s="258">
        <v>16.872481000000001</v>
      </c>
      <c r="AI8" s="258">
        <v>16.145264000000001</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10.966555</v>
      </c>
      <c r="AZ8" s="258">
        <v>10.233931217</v>
      </c>
      <c r="BA8" s="346">
        <v>13.56584</v>
      </c>
      <c r="BB8" s="346">
        <v>12.97841</v>
      </c>
      <c r="BC8" s="346">
        <v>13.292070000000001</v>
      </c>
      <c r="BD8" s="346">
        <v>13.48564</v>
      </c>
      <c r="BE8" s="346">
        <v>14.58243</v>
      </c>
      <c r="BF8" s="346">
        <v>15.333460000000001</v>
      </c>
      <c r="BG8" s="346">
        <v>14.504580000000001</v>
      </c>
      <c r="BH8" s="346">
        <v>14.79067</v>
      </c>
      <c r="BI8" s="346">
        <v>13.7324</v>
      </c>
      <c r="BJ8" s="346">
        <v>15.53618</v>
      </c>
      <c r="BK8" s="346">
        <v>13.65516</v>
      </c>
      <c r="BL8" s="346">
        <v>13.09549</v>
      </c>
      <c r="BM8" s="346">
        <v>14.588229999999999</v>
      </c>
      <c r="BN8" s="346">
        <v>12.97419</v>
      </c>
      <c r="BO8" s="346">
        <v>13.500389999999999</v>
      </c>
      <c r="BP8" s="346">
        <v>13.350250000000001</v>
      </c>
      <c r="BQ8" s="346">
        <v>14.945970000000001</v>
      </c>
      <c r="BR8" s="346">
        <v>15.55176</v>
      </c>
      <c r="BS8" s="346">
        <v>14.80635</v>
      </c>
      <c r="BT8" s="346">
        <v>14.717930000000001</v>
      </c>
      <c r="BU8" s="346">
        <v>14.051970000000001</v>
      </c>
      <c r="BV8" s="346">
        <v>15.23682</v>
      </c>
    </row>
    <row r="9" spans="1:74" ht="11.1" customHeight="1" x14ac:dyDescent="0.2">
      <c r="A9" s="93" t="s">
        <v>219</v>
      </c>
      <c r="B9" s="199" t="s">
        <v>601</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44.464609000000003</v>
      </c>
      <c r="AB9" s="258">
        <v>40.353929999999998</v>
      </c>
      <c r="AC9" s="258">
        <v>46.589489</v>
      </c>
      <c r="AD9" s="258">
        <v>44.340829999999997</v>
      </c>
      <c r="AE9" s="258">
        <v>44.774751999999999</v>
      </c>
      <c r="AF9" s="258">
        <v>42.250216999999999</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33.067044000000003</v>
      </c>
      <c r="AZ9" s="258">
        <v>30.986116402</v>
      </c>
      <c r="BA9" s="346">
        <v>36.410850000000003</v>
      </c>
      <c r="BB9" s="346">
        <v>31.15889</v>
      </c>
      <c r="BC9" s="346">
        <v>30.532720000000001</v>
      </c>
      <c r="BD9" s="346">
        <v>33.48171</v>
      </c>
      <c r="BE9" s="346">
        <v>36.745930000000001</v>
      </c>
      <c r="BF9" s="346">
        <v>38.201929999999997</v>
      </c>
      <c r="BG9" s="346">
        <v>36.113700000000001</v>
      </c>
      <c r="BH9" s="346">
        <v>37.273049999999998</v>
      </c>
      <c r="BI9" s="346">
        <v>34.019500000000001</v>
      </c>
      <c r="BJ9" s="346">
        <v>40.315899999999999</v>
      </c>
      <c r="BK9" s="346">
        <v>36.334069999999997</v>
      </c>
      <c r="BL9" s="346">
        <v>34.754539999999999</v>
      </c>
      <c r="BM9" s="346">
        <v>36.172449999999998</v>
      </c>
      <c r="BN9" s="346">
        <v>30.591760000000001</v>
      </c>
      <c r="BO9" s="346">
        <v>30.951820000000001</v>
      </c>
      <c r="BP9" s="346">
        <v>33.136760000000002</v>
      </c>
      <c r="BQ9" s="346">
        <v>37.530009999999997</v>
      </c>
      <c r="BR9" s="346">
        <v>38.604039999999998</v>
      </c>
      <c r="BS9" s="346">
        <v>36.628</v>
      </c>
      <c r="BT9" s="346">
        <v>36.753399999999999</v>
      </c>
      <c r="BU9" s="346">
        <v>34.16874</v>
      </c>
      <c r="BV9" s="346">
        <v>38.590290000000003</v>
      </c>
    </row>
    <row r="10" spans="1:74" ht="11.1" customHeight="1" x14ac:dyDescent="0.2">
      <c r="A10" s="95" t="s">
        <v>220</v>
      </c>
      <c r="B10" s="199" t="s">
        <v>602</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1.3353299999999999</v>
      </c>
      <c r="AA10" s="258">
        <v>0.2203</v>
      </c>
      <c r="AB10" s="258">
        <v>-0.34100000000000003</v>
      </c>
      <c r="AC10" s="258">
        <v>-0.41263</v>
      </c>
      <c r="AD10" s="258">
        <v>-0.57260999999999995</v>
      </c>
      <c r="AE10" s="258">
        <v>0.45452999999999999</v>
      </c>
      <c r="AF10" s="258">
        <v>0.70023999999999997</v>
      </c>
      <c r="AG10" s="258">
        <v>0.25519999999999998</v>
      </c>
      <c r="AH10" s="258">
        <v>1.5591600000000001</v>
      </c>
      <c r="AI10" s="258">
        <v>0.57589999999999997</v>
      </c>
      <c r="AJ10" s="258">
        <v>7.3690000000000005E-2</v>
      </c>
      <c r="AK10" s="258">
        <v>-0.38090000000000002</v>
      </c>
      <c r="AL10" s="258">
        <v>-1.2225900000000001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346">
        <v>-0.28816000000000003</v>
      </c>
      <c r="BB10" s="346">
        <v>-0.63658999999999999</v>
      </c>
      <c r="BC10" s="346">
        <v>0.73429</v>
      </c>
      <c r="BD10" s="346">
        <v>0.60021000000000002</v>
      </c>
      <c r="BE10" s="346">
        <v>0.40237000000000001</v>
      </c>
      <c r="BF10" s="346">
        <v>1.6664300000000001</v>
      </c>
      <c r="BG10" s="346">
        <v>0.82098000000000004</v>
      </c>
      <c r="BH10" s="346">
        <v>-2.7810000000000001E-2</v>
      </c>
      <c r="BI10" s="346">
        <v>-0.28510000000000002</v>
      </c>
      <c r="BJ10" s="346">
        <v>-1.3310200000000001</v>
      </c>
      <c r="BK10" s="346">
        <v>-0.91405000000000003</v>
      </c>
      <c r="BL10" s="346">
        <v>-0.74155000000000004</v>
      </c>
      <c r="BM10" s="346">
        <v>-0.28816000000000003</v>
      </c>
      <c r="BN10" s="346">
        <v>-0.63658999999999999</v>
      </c>
      <c r="BO10" s="346">
        <v>0.73429</v>
      </c>
      <c r="BP10" s="346">
        <v>0.60021000000000002</v>
      </c>
      <c r="BQ10" s="346">
        <v>0.40237000000000001</v>
      </c>
      <c r="BR10" s="346">
        <v>1.6664300000000001</v>
      </c>
      <c r="BS10" s="346">
        <v>0.82098000000000004</v>
      </c>
      <c r="BT10" s="346">
        <v>-2.7810000000000001E-2</v>
      </c>
      <c r="BU10" s="346">
        <v>-0.28510000000000002</v>
      </c>
      <c r="BV10" s="346">
        <v>-1.3310200000000001</v>
      </c>
    </row>
    <row r="11" spans="1:74" ht="11.1" customHeight="1" x14ac:dyDescent="0.2">
      <c r="A11" s="93" t="s">
        <v>221</v>
      </c>
      <c r="B11" s="199" t="s">
        <v>603</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0.4396158</v>
      </c>
      <c r="AZ11" s="258">
        <v>0.60460150000000001</v>
      </c>
      <c r="BA11" s="346">
        <v>0.95558410000000005</v>
      </c>
      <c r="BB11" s="346">
        <v>0.8231887</v>
      </c>
      <c r="BC11" s="346">
        <v>0.66229610000000005</v>
      </c>
      <c r="BD11" s="346">
        <v>0.86932880000000001</v>
      </c>
      <c r="BE11" s="346">
        <v>1.218728</v>
      </c>
      <c r="BF11" s="346">
        <v>0.97179329999999997</v>
      </c>
      <c r="BG11" s="346">
        <v>1.068972</v>
      </c>
      <c r="BH11" s="346">
        <v>0.95579789999999998</v>
      </c>
      <c r="BI11" s="346">
        <v>0.77654659999999998</v>
      </c>
      <c r="BJ11" s="346">
        <v>1.141791</v>
      </c>
      <c r="BK11" s="346">
        <v>0.54881440000000004</v>
      </c>
      <c r="BL11" s="346">
        <v>0.64591960000000004</v>
      </c>
      <c r="BM11" s="346">
        <v>0.99896649999999998</v>
      </c>
      <c r="BN11" s="346">
        <v>0.84965060000000003</v>
      </c>
      <c r="BO11" s="346">
        <v>0.67953110000000005</v>
      </c>
      <c r="BP11" s="346">
        <v>0.8798416</v>
      </c>
      <c r="BQ11" s="346">
        <v>1.225576</v>
      </c>
      <c r="BR11" s="346">
        <v>0.976109</v>
      </c>
      <c r="BS11" s="346">
        <v>1.0716049999999999</v>
      </c>
      <c r="BT11" s="346">
        <v>0.95751240000000004</v>
      </c>
      <c r="BU11" s="346">
        <v>0.77759239999999996</v>
      </c>
      <c r="BV11" s="346">
        <v>1.1424719999999999</v>
      </c>
    </row>
    <row r="12" spans="1:74" ht="11.1" customHeight="1" x14ac:dyDescent="0.2">
      <c r="A12" s="93" t="s">
        <v>222</v>
      </c>
      <c r="B12" s="199" t="s">
        <v>604</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5.1066900000000004</v>
      </c>
      <c r="AZ12" s="258">
        <v>4.68323</v>
      </c>
      <c r="BA12" s="346">
        <v>5.232837</v>
      </c>
      <c r="BB12" s="346">
        <v>5.5003719999999996</v>
      </c>
      <c r="BC12" s="346">
        <v>5.5432230000000002</v>
      </c>
      <c r="BD12" s="346">
        <v>5.9190250000000004</v>
      </c>
      <c r="BE12" s="346">
        <v>4.9271339999999997</v>
      </c>
      <c r="BF12" s="346">
        <v>5.2549070000000002</v>
      </c>
      <c r="BG12" s="346">
        <v>5.1723410000000003</v>
      </c>
      <c r="BH12" s="346">
        <v>5.5210299999999997</v>
      </c>
      <c r="BI12" s="346">
        <v>5.3214959999999998</v>
      </c>
      <c r="BJ12" s="346">
        <v>5.8917549999999999</v>
      </c>
      <c r="BK12" s="346">
        <v>3.2626590000000002</v>
      </c>
      <c r="BL12" s="346">
        <v>3.1345489999999998</v>
      </c>
      <c r="BM12" s="346">
        <v>4.884258</v>
      </c>
      <c r="BN12" s="346">
        <v>5.1319569999999999</v>
      </c>
      <c r="BO12" s="346">
        <v>5.7064430000000002</v>
      </c>
      <c r="BP12" s="346">
        <v>5.609972</v>
      </c>
      <c r="BQ12" s="346">
        <v>5.3461970000000001</v>
      </c>
      <c r="BR12" s="346">
        <v>5.1820399999999998</v>
      </c>
      <c r="BS12" s="346">
        <v>5.4881690000000001</v>
      </c>
      <c r="BT12" s="346">
        <v>5.4327249999999996</v>
      </c>
      <c r="BU12" s="346">
        <v>5.6926750000000004</v>
      </c>
      <c r="BV12" s="346">
        <v>6.268211</v>
      </c>
    </row>
    <row r="13" spans="1:74" ht="11.1" customHeight="1" x14ac:dyDescent="0.2">
      <c r="A13" s="93" t="s">
        <v>223</v>
      </c>
      <c r="B13" s="200" t="s">
        <v>905</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3.5796260000000002</v>
      </c>
      <c r="AZ13" s="258">
        <v>3.226442</v>
      </c>
      <c r="BA13" s="346">
        <v>3.8841869999999998</v>
      </c>
      <c r="BB13" s="346">
        <v>3.595348</v>
      </c>
      <c r="BC13" s="346">
        <v>3.5552640000000002</v>
      </c>
      <c r="BD13" s="346">
        <v>3.5308449999999998</v>
      </c>
      <c r="BE13" s="346">
        <v>2.7976429999999999</v>
      </c>
      <c r="BF13" s="346">
        <v>3.1253579999999999</v>
      </c>
      <c r="BG13" s="346">
        <v>2.881961</v>
      </c>
      <c r="BH13" s="346">
        <v>3.1785809999999999</v>
      </c>
      <c r="BI13" s="346">
        <v>3.1882489999999999</v>
      </c>
      <c r="BJ13" s="346">
        <v>3.399022</v>
      </c>
      <c r="BK13" s="346">
        <v>2.7130480000000001</v>
      </c>
      <c r="BL13" s="346">
        <v>2.529614</v>
      </c>
      <c r="BM13" s="346">
        <v>3.5293519999999998</v>
      </c>
      <c r="BN13" s="346">
        <v>3.3701789999999998</v>
      </c>
      <c r="BO13" s="346">
        <v>3.5912950000000001</v>
      </c>
      <c r="BP13" s="346">
        <v>3.3068939999999998</v>
      </c>
      <c r="BQ13" s="346">
        <v>3.0363910000000001</v>
      </c>
      <c r="BR13" s="346">
        <v>3.119904</v>
      </c>
      <c r="BS13" s="346">
        <v>3.2372049999999999</v>
      </c>
      <c r="BT13" s="346">
        <v>3.3055129999999999</v>
      </c>
      <c r="BU13" s="346">
        <v>3.527552</v>
      </c>
      <c r="BV13" s="346">
        <v>3.8046180000000001</v>
      </c>
    </row>
    <row r="14" spans="1:74" ht="11.1" customHeight="1" x14ac:dyDescent="0.2">
      <c r="A14" s="93" t="s">
        <v>224</v>
      </c>
      <c r="B14" s="200" t="s">
        <v>906</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1.527064</v>
      </c>
      <c r="AZ14" s="258">
        <v>1.456788</v>
      </c>
      <c r="BA14" s="346">
        <v>1.3486499999999999</v>
      </c>
      <c r="BB14" s="346">
        <v>1.9050229999999999</v>
      </c>
      <c r="BC14" s="346">
        <v>1.987959</v>
      </c>
      <c r="BD14" s="346">
        <v>2.3881800000000002</v>
      </c>
      <c r="BE14" s="346">
        <v>2.1294909999999998</v>
      </c>
      <c r="BF14" s="346">
        <v>2.1295489999999999</v>
      </c>
      <c r="BG14" s="346">
        <v>2.2903799999999999</v>
      </c>
      <c r="BH14" s="346">
        <v>2.3424489999999998</v>
      </c>
      <c r="BI14" s="346">
        <v>2.1332469999999999</v>
      </c>
      <c r="BJ14" s="346">
        <v>2.4927329999999999</v>
      </c>
      <c r="BK14" s="346">
        <v>0.54961070000000001</v>
      </c>
      <c r="BL14" s="346">
        <v>0.60493540000000001</v>
      </c>
      <c r="BM14" s="346">
        <v>1.3549059999999999</v>
      </c>
      <c r="BN14" s="346">
        <v>1.7617780000000001</v>
      </c>
      <c r="BO14" s="346">
        <v>2.115148</v>
      </c>
      <c r="BP14" s="346">
        <v>2.3030780000000002</v>
      </c>
      <c r="BQ14" s="346">
        <v>2.309806</v>
      </c>
      <c r="BR14" s="346">
        <v>2.0621360000000002</v>
      </c>
      <c r="BS14" s="346">
        <v>2.2509640000000002</v>
      </c>
      <c r="BT14" s="346">
        <v>2.1272120000000001</v>
      </c>
      <c r="BU14" s="346">
        <v>2.1651229999999999</v>
      </c>
      <c r="BV14" s="346">
        <v>2.4635929999999999</v>
      </c>
    </row>
    <row r="15" spans="1:74" ht="11.1" customHeight="1" x14ac:dyDescent="0.2">
      <c r="A15" s="93" t="s">
        <v>225</v>
      </c>
      <c r="B15" s="199" t="s">
        <v>581</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70.649203</v>
      </c>
      <c r="AA15" s="258">
        <v>76.097436000000002</v>
      </c>
      <c r="AB15" s="258">
        <v>66.563162000000005</v>
      </c>
      <c r="AC15" s="258">
        <v>76.858610999999996</v>
      </c>
      <c r="AD15" s="258">
        <v>75.380739000000005</v>
      </c>
      <c r="AE15" s="258">
        <v>77.339934999999997</v>
      </c>
      <c r="AF15" s="258">
        <v>72.588650999999999</v>
      </c>
      <c r="AG15" s="258">
        <v>78.492885000000001</v>
      </c>
      <c r="AH15" s="258">
        <v>82.324647999999996</v>
      </c>
      <c r="AI15" s="258">
        <v>77.320587000000003</v>
      </c>
      <c r="AJ15" s="258">
        <v>78.300559000000007</v>
      </c>
      <c r="AK15" s="258">
        <v>74.744902999999994</v>
      </c>
      <c r="AL15" s="258">
        <v>78.640882000000005</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53.662289299999998</v>
      </c>
      <c r="AZ15" s="258">
        <v>49.663608760000002</v>
      </c>
      <c r="BA15" s="346">
        <v>63.095680000000002</v>
      </c>
      <c r="BB15" s="346">
        <v>55.975050000000003</v>
      </c>
      <c r="BC15" s="346">
        <v>57.138719999999999</v>
      </c>
      <c r="BD15" s="346">
        <v>61.068739999999998</v>
      </c>
      <c r="BE15" s="346">
        <v>65.094949999999997</v>
      </c>
      <c r="BF15" s="346">
        <v>69.441770000000005</v>
      </c>
      <c r="BG15" s="346">
        <v>64.350740000000002</v>
      </c>
      <c r="BH15" s="346">
        <v>65.082859999999997</v>
      </c>
      <c r="BI15" s="346">
        <v>58.487380000000002</v>
      </c>
      <c r="BJ15" s="346">
        <v>68.368160000000003</v>
      </c>
      <c r="BK15" s="346">
        <v>63.632350000000002</v>
      </c>
      <c r="BL15" s="346">
        <v>61.474800000000002</v>
      </c>
      <c r="BM15" s="346">
        <v>64.840459999999993</v>
      </c>
      <c r="BN15" s="346">
        <v>55.069009999999999</v>
      </c>
      <c r="BO15" s="346">
        <v>57.027500000000003</v>
      </c>
      <c r="BP15" s="346">
        <v>59.891739999999999</v>
      </c>
      <c r="BQ15" s="346">
        <v>65.603099999999998</v>
      </c>
      <c r="BR15" s="346">
        <v>69.715329999999994</v>
      </c>
      <c r="BS15" s="346">
        <v>64.498099999999994</v>
      </c>
      <c r="BT15" s="346">
        <v>63.877749999999999</v>
      </c>
      <c r="BU15" s="346">
        <v>58.426940000000002</v>
      </c>
      <c r="BV15" s="346">
        <v>65.438929999999999</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605</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14.529820000000001</v>
      </c>
      <c r="AB17" s="258">
        <v>14.150745000000001</v>
      </c>
      <c r="AC17" s="258">
        <v>1.994346</v>
      </c>
      <c r="AD17" s="258">
        <v>-10.748531</v>
      </c>
      <c r="AE17" s="258">
        <v>-8.0792959999999994</v>
      </c>
      <c r="AF17" s="258">
        <v>3.336694</v>
      </c>
      <c r="AG17" s="258">
        <v>7.3971363999999999</v>
      </c>
      <c r="AH17" s="258">
        <v>4.2841379999999996</v>
      </c>
      <c r="AI17" s="258">
        <v>-3.3845247000000001</v>
      </c>
      <c r="AJ17" s="258">
        <v>-12.5710072</v>
      </c>
      <c r="AK17" s="258">
        <v>-5.7757604999999996</v>
      </c>
      <c r="AL17" s="258">
        <v>-9.0945151000000006</v>
      </c>
      <c r="AM17" s="258">
        <v>-3.0958464999999999</v>
      </c>
      <c r="AN17" s="258">
        <v>5.3407729000000002</v>
      </c>
      <c r="AO17" s="258">
        <v>-4.8672174000000004</v>
      </c>
      <c r="AP17" s="258">
        <v>-12.933556400000001</v>
      </c>
      <c r="AQ17" s="258">
        <v>-6.0009604000000003</v>
      </c>
      <c r="AR17" s="258">
        <v>6.1367111999999997</v>
      </c>
      <c r="AS17" s="258">
        <v>8.2527831000000003</v>
      </c>
      <c r="AT17" s="258">
        <v>1.8725539</v>
      </c>
      <c r="AU17" s="258">
        <v>-6.3166551000000002</v>
      </c>
      <c r="AV17" s="258">
        <v>-13.5771549</v>
      </c>
      <c r="AW17" s="258">
        <v>-13.091780399999999</v>
      </c>
      <c r="AX17" s="258">
        <v>-8.1228206000000007</v>
      </c>
      <c r="AY17" s="258">
        <v>20.366611299999999</v>
      </c>
      <c r="AZ17" s="258">
        <v>6.9474581999999998</v>
      </c>
      <c r="BA17" s="346">
        <v>-4.47065</v>
      </c>
      <c r="BB17" s="346">
        <v>-4.9210159999999998</v>
      </c>
      <c r="BC17" s="346">
        <v>-0.94934680000000005</v>
      </c>
      <c r="BD17" s="346">
        <v>4.5564470000000004</v>
      </c>
      <c r="BE17" s="346">
        <v>10.30401</v>
      </c>
      <c r="BF17" s="346">
        <v>6.5254240000000001</v>
      </c>
      <c r="BG17" s="346">
        <v>-0.47868650000000001</v>
      </c>
      <c r="BH17" s="346">
        <v>-6.381062</v>
      </c>
      <c r="BI17" s="346">
        <v>-2.0015749999999999</v>
      </c>
      <c r="BJ17" s="346">
        <v>-0.1308964</v>
      </c>
      <c r="BK17" s="346">
        <v>9.6892739999999993</v>
      </c>
      <c r="BL17" s="346">
        <v>1.4602459999999999</v>
      </c>
      <c r="BM17" s="346">
        <v>-4.5111559999999997</v>
      </c>
      <c r="BN17" s="346">
        <v>-3.5383270000000002</v>
      </c>
      <c r="BO17" s="346">
        <v>-1.165276</v>
      </c>
      <c r="BP17" s="346">
        <v>5.3715770000000003</v>
      </c>
      <c r="BQ17" s="346">
        <v>10.089370000000001</v>
      </c>
      <c r="BR17" s="346">
        <v>6.4341809999999997</v>
      </c>
      <c r="BS17" s="346">
        <v>-0.51781829999999995</v>
      </c>
      <c r="BT17" s="346">
        <v>-4.997261</v>
      </c>
      <c r="BU17" s="346">
        <v>-2.0689289999999998</v>
      </c>
      <c r="BV17" s="346">
        <v>3.582284</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1.115562001</v>
      </c>
      <c r="AB18" s="258">
        <v>0.99860700800000002</v>
      </c>
      <c r="AC18" s="258">
        <v>1.089005014</v>
      </c>
      <c r="AD18" s="258">
        <v>0.933693</v>
      </c>
      <c r="AE18" s="258">
        <v>0.85172100100000003</v>
      </c>
      <c r="AF18" s="258">
        <v>1.003347</v>
      </c>
      <c r="AG18" s="258">
        <v>0.50134416267000004</v>
      </c>
      <c r="AH18" s="258">
        <v>0.50134416267000004</v>
      </c>
      <c r="AI18" s="258">
        <v>0.50134416267000004</v>
      </c>
      <c r="AJ18" s="258">
        <v>0.50134416267000004</v>
      </c>
      <c r="AK18" s="258">
        <v>0.50134416267000004</v>
      </c>
      <c r="AL18" s="258">
        <v>0.50134416267000004</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258">
        <v>0.83333333333000004</v>
      </c>
      <c r="BA18" s="346">
        <v>0.83333330000000005</v>
      </c>
      <c r="BB18" s="346">
        <v>0.83333330000000005</v>
      </c>
      <c r="BC18" s="346">
        <v>0.83333330000000005</v>
      </c>
      <c r="BD18" s="346">
        <v>0.83333330000000005</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228</v>
      </c>
      <c r="B19" s="199" t="s">
        <v>582</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80.332988999999998</v>
      </c>
      <c r="AA19" s="258">
        <v>91.742818001000003</v>
      </c>
      <c r="AB19" s="258">
        <v>81.712514007999999</v>
      </c>
      <c r="AC19" s="258">
        <v>79.941962013999998</v>
      </c>
      <c r="AD19" s="258">
        <v>65.565900999999997</v>
      </c>
      <c r="AE19" s="258">
        <v>70.112360000999999</v>
      </c>
      <c r="AF19" s="258">
        <v>76.928691999999998</v>
      </c>
      <c r="AG19" s="258">
        <v>86.391365562999994</v>
      </c>
      <c r="AH19" s="258">
        <v>87.110130162999994</v>
      </c>
      <c r="AI19" s="258">
        <v>74.437406463000002</v>
      </c>
      <c r="AJ19" s="258">
        <v>66.230895962999995</v>
      </c>
      <c r="AK19" s="258">
        <v>69.470486663000003</v>
      </c>
      <c r="AL19" s="258">
        <v>70.047711062999994</v>
      </c>
      <c r="AM19" s="258">
        <v>77.695774166999996</v>
      </c>
      <c r="AN19" s="258">
        <v>72.005136566999994</v>
      </c>
      <c r="AO19" s="258">
        <v>70.543563266999996</v>
      </c>
      <c r="AP19" s="258">
        <v>55.566017266999999</v>
      </c>
      <c r="AQ19" s="258">
        <v>59.315242267000002</v>
      </c>
      <c r="AR19" s="258">
        <v>69.018659866999997</v>
      </c>
      <c r="AS19" s="258">
        <v>82.050674767000004</v>
      </c>
      <c r="AT19" s="258">
        <v>81.619700566999995</v>
      </c>
      <c r="AU19" s="258">
        <v>68.905521566999994</v>
      </c>
      <c r="AV19" s="258">
        <v>57.740191766999999</v>
      </c>
      <c r="AW19" s="258">
        <v>52.025959266999998</v>
      </c>
      <c r="AX19" s="258">
        <v>50.402680066999999</v>
      </c>
      <c r="AY19" s="258">
        <v>74.862233932999999</v>
      </c>
      <c r="AZ19" s="258">
        <v>57.444400293000001</v>
      </c>
      <c r="BA19" s="346">
        <v>59.458359999999999</v>
      </c>
      <c r="BB19" s="346">
        <v>51.887369999999997</v>
      </c>
      <c r="BC19" s="346">
        <v>57.022709999999996</v>
      </c>
      <c r="BD19" s="346">
        <v>66.458519999999993</v>
      </c>
      <c r="BE19" s="346">
        <v>76.232290000000006</v>
      </c>
      <c r="BF19" s="346">
        <v>76.800529999999995</v>
      </c>
      <c r="BG19" s="346">
        <v>64.705389999999994</v>
      </c>
      <c r="BH19" s="346">
        <v>59.535130000000002</v>
      </c>
      <c r="BI19" s="346">
        <v>57.319139999999997</v>
      </c>
      <c r="BJ19" s="346">
        <v>69.070589999999996</v>
      </c>
      <c r="BK19" s="346">
        <v>74.159210000000002</v>
      </c>
      <c r="BL19" s="346">
        <v>63.743740000000003</v>
      </c>
      <c r="BM19" s="346">
        <v>61.166879999999999</v>
      </c>
      <c r="BN19" s="346">
        <v>52.368259999999999</v>
      </c>
      <c r="BO19" s="346">
        <v>56.699800000000003</v>
      </c>
      <c r="BP19" s="346">
        <v>66.100890000000007</v>
      </c>
      <c r="BQ19" s="346">
        <v>76.53004</v>
      </c>
      <c r="BR19" s="346">
        <v>76.987089999999995</v>
      </c>
      <c r="BS19" s="346">
        <v>64.817859999999996</v>
      </c>
      <c r="BT19" s="346">
        <v>59.718069999999997</v>
      </c>
      <c r="BU19" s="346">
        <v>57.195590000000003</v>
      </c>
      <c r="BV19" s="346">
        <v>69.858789999999999</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606</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1.6046210080000001</v>
      </c>
      <c r="AB22" s="258">
        <v>1.5431470039999999</v>
      </c>
      <c r="AC22" s="258">
        <v>1.6871740079999999</v>
      </c>
      <c r="AD22" s="258">
        <v>1.6477449900000001</v>
      </c>
      <c r="AE22" s="258">
        <v>1.730401989</v>
      </c>
      <c r="AF22" s="258">
        <v>1.7577510000000001</v>
      </c>
      <c r="AG22" s="258">
        <v>1.6845368999999999</v>
      </c>
      <c r="AH22" s="258">
        <v>1.85442</v>
      </c>
      <c r="AI22" s="258">
        <v>1.6553100000000001</v>
      </c>
      <c r="AJ22" s="258">
        <v>2.0294460000000001</v>
      </c>
      <c r="AK22" s="258">
        <v>1.54779</v>
      </c>
      <c r="AL22" s="258">
        <v>1.6571577</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1.5399659999999999</v>
      </c>
      <c r="AY22" s="258">
        <v>1.428356</v>
      </c>
      <c r="AZ22" s="258">
        <v>1.3539589999999999</v>
      </c>
      <c r="BA22" s="346">
        <v>1.3948590000000001</v>
      </c>
      <c r="BB22" s="346">
        <v>1.153046</v>
      </c>
      <c r="BC22" s="346">
        <v>1.3015859999999999</v>
      </c>
      <c r="BD22" s="346">
        <v>1.4126209999999999</v>
      </c>
      <c r="BE22" s="346">
        <v>1.536548</v>
      </c>
      <c r="BF22" s="346">
        <v>1.700218</v>
      </c>
      <c r="BG22" s="346">
        <v>1.5011650000000001</v>
      </c>
      <c r="BH22" s="346">
        <v>1.8356710000000001</v>
      </c>
      <c r="BI22" s="346">
        <v>1.328104</v>
      </c>
      <c r="BJ22" s="346">
        <v>1.374671</v>
      </c>
      <c r="BK22" s="346">
        <v>1.3415699999999999</v>
      </c>
      <c r="BL22" s="346">
        <v>1.2508109999999999</v>
      </c>
      <c r="BM22" s="346">
        <v>1.3703259999999999</v>
      </c>
      <c r="BN22" s="346">
        <v>1.14615</v>
      </c>
      <c r="BO22" s="346">
        <v>1.29277</v>
      </c>
      <c r="BP22" s="346">
        <v>1.3911070000000001</v>
      </c>
      <c r="BQ22" s="346">
        <v>1.4861679999999999</v>
      </c>
      <c r="BR22" s="346">
        <v>1.617273</v>
      </c>
      <c r="BS22" s="346">
        <v>1.3995519999999999</v>
      </c>
      <c r="BT22" s="346">
        <v>1.7128190000000001</v>
      </c>
      <c r="BU22" s="346">
        <v>1.212801</v>
      </c>
      <c r="BV22" s="346">
        <v>1.2535970000000001</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71.200116203999997</v>
      </c>
      <c r="AN23" s="258">
        <v>66.927316469000004</v>
      </c>
      <c r="AO23" s="258">
        <v>58.177166458999999</v>
      </c>
      <c r="AP23" s="258">
        <v>48.464248066000003</v>
      </c>
      <c r="AQ23" s="258">
        <v>57.130652226000002</v>
      </c>
      <c r="AR23" s="258">
        <v>69.039312640000006</v>
      </c>
      <c r="AS23" s="258">
        <v>76.694901248999997</v>
      </c>
      <c r="AT23" s="258">
        <v>73.891644442</v>
      </c>
      <c r="AU23" s="258">
        <v>64.869583207000005</v>
      </c>
      <c r="AV23" s="258">
        <v>53.834782109000002</v>
      </c>
      <c r="AW23" s="258">
        <v>49.348055819999999</v>
      </c>
      <c r="AX23" s="258">
        <v>50.110728876000003</v>
      </c>
      <c r="AY23" s="258">
        <v>65.99682</v>
      </c>
      <c r="AZ23" s="258">
        <v>55.394069999999999</v>
      </c>
      <c r="BA23" s="346">
        <v>54.528889999999997</v>
      </c>
      <c r="BB23" s="346">
        <v>47.106479999999998</v>
      </c>
      <c r="BC23" s="346">
        <v>52.311039999999998</v>
      </c>
      <c r="BD23" s="346">
        <v>61.768009999999997</v>
      </c>
      <c r="BE23" s="346">
        <v>71.315079999999995</v>
      </c>
      <c r="BF23" s="346">
        <v>71.745329999999996</v>
      </c>
      <c r="BG23" s="346">
        <v>59.808190000000003</v>
      </c>
      <c r="BH23" s="346">
        <v>54.328400000000002</v>
      </c>
      <c r="BI23" s="346">
        <v>52.306089999999998</v>
      </c>
      <c r="BJ23" s="346">
        <v>64.074809999999999</v>
      </c>
      <c r="BK23" s="346">
        <v>68.976560000000006</v>
      </c>
      <c r="BL23" s="346">
        <v>58.936210000000003</v>
      </c>
      <c r="BM23" s="346">
        <v>56.260730000000002</v>
      </c>
      <c r="BN23" s="346">
        <v>47.591560000000001</v>
      </c>
      <c r="BO23" s="346">
        <v>52.000190000000003</v>
      </c>
      <c r="BP23" s="346">
        <v>61.439219999999999</v>
      </c>
      <c r="BQ23" s="346">
        <v>71.660160000000005</v>
      </c>
      <c r="BR23" s="346">
        <v>72.008669999999995</v>
      </c>
      <c r="BS23" s="346">
        <v>60.005679999999998</v>
      </c>
      <c r="BT23" s="346">
        <v>54.619520000000001</v>
      </c>
      <c r="BU23" s="346">
        <v>52.285229999999999</v>
      </c>
      <c r="BV23" s="346">
        <v>64.973799999999997</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3.9796309829999998</v>
      </c>
      <c r="AB24" s="258">
        <v>4.0205479999999998</v>
      </c>
      <c r="AC24" s="258">
        <v>4.0324510150000004</v>
      </c>
      <c r="AD24" s="258">
        <v>3.6613859999999998</v>
      </c>
      <c r="AE24" s="258">
        <v>3.621210998</v>
      </c>
      <c r="AF24" s="258">
        <v>3.6199469999999998</v>
      </c>
      <c r="AG24" s="258">
        <v>3.68249527</v>
      </c>
      <c r="AH24" s="258">
        <v>3.6545237529999999</v>
      </c>
      <c r="AI24" s="258">
        <v>3.66316899</v>
      </c>
      <c r="AJ24" s="258">
        <v>3.6428537410000001</v>
      </c>
      <c r="AK24" s="258">
        <v>3.7772123099999999</v>
      </c>
      <c r="AL24" s="258">
        <v>3.6713330380000002</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3.5155478499999999</v>
      </c>
      <c r="AY24" s="258">
        <v>3.83220078</v>
      </c>
      <c r="AZ24" s="258">
        <v>3.6833543799999999</v>
      </c>
      <c r="BA24" s="346">
        <v>3.5346109999999999</v>
      </c>
      <c r="BB24" s="346">
        <v>3.6278480000000002</v>
      </c>
      <c r="BC24" s="346">
        <v>3.4100760000000001</v>
      </c>
      <c r="BD24" s="346">
        <v>3.2778909999999999</v>
      </c>
      <c r="BE24" s="346">
        <v>3.3806579999999999</v>
      </c>
      <c r="BF24" s="346">
        <v>3.354984</v>
      </c>
      <c r="BG24" s="346">
        <v>3.3960330000000001</v>
      </c>
      <c r="BH24" s="346">
        <v>3.3710599999999999</v>
      </c>
      <c r="BI24" s="346">
        <v>3.6849370000000001</v>
      </c>
      <c r="BJ24" s="346">
        <v>3.6211150000000001</v>
      </c>
      <c r="BK24" s="346">
        <v>3.841075</v>
      </c>
      <c r="BL24" s="346">
        <v>3.5567169999999999</v>
      </c>
      <c r="BM24" s="346">
        <v>3.535825</v>
      </c>
      <c r="BN24" s="346">
        <v>3.6305480000000001</v>
      </c>
      <c r="BO24" s="346">
        <v>3.4068360000000002</v>
      </c>
      <c r="BP24" s="346">
        <v>3.2705660000000001</v>
      </c>
      <c r="BQ24" s="346">
        <v>3.3837079999999999</v>
      </c>
      <c r="BR24" s="346">
        <v>3.361145</v>
      </c>
      <c r="BS24" s="346">
        <v>3.4126210000000001</v>
      </c>
      <c r="BT24" s="346">
        <v>3.3857270000000002</v>
      </c>
      <c r="BU24" s="346">
        <v>3.6975570000000002</v>
      </c>
      <c r="BV24" s="346">
        <v>3.6314000000000002</v>
      </c>
    </row>
    <row r="25" spans="1:74" ht="11.1" customHeight="1" x14ac:dyDescent="0.2">
      <c r="A25" s="93" t="s">
        <v>232</v>
      </c>
      <c r="B25" s="200" t="s">
        <v>907</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0.24743099499999999</v>
      </c>
      <c r="AB25" s="258">
        <v>0.245200004</v>
      </c>
      <c r="AC25" s="258">
        <v>0.23605300300000001</v>
      </c>
      <c r="AD25" s="258">
        <v>0.13997301000000001</v>
      </c>
      <c r="AE25" s="258">
        <v>0.11849201299999999</v>
      </c>
      <c r="AF25" s="258">
        <v>0.11375601</v>
      </c>
      <c r="AG25" s="258">
        <v>0.13498236999999999</v>
      </c>
      <c r="AH25" s="258">
        <v>0.14566714</v>
      </c>
      <c r="AI25" s="258">
        <v>0.15635099999999999</v>
      </c>
      <c r="AJ25" s="258">
        <v>0.19109175</v>
      </c>
      <c r="AK25" s="258">
        <v>0.22710929999999999</v>
      </c>
      <c r="AL25" s="258">
        <v>0.25605224999999998</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0.26109900000000003</v>
      </c>
      <c r="AY25" s="258">
        <v>0.30338389999999998</v>
      </c>
      <c r="AZ25" s="258">
        <v>0.2674241</v>
      </c>
      <c r="BA25" s="346">
        <v>0.25169930000000001</v>
      </c>
      <c r="BB25" s="346">
        <v>0.18187500000000001</v>
      </c>
      <c r="BC25" s="346">
        <v>0.17686760000000001</v>
      </c>
      <c r="BD25" s="346">
        <v>0.1795157</v>
      </c>
      <c r="BE25" s="346">
        <v>0.16137470000000001</v>
      </c>
      <c r="BF25" s="346">
        <v>0.15619549999999999</v>
      </c>
      <c r="BG25" s="346">
        <v>0.1430882</v>
      </c>
      <c r="BH25" s="346">
        <v>0.1768033</v>
      </c>
      <c r="BI25" s="346">
        <v>0.1985748</v>
      </c>
      <c r="BJ25" s="346">
        <v>0.2289486</v>
      </c>
      <c r="BK25" s="346">
        <v>0.27029249999999999</v>
      </c>
      <c r="BL25" s="346">
        <v>0.22992000000000001</v>
      </c>
      <c r="BM25" s="346">
        <v>0.2218646</v>
      </c>
      <c r="BN25" s="346">
        <v>0.15396360000000001</v>
      </c>
      <c r="BO25" s="346">
        <v>0.14996619999999999</v>
      </c>
      <c r="BP25" s="346">
        <v>0.15496750000000001</v>
      </c>
      <c r="BQ25" s="346">
        <v>0.1376173</v>
      </c>
      <c r="BR25" s="346">
        <v>0.1335596</v>
      </c>
      <c r="BS25" s="346">
        <v>0.12284109999999999</v>
      </c>
      <c r="BT25" s="346">
        <v>0.15775349999999999</v>
      </c>
      <c r="BU25" s="346">
        <v>0.18143219999999999</v>
      </c>
      <c r="BV25" s="346">
        <v>0.21252309999999999</v>
      </c>
    </row>
    <row r="26" spans="1:74" ht="11.1" customHeight="1" x14ac:dyDescent="0.2">
      <c r="A26" s="93" t="s">
        <v>233</v>
      </c>
      <c r="B26" s="200" t="s">
        <v>908</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3.7321999880000001</v>
      </c>
      <c r="AB26" s="258">
        <v>3.7753479959999998</v>
      </c>
      <c r="AC26" s="258">
        <v>3.796398012</v>
      </c>
      <c r="AD26" s="258">
        <v>3.52141299</v>
      </c>
      <c r="AE26" s="258">
        <v>3.502718985</v>
      </c>
      <c r="AF26" s="258">
        <v>3.5061909899999999</v>
      </c>
      <c r="AG26" s="258">
        <v>3.5475129000000001</v>
      </c>
      <c r="AH26" s="258">
        <v>3.5088566129999998</v>
      </c>
      <c r="AI26" s="258">
        <v>3.5068179900000001</v>
      </c>
      <c r="AJ26" s="258">
        <v>3.4517619910000001</v>
      </c>
      <c r="AK26" s="258">
        <v>3.5501030099999999</v>
      </c>
      <c r="AL26" s="258">
        <v>3.415280788</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3.2544488</v>
      </c>
      <c r="AY26" s="258">
        <v>3.5288168</v>
      </c>
      <c r="AZ26" s="258">
        <v>3.4159302999999999</v>
      </c>
      <c r="BA26" s="346">
        <v>3.2829120000000001</v>
      </c>
      <c r="BB26" s="346">
        <v>3.445973</v>
      </c>
      <c r="BC26" s="346">
        <v>3.2332079999999999</v>
      </c>
      <c r="BD26" s="346">
        <v>3.0983749999999999</v>
      </c>
      <c r="BE26" s="346">
        <v>3.2192829999999999</v>
      </c>
      <c r="BF26" s="346">
        <v>3.1987890000000001</v>
      </c>
      <c r="BG26" s="346">
        <v>3.252945</v>
      </c>
      <c r="BH26" s="346">
        <v>3.1942569999999999</v>
      </c>
      <c r="BI26" s="346">
        <v>3.4863620000000002</v>
      </c>
      <c r="BJ26" s="346">
        <v>3.392166</v>
      </c>
      <c r="BK26" s="346">
        <v>3.5707819999999999</v>
      </c>
      <c r="BL26" s="346">
        <v>3.326797</v>
      </c>
      <c r="BM26" s="346">
        <v>3.3139609999999999</v>
      </c>
      <c r="BN26" s="346">
        <v>3.476585</v>
      </c>
      <c r="BO26" s="346">
        <v>3.2568700000000002</v>
      </c>
      <c r="BP26" s="346">
        <v>3.115599</v>
      </c>
      <c r="BQ26" s="346">
        <v>3.2460909999999998</v>
      </c>
      <c r="BR26" s="346">
        <v>3.2275849999999999</v>
      </c>
      <c r="BS26" s="346">
        <v>3.2897789999999998</v>
      </c>
      <c r="BT26" s="346">
        <v>3.2279740000000001</v>
      </c>
      <c r="BU26" s="346">
        <v>3.5161250000000002</v>
      </c>
      <c r="BV26" s="346">
        <v>3.4188770000000002</v>
      </c>
    </row>
    <row r="27" spans="1:74" ht="11.1" customHeight="1" x14ac:dyDescent="0.2">
      <c r="A27" s="93" t="s">
        <v>234</v>
      </c>
      <c r="B27" s="199" t="s">
        <v>607</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89.081980215000002</v>
      </c>
      <c r="AB27" s="258">
        <v>81.599967903999996</v>
      </c>
      <c r="AC27" s="258">
        <v>77.719206208000003</v>
      </c>
      <c r="AD27" s="258">
        <v>63.244823189999998</v>
      </c>
      <c r="AE27" s="258">
        <v>69.214307258999995</v>
      </c>
      <c r="AF27" s="258">
        <v>79.500920070000006</v>
      </c>
      <c r="AG27" s="258">
        <v>86.653568461999996</v>
      </c>
      <c r="AH27" s="258">
        <v>86.371543450999994</v>
      </c>
      <c r="AI27" s="258">
        <v>74.234908799999999</v>
      </c>
      <c r="AJ27" s="258">
        <v>66.619779339999994</v>
      </c>
      <c r="AK27" s="258">
        <v>69.820225260000001</v>
      </c>
      <c r="AL27" s="258">
        <v>72.966891048999997</v>
      </c>
      <c r="AM27" s="258">
        <v>76.599367975999996</v>
      </c>
      <c r="AN27" s="258">
        <v>72.054690077000004</v>
      </c>
      <c r="AO27" s="258">
        <v>63.460853114000003</v>
      </c>
      <c r="AP27" s="258">
        <v>53.402146455999997</v>
      </c>
      <c r="AQ27" s="258">
        <v>61.979694297999998</v>
      </c>
      <c r="AR27" s="258">
        <v>73.987428550000004</v>
      </c>
      <c r="AS27" s="258">
        <v>81.798108197999994</v>
      </c>
      <c r="AT27" s="258">
        <v>79.187640142999996</v>
      </c>
      <c r="AU27" s="258">
        <v>69.996105997000001</v>
      </c>
      <c r="AV27" s="258">
        <v>59.249612032000002</v>
      </c>
      <c r="AW27" s="258">
        <v>54.524227320000001</v>
      </c>
      <c r="AX27" s="258">
        <v>55.166242025999999</v>
      </c>
      <c r="AY27" s="258">
        <v>71.257386780000004</v>
      </c>
      <c r="AZ27" s="258">
        <v>60.431372179999997</v>
      </c>
      <c r="BA27" s="346">
        <v>59.458359999999999</v>
      </c>
      <c r="BB27" s="346">
        <v>51.887369999999997</v>
      </c>
      <c r="BC27" s="346">
        <v>57.022709999999996</v>
      </c>
      <c r="BD27" s="346">
        <v>66.458519999999993</v>
      </c>
      <c r="BE27" s="346">
        <v>76.232290000000006</v>
      </c>
      <c r="BF27" s="346">
        <v>76.800529999999995</v>
      </c>
      <c r="BG27" s="346">
        <v>64.705389999999994</v>
      </c>
      <c r="BH27" s="346">
        <v>59.535130000000002</v>
      </c>
      <c r="BI27" s="346">
        <v>57.319139999999997</v>
      </c>
      <c r="BJ27" s="346">
        <v>69.070589999999996</v>
      </c>
      <c r="BK27" s="346">
        <v>74.159210000000002</v>
      </c>
      <c r="BL27" s="346">
        <v>63.743740000000003</v>
      </c>
      <c r="BM27" s="346">
        <v>61.166879999999999</v>
      </c>
      <c r="BN27" s="346">
        <v>52.368259999999999</v>
      </c>
      <c r="BO27" s="346">
        <v>56.699800000000003</v>
      </c>
      <c r="BP27" s="346">
        <v>66.100890000000007</v>
      </c>
      <c r="BQ27" s="346">
        <v>76.53004</v>
      </c>
      <c r="BR27" s="346">
        <v>76.987089999999995</v>
      </c>
      <c r="BS27" s="346">
        <v>64.817859999999996</v>
      </c>
      <c r="BT27" s="346">
        <v>59.718069999999997</v>
      </c>
      <c r="BU27" s="346">
        <v>57.195590000000003</v>
      </c>
      <c r="BV27" s="346">
        <v>69.858789999999999</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-2.4876249480000001</v>
      </c>
      <c r="AA29" s="258">
        <v>2.6608377860000001</v>
      </c>
      <c r="AB29" s="258">
        <v>0.11254610399999999</v>
      </c>
      <c r="AC29" s="258">
        <v>2.2227558059999999</v>
      </c>
      <c r="AD29" s="258">
        <v>2.3210778099999998</v>
      </c>
      <c r="AE29" s="258">
        <v>0.89805274199999996</v>
      </c>
      <c r="AF29" s="258">
        <v>-2.57222807</v>
      </c>
      <c r="AG29" s="258">
        <v>-0.26220289933000002</v>
      </c>
      <c r="AH29" s="258">
        <v>0.73858671167000001</v>
      </c>
      <c r="AI29" s="258">
        <v>0.20249766266999999</v>
      </c>
      <c r="AJ29" s="258">
        <v>-0.38888337733</v>
      </c>
      <c r="AK29" s="258">
        <v>-0.34973859733000001</v>
      </c>
      <c r="AL29" s="258">
        <v>-2.9191799863000001</v>
      </c>
      <c r="AM29" s="258">
        <v>1.0964061907</v>
      </c>
      <c r="AN29" s="258">
        <v>-4.9553510433999998E-2</v>
      </c>
      <c r="AO29" s="258">
        <v>7.0827101523999998</v>
      </c>
      <c r="AP29" s="258">
        <v>2.1638708106000002</v>
      </c>
      <c r="AQ29" s="258">
        <v>-2.6644520315000002</v>
      </c>
      <c r="AR29" s="258">
        <v>-4.9687686835999996</v>
      </c>
      <c r="AS29" s="258">
        <v>0.25256656904000002</v>
      </c>
      <c r="AT29" s="258">
        <v>2.4320604232999998</v>
      </c>
      <c r="AU29" s="258">
        <v>-1.0905844306000001</v>
      </c>
      <c r="AV29" s="258">
        <v>-1.5094202649999999</v>
      </c>
      <c r="AW29" s="258">
        <v>-2.4982680535999999</v>
      </c>
      <c r="AX29" s="258">
        <v>-4.7635619588999996</v>
      </c>
      <c r="AY29" s="258">
        <v>3.6048471533000002</v>
      </c>
      <c r="AZ29" s="258">
        <v>-2.9869718869000002</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791</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45.658999999999999</v>
      </c>
      <c r="AA32" s="258">
        <v>45.438699999999997</v>
      </c>
      <c r="AB32" s="258">
        <v>45.779699999999998</v>
      </c>
      <c r="AC32" s="258">
        <v>46.192329999999998</v>
      </c>
      <c r="AD32" s="258">
        <v>46.764940000000003</v>
      </c>
      <c r="AE32" s="258">
        <v>46.310409999999997</v>
      </c>
      <c r="AF32" s="258">
        <v>45.610169999999997</v>
      </c>
      <c r="AG32" s="258">
        <v>45.354970000000002</v>
      </c>
      <c r="AH32" s="258">
        <v>43.795810000000003</v>
      </c>
      <c r="AI32" s="258">
        <v>43.219909999999999</v>
      </c>
      <c r="AJ32" s="258">
        <v>43.14622</v>
      </c>
      <c r="AK32" s="258">
        <v>43.527119999999996</v>
      </c>
      <c r="AL32" s="258">
        <v>44.74971</v>
      </c>
      <c r="AM32" s="258">
        <v>44.719389999999997</v>
      </c>
      <c r="AN32" s="258">
        <v>45.426729999999999</v>
      </c>
      <c r="AO32" s="258">
        <v>45.476320000000001</v>
      </c>
      <c r="AP32" s="258">
        <v>46.134929999999997</v>
      </c>
      <c r="AQ32" s="258">
        <v>45.710700000000003</v>
      </c>
      <c r="AR32" s="258">
        <v>45.157400000000003</v>
      </c>
      <c r="AS32" s="258">
        <v>44.742939999999997</v>
      </c>
      <c r="AT32" s="258">
        <v>43.125349999999997</v>
      </c>
      <c r="AU32" s="258">
        <v>42.078240000000001</v>
      </c>
      <c r="AV32" s="258">
        <v>42.117699999999999</v>
      </c>
      <c r="AW32" s="258">
        <v>42.395009999999999</v>
      </c>
      <c r="AX32" s="258">
        <v>43.686999999999998</v>
      </c>
      <c r="AY32" s="258">
        <v>43.639200000000002</v>
      </c>
      <c r="AZ32" s="258">
        <v>44.380749999999999</v>
      </c>
      <c r="BA32" s="346">
        <v>44.668909999999997</v>
      </c>
      <c r="BB32" s="346">
        <v>45.305500000000002</v>
      </c>
      <c r="BC32" s="346">
        <v>44.571210000000001</v>
      </c>
      <c r="BD32" s="346">
        <v>43.970999999999997</v>
      </c>
      <c r="BE32" s="346">
        <v>43.568629999999999</v>
      </c>
      <c r="BF32" s="346">
        <v>41.902200000000001</v>
      </c>
      <c r="BG32" s="346">
        <v>41.081220000000002</v>
      </c>
      <c r="BH32" s="346">
        <v>41.109029999999997</v>
      </c>
      <c r="BI32" s="346">
        <v>41.394129999999997</v>
      </c>
      <c r="BJ32" s="346">
        <v>42.725149999999999</v>
      </c>
      <c r="BK32" s="346">
        <v>43.639200000000002</v>
      </c>
      <c r="BL32" s="346">
        <v>44.380749999999999</v>
      </c>
      <c r="BM32" s="346">
        <v>44.668909999999997</v>
      </c>
      <c r="BN32" s="346">
        <v>45.305500000000002</v>
      </c>
      <c r="BO32" s="346">
        <v>44.571210000000001</v>
      </c>
      <c r="BP32" s="346">
        <v>43.970999999999997</v>
      </c>
      <c r="BQ32" s="346">
        <v>43.568629999999999</v>
      </c>
      <c r="BR32" s="346">
        <v>41.902200000000001</v>
      </c>
      <c r="BS32" s="346">
        <v>41.081220000000002</v>
      </c>
      <c r="BT32" s="346">
        <v>41.109029999999997</v>
      </c>
      <c r="BU32" s="346">
        <v>41.394129999999997</v>
      </c>
      <c r="BV32" s="346">
        <v>42.725149999999999</v>
      </c>
    </row>
    <row r="33" spans="1:74" ht="11.1" customHeight="1" x14ac:dyDescent="0.2">
      <c r="A33" s="98" t="s">
        <v>792</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140.146165</v>
      </c>
      <c r="AB33" s="258">
        <v>125.99542</v>
      </c>
      <c r="AC33" s="258">
        <v>124.001074</v>
      </c>
      <c r="AD33" s="258">
        <v>134.749605</v>
      </c>
      <c r="AE33" s="258">
        <v>142.828901</v>
      </c>
      <c r="AF33" s="258">
        <v>139.49220700000001</v>
      </c>
      <c r="AG33" s="258">
        <v>132.09507060000001</v>
      </c>
      <c r="AH33" s="258">
        <v>127.8109326</v>
      </c>
      <c r="AI33" s="258">
        <v>131.19545729999999</v>
      </c>
      <c r="AJ33" s="258">
        <v>143.76646450000001</v>
      </c>
      <c r="AK33" s="258">
        <v>149.542225</v>
      </c>
      <c r="AL33" s="258">
        <v>158.6367401</v>
      </c>
      <c r="AM33" s="258">
        <v>161.73258659999999</v>
      </c>
      <c r="AN33" s="258">
        <v>156.3918137</v>
      </c>
      <c r="AO33" s="258">
        <v>161.25903109999999</v>
      </c>
      <c r="AP33" s="258">
        <v>174.1925875</v>
      </c>
      <c r="AQ33" s="258">
        <v>180.1935479</v>
      </c>
      <c r="AR33" s="258">
        <v>174.05683669999999</v>
      </c>
      <c r="AS33" s="258">
        <v>165.8040536</v>
      </c>
      <c r="AT33" s="258">
        <v>163.93149969999999</v>
      </c>
      <c r="AU33" s="258">
        <v>170.24815480000001</v>
      </c>
      <c r="AV33" s="258">
        <v>183.82530969999999</v>
      </c>
      <c r="AW33" s="258">
        <v>196.9170901</v>
      </c>
      <c r="AX33" s="258">
        <v>205.03991070000001</v>
      </c>
      <c r="AY33" s="258">
        <v>184.67329939999999</v>
      </c>
      <c r="AZ33" s="258">
        <v>177.72584119999999</v>
      </c>
      <c r="BA33" s="346">
        <v>182.19649999999999</v>
      </c>
      <c r="BB33" s="346">
        <v>187.11750000000001</v>
      </c>
      <c r="BC33" s="346">
        <v>188.0669</v>
      </c>
      <c r="BD33" s="346">
        <v>183.5104</v>
      </c>
      <c r="BE33" s="346">
        <v>173.2064</v>
      </c>
      <c r="BF33" s="346">
        <v>166.68100000000001</v>
      </c>
      <c r="BG33" s="346">
        <v>167.15969999999999</v>
      </c>
      <c r="BH33" s="346">
        <v>173.54069999999999</v>
      </c>
      <c r="BI33" s="346">
        <v>175.54230000000001</v>
      </c>
      <c r="BJ33" s="346">
        <v>175.67320000000001</v>
      </c>
      <c r="BK33" s="346">
        <v>165.98390000000001</v>
      </c>
      <c r="BL33" s="346">
        <v>164.52369999999999</v>
      </c>
      <c r="BM33" s="346">
        <v>169.03479999999999</v>
      </c>
      <c r="BN33" s="346">
        <v>172.57320000000001</v>
      </c>
      <c r="BO33" s="346">
        <v>173.73840000000001</v>
      </c>
      <c r="BP33" s="346">
        <v>168.36689999999999</v>
      </c>
      <c r="BQ33" s="346">
        <v>158.2775</v>
      </c>
      <c r="BR33" s="346">
        <v>151.8433</v>
      </c>
      <c r="BS33" s="346">
        <v>152.36109999999999</v>
      </c>
      <c r="BT33" s="346">
        <v>157.35839999999999</v>
      </c>
      <c r="BU33" s="346">
        <v>159.4273</v>
      </c>
      <c r="BV33" s="346">
        <v>155.845</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154.838515</v>
      </c>
      <c r="AN34" s="258">
        <v>149.85665</v>
      </c>
      <c r="AO34" s="258">
        <v>155.09493900000001</v>
      </c>
      <c r="AP34" s="258">
        <v>167.795345</v>
      </c>
      <c r="AQ34" s="258">
        <v>173.554756</v>
      </c>
      <c r="AR34" s="258">
        <v>167.17272</v>
      </c>
      <c r="AS34" s="258">
        <v>158.73047800000001</v>
      </c>
      <c r="AT34" s="258">
        <v>156.66751300000001</v>
      </c>
      <c r="AU34" s="258">
        <v>162.804078</v>
      </c>
      <c r="AV34" s="258">
        <v>176.25471099999999</v>
      </c>
      <c r="AW34" s="258">
        <v>189.22819799999999</v>
      </c>
      <c r="AX34" s="258">
        <v>197.23693900000001</v>
      </c>
      <c r="AY34" s="258">
        <v>177.09049999999999</v>
      </c>
      <c r="AZ34" s="258">
        <v>170.52889999999999</v>
      </c>
      <c r="BA34" s="346">
        <v>175.39359999999999</v>
      </c>
      <c r="BB34" s="346">
        <v>180.107</v>
      </c>
      <c r="BC34" s="346">
        <v>180.84379999999999</v>
      </c>
      <c r="BD34" s="346">
        <v>176.0686</v>
      </c>
      <c r="BE34" s="346">
        <v>165.59790000000001</v>
      </c>
      <c r="BF34" s="346">
        <v>158.90129999999999</v>
      </c>
      <c r="BG34" s="346">
        <v>159.21940000000001</v>
      </c>
      <c r="BH34" s="346">
        <v>165.49109999999999</v>
      </c>
      <c r="BI34" s="346">
        <v>167.39859999999999</v>
      </c>
      <c r="BJ34" s="346">
        <v>167.4391</v>
      </c>
      <c r="BK34" s="346">
        <v>157.99019999999999</v>
      </c>
      <c r="BL34" s="346">
        <v>156.9342</v>
      </c>
      <c r="BM34" s="346">
        <v>161.85579999999999</v>
      </c>
      <c r="BN34" s="346">
        <v>165.20169999999999</v>
      </c>
      <c r="BO34" s="346">
        <v>166.16890000000001</v>
      </c>
      <c r="BP34" s="346">
        <v>160.59280000000001</v>
      </c>
      <c r="BQ34" s="346">
        <v>150.35159999999999</v>
      </c>
      <c r="BR34" s="346">
        <v>143.76169999999999</v>
      </c>
      <c r="BS34" s="346">
        <v>144.13480000000001</v>
      </c>
      <c r="BT34" s="346">
        <v>149.0385</v>
      </c>
      <c r="BU34" s="346">
        <v>151.0284</v>
      </c>
      <c r="BV34" s="346">
        <v>147.37020000000001</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3.913119</v>
      </c>
      <c r="AB35" s="258">
        <v>3.7291150000000002</v>
      </c>
      <c r="AC35" s="258">
        <v>3.545112</v>
      </c>
      <c r="AD35" s="258">
        <v>3.579018</v>
      </c>
      <c r="AE35" s="258">
        <v>3.6129229999999999</v>
      </c>
      <c r="AF35" s="258">
        <v>3.6468289999999999</v>
      </c>
      <c r="AG35" s="258">
        <v>3.8897759999999999</v>
      </c>
      <c r="AH35" s="258">
        <v>4.1294919999999999</v>
      </c>
      <c r="AI35" s="258">
        <v>4.3677760000000001</v>
      </c>
      <c r="AJ35" s="258">
        <v>4.514456</v>
      </c>
      <c r="AK35" s="258">
        <v>4.6581619999999999</v>
      </c>
      <c r="AL35" s="258">
        <v>4.8005829999999996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5.496194</v>
      </c>
      <c r="AY35" s="258">
        <v>5.2543430000000004</v>
      </c>
      <c r="AZ35" s="258">
        <v>5.0200490000000002</v>
      </c>
      <c r="BA35" s="346">
        <v>4.7778320000000001</v>
      </c>
      <c r="BB35" s="346">
        <v>4.8684960000000004</v>
      </c>
      <c r="BC35" s="346">
        <v>4.9576520000000004</v>
      </c>
      <c r="BD35" s="346">
        <v>5.0484150000000003</v>
      </c>
      <c r="BE35" s="346">
        <v>5.2506339999999998</v>
      </c>
      <c r="BF35" s="346">
        <v>5.449865</v>
      </c>
      <c r="BG35" s="346">
        <v>5.646115</v>
      </c>
      <c r="BH35" s="346">
        <v>5.755255</v>
      </c>
      <c r="BI35" s="346">
        <v>5.8552939999999998</v>
      </c>
      <c r="BJ35" s="346">
        <v>5.955254</v>
      </c>
      <c r="BK35" s="346">
        <v>5.6948540000000003</v>
      </c>
      <c r="BL35" s="346">
        <v>5.4429650000000001</v>
      </c>
      <c r="BM35" s="346">
        <v>5.1838420000000003</v>
      </c>
      <c r="BN35" s="346">
        <v>5.2582319999999996</v>
      </c>
      <c r="BO35" s="346">
        <v>5.3319270000000003</v>
      </c>
      <c r="BP35" s="346">
        <v>5.4079600000000001</v>
      </c>
      <c r="BQ35" s="346">
        <v>5.5957970000000001</v>
      </c>
      <c r="BR35" s="346">
        <v>5.7811469999999998</v>
      </c>
      <c r="BS35" s="346">
        <v>5.9638260000000001</v>
      </c>
      <c r="BT35" s="346">
        <v>6.0600160000000001</v>
      </c>
      <c r="BU35" s="346">
        <v>6.147672</v>
      </c>
      <c r="BV35" s="346">
        <v>6.2358190000000002</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1.8329200000000001</v>
      </c>
      <c r="AE36" s="258">
        <v>1.8746290000000001</v>
      </c>
      <c r="AF36" s="258">
        <v>1.9370210000000001</v>
      </c>
      <c r="AG36" s="258">
        <v>1.904434</v>
      </c>
      <c r="AH36" s="258">
        <v>1.879413</v>
      </c>
      <c r="AI36" s="258">
        <v>1.846984</v>
      </c>
      <c r="AJ36" s="258">
        <v>1.851281</v>
      </c>
      <c r="AK36" s="258">
        <v>1.8500829999999999</v>
      </c>
      <c r="AL36" s="258">
        <v>1.8533459999999999</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1.8492219999999999</v>
      </c>
      <c r="AY36" s="258">
        <v>1.838249</v>
      </c>
      <c r="AZ36" s="258">
        <v>1.6941649999999999</v>
      </c>
      <c r="BA36" s="346">
        <v>1.549234</v>
      </c>
      <c r="BB36" s="346">
        <v>1.6658489999999999</v>
      </c>
      <c r="BC36" s="346">
        <v>1.789083</v>
      </c>
      <c r="BD36" s="346">
        <v>1.9168499999999999</v>
      </c>
      <c r="BE36" s="346">
        <v>1.87975</v>
      </c>
      <c r="BF36" s="346">
        <v>1.850122</v>
      </c>
      <c r="BG36" s="346">
        <v>1.8130299999999999</v>
      </c>
      <c r="BH36" s="346">
        <v>1.8116110000000001</v>
      </c>
      <c r="BI36" s="346">
        <v>1.803714</v>
      </c>
      <c r="BJ36" s="346">
        <v>1.7985660000000001</v>
      </c>
      <c r="BK36" s="346">
        <v>1.7859400000000001</v>
      </c>
      <c r="BL36" s="346">
        <v>1.6410709999999999</v>
      </c>
      <c r="BM36" s="346">
        <v>1.4966649999999999</v>
      </c>
      <c r="BN36" s="346">
        <v>1.614384</v>
      </c>
      <c r="BO36" s="346">
        <v>1.7386349999999999</v>
      </c>
      <c r="BP36" s="346">
        <v>1.866938</v>
      </c>
      <c r="BQ36" s="346">
        <v>1.829404</v>
      </c>
      <c r="BR36" s="346">
        <v>1.7982450000000001</v>
      </c>
      <c r="BS36" s="346">
        <v>1.7589129999999999</v>
      </c>
      <c r="BT36" s="346">
        <v>1.754705</v>
      </c>
      <c r="BU36" s="346">
        <v>1.744216</v>
      </c>
      <c r="BV36" s="346">
        <v>1.7364759999999999</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0.43456</v>
      </c>
      <c r="AC37" s="258">
        <v>0.40451199999999998</v>
      </c>
      <c r="AD37" s="258">
        <v>0.41264899999999999</v>
      </c>
      <c r="AE37" s="258">
        <v>0.42078599999999999</v>
      </c>
      <c r="AF37" s="258">
        <v>0.428923</v>
      </c>
      <c r="AG37" s="258">
        <v>0.43094759999999999</v>
      </c>
      <c r="AH37" s="258">
        <v>0.43289559999999999</v>
      </c>
      <c r="AI37" s="258">
        <v>0.4345793</v>
      </c>
      <c r="AJ37" s="258">
        <v>0.43647350000000001</v>
      </c>
      <c r="AK37" s="258">
        <v>0.43858399999999997</v>
      </c>
      <c r="AL37" s="258">
        <v>0.4343571</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0.45755570000000001</v>
      </c>
      <c r="AY37" s="258">
        <v>0.49020740000000002</v>
      </c>
      <c r="AZ37" s="258">
        <v>0.48272720000000002</v>
      </c>
      <c r="BA37" s="346">
        <v>0.47582619999999998</v>
      </c>
      <c r="BB37" s="346">
        <v>0.47616330000000001</v>
      </c>
      <c r="BC37" s="346">
        <v>0.4763212</v>
      </c>
      <c r="BD37" s="346">
        <v>0.47654200000000002</v>
      </c>
      <c r="BE37" s="346">
        <v>0.47811429999999999</v>
      </c>
      <c r="BF37" s="346">
        <v>0.47968850000000002</v>
      </c>
      <c r="BG37" s="346">
        <v>0.48111599999999999</v>
      </c>
      <c r="BH37" s="346">
        <v>0.48275849999999998</v>
      </c>
      <c r="BI37" s="346">
        <v>0.48469109999999999</v>
      </c>
      <c r="BJ37" s="346">
        <v>0.48027629999999999</v>
      </c>
      <c r="BK37" s="346">
        <v>0.51292910000000003</v>
      </c>
      <c r="BL37" s="346">
        <v>0.50544160000000005</v>
      </c>
      <c r="BM37" s="346">
        <v>0.49852629999999998</v>
      </c>
      <c r="BN37" s="346">
        <v>0.49884450000000002</v>
      </c>
      <c r="BO37" s="346">
        <v>0.49897429999999998</v>
      </c>
      <c r="BP37" s="346">
        <v>0.49915999999999999</v>
      </c>
      <c r="BQ37" s="346">
        <v>0.50068990000000002</v>
      </c>
      <c r="BR37" s="346">
        <v>0.50221649999999995</v>
      </c>
      <c r="BS37" s="346">
        <v>0.50358860000000005</v>
      </c>
      <c r="BT37" s="346">
        <v>0.50516729999999999</v>
      </c>
      <c r="BU37" s="346">
        <v>0.50703019999999999</v>
      </c>
      <c r="BV37" s="346">
        <v>0.50253999999999999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261">
        <v>5.4630918209999999</v>
      </c>
      <c r="BA41" s="384">
        <v>5.4630919999999996</v>
      </c>
      <c r="BB41" s="384">
        <v>5.4630919999999996</v>
      </c>
      <c r="BC41" s="384">
        <v>5.4630919999999996</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758</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0.24215873016</v>
      </c>
      <c r="BA43" s="365">
        <v>0.22688720000000001</v>
      </c>
      <c r="BB43" s="365">
        <v>0.2258841</v>
      </c>
      <c r="BC43" s="365">
        <v>0.2294061</v>
      </c>
      <c r="BD43" s="365">
        <v>0.2295913</v>
      </c>
      <c r="BE43" s="365">
        <v>0.22821440000000001</v>
      </c>
      <c r="BF43" s="365">
        <v>0.22601560000000001</v>
      </c>
      <c r="BG43" s="365">
        <v>0.219615</v>
      </c>
      <c r="BH43" s="365">
        <v>0.20383599999999999</v>
      </c>
      <c r="BI43" s="365">
        <v>0.19565160000000001</v>
      </c>
      <c r="BJ43" s="365">
        <v>0.19130639999999999</v>
      </c>
      <c r="BK43" s="365">
        <v>0.19422629999999999</v>
      </c>
      <c r="BL43" s="365">
        <v>0.1910164</v>
      </c>
      <c r="BM43" s="365">
        <v>0.2062397</v>
      </c>
      <c r="BN43" s="365">
        <v>0.20626890000000001</v>
      </c>
      <c r="BO43" s="365">
        <v>0.20969389999999999</v>
      </c>
      <c r="BP43" s="365">
        <v>0.20150560000000001</v>
      </c>
      <c r="BQ43" s="365">
        <v>0.19469439999999999</v>
      </c>
      <c r="BR43" s="365">
        <v>0.1846023</v>
      </c>
      <c r="BS43" s="365">
        <v>0.17374300000000001</v>
      </c>
      <c r="BT43" s="365">
        <v>0.16008320000000001</v>
      </c>
      <c r="BU43" s="365">
        <v>0.15481400000000001</v>
      </c>
      <c r="BV43" s="365">
        <v>0.1542019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683</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2.2867763016999998</v>
      </c>
      <c r="AN45" s="215">
        <v>2.2597801385</v>
      </c>
      <c r="AO45" s="215">
        <v>2.2620348531999999</v>
      </c>
      <c r="AP45" s="215">
        <v>2.2349893321000001</v>
      </c>
      <c r="AQ45" s="215">
        <v>2.2629455619000001</v>
      </c>
      <c r="AR45" s="215">
        <v>2.2547954791999998</v>
      </c>
      <c r="AS45" s="215">
        <v>2.2136696178999999</v>
      </c>
      <c r="AT45" s="215">
        <v>2.2322290388999999</v>
      </c>
      <c r="AU45" s="215">
        <v>2.2168486120000002</v>
      </c>
      <c r="AV45" s="215">
        <v>2.1451655581</v>
      </c>
      <c r="AW45" s="215">
        <v>2.1535552958999999</v>
      </c>
      <c r="AX45" s="215">
        <v>2.1583525816</v>
      </c>
      <c r="AY45" s="215">
        <v>2.104425</v>
      </c>
      <c r="AZ45" s="215">
        <v>2.1459480000000002</v>
      </c>
      <c r="BA45" s="386">
        <v>2.170547</v>
      </c>
      <c r="BB45" s="386">
        <v>2.1803729999999999</v>
      </c>
      <c r="BC45" s="386">
        <v>2.2136800000000001</v>
      </c>
      <c r="BD45" s="386">
        <v>2.226404</v>
      </c>
      <c r="BE45" s="386">
        <v>2.217781</v>
      </c>
      <c r="BF45" s="386">
        <v>2.2236790000000002</v>
      </c>
      <c r="BG45" s="386">
        <v>2.1934200000000001</v>
      </c>
      <c r="BH45" s="386">
        <v>2.1905869999999998</v>
      </c>
      <c r="BI45" s="386">
        <v>2.1375419999999998</v>
      </c>
      <c r="BJ45" s="386">
        <v>2.1692659999999999</v>
      </c>
      <c r="BK45" s="386">
        <v>2.1474329999999999</v>
      </c>
      <c r="BL45" s="386">
        <v>2.17014</v>
      </c>
      <c r="BM45" s="386">
        <v>2.1729630000000002</v>
      </c>
      <c r="BN45" s="386">
        <v>2.178334</v>
      </c>
      <c r="BO45" s="386">
        <v>2.223986</v>
      </c>
      <c r="BP45" s="386">
        <v>2.234369</v>
      </c>
      <c r="BQ45" s="386">
        <v>2.2424149999999998</v>
      </c>
      <c r="BR45" s="386">
        <v>2.2452369999999999</v>
      </c>
      <c r="BS45" s="386">
        <v>2.2169449999999999</v>
      </c>
      <c r="BT45" s="386">
        <v>2.2133210000000001</v>
      </c>
      <c r="BU45" s="386">
        <v>2.1759189999999999</v>
      </c>
      <c r="BV45" s="386">
        <v>2.206413</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5" t="s">
        <v>1044</v>
      </c>
      <c r="C47" s="756"/>
      <c r="D47" s="756"/>
      <c r="E47" s="756"/>
      <c r="F47" s="756"/>
      <c r="G47" s="756"/>
      <c r="H47" s="756"/>
      <c r="I47" s="756"/>
      <c r="J47" s="756"/>
      <c r="K47" s="756"/>
      <c r="L47" s="756"/>
      <c r="M47" s="756"/>
      <c r="N47" s="756"/>
      <c r="O47" s="756"/>
      <c r="P47" s="756"/>
      <c r="Q47" s="756"/>
      <c r="AY47" s="521"/>
      <c r="AZ47" s="521"/>
      <c r="BA47" s="521"/>
      <c r="BB47" s="521"/>
      <c r="BC47" s="521"/>
      <c r="BD47" s="521"/>
      <c r="BE47" s="521"/>
      <c r="BF47" s="689"/>
      <c r="BG47" s="521"/>
      <c r="BH47" s="521"/>
      <c r="BI47" s="521"/>
      <c r="BJ47" s="521"/>
    </row>
    <row r="48" spans="1:74" s="456" customFormat="1" ht="12" customHeight="1" x14ac:dyDescent="0.2">
      <c r="A48" s="455"/>
      <c r="B48" s="812" t="s">
        <v>1113</v>
      </c>
      <c r="C48" s="778"/>
      <c r="D48" s="778"/>
      <c r="E48" s="778"/>
      <c r="F48" s="778"/>
      <c r="G48" s="778"/>
      <c r="H48" s="778"/>
      <c r="I48" s="778"/>
      <c r="J48" s="778"/>
      <c r="K48" s="778"/>
      <c r="L48" s="778"/>
      <c r="M48" s="778"/>
      <c r="N48" s="778"/>
      <c r="O48" s="778"/>
      <c r="P48" s="778"/>
      <c r="Q48" s="774"/>
      <c r="AY48" s="522"/>
      <c r="AZ48" s="522"/>
      <c r="BA48" s="522"/>
      <c r="BB48" s="522"/>
      <c r="BC48" s="522"/>
      <c r="BD48" s="522"/>
      <c r="BE48" s="522"/>
      <c r="BF48" s="690"/>
      <c r="BG48" s="522"/>
      <c r="BH48" s="522"/>
      <c r="BI48" s="522"/>
      <c r="BJ48" s="522"/>
    </row>
    <row r="49" spans="1:74" s="456" customFormat="1" ht="12" customHeight="1" x14ac:dyDescent="0.2">
      <c r="A49" s="455"/>
      <c r="B49" s="808" t="s">
        <v>1114</v>
      </c>
      <c r="C49" s="778"/>
      <c r="D49" s="778"/>
      <c r="E49" s="778"/>
      <c r="F49" s="778"/>
      <c r="G49" s="778"/>
      <c r="H49" s="778"/>
      <c r="I49" s="778"/>
      <c r="J49" s="778"/>
      <c r="K49" s="778"/>
      <c r="L49" s="778"/>
      <c r="M49" s="778"/>
      <c r="N49" s="778"/>
      <c r="O49" s="778"/>
      <c r="P49" s="778"/>
      <c r="Q49" s="774"/>
      <c r="AY49" s="522"/>
      <c r="AZ49" s="522"/>
      <c r="BA49" s="522"/>
      <c r="BB49" s="522"/>
      <c r="BC49" s="522"/>
      <c r="BD49" s="522"/>
      <c r="BE49" s="522"/>
      <c r="BF49" s="690"/>
      <c r="BG49" s="522"/>
      <c r="BH49" s="522"/>
      <c r="BI49" s="522"/>
      <c r="BJ49" s="522"/>
    </row>
    <row r="50" spans="1:74" s="456" customFormat="1" ht="12" customHeight="1" x14ac:dyDescent="0.2">
      <c r="A50" s="455"/>
      <c r="B50" s="812" t="s">
        <v>1115</v>
      </c>
      <c r="C50" s="778"/>
      <c r="D50" s="778"/>
      <c r="E50" s="778"/>
      <c r="F50" s="778"/>
      <c r="G50" s="778"/>
      <c r="H50" s="778"/>
      <c r="I50" s="778"/>
      <c r="J50" s="778"/>
      <c r="K50" s="778"/>
      <c r="L50" s="778"/>
      <c r="M50" s="778"/>
      <c r="N50" s="778"/>
      <c r="O50" s="778"/>
      <c r="P50" s="778"/>
      <c r="Q50" s="774"/>
      <c r="AY50" s="522"/>
      <c r="AZ50" s="522"/>
      <c r="BA50" s="522"/>
      <c r="BB50" s="522"/>
      <c r="BC50" s="522"/>
      <c r="BD50" s="522"/>
      <c r="BE50" s="522"/>
      <c r="BF50" s="690"/>
      <c r="BG50" s="522"/>
      <c r="BH50" s="522"/>
      <c r="BI50" s="522"/>
      <c r="BJ50" s="522"/>
    </row>
    <row r="51" spans="1:74" s="456" customFormat="1" ht="12" customHeight="1" x14ac:dyDescent="0.2">
      <c r="A51" s="455"/>
      <c r="B51" s="812" t="s">
        <v>101</v>
      </c>
      <c r="C51" s="778"/>
      <c r="D51" s="778"/>
      <c r="E51" s="778"/>
      <c r="F51" s="778"/>
      <c r="G51" s="778"/>
      <c r="H51" s="778"/>
      <c r="I51" s="778"/>
      <c r="J51" s="778"/>
      <c r="K51" s="778"/>
      <c r="L51" s="778"/>
      <c r="M51" s="778"/>
      <c r="N51" s="778"/>
      <c r="O51" s="778"/>
      <c r="P51" s="778"/>
      <c r="Q51" s="774"/>
      <c r="AY51" s="522"/>
      <c r="AZ51" s="522"/>
      <c r="BA51" s="522"/>
      <c r="BB51" s="522"/>
      <c r="BC51" s="522"/>
      <c r="BD51" s="522"/>
      <c r="BE51" s="522"/>
      <c r="BF51" s="690"/>
      <c r="BG51" s="522"/>
      <c r="BH51" s="522"/>
      <c r="BI51" s="522"/>
      <c r="BJ51" s="522"/>
    </row>
    <row r="52" spans="1:74" s="456" customFormat="1" ht="12" customHeight="1" x14ac:dyDescent="0.2">
      <c r="A52" s="455"/>
      <c r="B52" s="777" t="s">
        <v>1071</v>
      </c>
      <c r="C52" s="778"/>
      <c r="D52" s="778"/>
      <c r="E52" s="778"/>
      <c r="F52" s="778"/>
      <c r="G52" s="778"/>
      <c r="H52" s="778"/>
      <c r="I52" s="778"/>
      <c r="J52" s="778"/>
      <c r="K52" s="778"/>
      <c r="L52" s="778"/>
      <c r="M52" s="778"/>
      <c r="N52" s="778"/>
      <c r="O52" s="778"/>
      <c r="P52" s="778"/>
      <c r="Q52" s="774"/>
      <c r="AY52" s="522"/>
      <c r="AZ52" s="522"/>
      <c r="BA52" s="522"/>
      <c r="BB52" s="522"/>
      <c r="BC52" s="522"/>
      <c r="BD52" s="522"/>
      <c r="BE52" s="522"/>
      <c r="BF52" s="690"/>
      <c r="BG52" s="522"/>
      <c r="BH52" s="522"/>
      <c r="BI52" s="522"/>
      <c r="BJ52" s="522"/>
    </row>
    <row r="53" spans="1:74" s="456" customFormat="1" ht="22.35" customHeight="1" x14ac:dyDescent="0.2">
      <c r="A53" s="455"/>
      <c r="B53" s="777" t="s">
        <v>1116</v>
      </c>
      <c r="C53" s="778"/>
      <c r="D53" s="778"/>
      <c r="E53" s="778"/>
      <c r="F53" s="778"/>
      <c r="G53" s="778"/>
      <c r="H53" s="778"/>
      <c r="I53" s="778"/>
      <c r="J53" s="778"/>
      <c r="K53" s="778"/>
      <c r="L53" s="778"/>
      <c r="M53" s="778"/>
      <c r="N53" s="778"/>
      <c r="O53" s="778"/>
      <c r="P53" s="778"/>
      <c r="Q53" s="774"/>
      <c r="AY53" s="522"/>
      <c r="AZ53" s="522"/>
      <c r="BA53" s="522"/>
      <c r="BB53" s="522"/>
      <c r="BC53" s="522"/>
      <c r="BD53" s="522"/>
      <c r="BE53" s="522"/>
      <c r="BF53" s="690"/>
      <c r="BG53" s="522"/>
      <c r="BH53" s="522"/>
      <c r="BI53" s="522"/>
      <c r="BJ53" s="522"/>
    </row>
    <row r="54" spans="1:74" s="456" customFormat="1" ht="12" customHeight="1" x14ac:dyDescent="0.2">
      <c r="A54" s="455"/>
      <c r="B54" s="772" t="s">
        <v>1075</v>
      </c>
      <c r="C54" s="773"/>
      <c r="D54" s="773"/>
      <c r="E54" s="773"/>
      <c r="F54" s="773"/>
      <c r="G54" s="773"/>
      <c r="H54" s="773"/>
      <c r="I54" s="773"/>
      <c r="J54" s="773"/>
      <c r="K54" s="773"/>
      <c r="L54" s="773"/>
      <c r="M54" s="773"/>
      <c r="N54" s="773"/>
      <c r="O54" s="773"/>
      <c r="P54" s="773"/>
      <c r="Q54" s="774"/>
      <c r="AY54" s="522"/>
      <c r="AZ54" s="522"/>
      <c r="BA54" s="522"/>
      <c r="BB54" s="522"/>
      <c r="BC54" s="522"/>
      <c r="BD54" s="522"/>
      <c r="BE54" s="522"/>
      <c r="BF54" s="690"/>
      <c r="BG54" s="522"/>
      <c r="BH54" s="522"/>
      <c r="BI54" s="522"/>
      <c r="BJ54" s="522"/>
    </row>
    <row r="55" spans="1:74" s="457" customFormat="1" ht="12" customHeight="1" x14ac:dyDescent="0.2">
      <c r="A55" s="436"/>
      <c r="B55" s="786" t="s">
        <v>1186</v>
      </c>
      <c r="C55" s="774"/>
      <c r="D55" s="774"/>
      <c r="E55" s="774"/>
      <c r="F55" s="774"/>
      <c r="G55" s="774"/>
      <c r="H55" s="774"/>
      <c r="I55" s="774"/>
      <c r="J55" s="774"/>
      <c r="K55" s="774"/>
      <c r="L55" s="774"/>
      <c r="M55" s="774"/>
      <c r="N55" s="774"/>
      <c r="O55" s="774"/>
      <c r="P55" s="774"/>
      <c r="Q55" s="774"/>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35" activePane="bottomRight" state="frozen"/>
      <selection activeCell="BC15" sqref="BC15"/>
      <selection pane="topRight" activeCell="BC15" sqref="BC15"/>
      <selection pane="bottomLeft" activeCell="BC15" sqref="BC15"/>
      <selection pane="bottomRight" activeCell="AZ40" sqref="AZ4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5" t="s">
        <v>1023</v>
      </c>
      <c r="B1" s="813" t="s">
        <v>1038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302"/>
    </row>
    <row r="2" spans="1:74" ht="14.1" customHeight="1"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774</v>
      </c>
      <c r="B6" s="202" t="s">
        <v>608</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11.984863467</v>
      </c>
      <c r="AO6" s="214">
        <v>10.475575318000001</v>
      </c>
      <c r="AP6" s="214">
        <v>9.8072817898999993</v>
      </c>
      <c r="AQ6" s="214">
        <v>10.417723205</v>
      </c>
      <c r="AR6" s="214">
        <v>12.097232619</v>
      </c>
      <c r="AS6" s="214">
        <v>12.952774064</v>
      </c>
      <c r="AT6" s="214">
        <v>12.700114986999999</v>
      </c>
      <c r="AU6" s="214">
        <v>11.701341665999999</v>
      </c>
      <c r="AV6" s="214">
        <v>10.09585914</v>
      </c>
      <c r="AW6" s="214">
        <v>10.054906021000001</v>
      </c>
      <c r="AX6" s="214">
        <v>10.465966666</v>
      </c>
      <c r="AY6" s="214">
        <v>11.546860000000001</v>
      </c>
      <c r="AZ6" s="214">
        <v>10.814489999999999</v>
      </c>
      <c r="BA6" s="355">
        <v>10.461370000000001</v>
      </c>
      <c r="BB6" s="355">
        <v>9.9372469999999993</v>
      </c>
      <c r="BC6" s="355">
        <v>10.55635</v>
      </c>
      <c r="BD6" s="355">
        <v>12.136089999999999</v>
      </c>
      <c r="BE6" s="355">
        <v>13.107559999999999</v>
      </c>
      <c r="BF6" s="355">
        <v>12.949310000000001</v>
      </c>
      <c r="BG6" s="355">
        <v>11.442629999999999</v>
      </c>
      <c r="BH6" s="355">
        <v>10.243320000000001</v>
      </c>
      <c r="BI6" s="355">
        <v>10.292299999999999</v>
      </c>
      <c r="BJ6" s="355">
        <v>11.349309999999999</v>
      </c>
      <c r="BK6" s="355">
        <v>11.741339999999999</v>
      </c>
      <c r="BL6" s="355">
        <v>11.345079999999999</v>
      </c>
      <c r="BM6" s="355">
        <v>10.559139999999999</v>
      </c>
      <c r="BN6" s="355">
        <v>10.070790000000001</v>
      </c>
      <c r="BO6" s="355">
        <v>10.69755</v>
      </c>
      <c r="BP6" s="355">
        <v>12.28321</v>
      </c>
      <c r="BQ6" s="355">
        <v>13.249610000000001</v>
      </c>
      <c r="BR6" s="355">
        <v>13.090350000000001</v>
      </c>
      <c r="BS6" s="355">
        <v>11.572419999999999</v>
      </c>
      <c r="BT6" s="355">
        <v>10.374700000000001</v>
      </c>
      <c r="BU6" s="355">
        <v>10.4282</v>
      </c>
      <c r="BV6" s="355">
        <v>11.540480000000001</v>
      </c>
    </row>
    <row r="7" spans="1:74" ht="11.1" customHeight="1" x14ac:dyDescent="0.2">
      <c r="A7" s="101" t="s">
        <v>773</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11.550571804</v>
      </c>
      <c r="AO7" s="214">
        <v>10.073813337000001</v>
      </c>
      <c r="AP7" s="214">
        <v>9.4152791207999993</v>
      </c>
      <c r="AQ7" s="214">
        <v>10.013074576999999</v>
      </c>
      <c r="AR7" s="214">
        <v>11.659689973000001</v>
      </c>
      <c r="AS7" s="214">
        <v>12.494564253</v>
      </c>
      <c r="AT7" s="214">
        <v>12.247663604</v>
      </c>
      <c r="AU7" s="214">
        <v>11.25989036</v>
      </c>
      <c r="AV7" s="214">
        <v>9.6897477703000003</v>
      </c>
      <c r="AW7" s="214">
        <v>9.6221430791000007</v>
      </c>
      <c r="AX7" s="214">
        <v>10.018946916999999</v>
      </c>
      <c r="AY7" s="214">
        <v>11.100125</v>
      </c>
      <c r="AZ7" s="214">
        <v>10.393973900000001</v>
      </c>
      <c r="BA7" s="355">
        <v>10.070309999999999</v>
      </c>
      <c r="BB7" s="355">
        <v>9.5605609999999999</v>
      </c>
      <c r="BC7" s="355">
        <v>10.16433</v>
      </c>
      <c r="BD7" s="355">
        <v>11.71617</v>
      </c>
      <c r="BE7" s="355">
        <v>12.66578</v>
      </c>
      <c r="BF7" s="355">
        <v>12.51092</v>
      </c>
      <c r="BG7" s="355">
        <v>11.018219999999999</v>
      </c>
      <c r="BH7" s="355">
        <v>9.8505529999999997</v>
      </c>
      <c r="BI7" s="355">
        <v>9.8700749999999999</v>
      </c>
      <c r="BJ7" s="355">
        <v>10.90296</v>
      </c>
      <c r="BK7" s="355">
        <v>11.3043</v>
      </c>
      <c r="BL7" s="355">
        <v>10.927720000000001</v>
      </c>
      <c r="BM7" s="355">
        <v>10.170590000000001</v>
      </c>
      <c r="BN7" s="355">
        <v>9.6929599999999994</v>
      </c>
      <c r="BO7" s="355">
        <v>10.30198</v>
      </c>
      <c r="BP7" s="355">
        <v>11.85731</v>
      </c>
      <c r="BQ7" s="355">
        <v>12.79955</v>
      </c>
      <c r="BR7" s="355">
        <v>12.641920000000001</v>
      </c>
      <c r="BS7" s="355">
        <v>11.13719</v>
      </c>
      <c r="BT7" s="355">
        <v>9.9707760000000007</v>
      </c>
      <c r="BU7" s="355">
        <v>9.9945909999999998</v>
      </c>
      <c r="BV7" s="355">
        <v>11.082839999999999</v>
      </c>
    </row>
    <row r="8" spans="1:74" ht="11.1" customHeight="1" x14ac:dyDescent="0.2">
      <c r="A8" s="101" t="s">
        <v>378</v>
      </c>
      <c r="B8" s="130" t="s">
        <v>379</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0.44686859677000002</v>
      </c>
      <c r="AN8" s="214">
        <v>0.43429166220999998</v>
      </c>
      <c r="AO8" s="214">
        <v>0.40176198132000002</v>
      </c>
      <c r="AP8" s="214">
        <v>0.39200266912999998</v>
      </c>
      <c r="AQ8" s="214">
        <v>0.40464862855</v>
      </c>
      <c r="AR8" s="214">
        <v>0.43754264567000001</v>
      </c>
      <c r="AS8" s="214">
        <v>0.45820981032000002</v>
      </c>
      <c r="AT8" s="214">
        <v>0.45245138241999999</v>
      </c>
      <c r="AU8" s="214">
        <v>0.44145130630000001</v>
      </c>
      <c r="AV8" s="214">
        <v>0.40611136954999999</v>
      </c>
      <c r="AW8" s="214">
        <v>0.43276294183000003</v>
      </c>
      <c r="AX8" s="214">
        <v>0.44701974860999999</v>
      </c>
      <c r="AY8" s="214">
        <v>0.44673499999999999</v>
      </c>
      <c r="AZ8" s="214">
        <v>0.4205161</v>
      </c>
      <c r="BA8" s="355">
        <v>0.39105529999999999</v>
      </c>
      <c r="BB8" s="355">
        <v>0.37668590000000002</v>
      </c>
      <c r="BC8" s="355">
        <v>0.392017</v>
      </c>
      <c r="BD8" s="355">
        <v>0.41991899999999999</v>
      </c>
      <c r="BE8" s="355">
        <v>0.44177889999999997</v>
      </c>
      <c r="BF8" s="355">
        <v>0.43839299999999998</v>
      </c>
      <c r="BG8" s="355">
        <v>0.42440630000000001</v>
      </c>
      <c r="BH8" s="355">
        <v>0.39276559999999999</v>
      </c>
      <c r="BI8" s="355">
        <v>0.4222265</v>
      </c>
      <c r="BJ8" s="355">
        <v>0.44635710000000001</v>
      </c>
      <c r="BK8" s="355">
        <v>0.4370426</v>
      </c>
      <c r="BL8" s="355">
        <v>0.41736069999999997</v>
      </c>
      <c r="BM8" s="355">
        <v>0.38855919999999999</v>
      </c>
      <c r="BN8" s="355">
        <v>0.37783410000000001</v>
      </c>
      <c r="BO8" s="355">
        <v>0.39556429999999998</v>
      </c>
      <c r="BP8" s="355">
        <v>0.4258961</v>
      </c>
      <c r="BQ8" s="355">
        <v>0.45006239999999997</v>
      </c>
      <c r="BR8" s="355">
        <v>0.44842690000000002</v>
      </c>
      <c r="BS8" s="355">
        <v>0.4352259</v>
      </c>
      <c r="BT8" s="355">
        <v>0.40392640000000002</v>
      </c>
      <c r="BU8" s="355">
        <v>0.43361319999999998</v>
      </c>
      <c r="BV8" s="355">
        <v>0.45763749999999997</v>
      </c>
    </row>
    <row r="9" spans="1:74" ht="11.1" customHeight="1" x14ac:dyDescent="0.2">
      <c r="A9" s="104" t="s">
        <v>775</v>
      </c>
      <c r="B9" s="130" t="s">
        <v>609</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0.15288722599999999</v>
      </c>
      <c r="P9" s="214">
        <v>0.16084164200000001</v>
      </c>
      <c r="Q9" s="214">
        <v>0.15650429099999999</v>
      </c>
      <c r="R9" s="214">
        <v>0.12673986700000001</v>
      </c>
      <c r="S9" s="214">
        <v>0.159175806</v>
      </c>
      <c r="T9" s="214">
        <v>0.17264740000000001</v>
      </c>
      <c r="U9" s="214">
        <v>0.182911451</v>
      </c>
      <c r="V9" s="214">
        <v>0.193298258</v>
      </c>
      <c r="W9" s="214">
        <v>0.1631592</v>
      </c>
      <c r="X9" s="214">
        <v>0.148529097</v>
      </c>
      <c r="Y9" s="214">
        <v>0.1695941</v>
      </c>
      <c r="Z9" s="214">
        <v>0.15296596800000001</v>
      </c>
      <c r="AA9" s="214">
        <v>0.12055158000000001</v>
      </c>
      <c r="AB9" s="214">
        <v>9.5671999999999993E-2</v>
      </c>
      <c r="AC9" s="214">
        <v>0.10221722599999999</v>
      </c>
      <c r="AD9" s="214">
        <v>9.7717032999999995E-2</v>
      </c>
      <c r="AE9" s="214">
        <v>0.130164742</v>
      </c>
      <c r="AF9" s="214">
        <v>0.129255867</v>
      </c>
      <c r="AG9" s="214">
        <v>0.151314226</v>
      </c>
      <c r="AH9" s="214">
        <v>0.16907396799999999</v>
      </c>
      <c r="AI9" s="214">
        <v>0.15758033299999999</v>
      </c>
      <c r="AJ9" s="214">
        <v>0.12779596800000001</v>
      </c>
      <c r="AK9" s="214">
        <v>0.15810286700000001</v>
      </c>
      <c r="AL9" s="214">
        <v>0.139581226</v>
      </c>
      <c r="AM9" s="214">
        <v>0.16786216129000001</v>
      </c>
      <c r="AN9" s="214">
        <v>0.15003485714000001</v>
      </c>
      <c r="AO9" s="214">
        <v>0.18292303226000001</v>
      </c>
      <c r="AP9" s="214">
        <v>0.19750580000000001</v>
      </c>
      <c r="AQ9" s="214">
        <v>0.19321206452</v>
      </c>
      <c r="AR9" s="214">
        <v>0.20198033333000001</v>
      </c>
      <c r="AS9" s="214">
        <v>0.20101541935</v>
      </c>
      <c r="AT9" s="214">
        <v>0.20945896774</v>
      </c>
      <c r="AU9" s="214">
        <v>0.19615350000000001</v>
      </c>
      <c r="AV9" s="214">
        <v>0.14664909676999999</v>
      </c>
      <c r="AW9" s="214">
        <v>0.17232790000000001</v>
      </c>
      <c r="AX9" s="214">
        <v>0.16396512902999999</v>
      </c>
      <c r="AY9" s="214">
        <v>0.17105339999999999</v>
      </c>
      <c r="AZ9" s="214">
        <v>0.16638629999999999</v>
      </c>
      <c r="BA9" s="355">
        <v>0.14675930000000001</v>
      </c>
      <c r="BB9" s="355">
        <v>0.14590990000000001</v>
      </c>
      <c r="BC9" s="355">
        <v>0.1562915</v>
      </c>
      <c r="BD9" s="355">
        <v>0.17395740000000001</v>
      </c>
      <c r="BE9" s="355">
        <v>0.20783860000000001</v>
      </c>
      <c r="BF9" s="355">
        <v>0.2062985</v>
      </c>
      <c r="BG9" s="355">
        <v>0.1464316</v>
      </c>
      <c r="BH9" s="355">
        <v>0.12339650000000001</v>
      </c>
      <c r="BI9" s="355">
        <v>0.1253553</v>
      </c>
      <c r="BJ9" s="355">
        <v>0.14972289999999999</v>
      </c>
      <c r="BK9" s="355">
        <v>0.1538649</v>
      </c>
      <c r="BL9" s="355">
        <v>0.15750420000000001</v>
      </c>
      <c r="BM9" s="355">
        <v>0.13590720000000001</v>
      </c>
      <c r="BN9" s="355">
        <v>0.13560259999999999</v>
      </c>
      <c r="BO9" s="355">
        <v>0.1470071</v>
      </c>
      <c r="BP9" s="355">
        <v>0.1660731</v>
      </c>
      <c r="BQ9" s="355">
        <v>0.20388410000000001</v>
      </c>
      <c r="BR9" s="355">
        <v>0.2031019</v>
      </c>
      <c r="BS9" s="355">
        <v>0.1444743</v>
      </c>
      <c r="BT9" s="355">
        <v>0.1239637</v>
      </c>
      <c r="BU9" s="355">
        <v>0.12595410000000001</v>
      </c>
      <c r="BV9" s="355">
        <v>0.15195239999999999</v>
      </c>
    </row>
    <row r="10" spans="1:74" ht="11.1" customHeight="1" x14ac:dyDescent="0.2">
      <c r="A10" s="104" t="s">
        <v>776</v>
      </c>
      <c r="B10" s="130" t="s">
        <v>550</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11.409899414</v>
      </c>
      <c r="P10" s="214">
        <v>11.222558788000001</v>
      </c>
      <c r="Q10" s="214">
        <v>10.653240872</v>
      </c>
      <c r="R10" s="214">
        <v>10.104502146</v>
      </c>
      <c r="S10" s="214">
        <v>10.551293242</v>
      </c>
      <c r="T10" s="214">
        <v>12.066735645</v>
      </c>
      <c r="U10" s="214">
        <v>12.919866963</v>
      </c>
      <c r="V10" s="214">
        <v>12.621870686999999</v>
      </c>
      <c r="W10" s="214">
        <v>11.527855922000001</v>
      </c>
      <c r="X10" s="214">
        <v>10.307414983999999</v>
      </c>
      <c r="Y10" s="214">
        <v>10.65424883</v>
      </c>
      <c r="Z10" s="214">
        <v>11.540748149000001</v>
      </c>
      <c r="AA10" s="214">
        <v>12.290058388</v>
      </c>
      <c r="AB10" s="214">
        <v>11.679544702999999</v>
      </c>
      <c r="AC10" s="214">
        <v>10.806186872</v>
      </c>
      <c r="AD10" s="214">
        <v>10.018736621</v>
      </c>
      <c r="AE10" s="214">
        <v>10.605142165</v>
      </c>
      <c r="AF10" s="214">
        <v>12.057390627</v>
      </c>
      <c r="AG10" s="214">
        <v>12.595815886</v>
      </c>
      <c r="AH10" s="214">
        <v>12.567175527</v>
      </c>
      <c r="AI10" s="214">
        <v>11.487130518000001</v>
      </c>
      <c r="AJ10" s="214">
        <v>10.273666889999999</v>
      </c>
      <c r="AK10" s="214">
        <v>10.741269841999999</v>
      </c>
      <c r="AL10" s="214">
        <v>11.041408840000001</v>
      </c>
      <c r="AM10" s="214">
        <v>11.833475977999999</v>
      </c>
      <c r="AN10" s="214">
        <v>12.134898324</v>
      </c>
      <c r="AO10" s="214">
        <v>10.65849835</v>
      </c>
      <c r="AP10" s="214">
        <v>10.004787589999999</v>
      </c>
      <c r="AQ10" s="214">
        <v>10.610935270000001</v>
      </c>
      <c r="AR10" s="214">
        <v>12.299212952</v>
      </c>
      <c r="AS10" s="214">
        <v>13.153789483000001</v>
      </c>
      <c r="AT10" s="214">
        <v>12.909573954000001</v>
      </c>
      <c r="AU10" s="214">
        <v>11.897495166000001</v>
      </c>
      <c r="AV10" s="214">
        <v>10.242508236999999</v>
      </c>
      <c r="AW10" s="214">
        <v>10.227233921</v>
      </c>
      <c r="AX10" s="214">
        <v>10.629931794999999</v>
      </c>
      <c r="AY10" s="214">
        <v>11.7179134</v>
      </c>
      <c r="AZ10" s="214">
        <v>10.9808763</v>
      </c>
      <c r="BA10" s="355">
        <v>10.608129999999999</v>
      </c>
      <c r="BB10" s="355">
        <v>10.083159999999999</v>
      </c>
      <c r="BC10" s="355">
        <v>10.71264</v>
      </c>
      <c r="BD10" s="355">
        <v>12.31005</v>
      </c>
      <c r="BE10" s="355">
        <v>13.3154</v>
      </c>
      <c r="BF10" s="355">
        <v>13.155609999999999</v>
      </c>
      <c r="BG10" s="355">
        <v>11.58906</v>
      </c>
      <c r="BH10" s="355">
        <v>10.366720000000001</v>
      </c>
      <c r="BI10" s="355">
        <v>10.41766</v>
      </c>
      <c r="BJ10" s="355">
        <v>11.499040000000001</v>
      </c>
      <c r="BK10" s="355">
        <v>11.895200000000001</v>
      </c>
      <c r="BL10" s="355">
        <v>11.50258</v>
      </c>
      <c r="BM10" s="355">
        <v>10.69505</v>
      </c>
      <c r="BN10" s="355">
        <v>10.2064</v>
      </c>
      <c r="BO10" s="355">
        <v>10.84455</v>
      </c>
      <c r="BP10" s="355">
        <v>12.44928</v>
      </c>
      <c r="BQ10" s="355">
        <v>13.45349</v>
      </c>
      <c r="BR10" s="355">
        <v>13.29345</v>
      </c>
      <c r="BS10" s="355">
        <v>11.716889999999999</v>
      </c>
      <c r="BT10" s="355">
        <v>10.498670000000001</v>
      </c>
      <c r="BU10" s="355">
        <v>10.55416</v>
      </c>
      <c r="BV10" s="355">
        <v>11.69243</v>
      </c>
    </row>
    <row r="11" spans="1:74" ht="11.1" customHeight="1" x14ac:dyDescent="0.2">
      <c r="A11" s="104" t="s">
        <v>10</v>
      </c>
      <c r="B11" s="130" t="s">
        <v>380</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0.66865953300000003</v>
      </c>
      <c r="P11" s="214">
        <v>0.41687450100000001</v>
      </c>
      <c r="Q11" s="214">
        <v>0.678223299</v>
      </c>
      <c r="R11" s="214">
        <v>0.47591062899999997</v>
      </c>
      <c r="S11" s="214">
        <v>0.84141196100000004</v>
      </c>
      <c r="T11" s="214">
        <v>0.99441220900000005</v>
      </c>
      <c r="U11" s="214">
        <v>0.92851625199999999</v>
      </c>
      <c r="V11" s="214">
        <v>0.80698124000000004</v>
      </c>
      <c r="W11" s="214">
        <v>0.35317824799999997</v>
      </c>
      <c r="X11" s="214">
        <v>0.436717366</v>
      </c>
      <c r="Y11" s="214">
        <v>0.88051041299999999</v>
      </c>
      <c r="Z11" s="214">
        <v>0.92477090299999998</v>
      </c>
      <c r="AA11" s="214">
        <v>0.89419524668000006</v>
      </c>
      <c r="AB11" s="214">
        <v>0.26469261747</v>
      </c>
      <c r="AC11" s="214">
        <v>0.68352782676000001</v>
      </c>
      <c r="AD11" s="214">
        <v>0.46336579167000003</v>
      </c>
      <c r="AE11" s="214">
        <v>0.84357677456000002</v>
      </c>
      <c r="AF11" s="214">
        <v>0.91875314558999999</v>
      </c>
      <c r="AG11" s="214">
        <v>0.85809005703999996</v>
      </c>
      <c r="AH11" s="214">
        <v>0.81573696091000003</v>
      </c>
      <c r="AI11" s="214">
        <v>0.20322237734000001</v>
      </c>
      <c r="AJ11" s="214">
        <v>0.34181851738000002</v>
      </c>
      <c r="AK11" s="214">
        <v>0.85152133812999997</v>
      </c>
      <c r="AL11" s="214">
        <v>0.66108534302999999</v>
      </c>
      <c r="AM11" s="214">
        <v>0.90982709894000002</v>
      </c>
      <c r="AN11" s="214">
        <v>0.87570034994000001</v>
      </c>
      <c r="AO11" s="214">
        <v>0.53786434572999997</v>
      </c>
      <c r="AP11" s="214">
        <v>0.57224684279000004</v>
      </c>
      <c r="AQ11" s="214">
        <v>1.0486497620999999</v>
      </c>
      <c r="AR11" s="214">
        <v>1.1315954312000001</v>
      </c>
      <c r="AS11" s="214">
        <v>1.1384304595000001</v>
      </c>
      <c r="AT11" s="214">
        <v>0.92900016668999996</v>
      </c>
      <c r="AU11" s="214">
        <v>0.50490353262999998</v>
      </c>
      <c r="AV11" s="214">
        <v>0.41922042138999999</v>
      </c>
      <c r="AW11" s="214">
        <v>0.73429530512999996</v>
      </c>
      <c r="AX11" s="214">
        <v>0.75434097844000003</v>
      </c>
      <c r="AY11" s="214">
        <v>0.93657591822999997</v>
      </c>
      <c r="AZ11" s="214">
        <v>0.28691181916000003</v>
      </c>
      <c r="BA11" s="355">
        <v>0.72648199999999996</v>
      </c>
      <c r="BB11" s="355">
        <v>0.62631269999999994</v>
      </c>
      <c r="BC11" s="355">
        <v>1.035069</v>
      </c>
      <c r="BD11" s="355">
        <v>1.1261140000000001</v>
      </c>
      <c r="BE11" s="355">
        <v>1.153664</v>
      </c>
      <c r="BF11" s="355">
        <v>0.96401930000000002</v>
      </c>
      <c r="BG11" s="355">
        <v>0.2737057</v>
      </c>
      <c r="BH11" s="355">
        <v>0.4795121</v>
      </c>
      <c r="BI11" s="355">
        <v>0.73069519999999999</v>
      </c>
      <c r="BJ11" s="355">
        <v>0.97082659999999998</v>
      </c>
      <c r="BK11" s="355">
        <v>0.78966550000000002</v>
      </c>
      <c r="BL11" s="355">
        <v>0.34143430000000002</v>
      </c>
      <c r="BM11" s="355">
        <v>0.69911849999999998</v>
      </c>
      <c r="BN11" s="355">
        <v>0.62543550000000003</v>
      </c>
      <c r="BO11" s="355">
        <v>1.043674</v>
      </c>
      <c r="BP11" s="355">
        <v>1.135175</v>
      </c>
      <c r="BQ11" s="355">
        <v>1.167006</v>
      </c>
      <c r="BR11" s="355">
        <v>0.97690060000000001</v>
      </c>
      <c r="BS11" s="355">
        <v>0.27068219999999998</v>
      </c>
      <c r="BT11" s="355">
        <v>0.4824579</v>
      </c>
      <c r="BU11" s="355">
        <v>0.74036179999999996</v>
      </c>
      <c r="BV11" s="355">
        <v>0.98619080000000003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781</v>
      </c>
      <c r="B14" s="130" t="s">
        <v>610</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10.875193005</v>
      </c>
      <c r="AO14" s="214">
        <v>9.7653921025999999</v>
      </c>
      <c r="AP14" s="214">
        <v>9.0859281247000006</v>
      </c>
      <c r="AQ14" s="214">
        <v>9.2044912045</v>
      </c>
      <c r="AR14" s="214">
        <v>10.780738007</v>
      </c>
      <c r="AS14" s="214">
        <v>11.610205394999999</v>
      </c>
      <c r="AT14" s="214">
        <v>11.580511826</v>
      </c>
      <c r="AU14" s="214">
        <v>11.002256041000001</v>
      </c>
      <c r="AV14" s="214">
        <v>9.4642001400000009</v>
      </c>
      <c r="AW14" s="214">
        <v>9.1102853590000006</v>
      </c>
      <c r="AX14" s="214">
        <v>9.4803315487000006</v>
      </c>
      <c r="AY14" s="214">
        <v>10.386329999999999</v>
      </c>
      <c r="AZ14" s="214">
        <v>10.322139999999999</v>
      </c>
      <c r="BA14" s="355">
        <v>9.5358680000000007</v>
      </c>
      <c r="BB14" s="355">
        <v>9.1237739999999992</v>
      </c>
      <c r="BC14" s="355">
        <v>9.3309420000000003</v>
      </c>
      <c r="BD14" s="355">
        <v>10.81264</v>
      </c>
      <c r="BE14" s="355">
        <v>11.77111</v>
      </c>
      <c r="BF14" s="355">
        <v>11.80396</v>
      </c>
      <c r="BG14" s="355">
        <v>10.94009</v>
      </c>
      <c r="BH14" s="355">
        <v>9.5399159999999998</v>
      </c>
      <c r="BI14" s="355">
        <v>9.313625</v>
      </c>
      <c r="BJ14" s="355">
        <v>10.13354</v>
      </c>
      <c r="BK14" s="355">
        <v>10.719099999999999</v>
      </c>
      <c r="BL14" s="355">
        <v>10.792120000000001</v>
      </c>
      <c r="BM14" s="355">
        <v>9.6523649999999996</v>
      </c>
      <c r="BN14" s="355">
        <v>9.2468760000000003</v>
      </c>
      <c r="BO14" s="355">
        <v>9.4511190000000003</v>
      </c>
      <c r="BP14" s="355">
        <v>10.937519999999999</v>
      </c>
      <c r="BQ14" s="355">
        <v>11.888540000000001</v>
      </c>
      <c r="BR14" s="355">
        <v>11.92004</v>
      </c>
      <c r="BS14" s="355">
        <v>11.06138</v>
      </c>
      <c r="BT14" s="355">
        <v>9.6590520000000009</v>
      </c>
      <c r="BU14" s="355">
        <v>9.4303910000000002</v>
      </c>
      <c r="BV14" s="355">
        <v>10.301589999999999</v>
      </c>
    </row>
    <row r="15" spans="1:74" ht="11.1" customHeight="1" x14ac:dyDescent="0.2">
      <c r="A15" s="104" t="s">
        <v>777</v>
      </c>
      <c r="B15" s="130" t="s">
        <v>544</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4.4364961516000001</v>
      </c>
      <c r="AN15" s="214">
        <v>4.4206226382000002</v>
      </c>
      <c r="AO15" s="214">
        <v>3.7698535284000001</v>
      </c>
      <c r="AP15" s="214">
        <v>2.9975419579999998</v>
      </c>
      <c r="AQ15" s="214">
        <v>3.0601054935000001</v>
      </c>
      <c r="AR15" s="214">
        <v>3.9975261653</v>
      </c>
      <c r="AS15" s="214">
        <v>4.6909101106</v>
      </c>
      <c r="AT15" s="214">
        <v>4.6480864651999996</v>
      </c>
      <c r="AU15" s="214">
        <v>4.1664150707000003</v>
      </c>
      <c r="AV15" s="214">
        <v>3.1960093068000002</v>
      </c>
      <c r="AW15" s="214">
        <v>3.0794411497</v>
      </c>
      <c r="AX15" s="214">
        <v>3.5817180583999999</v>
      </c>
      <c r="AY15" s="214">
        <v>4.2565840000000001</v>
      </c>
      <c r="AZ15" s="214">
        <v>4.0250649999999997</v>
      </c>
      <c r="BA15" s="355">
        <v>3.5165160000000002</v>
      </c>
      <c r="BB15" s="355">
        <v>3.0403310000000001</v>
      </c>
      <c r="BC15" s="355">
        <v>3.0911710000000001</v>
      </c>
      <c r="BD15" s="355">
        <v>4.0340249999999997</v>
      </c>
      <c r="BE15" s="355">
        <v>4.7506719999999998</v>
      </c>
      <c r="BF15" s="355">
        <v>4.744961</v>
      </c>
      <c r="BG15" s="355">
        <v>4.0974519999999997</v>
      </c>
      <c r="BH15" s="355">
        <v>3.1608520000000002</v>
      </c>
      <c r="BI15" s="355">
        <v>3.1468590000000001</v>
      </c>
      <c r="BJ15" s="355">
        <v>4.0423210000000003</v>
      </c>
      <c r="BK15" s="355">
        <v>4.5171210000000004</v>
      </c>
      <c r="BL15" s="355">
        <v>4.3456010000000003</v>
      </c>
      <c r="BM15" s="355">
        <v>3.5608659999999999</v>
      </c>
      <c r="BN15" s="355">
        <v>3.0944639999999999</v>
      </c>
      <c r="BO15" s="355">
        <v>3.1397650000000001</v>
      </c>
      <c r="BP15" s="355">
        <v>4.0806570000000004</v>
      </c>
      <c r="BQ15" s="355">
        <v>4.7883230000000001</v>
      </c>
      <c r="BR15" s="355">
        <v>4.7808070000000003</v>
      </c>
      <c r="BS15" s="355">
        <v>4.1414840000000002</v>
      </c>
      <c r="BT15" s="355">
        <v>3.2196189999999998</v>
      </c>
      <c r="BU15" s="355">
        <v>3.2056830000000001</v>
      </c>
      <c r="BV15" s="355">
        <v>4.1529619999999996</v>
      </c>
    </row>
    <row r="16" spans="1:74" ht="11.1" customHeight="1" x14ac:dyDescent="0.2">
      <c r="A16" s="104" t="s">
        <v>778</v>
      </c>
      <c r="B16" s="130" t="s">
        <v>543</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3.5787269029000002</v>
      </c>
      <c r="AN16" s="214">
        <v>3.7683563542999998</v>
      </c>
      <c r="AO16" s="214">
        <v>3.4769802531999998</v>
      </c>
      <c r="AP16" s="214">
        <v>3.4657572953</v>
      </c>
      <c r="AQ16" s="214">
        <v>3.5202311664999999</v>
      </c>
      <c r="AR16" s="214">
        <v>3.9704057452999999</v>
      </c>
      <c r="AS16" s="214">
        <v>4.1434801970999997</v>
      </c>
      <c r="AT16" s="214">
        <v>4.1415297451999997</v>
      </c>
      <c r="AU16" s="214">
        <v>4.0705291797000003</v>
      </c>
      <c r="AV16" s="214">
        <v>3.6374374545000001</v>
      </c>
      <c r="AW16" s="214">
        <v>3.4647210443000001</v>
      </c>
      <c r="AX16" s="214">
        <v>3.4294300061</v>
      </c>
      <c r="AY16" s="214">
        <v>3.6090390000000001</v>
      </c>
      <c r="AZ16" s="214">
        <v>3.668685</v>
      </c>
      <c r="BA16" s="355">
        <v>3.4845950000000001</v>
      </c>
      <c r="BB16" s="355">
        <v>3.449033</v>
      </c>
      <c r="BC16" s="355">
        <v>3.5772370000000002</v>
      </c>
      <c r="BD16" s="355">
        <v>4.0033580000000004</v>
      </c>
      <c r="BE16" s="355">
        <v>4.22492</v>
      </c>
      <c r="BF16" s="355">
        <v>4.2286530000000004</v>
      </c>
      <c r="BG16" s="355">
        <v>4.0695969999999999</v>
      </c>
      <c r="BH16" s="355">
        <v>3.6895289999999998</v>
      </c>
      <c r="BI16" s="355">
        <v>3.5168970000000002</v>
      </c>
      <c r="BJ16" s="355">
        <v>3.5401220000000002</v>
      </c>
      <c r="BK16" s="355">
        <v>3.6567419999999999</v>
      </c>
      <c r="BL16" s="355">
        <v>3.7608809999999999</v>
      </c>
      <c r="BM16" s="355">
        <v>3.5186929999999998</v>
      </c>
      <c r="BN16" s="355">
        <v>3.4899339999999999</v>
      </c>
      <c r="BO16" s="355">
        <v>3.6200519999999998</v>
      </c>
      <c r="BP16" s="355">
        <v>4.0514679999999998</v>
      </c>
      <c r="BQ16" s="355">
        <v>4.2787300000000004</v>
      </c>
      <c r="BR16" s="355">
        <v>4.2828739999999996</v>
      </c>
      <c r="BS16" s="355">
        <v>4.1217879999999996</v>
      </c>
      <c r="BT16" s="355">
        <v>3.7330299999999998</v>
      </c>
      <c r="BU16" s="355">
        <v>3.5582560000000001</v>
      </c>
      <c r="BV16" s="355">
        <v>3.5815619999999999</v>
      </c>
    </row>
    <row r="17" spans="1:74" ht="11.1" customHeight="1" x14ac:dyDescent="0.2">
      <c r="A17" s="104" t="s">
        <v>779</v>
      </c>
      <c r="B17" s="130" t="s">
        <v>542</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2.4916834935000001</v>
      </c>
      <c r="AN17" s="214">
        <v>2.6611490504000002</v>
      </c>
      <c r="AO17" s="214">
        <v>2.4965672677000001</v>
      </c>
      <c r="AP17" s="214">
        <v>2.6018678233000001</v>
      </c>
      <c r="AQ17" s="214">
        <v>2.6044495455000001</v>
      </c>
      <c r="AR17" s="214">
        <v>2.7924133567</v>
      </c>
      <c r="AS17" s="214">
        <v>2.7548429860999999</v>
      </c>
      <c r="AT17" s="214">
        <v>2.7706776242000002</v>
      </c>
      <c r="AU17" s="214">
        <v>2.7447332840000001</v>
      </c>
      <c r="AV17" s="214">
        <v>2.6101576281000001</v>
      </c>
      <c r="AW17" s="214">
        <v>2.5459304117000001</v>
      </c>
      <c r="AX17" s="214">
        <v>2.4491329573999998</v>
      </c>
      <c r="AY17" s="214">
        <v>2.498291</v>
      </c>
      <c r="AZ17" s="214">
        <v>2.6050119999999999</v>
      </c>
      <c r="BA17" s="355">
        <v>2.5135930000000002</v>
      </c>
      <c r="BB17" s="355">
        <v>2.6134029999999999</v>
      </c>
      <c r="BC17" s="355">
        <v>2.6422509999999999</v>
      </c>
      <c r="BD17" s="355">
        <v>2.7536139999999998</v>
      </c>
      <c r="BE17" s="355">
        <v>2.7736749999999999</v>
      </c>
      <c r="BF17" s="355">
        <v>2.8086449999999998</v>
      </c>
      <c r="BG17" s="355">
        <v>2.7508780000000002</v>
      </c>
      <c r="BH17" s="355">
        <v>2.6686169999999998</v>
      </c>
      <c r="BI17" s="355">
        <v>2.6288309999999999</v>
      </c>
      <c r="BJ17" s="355">
        <v>2.528966</v>
      </c>
      <c r="BK17" s="355">
        <v>2.5219909999999999</v>
      </c>
      <c r="BL17" s="355">
        <v>2.6614589999999998</v>
      </c>
      <c r="BM17" s="355">
        <v>2.5510549999999999</v>
      </c>
      <c r="BN17" s="355">
        <v>2.6410140000000002</v>
      </c>
      <c r="BO17" s="355">
        <v>2.6706650000000001</v>
      </c>
      <c r="BP17" s="355">
        <v>2.7834750000000001</v>
      </c>
      <c r="BQ17" s="355">
        <v>2.7994110000000001</v>
      </c>
      <c r="BR17" s="355">
        <v>2.8344770000000001</v>
      </c>
      <c r="BS17" s="355">
        <v>2.7757879999999999</v>
      </c>
      <c r="BT17" s="355">
        <v>2.6853579999999999</v>
      </c>
      <c r="BU17" s="355">
        <v>2.6453069999999999</v>
      </c>
      <c r="BV17" s="355">
        <v>2.544851</v>
      </c>
    </row>
    <row r="18" spans="1:74" ht="11.1" customHeight="1" x14ac:dyDescent="0.2">
      <c r="A18" s="104" t="s">
        <v>780</v>
      </c>
      <c r="B18" s="130" t="s">
        <v>1037</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2.1616722258000001E-2</v>
      </c>
      <c r="AN18" s="214">
        <v>2.5064962143E-2</v>
      </c>
      <c r="AO18" s="214">
        <v>2.1991053548E-2</v>
      </c>
      <c r="AP18" s="214">
        <v>2.0761048000000001E-2</v>
      </c>
      <c r="AQ18" s="214">
        <v>1.9704999032000001E-2</v>
      </c>
      <c r="AR18" s="214">
        <v>2.0392739999999999E-2</v>
      </c>
      <c r="AS18" s="214">
        <v>2.0972100644999998E-2</v>
      </c>
      <c r="AT18" s="214">
        <v>2.0217991290000001E-2</v>
      </c>
      <c r="AU18" s="214">
        <v>2.0578506667E-2</v>
      </c>
      <c r="AV18" s="214">
        <v>2.0595750323000001E-2</v>
      </c>
      <c r="AW18" s="214">
        <v>2.0192753667000001E-2</v>
      </c>
      <c r="AX18" s="214">
        <v>2.0050527097E-2</v>
      </c>
      <c r="AY18" s="214">
        <v>2.2416800000000001E-2</v>
      </c>
      <c r="AZ18" s="214">
        <v>2.3376999999999998E-2</v>
      </c>
      <c r="BA18" s="355">
        <v>2.1164700000000002E-2</v>
      </c>
      <c r="BB18" s="355">
        <v>2.1008099999999998E-2</v>
      </c>
      <c r="BC18" s="355">
        <v>2.0283300000000001E-2</v>
      </c>
      <c r="BD18" s="355">
        <v>2.1642700000000001E-2</v>
      </c>
      <c r="BE18" s="355">
        <v>2.1844200000000001E-2</v>
      </c>
      <c r="BF18" s="355">
        <v>2.17013E-2</v>
      </c>
      <c r="BG18" s="355">
        <v>2.21651E-2</v>
      </c>
      <c r="BH18" s="355">
        <v>2.0917600000000001E-2</v>
      </c>
      <c r="BI18" s="355">
        <v>2.1037E-2</v>
      </c>
      <c r="BJ18" s="355">
        <v>2.2126400000000001E-2</v>
      </c>
      <c r="BK18" s="355">
        <v>2.3247400000000001E-2</v>
      </c>
      <c r="BL18" s="355">
        <v>2.4173799999999999E-2</v>
      </c>
      <c r="BM18" s="355">
        <v>2.1751E-2</v>
      </c>
      <c r="BN18" s="355">
        <v>2.1463800000000002E-2</v>
      </c>
      <c r="BO18" s="355">
        <v>2.06368E-2</v>
      </c>
      <c r="BP18" s="355">
        <v>2.1921599999999999E-2</v>
      </c>
      <c r="BQ18" s="355">
        <v>2.20722E-2</v>
      </c>
      <c r="BR18" s="355">
        <v>2.1887E-2</v>
      </c>
      <c r="BS18" s="355">
        <v>2.23182E-2</v>
      </c>
      <c r="BT18" s="355">
        <v>2.10452E-2</v>
      </c>
      <c r="BU18" s="355">
        <v>2.1145400000000002E-2</v>
      </c>
      <c r="BV18" s="355">
        <v>2.2220299999999998E-2</v>
      </c>
    </row>
    <row r="19" spans="1:74" ht="11.1" customHeight="1" x14ac:dyDescent="0.2">
      <c r="A19" s="104" t="s">
        <v>960</v>
      </c>
      <c r="B19" s="130" t="s">
        <v>381</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0.39512560935000002</v>
      </c>
      <c r="AN19" s="214">
        <v>0.38400496874000001</v>
      </c>
      <c r="AO19" s="214">
        <v>0.35524190204</v>
      </c>
      <c r="AP19" s="214">
        <v>0.34661262244000002</v>
      </c>
      <c r="AQ19" s="214">
        <v>0.35779430340000001</v>
      </c>
      <c r="AR19" s="214">
        <v>0.38687951383000002</v>
      </c>
      <c r="AS19" s="214">
        <v>0.40515362914000003</v>
      </c>
      <c r="AT19" s="214">
        <v>0.40006196198999999</v>
      </c>
      <c r="AU19" s="214">
        <v>0.39033559229999998</v>
      </c>
      <c r="AV19" s="214">
        <v>0.35908767519000001</v>
      </c>
      <c r="AW19" s="214">
        <v>0.38265325683000001</v>
      </c>
      <c r="AX19" s="214">
        <v>0.39525926781999998</v>
      </c>
      <c r="AY19" s="214">
        <v>0.39500748177</v>
      </c>
      <c r="AZ19" s="214">
        <v>0.37182448084000003</v>
      </c>
      <c r="BA19" s="355">
        <v>0.345775</v>
      </c>
      <c r="BB19" s="355">
        <v>0.33306940000000002</v>
      </c>
      <c r="BC19" s="355">
        <v>0.34662530000000003</v>
      </c>
      <c r="BD19" s="355">
        <v>0.37129649999999997</v>
      </c>
      <c r="BE19" s="355">
        <v>0.39062520000000001</v>
      </c>
      <c r="BF19" s="355">
        <v>0.38763140000000001</v>
      </c>
      <c r="BG19" s="355">
        <v>0.37526419999999999</v>
      </c>
      <c r="BH19" s="355">
        <v>0.34728720000000002</v>
      </c>
      <c r="BI19" s="355">
        <v>0.37333680000000002</v>
      </c>
      <c r="BJ19" s="355">
        <v>0.3946733</v>
      </c>
      <c r="BK19" s="355">
        <v>0.38643729999999998</v>
      </c>
      <c r="BL19" s="355">
        <v>0.36903439999999998</v>
      </c>
      <c r="BM19" s="355">
        <v>0.34356789999999998</v>
      </c>
      <c r="BN19" s="355">
        <v>0.33408460000000001</v>
      </c>
      <c r="BO19" s="355">
        <v>0.34976180000000001</v>
      </c>
      <c r="BP19" s="355">
        <v>0.37658160000000002</v>
      </c>
      <c r="BQ19" s="355">
        <v>0.39794960000000001</v>
      </c>
      <c r="BR19" s="355">
        <v>0.39650350000000001</v>
      </c>
      <c r="BS19" s="355">
        <v>0.38483099999999998</v>
      </c>
      <c r="BT19" s="355">
        <v>0.35715570000000002</v>
      </c>
      <c r="BU19" s="355">
        <v>0.3834051</v>
      </c>
      <c r="BV19" s="355">
        <v>0.4046476</v>
      </c>
    </row>
    <row r="20" spans="1:74" ht="11.1" customHeight="1" x14ac:dyDescent="0.2">
      <c r="A20" s="107" t="s">
        <v>782</v>
      </c>
      <c r="B20" s="203" t="s">
        <v>611</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10.923648879</v>
      </c>
      <c r="AN20" s="214">
        <v>11.259197973999999</v>
      </c>
      <c r="AO20" s="214">
        <v>10.120634004999999</v>
      </c>
      <c r="AP20" s="214">
        <v>9.4325407470999991</v>
      </c>
      <c r="AQ20" s="214">
        <v>9.5622855079000004</v>
      </c>
      <c r="AR20" s="214">
        <v>11.167617521</v>
      </c>
      <c r="AS20" s="214">
        <v>12.015359024</v>
      </c>
      <c r="AT20" s="214">
        <v>11.980573787999999</v>
      </c>
      <c r="AU20" s="214">
        <v>11.392591633</v>
      </c>
      <c r="AV20" s="214">
        <v>9.8232878152000005</v>
      </c>
      <c r="AW20" s="214">
        <v>9.4929386158</v>
      </c>
      <c r="AX20" s="214">
        <v>9.8755908165000008</v>
      </c>
      <c r="AY20" s="214">
        <v>10.781337482</v>
      </c>
      <c r="AZ20" s="214">
        <v>10.693964481</v>
      </c>
      <c r="BA20" s="355">
        <v>9.8816430000000004</v>
      </c>
      <c r="BB20" s="355">
        <v>9.4568440000000002</v>
      </c>
      <c r="BC20" s="355">
        <v>9.6775680000000008</v>
      </c>
      <c r="BD20" s="355">
        <v>11.18394</v>
      </c>
      <c r="BE20" s="355">
        <v>12.16174</v>
      </c>
      <c r="BF20" s="355">
        <v>12.19159</v>
      </c>
      <c r="BG20" s="355">
        <v>11.31536</v>
      </c>
      <c r="BH20" s="355">
        <v>9.8872029999999995</v>
      </c>
      <c r="BI20" s="355">
        <v>9.6869610000000002</v>
      </c>
      <c r="BJ20" s="355">
        <v>10.52821</v>
      </c>
      <c r="BK20" s="355">
        <v>11.10554</v>
      </c>
      <c r="BL20" s="355">
        <v>11.161149999999999</v>
      </c>
      <c r="BM20" s="355">
        <v>9.9959330000000008</v>
      </c>
      <c r="BN20" s="355">
        <v>9.5809610000000003</v>
      </c>
      <c r="BO20" s="355">
        <v>9.8008810000000004</v>
      </c>
      <c r="BP20" s="355">
        <v>11.3141</v>
      </c>
      <c r="BQ20" s="355">
        <v>12.286490000000001</v>
      </c>
      <c r="BR20" s="355">
        <v>12.316549999999999</v>
      </c>
      <c r="BS20" s="355">
        <v>11.446210000000001</v>
      </c>
      <c r="BT20" s="355">
        <v>10.016209999999999</v>
      </c>
      <c r="BU20" s="355">
        <v>9.813796</v>
      </c>
      <c r="BV20" s="355">
        <v>10.706239999999999</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1063.9238072999999</v>
      </c>
      <c r="AN22" s="275">
        <v>956.84013511000001</v>
      </c>
      <c r="AO22" s="275">
        <v>902.75925423000001</v>
      </c>
      <c r="AP22" s="275">
        <v>694.15884442000004</v>
      </c>
      <c r="AQ22" s="275">
        <v>731.73811355999999</v>
      </c>
      <c r="AR22" s="275">
        <v>924.38756745000001</v>
      </c>
      <c r="AS22" s="275">
        <v>1120.0643372</v>
      </c>
      <c r="AT22" s="275">
        <v>1109.0251516000001</v>
      </c>
      <c r="AU22" s="275">
        <v>961.32300013999998</v>
      </c>
      <c r="AV22" s="275">
        <v>761.43707914000004</v>
      </c>
      <c r="AW22" s="275">
        <v>709.47143151</v>
      </c>
      <c r="AX22" s="275">
        <v>852.06162783000002</v>
      </c>
      <c r="AY22" s="275">
        <v>1011.784</v>
      </c>
      <c r="AZ22" s="275">
        <v>894.35640000000001</v>
      </c>
      <c r="BA22" s="338">
        <v>834.61959999999999</v>
      </c>
      <c r="BB22" s="338">
        <v>697.8</v>
      </c>
      <c r="BC22" s="338">
        <v>732.56830000000002</v>
      </c>
      <c r="BD22" s="338">
        <v>924.48019999999997</v>
      </c>
      <c r="BE22" s="338">
        <v>1124.162</v>
      </c>
      <c r="BF22" s="338">
        <v>1121.9680000000001</v>
      </c>
      <c r="BG22" s="338">
        <v>936.90440000000001</v>
      </c>
      <c r="BH22" s="338">
        <v>746.27679999999998</v>
      </c>
      <c r="BI22" s="338">
        <v>718.46640000000002</v>
      </c>
      <c r="BJ22" s="338">
        <v>952.9588</v>
      </c>
      <c r="BK22" s="338">
        <v>1064.0909999999999</v>
      </c>
      <c r="BL22" s="338">
        <v>923.92470000000003</v>
      </c>
      <c r="BM22" s="338">
        <v>837.56669999999997</v>
      </c>
      <c r="BN22" s="338">
        <v>703.85320000000002</v>
      </c>
      <c r="BO22" s="338">
        <v>737.40710000000001</v>
      </c>
      <c r="BP22" s="338">
        <v>926.7722</v>
      </c>
      <c r="BQ22" s="338">
        <v>1122.896</v>
      </c>
      <c r="BR22" s="338">
        <v>1120.29</v>
      </c>
      <c r="BS22" s="338">
        <v>938.46370000000002</v>
      </c>
      <c r="BT22" s="338">
        <v>753.3193</v>
      </c>
      <c r="BU22" s="338">
        <v>725.31590000000006</v>
      </c>
      <c r="BV22" s="338">
        <v>970.23630000000003</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154.838515</v>
      </c>
      <c r="AN25" s="258">
        <v>149.85665</v>
      </c>
      <c r="AO25" s="258">
        <v>155.09493900000001</v>
      </c>
      <c r="AP25" s="258">
        <v>167.795345</v>
      </c>
      <c r="AQ25" s="258">
        <v>173.554756</v>
      </c>
      <c r="AR25" s="258">
        <v>167.17272</v>
      </c>
      <c r="AS25" s="258">
        <v>158.73047800000001</v>
      </c>
      <c r="AT25" s="258">
        <v>156.66751300000001</v>
      </c>
      <c r="AU25" s="258">
        <v>162.804078</v>
      </c>
      <c r="AV25" s="258">
        <v>176.25471099999999</v>
      </c>
      <c r="AW25" s="258">
        <v>189.22819799999999</v>
      </c>
      <c r="AX25" s="258">
        <v>197.23693900000001</v>
      </c>
      <c r="AY25" s="258">
        <v>177.09049999999999</v>
      </c>
      <c r="AZ25" s="258">
        <v>170.52889999999999</v>
      </c>
      <c r="BA25" s="346">
        <v>175.39359999999999</v>
      </c>
      <c r="BB25" s="346">
        <v>180.107</v>
      </c>
      <c r="BC25" s="346">
        <v>180.84379999999999</v>
      </c>
      <c r="BD25" s="346">
        <v>176.0686</v>
      </c>
      <c r="BE25" s="346">
        <v>165.59790000000001</v>
      </c>
      <c r="BF25" s="346">
        <v>158.90129999999999</v>
      </c>
      <c r="BG25" s="346">
        <v>159.21940000000001</v>
      </c>
      <c r="BH25" s="346">
        <v>165.49109999999999</v>
      </c>
      <c r="BI25" s="346">
        <v>167.39859999999999</v>
      </c>
      <c r="BJ25" s="346">
        <v>167.4391</v>
      </c>
      <c r="BK25" s="346">
        <v>157.99019999999999</v>
      </c>
      <c r="BL25" s="346">
        <v>156.9342</v>
      </c>
      <c r="BM25" s="346">
        <v>161.85579999999999</v>
      </c>
      <c r="BN25" s="346">
        <v>165.20169999999999</v>
      </c>
      <c r="BO25" s="346">
        <v>166.16890000000001</v>
      </c>
      <c r="BP25" s="346">
        <v>160.59280000000001</v>
      </c>
      <c r="BQ25" s="346">
        <v>150.35159999999999</v>
      </c>
      <c r="BR25" s="346">
        <v>143.76169999999999</v>
      </c>
      <c r="BS25" s="346">
        <v>144.13480000000001</v>
      </c>
      <c r="BT25" s="346">
        <v>149.0385</v>
      </c>
      <c r="BU25" s="346">
        <v>151.0284</v>
      </c>
      <c r="BV25" s="346">
        <v>147.37020000000001</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11.999040000000001</v>
      </c>
      <c r="AZ26" s="258">
        <v>12.49563</v>
      </c>
      <c r="BA26" s="346">
        <v>12.81819</v>
      </c>
      <c r="BB26" s="346">
        <v>12.65634</v>
      </c>
      <c r="BC26" s="346">
        <v>12.592409999999999</v>
      </c>
      <c r="BD26" s="346">
        <v>12.67947</v>
      </c>
      <c r="BE26" s="346">
        <v>12.154579999999999</v>
      </c>
      <c r="BF26" s="346">
        <v>12.105729999999999</v>
      </c>
      <c r="BG26" s="346">
        <v>12.31188</v>
      </c>
      <c r="BH26" s="346">
        <v>12.53124</v>
      </c>
      <c r="BI26" s="346">
        <v>12.735749999999999</v>
      </c>
      <c r="BJ26" s="346">
        <v>12.647819999999999</v>
      </c>
      <c r="BK26" s="346">
        <v>12.19553</v>
      </c>
      <c r="BL26" s="346">
        <v>12.416840000000001</v>
      </c>
      <c r="BM26" s="346">
        <v>12.682460000000001</v>
      </c>
      <c r="BN26" s="346">
        <v>12.47058</v>
      </c>
      <c r="BO26" s="346">
        <v>12.3766</v>
      </c>
      <c r="BP26" s="346">
        <v>12.476190000000001</v>
      </c>
      <c r="BQ26" s="346">
        <v>11.98668</v>
      </c>
      <c r="BR26" s="346">
        <v>11.95804</v>
      </c>
      <c r="BS26" s="346">
        <v>12.150679999999999</v>
      </c>
      <c r="BT26" s="346">
        <v>12.33197</v>
      </c>
      <c r="BU26" s="346">
        <v>12.47517</v>
      </c>
      <c r="BV26" s="346">
        <v>12.313879999999999</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17.464200000000002</v>
      </c>
      <c r="AZ27" s="258">
        <v>17.59515</v>
      </c>
      <c r="BA27" s="346">
        <v>17.50752</v>
      </c>
      <c r="BB27" s="346">
        <v>17.402200000000001</v>
      </c>
      <c r="BC27" s="346">
        <v>17.3171</v>
      </c>
      <c r="BD27" s="346">
        <v>17.370560000000001</v>
      </c>
      <c r="BE27" s="346">
        <v>17.29899</v>
      </c>
      <c r="BF27" s="346">
        <v>17.266210000000001</v>
      </c>
      <c r="BG27" s="346">
        <v>17.27101</v>
      </c>
      <c r="BH27" s="346">
        <v>17.344799999999999</v>
      </c>
      <c r="BI27" s="346">
        <v>17.52515</v>
      </c>
      <c r="BJ27" s="346">
        <v>17.555959999999999</v>
      </c>
      <c r="BK27" s="346">
        <v>17.584070000000001</v>
      </c>
      <c r="BL27" s="346">
        <v>17.694030000000001</v>
      </c>
      <c r="BM27" s="346">
        <v>17.603870000000001</v>
      </c>
      <c r="BN27" s="346">
        <v>17.497810000000001</v>
      </c>
      <c r="BO27" s="346">
        <v>17.4131</v>
      </c>
      <c r="BP27" s="346">
        <v>17.469149999999999</v>
      </c>
      <c r="BQ27" s="346">
        <v>17.400169999999999</v>
      </c>
      <c r="BR27" s="346">
        <v>17.369199999999999</v>
      </c>
      <c r="BS27" s="346">
        <v>17.373290000000001</v>
      </c>
      <c r="BT27" s="346">
        <v>17.442250000000001</v>
      </c>
      <c r="BU27" s="346">
        <v>17.613720000000001</v>
      </c>
      <c r="BV27" s="346">
        <v>17.634270000000001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683</v>
      </c>
      <c r="B31" s="203" t="s">
        <v>545</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2.2867763016999998</v>
      </c>
      <c r="AN31" s="214">
        <v>2.2597801385</v>
      </c>
      <c r="AO31" s="214">
        <v>2.2620348531999999</v>
      </c>
      <c r="AP31" s="214">
        <v>2.2349893321000001</v>
      </c>
      <c r="AQ31" s="214">
        <v>2.2629455619000001</v>
      </c>
      <c r="AR31" s="214">
        <v>2.2547954791999998</v>
      </c>
      <c r="AS31" s="214">
        <v>2.2136696178999999</v>
      </c>
      <c r="AT31" s="214">
        <v>2.2322290388999999</v>
      </c>
      <c r="AU31" s="214">
        <v>2.2168486120000002</v>
      </c>
      <c r="AV31" s="214">
        <v>2.1451655581</v>
      </c>
      <c r="AW31" s="214">
        <v>2.1535552958999999</v>
      </c>
      <c r="AX31" s="214">
        <v>2.1583525816</v>
      </c>
      <c r="AY31" s="214">
        <v>2.104425</v>
      </c>
      <c r="AZ31" s="214">
        <v>2.1459480000000002</v>
      </c>
      <c r="BA31" s="355">
        <v>2.170547</v>
      </c>
      <c r="BB31" s="355">
        <v>2.1803729999999999</v>
      </c>
      <c r="BC31" s="355">
        <v>2.2136800000000001</v>
      </c>
      <c r="BD31" s="355">
        <v>2.226404</v>
      </c>
      <c r="BE31" s="355">
        <v>2.217781</v>
      </c>
      <c r="BF31" s="355">
        <v>2.2236790000000002</v>
      </c>
      <c r="BG31" s="355">
        <v>2.1934200000000001</v>
      </c>
      <c r="BH31" s="355">
        <v>2.1905869999999998</v>
      </c>
      <c r="BI31" s="355">
        <v>2.1375419999999998</v>
      </c>
      <c r="BJ31" s="355">
        <v>2.1692659999999999</v>
      </c>
      <c r="BK31" s="355">
        <v>2.1474329999999999</v>
      </c>
      <c r="BL31" s="355">
        <v>2.17014</v>
      </c>
      <c r="BM31" s="355">
        <v>2.1729630000000002</v>
      </c>
      <c r="BN31" s="355">
        <v>2.178334</v>
      </c>
      <c r="BO31" s="355">
        <v>2.223986</v>
      </c>
      <c r="BP31" s="355">
        <v>2.234369</v>
      </c>
      <c r="BQ31" s="355">
        <v>2.2424149999999998</v>
      </c>
      <c r="BR31" s="355">
        <v>2.2452369999999999</v>
      </c>
      <c r="BS31" s="355">
        <v>2.2169449999999999</v>
      </c>
      <c r="BT31" s="355">
        <v>2.2133210000000001</v>
      </c>
      <c r="BU31" s="355">
        <v>2.1759189999999999</v>
      </c>
      <c r="BV31" s="355">
        <v>2.206413</v>
      </c>
    </row>
    <row r="32" spans="1:74" ht="11.1" customHeight="1" x14ac:dyDescent="0.2">
      <c r="A32" s="107" t="s">
        <v>685</v>
      </c>
      <c r="B32" s="203" t="s">
        <v>612</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4.0954418693000001</v>
      </c>
      <c r="AN32" s="214">
        <v>4.6751968355000004</v>
      </c>
      <c r="AO32" s="214">
        <v>3.5414996804999999</v>
      </c>
      <c r="AP32" s="214">
        <v>3.0929458087000001</v>
      </c>
      <c r="AQ32" s="214">
        <v>3.1380732354999998</v>
      </c>
      <c r="AR32" s="214">
        <v>3.1158958588000001</v>
      </c>
      <c r="AS32" s="214">
        <v>3.1096701978999999</v>
      </c>
      <c r="AT32" s="214">
        <v>3.1079849082000002</v>
      </c>
      <c r="AU32" s="214">
        <v>3.0581200959000001</v>
      </c>
      <c r="AV32" s="214">
        <v>2.9089281468000001</v>
      </c>
      <c r="AW32" s="214">
        <v>2.6456843826999998</v>
      </c>
      <c r="AX32" s="214">
        <v>2.5879607955999999</v>
      </c>
      <c r="AY32" s="214">
        <v>3.389154</v>
      </c>
      <c r="AZ32" s="214">
        <v>3.1739760000000001</v>
      </c>
      <c r="BA32" s="355">
        <v>2.9407480000000001</v>
      </c>
      <c r="BB32" s="355">
        <v>2.8057530000000002</v>
      </c>
      <c r="BC32" s="355">
        <v>2.7760549999999999</v>
      </c>
      <c r="BD32" s="355">
        <v>2.7481529999999998</v>
      </c>
      <c r="BE32" s="355">
        <v>2.8364379999999998</v>
      </c>
      <c r="BF32" s="355">
        <v>2.8825910000000001</v>
      </c>
      <c r="BG32" s="355">
        <v>3.0863520000000002</v>
      </c>
      <c r="BH32" s="355">
        <v>3.4372880000000001</v>
      </c>
      <c r="BI32" s="355">
        <v>3.7957070000000002</v>
      </c>
      <c r="BJ32" s="355">
        <v>4.1065329999999998</v>
      </c>
      <c r="BK32" s="355">
        <v>4.4048249999999998</v>
      </c>
      <c r="BL32" s="355">
        <v>4.3029770000000003</v>
      </c>
      <c r="BM32" s="355">
        <v>3.9898020000000001</v>
      </c>
      <c r="BN32" s="355">
        <v>3.716062</v>
      </c>
      <c r="BO32" s="355">
        <v>3.5412490000000001</v>
      </c>
      <c r="BP32" s="355">
        <v>3.4276930000000001</v>
      </c>
      <c r="BQ32" s="355">
        <v>3.468493</v>
      </c>
      <c r="BR32" s="355">
        <v>3.4642439999999999</v>
      </c>
      <c r="BS32" s="355">
        <v>3.7231260000000002</v>
      </c>
      <c r="BT32" s="355">
        <v>4.031504</v>
      </c>
      <c r="BU32" s="355">
        <v>4.239725</v>
      </c>
      <c r="BV32" s="355">
        <v>4.4882460000000002</v>
      </c>
    </row>
    <row r="33" spans="1:74" ht="11.1" customHeight="1" x14ac:dyDescent="0.2">
      <c r="A33" s="52" t="s">
        <v>684</v>
      </c>
      <c r="B33" s="203" t="s">
        <v>554</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8.1719749999999998</v>
      </c>
      <c r="AY33" s="214">
        <v>7.568174</v>
      </c>
      <c r="AZ33" s="214">
        <v>7.1083619999999996</v>
      </c>
      <c r="BA33" s="355">
        <v>7.4377230000000001</v>
      </c>
      <c r="BB33" s="355">
        <v>7.8979119999999998</v>
      </c>
      <c r="BC33" s="355">
        <v>7.3544070000000001</v>
      </c>
      <c r="BD33" s="355">
        <v>7.8782500000000004</v>
      </c>
      <c r="BE33" s="355">
        <v>7.4613339999999999</v>
      </c>
      <c r="BF33" s="355">
        <v>7.285711</v>
      </c>
      <c r="BG33" s="355">
        <v>7.4242910000000002</v>
      </c>
      <c r="BH33" s="355">
        <v>7.2429069999999998</v>
      </c>
      <c r="BI33" s="355">
        <v>7.2417210000000001</v>
      </c>
      <c r="BJ33" s="355">
        <v>7.2030900000000004</v>
      </c>
      <c r="BK33" s="355">
        <v>6.9745229999999996</v>
      </c>
      <c r="BL33" s="355">
        <v>6.9981210000000003</v>
      </c>
      <c r="BM33" s="355">
        <v>7.4833150000000002</v>
      </c>
      <c r="BN33" s="355">
        <v>8.1078050000000008</v>
      </c>
      <c r="BO33" s="355">
        <v>7.653505</v>
      </c>
      <c r="BP33" s="355">
        <v>8.2331570000000003</v>
      </c>
      <c r="BQ33" s="355">
        <v>7.9177559999999998</v>
      </c>
      <c r="BR33" s="355">
        <v>7.8867440000000002</v>
      </c>
      <c r="BS33" s="355">
        <v>8.1820229999999992</v>
      </c>
      <c r="BT33" s="355">
        <v>8.1872330000000009</v>
      </c>
      <c r="BU33" s="355">
        <v>8.4570310000000006</v>
      </c>
      <c r="BV33" s="355">
        <v>8.5619560000000003</v>
      </c>
    </row>
    <row r="34" spans="1:74" ht="11.1" customHeight="1" x14ac:dyDescent="0.2">
      <c r="A34" s="56" t="s">
        <v>20</v>
      </c>
      <c r="B34" s="203" t="s">
        <v>553</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13.37</v>
      </c>
      <c r="AN34" s="214">
        <v>16.41</v>
      </c>
      <c r="AO34" s="214">
        <v>15.55</v>
      </c>
      <c r="AP34" s="214">
        <v>14.82</v>
      </c>
      <c r="AQ34" s="214">
        <v>15.31</v>
      </c>
      <c r="AR34" s="214">
        <v>15.28</v>
      </c>
      <c r="AS34" s="214">
        <v>14.35</v>
      </c>
      <c r="AT34" s="214">
        <v>13.02</v>
      </c>
      <c r="AU34" s="214">
        <v>12</v>
      </c>
      <c r="AV34" s="214">
        <v>12.6</v>
      </c>
      <c r="AW34" s="214">
        <v>12.36</v>
      </c>
      <c r="AX34" s="214">
        <v>10.72573</v>
      </c>
      <c r="AY34" s="214">
        <v>10.182029999999999</v>
      </c>
      <c r="AZ34" s="214">
        <v>10.30505</v>
      </c>
      <c r="BA34" s="355">
        <v>10.440239999999999</v>
      </c>
      <c r="BB34" s="355">
        <v>10.732379999999999</v>
      </c>
      <c r="BC34" s="355">
        <v>10.87392</v>
      </c>
      <c r="BD34" s="355">
        <v>10.74272</v>
      </c>
      <c r="BE34" s="355">
        <v>10.762560000000001</v>
      </c>
      <c r="BF34" s="355">
        <v>11.068720000000001</v>
      </c>
      <c r="BG34" s="355">
        <v>11.30932</v>
      </c>
      <c r="BH34" s="355">
        <v>11.460369999999999</v>
      </c>
      <c r="BI34" s="355">
        <v>11.62941</v>
      </c>
      <c r="BJ34" s="355">
        <v>11.78562</v>
      </c>
      <c r="BK34" s="355">
        <v>12.193210000000001</v>
      </c>
      <c r="BL34" s="355">
        <v>12.12872</v>
      </c>
      <c r="BM34" s="355">
        <v>11.87585</v>
      </c>
      <c r="BN34" s="355">
        <v>12.05561</v>
      </c>
      <c r="BO34" s="355">
        <v>12.188000000000001</v>
      </c>
      <c r="BP34" s="355">
        <v>12.24816</v>
      </c>
      <c r="BQ34" s="355">
        <v>12.431089999999999</v>
      </c>
      <c r="BR34" s="355">
        <v>12.77356</v>
      </c>
      <c r="BS34" s="355">
        <v>13.109249999999999</v>
      </c>
      <c r="BT34" s="355">
        <v>13.69528</v>
      </c>
      <c r="BU34" s="355">
        <v>13.90052</v>
      </c>
      <c r="BV34" s="355">
        <v>14.02947</v>
      </c>
    </row>
    <row r="35" spans="1:74" ht="11.1" customHeight="1" x14ac:dyDescent="0.2">
      <c r="A35" s="107"/>
      <c r="B35" s="55" t="s">
        <v>1307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687</v>
      </c>
      <c r="B36" s="203" t="s">
        <v>544</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11.87323</v>
      </c>
      <c r="AZ36" s="261">
        <v>12.07288</v>
      </c>
      <c r="BA36" s="384">
        <v>12.28692</v>
      </c>
      <c r="BB36" s="384">
        <v>12.49175</v>
      </c>
      <c r="BC36" s="384">
        <v>12.799620000000001</v>
      </c>
      <c r="BD36" s="384">
        <v>12.92694</v>
      </c>
      <c r="BE36" s="384">
        <v>12.97186</v>
      </c>
      <c r="BF36" s="384">
        <v>12.957409999999999</v>
      </c>
      <c r="BG36" s="384">
        <v>12.9612</v>
      </c>
      <c r="BH36" s="384">
        <v>12.71658</v>
      </c>
      <c r="BI36" s="384">
        <v>12.55663</v>
      </c>
      <c r="BJ36" s="384">
        <v>12.212070000000001</v>
      </c>
      <c r="BK36" s="384">
        <v>12.129949999999999</v>
      </c>
      <c r="BL36" s="384">
        <v>12.3222</v>
      </c>
      <c r="BM36" s="384">
        <v>12.560510000000001</v>
      </c>
      <c r="BN36" s="384">
        <v>12.763669999999999</v>
      </c>
      <c r="BO36" s="384">
        <v>13.090120000000001</v>
      </c>
      <c r="BP36" s="384">
        <v>13.2121</v>
      </c>
      <c r="BQ36" s="384">
        <v>13.275499999999999</v>
      </c>
      <c r="BR36" s="384">
        <v>13.275</v>
      </c>
      <c r="BS36" s="384">
        <v>13.28307</v>
      </c>
      <c r="BT36" s="384">
        <v>13.05682</v>
      </c>
      <c r="BU36" s="384">
        <v>12.90493</v>
      </c>
      <c r="BV36" s="384">
        <v>12.549950000000001</v>
      </c>
    </row>
    <row r="37" spans="1:74" ht="11.1" customHeight="1" x14ac:dyDescent="0.2">
      <c r="A37" s="107" t="s">
        <v>8</v>
      </c>
      <c r="B37" s="203" t="s">
        <v>543</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10.19406</v>
      </c>
      <c r="AZ37" s="261">
        <v>10.451890000000001</v>
      </c>
      <c r="BA37" s="384">
        <v>10.40532</v>
      </c>
      <c r="BB37" s="384">
        <v>10.33192</v>
      </c>
      <c r="BC37" s="384">
        <v>10.5006</v>
      </c>
      <c r="BD37" s="384">
        <v>10.93637</v>
      </c>
      <c r="BE37" s="384">
        <v>11.00201</v>
      </c>
      <c r="BF37" s="384">
        <v>10.962199999999999</v>
      </c>
      <c r="BG37" s="384">
        <v>10.94572</v>
      </c>
      <c r="BH37" s="384">
        <v>10.62753</v>
      </c>
      <c r="BI37" s="384">
        <v>10.3293</v>
      </c>
      <c r="BJ37" s="384">
        <v>10.18061</v>
      </c>
      <c r="BK37" s="384">
        <v>10.36623</v>
      </c>
      <c r="BL37" s="384">
        <v>10.62453</v>
      </c>
      <c r="BM37" s="384">
        <v>10.56549</v>
      </c>
      <c r="BN37" s="384">
        <v>10.496510000000001</v>
      </c>
      <c r="BO37" s="384">
        <v>10.67638</v>
      </c>
      <c r="BP37" s="384">
        <v>11.12893</v>
      </c>
      <c r="BQ37" s="384">
        <v>11.210039999999999</v>
      </c>
      <c r="BR37" s="384">
        <v>11.181240000000001</v>
      </c>
      <c r="BS37" s="384">
        <v>11.17629</v>
      </c>
      <c r="BT37" s="384">
        <v>10.859870000000001</v>
      </c>
      <c r="BU37" s="384">
        <v>10.56352</v>
      </c>
      <c r="BV37" s="384">
        <v>10.416740000000001</v>
      </c>
    </row>
    <row r="38" spans="1:74" ht="11.1" customHeight="1" x14ac:dyDescent="0.2">
      <c r="A38" s="110" t="s">
        <v>7</v>
      </c>
      <c r="B38" s="204" t="s">
        <v>542</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6.6409180000000001</v>
      </c>
      <c r="AZ38" s="215">
        <v>6.7732080000000003</v>
      </c>
      <c r="BA38" s="386">
        <v>6.7260900000000001</v>
      </c>
      <c r="BB38" s="386">
        <v>6.6028370000000001</v>
      </c>
      <c r="BC38" s="386">
        <v>6.7381080000000004</v>
      </c>
      <c r="BD38" s="386">
        <v>7.1952199999999999</v>
      </c>
      <c r="BE38" s="386">
        <v>7.4375410000000004</v>
      </c>
      <c r="BF38" s="386">
        <v>7.3814219999999997</v>
      </c>
      <c r="BG38" s="386">
        <v>7.2212209999999999</v>
      </c>
      <c r="BH38" s="386">
        <v>6.8828699999999996</v>
      </c>
      <c r="BI38" s="386">
        <v>6.6379070000000002</v>
      </c>
      <c r="BJ38" s="386">
        <v>6.5908110000000004</v>
      </c>
      <c r="BK38" s="386">
        <v>6.7366720000000004</v>
      </c>
      <c r="BL38" s="386">
        <v>6.8920830000000004</v>
      </c>
      <c r="BM38" s="386">
        <v>6.8354059999999999</v>
      </c>
      <c r="BN38" s="386">
        <v>6.7289950000000003</v>
      </c>
      <c r="BO38" s="386">
        <v>6.8619089999999998</v>
      </c>
      <c r="BP38" s="386">
        <v>7.3331030000000004</v>
      </c>
      <c r="BQ38" s="386">
        <v>7.587904</v>
      </c>
      <c r="BR38" s="386">
        <v>7.5308840000000004</v>
      </c>
      <c r="BS38" s="386">
        <v>7.3676389999999996</v>
      </c>
      <c r="BT38" s="386">
        <v>7.0221770000000001</v>
      </c>
      <c r="BU38" s="386">
        <v>6.7689640000000004</v>
      </c>
      <c r="BV38" s="386">
        <v>6.7200730000000002</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5" t="s">
        <v>1044</v>
      </c>
      <c r="C40" s="756"/>
      <c r="D40" s="756"/>
      <c r="E40" s="756"/>
      <c r="F40" s="756"/>
      <c r="G40" s="756"/>
      <c r="H40" s="756"/>
      <c r="I40" s="756"/>
      <c r="J40" s="756"/>
      <c r="K40" s="756"/>
      <c r="L40" s="756"/>
      <c r="M40" s="756"/>
      <c r="N40" s="756"/>
      <c r="O40" s="756"/>
      <c r="P40" s="756"/>
      <c r="Q40" s="756"/>
      <c r="AY40" s="519"/>
      <c r="AZ40" s="519"/>
      <c r="BA40" s="519"/>
      <c r="BB40" s="519"/>
      <c r="BC40" s="519"/>
      <c r="BD40" s="519"/>
      <c r="BE40" s="519"/>
      <c r="BF40" s="693"/>
      <c r="BG40" s="519"/>
      <c r="BH40" s="519"/>
      <c r="BI40" s="519"/>
      <c r="BJ40" s="519"/>
    </row>
    <row r="41" spans="1:74" s="274" customFormat="1" ht="12" customHeight="1" x14ac:dyDescent="0.2">
      <c r="A41" s="101"/>
      <c r="B41" s="764" t="s">
        <v>140</v>
      </c>
      <c r="C41" s="756"/>
      <c r="D41" s="756"/>
      <c r="E41" s="756"/>
      <c r="F41" s="756"/>
      <c r="G41" s="756"/>
      <c r="H41" s="756"/>
      <c r="I41" s="756"/>
      <c r="J41" s="756"/>
      <c r="K41" s="756"/>
      <c r="L41" s="756"/>
      <c r="M41" s="756"/>
      <c r="N41" s="756"/>
      <c r="O41" s="756"/>
      <c r="P41" s="756"/>
      <c r="Q41" s="756"/>
      <c r="AY41" s="519"/>
      <c r="AZ41" s="519"/>
      <c r="BA41" s="519"/>
      <c r="BB41" s="519"/>
      <c r="BC41" s="519"/>
      <c r="BD41" s="519"/>
      <c r="BE41" s="519"/>
      <c r="BF41" s="693"/>
      <c r="BG41" s="519"/>
      <c r="BH41" s="519"/>
      <c r="BI41" s="519"/>
      <c r="BJ41" s="519"/>
    </row>
    <row r="42" spans="1:74" s="459" customFormat="1" ht="12" customHeight="1" x14ac:dyDescent="0.2">
      <c r="A42" s="458"/>
      <c r="B42" s="812" t="s">
        <v>384</v>
      </c>
      <c r="C42" s="778"/>
      <c r="D42" s="778"/>
      <c r="E42" s="778"/>
      <c r="F42" s="778"/>
      <c r="G42" s="778"/>
      <c r="H42" s="778"/>
      <c r="I42" s="778"/>
      <c r="J42" s="778"/>
      <c r="K42" s="778"/>
      <c r="L42" s="778"/>
      <c r="M42" s="778"/>
      <c r="N42" s="778"/>
      <c r="O42" s="778"/>
      <c r="P42" s="778"/>
      <c r="Q42" s="774"/>
      <c r="AY42" s="520"/>
      <c r="AZ42" s="520"/>
      <c r="BA42" s="520"/>
      <c r="BB42" s="520"/>
      <c r="BC42" s="520"/>
      <c r="BD42" s="520"/>
      <c r="BE42" s="520"/>
      <c r="BF42" s="694"/>
      <c r="BG42" s="520"/>
      <c r="BH42" s="520"/>
      <c r="BI42" s="520"/>
      <c r="BJ42" s="520"/>
    </row>
    <row r="43" spans="1:74" s="459" customFormat="1" ht="12" customHeight="1" x14ac:dyDescent="0.2">
      <c r="A43" s="458"/>
      <c r="B43" s="548" t="s">
        <v>385</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08" t="s">
        <v>382</v>
      </c>
      <c r="C44" s="778"/>
      <c r="D44" s="778"/>
      <c r="E44" s="778"/>
      <c r="F44" s="778"/>
      <c r="G44" s="778"/>
      <c r="H44" s="778"/>
      <c r="I44" s="778"/>
      <c r="J44" s="778"/>
      <c r="K44" s="778"/>
      <c r="L44" s="778"/>
      <c r="M44" s="778"/>
      <c r="N44" s="778"/>
      <c r="O44" s="778"/>
      <c r="P44" s="778"/>
      <c r="Q44" s="774"/>
      <c r="AY44" s="520"/>
      <c r="AZ44" s="520"/>
      <c r="BA44" s="520"/>
      <c r="BB44" s="520"/>
      <c r="BC44" s="520"/>
      <c r="BD44" s="520"/>
      <c r="BE44" s="520"/>
      <c r="BF44" s="694"/>
      <c r="BG44" s="520"/>
      <c r="BH44" s="520"/>
      <c r="BI44" s="520"/>
      <c r="BJ44" s="520"/>
    </row>
    <row r="45" spans="1:74" s="459" customFormat="1" ht="12" customHeight="1" x14ac:dyDescent="0.2">
      <c r="A45" s="460"/>
      <c r="B45" s="808" t="s">
        <v>383</v>
      </c>
      <c r="C45" s="778"/>
      <c r="D45" s="778"/>
      <c r="E45" s="778"/>
      <c r="F45" s="778"/>
      <c r="G45" s="778"/>
      <c r="H45" s="778"/>
      <c r="I45" s="778"/>
      <c r="J45" s="778"/>
      <c r="K45" s="778"/>
      <c r="L45" s="778"/>
      <c r="M45" s="778"/>
      <c r="N45" s="778"/>
      <c r="O45" s="778"/>
      <c r="P45" s="778"/>
      <c r="Q45" s="774"/>
      <c r="AY45" s="520"/>
      <c r="AZ45" s="520"/>
      <c r="BA45" s="520"/>
      <c r="BB45" s="520"/>
      <c r="BC45" s="520"/>
      <c r="BD45" s="520"/>
      <c r="BE45" s="520"/>
      <c r="BF45" s="694"/>
      <c r="BG45" s="520"/>
      <c r="BH45" s="520"/>
      <c r="BI45" s="520"/>
      <c r="BJ45" s="520"/>
    </row>
    <row r="46" spans="1:74" s="459" customFormat="1" ht="12" customHeight="1" x14ac:dyDescent="0.2">
      <c r="A46" s="460"/>
      <c r="B46" s="808" t="s">
        <v>1117</v>
      </c>
      <c r="C46" s="774"/>
      <c r="D46" s="774"/>
      <c r="E46" s="774"/>
      <c r="F46" s="774"/>
      <c r="G46" s="774"/>
      <c r="H46" s="774"/>
      <c r="I46" s="774"/>
      <c r="J46" s="774"/>
      <c r="K46" s="774"/>
      <c r="L46" s="774"/>
      <c r="M46" s="774"/>
      <c r="N46" s="774"/>
      <c r="O46" s="774"/>
      <c r="P46" s="774"/>
      <c r="Q46" s="774"/>
      <c r="AY46" s="520"/>
      <c r="AZ46" s="520"/>
      <c r="BA46" s="520"/>
      <c r="BB46" s="520"/>
      <c r="BC46" s="520"/>
      <c r="BD46" s="520"/>
      <c r="BE46" s="520"/>
      <c r="BF46" s="694"/>
      <c r="BG46" s="520"/>
      <c r="BH46" s="520"/>
      <c r="BI46" s="520"/>
      <c r="BJ46" s="520"/>
    </row>
    <row r="47" spans="1:74" s="459" customFormat="1" ht="12" customHeight="1" x14ac:dyDescent="0.2">
      <c r="A47" s="458"/>
      <c r="B47" s="777" t="s">
        <v>1071</v>
      </c>
      <c r="C47" s="778"/>
      <c r="D47" s="778"/>
      <c r="E47" s="778"/>
      <c r="F47" s="778"/>
      <c r="G47" s="778"/>
      <c r="H47" s="778"/>
      <c r="I47" s="778"/>
      <c r="J47" s="778"/>
      <c r="K47" s="778"/>
      <c r="L47" s="778"/>
      <c r="M47" s="778"/>
      <c r="N47" s="778"/>
      <c r="O47" s="778"/>
      <c r="P47" s="778"/>
      <c r="Q47" s="774"/>
      <c r="AY47" s="520"/>
      <c r="AZ47" s="520"/>
      <c r="BA47" s="520"/>
      <c r="BB47" s="520"/>
      <c r="BC47" s="520"/>
      <c r="BD47" s="520"/>
      <c r="BE47" s="520"/>
      <c r="BF47" s="694"/>
      <c r="BG47" s="520"/>
      <c r="BH47" s="520"/>
      <c r="BI47" s="520"/>
      <c r="BJ47" s="520"/>
    </row>
    <row r="48" spans="1:74" s="459" customFormat="1" ht="22.35" customHeight="1" x14ac:dyDescent="0.2">
      <c r="A48" s="458"/>
      <c r="B48" s="777" t="s">
        <v>1118</v>
      </c>
      <c r="C48" s="778"/>
      <c r="D48" s="778"/>
      <c r="E48" s="778"/>
      <c r="F48" s="778"/>
      <c r="G48" s="778"/>
      <c r="H48" s="778"/>
      <c r="I48" s="778"/>
      <c r="J48" s="778"/>
      <c r="K48" s="778"/>
      <c r="L48" s="778"/>
      <c r="M48" s="778"/>
      <c r="N48" s="778"/>
      <c r="O48" s="778"/>
      <c r="P48" s="778"/>
      <c r="Q48" s="774"/>
      <c r="AY48" s="520"/>
      <c r="AZ48" s="520"/>
      <c r="BA48" s="520"/>
      <c r="BB48" s="520"/>
      <c r="BC48" s="520"/>
      <c r="BD48" s="520"/>
      <c r="BE48" s="520"/>
      <c r="BF48" s="694"/>
      <c r="BG48" s="520"/>
      <c r="BH48" s="520"/>
      <c r="BI48" s="520"/>
      <c r="BJ48" s="520"/>
    </row>
    <row r="49" spans="1:74" s="459" customFormat="1" ht="12" customHeight="1" x14ac:dyDescent="0.2">
      <c r="A49" s="458"/>
      <c r="B49" s="772" t="s">
        <v>1075</v>
      </c>
      <c r="C49" s="773"/>
      <c r="D49" s="773"/>
      <c r="E49" s="773"/>
      <c r="F49" s="773"/>
      <c r="G49" s="773"/>
      <c r="H49" s="773"/>
      <c r="I49" s="773"/>
      <c r="J49" s="773"/>
      <c r="K49" s="773"/>
      <c r="L49" s="773"/>
      <c r="M49" s="773"/>
      <c r="N49" s="773"/>
      <c r="O49" s="773"/>
      <c r="P49" s="773"/>
      <c r="Q49" s="774"/>
      <c r="AY49" s="520"/>
      <c r="AZ49" s="520"/>
      <c r="BA49" s="520"/>
      <c r="BB49" s="520"/>
      <c r="BC49" s="520"/>
      <c r="BD49" s="520"/>
      <c r="BE49" s="520"/>
      <c r="BF49" s="694"/>
      <c r="BG49" s="520"/>
      <c r="BH49" s="520"/>
      <c r="BI49" s="520"/>
      <c r="BJ49" s="520"/>
    </row>
    <row r="50" spans="1:74" s="461" customFormat="1" ht="12" customHeight="1" x14ac:dyDescent="0.2">
      <c r="A50" s="436"/>
      <c r="B50" s="786" t="s">
        <v>1186</v>
      </c>
      <c r="C50" s="774"/>
      <c r="D50" s="774"/>
      <c r="E50" s="774"/>
      <c r="F50" s="774"/>
      <c r="G50" s="774"/>
      <c r="H50" s="774"/>
      <c r="I50" s="774"/>
      <c r="J50" s="774"/>
      <c r="K50" s="774"/>
      <c r="L50" s="774"/>
      <c r="M50" s="774"/>
      <c r="N50" s="774"/>
      <c r="O50" s="774"/>
      <c r="P50" s="774"/>
      <c r="Q50" s="774"/>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46" activePane="bottomRight" state="frozen"/>
      <selection activeCell="BC15" sqref="BC15"/>
      <selection pane="topRight" activeCell="BC15" sqref="BC15"/>
      <selection pane="bottomLeft" activeCell="BC15" sqref="BC15"/>
      <selection pane="bottomRight" activeCell="BB54" sqref="BB54"/>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5" t="s">
        <v>1023</v>
      </c>
      <c r="B1" s="814" t="s">
        <v>1039</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5" customHeight="1"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823</v>
      </c>
      <c r="B6" s="205" t="s">
        <v>589</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136.93303</v>
      </c>
      <c r="AP6" s="240">
        <v>117.97510233</v>
      </c>
      <c r="AQ6" s="240">
        <v>100.46413161</v>
      </c>
      <c r="AR6" s="240">
        <v>116.48868767</v>
      </c>
      <c r="AS6" s="240">
        <v>140.31325742000001</v>
      </c>
      <c r="AT6" s="240">
        <v>150.67168871000001</v>
      </c>
      <c r="AU6" s="240">
        <v>141.09463767</v>
      </c>
      <c r="AV6" s="240">
        <v>106.60094774</v>
      </c>
      <c r="AW6" s="240">
        <v>107.36596833</v>
      </c>
      <c r="AX6" s="240">
        <v>122.11215548</v>
      </c>
      <c r="AY6" s="240">
        <v>142.37479999999999</v>
      </c>
      <c r="AZ6" s="240">
        <v>145.87010000000001</v>
      </c>
      <c r="BA6" s="333">
        <v>129.291</v>
      </c>
      <c r="BB6" s="333">
        <v>113.8459</v>
      </c>
      <c r="BC6" s="333">
        <v>103.3336</v>
      </c>
      <c r="BD6" s="333">
        <v>124.2607</v>
      </c>
      <c r="BE6" s="333">
        <v>151.7089</v>
      </c>
      <c r="BF6" s="333">
        <v>149.0001</v>
      </c>
      <c r="BG6" s="333">
        <v>129.05680000000001</v>
      </c>
      <c r="BH6" s="333">
        <v>105.0517</v>
      </c>
      <c r="BI6" s="333">
        <v>112.896</v>
      </c>
      <c r="BJ6" s="333">
        <v>142.614</v>
      </c>
      <c r="BK6" s="333">
        <v>153.55289999999999</v>
      </c>
      <c r="BL6" s="333">
        <v>153.79419999999999</v>
      </c>
      <c r="BM6" s="333">
        <v>130.13730000000001</v>
      </c>
      <c r="BN6" s="333">
        <v>113.8627</v>
      </c>
      <c r="BO6" s="333">
        <v>103.9894</v>
      </c>
      <c r="BP6" s="333">
        <v>123.6164</v>
      </c>
      <c r="BQ6" s="333">
        <v>151.86930000000001</v>
      </c>
      <c r="BR6" s="333">
        <v>148.90809999999999</v>
      </c>
      <c r="BS6" s="333">
        <v>128.32839999999999</v>
      </c>
      <c r="BT6" s="333">
        <v>105.20569999999999</v>
      </c>
      <c r="BU6" s="333">
        <v>113.836</v>
      </c>
      <c r="BV6" s="333">
        <v>144.78460000000001</v>
      </c>
    </row>
    <row r="7" spans="1:74" ht="11.1" customHeight="1" x14ac:dyDescent="0.2">
      <c r="A7" s="111" t="s">
        <v>824</v>
      </c>
      <c r="B7" s="187" t="s">
        <v>623</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404.518576</v>
      </c>
      <c r="AV7" s="240">
        <v>293.84735870999998</v>
      </c>
      <c r="AW7" s="240">
        <v>289.52532600000001</v>
      </c>
      <c r="AX7" s="240">
        <v>334.86065452000003</v>
      </c>
      <c r="AY7" s="240">
        <v>387.9348</v>
      </c>
      <c r="AZ7" s="240">
        <v>385.6361</v>
      </c>
      <c r="BA7" s="333">
        <v>355.79430000000002</v>
      </c>
      <c r="BB7" s="333">
        <v>305.65949999999998</v>
      </c>
      <c r="BC7" s="333">
        <v>286.96800000000002</v>
      </c>
      <c r="BD7" s="333">
        <v>368.30799999999999</v>
      </c>
      <c r="BE7" s="333">
        <v>450.76429999999999</v>
      </c>
      <c r="BF7" s="333">
        <v>446.88690000000003</v>
      </c>
      <c r="BG7" s="333">
        <v>376.87009999999998</v>
      </c>
      <c r="BH7" s="333">
        <v>285.678</v>
      </c>
      <c r="BI7" s="333">
        <v>300.82799999999997</v>
      </c>
      <c r="BJ7" s="333">
        <v>375.12630000000001</v>
      </c>
      <c r="BK7" s="333">
        <v>415.47289999999998</v>
      </c>
      <c r="BL7" s="333">
        <v>416.23239999999998</v>
      </c>
      <c r="BM7" s="333">
        <v>358.20229999999998</v>
      </c>
      <c r="BN7" s="333">
        <v>308.255</v>
      </c>
      <c r="BO7" s="333">
        <v>288.79149999999998</v>
      </c>
      <c r="BP7" s="333">
        <v>366.04399999999998</v>
      </c>
      <c r="BQ7" s="333">
        <v>449.50830000000002</v>
      </c>
      <c r="BR7" s="333">
        <v>444.45890000000003</v>
      </c>
      <c r="BS7" s="333">
        <v>375.00490000000002</v>
      </c>
      <c r="BT7" s="333">
        <v>287.95389999999998</v>
      </c>
      <c r="BU7" s="333">
        <v>304.0967</v>
      </c>
      <c r="BV7" s="333">
        <v>382.4375</v>
      </c>
    </row>
    <row r="8" spans="1:74" ht="11.1" customHeight="1" x14ac:dyDescent="0.2">
      <c r="A8" s="111" t="s">
        <v>825</v>
      </c>
      <c r="B8" s="205" t="s">
        <v>590</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516.41254871000001</v>
      </c>
      <c r="AP8" s="240">
        <v>390.12702967000001</v>
      </c>
      <c r="AQ8" s="240">
        <v>404.23079999999999</v>
      </c>
      <c r="AR8" s="240">
        <v>489.41278867</v>
      </c>
      <c r="AS8" s="240">
        <v>586.12087902999997</v>
      </c>
      <c r="AT8" s="240">
        <v>575.35533710000004</v>
      </c>
      <c r="AU8" s="240">
        <v>504.48569067</v>
      </c>
      <c r="AV8" s="240">
        <v>380.63794483999999</v>
      </c>
      <c r="AW8" s="240">
        <v>424.69642099999999</v>
      </c>
      <c r="AX8" s="240">
        <v>496.32725839</v>
      </c>
      <c r="AY8" s="240">
        <v>586.38530000000003</v>
      </c>
      <c r="AZ8" s="240">
        <v>553.99779999999998</v>
      </c>
      <c r="BA8" s="333">
        <v>485.33</v>
      </c>
      <c r="BB8" s="333">
        <v>396.93009999999998</v>
      </c>
      <c r="BC8" s="333">
        <v>397.18700000000001</v>
      </c>
      <c r="BD8" s="333">
        <v>529.07389999999998</v>
      </c>
      <c r="BE8" s="333">
        <v>641.38109999999995</v>
      </c>
      <c r="BF8" s="333">
        <v>624.53530000000001</v>
      </c>
      <c r="BG8" s="333">
        <v>483.08010000000002</v>
      </c>
      <c r="BH8" s="333">
        <v>384.95760000000001</v>
      </c>
      <c r="BI8" s="333">
        <v>439.29730000000001</v>
      </c>
      <c r="BJ8" s="333">
        <v>575.62829999999997</v>
      </c>
      <c r="BK8" s="333">
        <v>622.35670000000005</v>
      </c>
      <c r="BL8" s="333">
        <v>591.20709999999997</v>
      </c>
      <c r="BM8" s="333">
        <v>492.21190000000001</v>
      </c>
      <c r="BN8" s="333">
        <v>403.20139999999998</v>
      </c>
      <c r="BO8" s="333">
        <v>401.48939999999999</v>
      </c>
      <c r="BP8" s="333">
        <v>524.80169999999998</v>
      </c>
      <c r="BQ8" s="333">
        <v>631.06449999999995</v>
      </c>
      <c r="BR8" s="333">
        <v>613.38729999999998</v>
      </c>
      <c r="BS8" s="333">
        <v>476.40690000000001</v>
      </c>
      <c r="BT8" s="333">
        <v>391.20089999999999</v>
      </c>
      <c r="BU8" s="333">
        <v>444.68819999999999</v>
      </c>
      <c r="BV8" s="333">
        <v>585.04430000000002</v>
      </c>
    </row>
    <row r="9" spans="1:74" ht="11.1" customHeight="1" x14ac:dyDescent="0.2">
      <c r="A9" s="111" t="s">
        <v>826</v>
      </c>
      <c r="B9" s="205" t="s">
        <v>591</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347.25177000000002</v>
      </c>
      <c r="AO9" s="240">
        <v>278.03474452</v>
      </c>
      <c r="AP9" s="240">
        <v>211.68848700000001</v>
      </c>
      <c r="AQ9" s="240">
        <v>207.21407096999999</v>
      </c>
      <c r="AR9" s="240">
        <v>278.74663766999998</v>
      </c>
      <c r="AS9" s="240">
        <v>335.5133371</v>
      </c>
      <c r="AT9" s="240">
        <v>312.01172709999997</v>
      </c>
      <c r="AU9" s="240">
        <v>277.27180466999999</v>
      </c>
      <c r="AV9" s="240">
        <v>210.00164581000001</v>
      </c>
      <c r="AW9" s="240">
        <v>225.110761</v>
      </c>
      <c r="AX9" s="240">
        <v>292.65695452</v>
      </c>
      <c r="AY9" s="240">
        <v>347.28</v>
      </c>
      <c r="AZ9" s="240">
        <v>317.73790000000002</v>
      </c>
      <c r="BA9" s="333">
        <v>267.26229999999998</v>
      </c>
      <c r="BB9" s="333">
        <v>220.02109999999999</v>
      </c>
      <c r="BC9" s="333">
        <v>214.2054</v>
      </c>
      <c r="BD9" s="333">
        <v>285.71300000000002</v>
      </c>
      <c r="BE9" s="333">
        <v>348.46269999999998</v>
      </c>
      <c r="BF9" s="333">
        <v>338.25650000000002</v>
      </c>
      <c r="BG9" s="333">
        <v>266.15390000000002</v>
      </c>
      <c r="BH9" s="333">
        <v>209.3904</v>
      </c>
      <c r="BI9" s="333">
        <v>236.56649999999999</v>
      </c>
      <c r="BJ9" s="333">
        <v>328.32339999999999</v>
      </c>
      <c r="BK9" s="333">
        <v>359.23160000000001</v>
      </c>
      <c r="BL9" s="333">
        <v>343.88040000000001</v>
      </c>
      <c r="BM9" s="333">
        <v>271.95060000000001</v>
      </c>
      <c r="BN9" s="333">
        <v>224.97040000000001</v>
      </c>
      <c r="BO9" s="333">
        <v>218.56309999999999</v>
      </c>
      <c r="BP9" s="333">
        <v>282.62</v>
      </c>
      <c r="BQ9" s="333">
        <v>343.13490000000002</v>
      </c>
      <c r="BR9" s="333">
        <v>331.76350000000002</v>
      </c>
      <c r="BS9" s="333">
        <v>262.19479999999999</v>
      </c>
      <c r="BT9" s="333">
        <v>214.04499999999999</v>
      </c>
      <c r="BU9" s="333">
        <v>241.65010000000001</v>
      </c>
      <c r="BV9" s="333">
        <v>334.30169999999998</v>
      </c>
    </row>
    <row r="10" spans="1:74" ht="11.1" customHeight="1" x14ac:dyDescent="0.2">
      <c r="A10" s="111" t="s">
        <v>827</v>
      </c>
      <c r="B10" s="205" t="s">
        <v>592</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1118.8942993999999</v>
      </c>
      <c r="AN10" s="240">
        <v>1153.9820411000001</v>
      </c>
      <c r="AO10" s="240">
        <v>968.16818129000001</v>
      </c>
      <c r="AP10" s="240">
        <v>753.51450533000002</v>
      </c>
      <c r="AQ10" s="240">
        <v>831.33312516000001</v>
      </c>
      <c r="AR10" s="240">
        <v>1083.612343</v>
      </c>
      <c r="AS10" s="240">
        <v>1219.0084348</v>
      </c>
      <c r="AT10" s="240">
        <v>1163.4189819000001</v>
      </c>
      <c r="AU10" s="240">
        <v>1024.4928603000001</v>
      </c>
      <c r="AV10" s="240">
        <v>788.88057193999998</v>
      </c>
      <c r="AW10" s="240">
        <v>786.33631233000006</v>
      </c>
      <c r="AX10" s="240">
        <v>850.36645194000005</v>
      </c>
      <c r="AY10" s="240">
        <v>1071.461</v>
      </c>
      <c r="AZ10" s="240">
        <v>1046.508</v>
      </c>
      <c r="BA10" s="333">
        <v>877.80139999999994</v>
      </c>
      <c r="BB10" s="333">
        <v>755.41470000000004</v>
      </c>
      <c r="BC10" s="333">
        <v>801.34460000000001</v>
      </c>
      <c r="BD10" s="333">
        <v>1048.386</v>
      </c>
      <c r="BE10" s="333">
        <v>1195.05</v>
      </c>
      <c r="BF10" s="333">
        <v>1192.057</v>
      </c>
      <c r="BG10" s="333">
        <v>1053.5119999999999</v>
      </c>
      <c r="BH10" s="333">
        <v>801.20450000000005</v>
      </c>
      <c r="BI10" s="333">
        <v>792.35080000000005</v>
      </c>
      <c r="BJ10" s="333">
        <v>1032.479</v>
      </c>
      <c r="BK10" s="333">
        <v>1179.2829999999999</v>
      </c>
      <c r="BL10" s="333">
        <v>1138.93</v>
      </c>
      <c r="BM10" s="333">
        <v>890.28039999999999</v>
      </c>
      <c r="BN10" s="333">
        <v>770.74699999999996</v>
      </c>
      <c r="BO10" s="333">
        <v>810.89850000000001</v>
      </c>
      <c r="BP10" s="333">
        <v>1057.779</v>
      </c>
      <c r="BQ10" s="333">
        <v>1202.855</v>
      </c>
      <c r="BR10" s="333">
        <v>1200.317</v>
      </c>
      <c r="BS10" s="333">
        <v>1064.5930000000001</v>
      </c>
      <c r="BT10" s="333">
        <v>817.64250000000004</v>
      </c>
      <c r="BU10" s="333">
        <v>806.42319999999995</v>
      </c>
      <c r="BV10" s="333">
        <v>1074.4559999999999</v>
      </c>
    </row>
    <row r="11" spans="1:74" ht="11.1" customHeight="1" x14ac:dyDescent="0.2">
      <c r="A11" s="111" t="s">
        <v>828</v>
      </c>
      <c r="B11" s="205" t="s">
        <v>593</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396.78622870999999</v>
      </c>
      <c r="AN11" s="240">
        <v>434.63944142999998</v>
      </c>
      <c r="AO11" s="240">
        <v>344.32456483999999</v>
      </c>
      <c r="AP11" s="240">
        <v>240.67205566999999</v>
      </c>
      <c r="AQ11" s="240">
        <v>248.02180354999999</v>
      </c>
      <c r="AR11" s="240">
        <v>338.70200333000003</v>
      </c>
      <c r="AS11" s="240">
        <v>403.33629452000002</v>
      </c>
      <c r="AT11" s="240">
        <v>402.91201129000001</v>
      </c>
      <c r="AU11" s="240">
        <v>343.90451066999998</v>
      </c>
      <c r="AV11" s="240">
        <v>248.71471355</v>
      </c>
      <c r="AW11" s="240">
        <v>237.87900633000001</v>
      </c>
      <c r="AX11" s="240">
        <v>275.18756194000002</v>
      </c>
      <c r="AY11" s="240">
        <v>366.02280000000002</v>
      </c>
      <c r="AZ11" s="240">
        <v>380.19600000000003</v>
      </c>
      <c r="BA11" s="333">
        <v>304.49239999999998</v>
      </c>
      <c r="BB11" s="333">
        <v>251.1687</v>
      </c>
      <c r="BC11" s="333">
        <v>253.0582</v>
      </c>
      <c r="BD11" s="333">
        <v>340.97930000000002</v>
      </c>
      <c r="BE11" s="333">
        <v>399.565</v>
      </c>
      <c r="BF11" s="333">
        <v>407.90019999999998</v>
      </c>
      <c r="BG11" s="333">
        <v>361.48090000000002</v>
      </c>
      <c r="BH11" s="333">
        <v>252.29499999999999</v>
      </c>
      <c r="BI11" s="333">
        <v>250.6773</v>
      </c>
      <c r="BJ11" s="333">
        <v>343.10480000000001</v>
      </c>
      <c r="BK11" s="333">
        <v>406.22550000000001</v>
      </c>
      <c r="BL11" s="333">
        <v>408.25700000000001</v>
      </c>
      <c r="BM11" s="333">
        <v>306.6551</v>
      </c>
      <c r="BN11" s="333">
        <v>254.29570000000001</v>
      </c>
      <c r="BO11" s="333">
        <v>255.40719999999999</v>
      </c>
      <c r="BP11" s="333">
        <v>344.0111</v>
      </c>
      <c r="BQ11" s="333">
        <v>402.49029999999999</v>
      </c>
      <c r="BR11" s="333">
        <v>407.56700000000001</v>
      </c>
      <c r="BS11" s="333">
        <v>363.03750000000002</v>
      </c>
      <c r="BT11" s="333">
        <v>255.67760000000001</v>
      </c>
      <c r="BU11" s="333">
        <v>253.80879999999999</v>
      </c>
      <c r="BV11" s="333">
        <v>355.48849999999999</v>
      </c>
    </row>
    <row r="12" spans="1:74" ht="11.1" customHeight="1" x14ac:dyDescent="0.2">
      <c r="A12" s="111" t="s">
        <v>829</v>
      </c>
      <c r="B12" s="205" t="s">
        <v>594</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450.43546419</v>
      </c>
      <c r="AR12" s="240">
        <v>641.43390166999995</v>
      </c>
      <c r="AS12" s="240">
        <v>793.93456580999998</v>
      </c>
      <c r="AT12" s="240">
        <v>825.04684096999995</v>
      </c>
      <c r="AU12" s="240">
        <v>724.85887600000001</v>
      </c>
      <c r="AV12" s="240">
        <v>535.43550903000005</v>
      </c>
      <c r="AW12" s="240">
        <v>417.59516466999997</v>
      </c>
      <c r="AX12" s="240">
        <v>482.68613644999999</v>
      </c>
      <c r="AY12" s="240">
        <v>610.53800000000001</v>
      </c>
      <c r="AZ12" s="240">
        <v>540.74300000000005</v>
      </c>
      <c r="BA12" s="333">
        <v>491.47059999999999</v>
      </c>
      <c r="BB12" s="333">
        <v>439.37900000000002</v>
      </c>
      <c r="BC12" s="333">
        <v>487.08539999999999</v>
      </c>
      <c r="BD12" s="333">
        <v>666.55889999999999</v>
      </c>
      <c r="BE12" s="333">
        <v>774.18280000000004</v>
      </c>
      <c r="BF12" s="333">
        <v>800.74199999999996</v>
      </c>
      <c r="BG12" s="333">
        <v>706.09349999999995</v>
      </c>
      <c r="BH12" s="333">
        <v>512.36980000000005</v>
      </c>
      <c r="BI12" s="333">
        <v>420.52749999999997</v>
      </c>
      <c r="BJ12" s="333">
        <v>531.80589999999995</v>
      </c>
      <c r="BK12" s="333">
        <v>625.91520000000003</v>
      </c>
      <c r="BL12" s="333">
        <v>596.44770000000005</v>
      </c>
      <c r="BM12" s="333">
        <v>490.1884</v>
      </c>
      <c r="BN12" s="333">
        <v>447.49</v>
      </c>
      <c r="BO12" s="333">
        <v>497.59249999999997</v>
      </c>
      <c r="BP12" s="333">
        <v>703.70699999999999</v>
      </c>
      <c r="BQ12" s="333">
        <v>812.99109999999996</v>
      </c>
      <c r="BR12" s="333">
        <v>839.52610000000004</v>
      </c>
      <c r="BS12" s="333">
        <v>742.60180000000003</v>
      </c>
      <c r="BT12" s="333">
        <v>525.6277</v>
      </c>
      <c r="BU12" s="333">
        <v>432.37560000000002</v>
      </c>
      <c r="BV12" s="333">
        <v>551.90480000000002</v>
      </c>
    </row>
    <row r="13" spans="1:74" ht="11.1" customHeight="1" x14ac:dyDescent="0.2">
      <c r="A13" s="111" t="s">
        <v>830</v>
      </c>
      <c r="B13" s="205" t="s">
        <v>595</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223.35917749999999</v>
      </c>
      <c r="AO13" s="240">
        <v>212.96083483999999</v>
      </c>
      <c r="AP13" s="240">
        <v>200.31972267</v>
      </c>
      <c r="AQ13" s="240">
        <v>207.43814452000001</v>
      </c>
      <c r="AR13" s="240">
        <v>312.79307467000001</v>
      </c>
      <c r="AS13" s="240">
        <v>347.23397903</v>
      </c>
      <c r="AT13" s="240">
        <v>351.46554161</v>
      </c>
      <c r="AU13" s="240">
        <v>299.66283666999999</v>
      </c>
      <c r="AV13" s="240">
        <v>230.73190031999999</v>
      </c>
      <c r="AW13" s="240">
        <v>211.83920667000001</v>
      </c>
      <c r="AX13" s="240">
        <v>268.33209194</v>
      </c>
      <c r="AY13" s="240">
        <v>278.12040000000002</v>
      </c>
      <c r="AZ13" s="240">
        <v>238.78919999999999</v>
      </c>
      <c r="BA13" s="333">
        <v>219.85669999999999</v>
      </c>
      <c r="BB13" s="333">
        <v>206.46719999999999</v>
      </c>
      <c r="BC13" s="333">
        <v>224.19659999999999</v>
      </c>
      <c r="BD13" s="333">
        <v>302.7525</v>
      </c>
      <c r="BE13" s="333">
        <v>371.55959999999999</v>
      </c>
      <c r="BF13" s="333">
        <v>358.31610000000001</v>
      </c>
      <c r="BG13" s="333">
        <v>303.01639999999998</v>
      </c>
      <c r="BH13" s="333">
        <v>230.51859999999999</v>
      </c>
      <c r="BI13" s="333">
        <v>218.45310000000001</v>
      </c>
      <c r="BJ13" s="333">
        <v>261.5127</v>
      </c>
      <c r="BK13" s="333">
        <v>276.87720000000002</v>
      </c>
      <c r="BL13" s="333">
        <v>249.3706</v>
      </c>
      <c r="BM13" s="333">
        <v>223.95320000000001</v>
      </c>
      <c r="BN13" s="333">
        <v>210.64570000000001</v>
      </c>
      <c r="BO13" s="333">
        <v>229.17840000000001</v>
      </c>
      <c r="BP13" s="333">
        <v>305.75240000000002</v>
      </c>
      <c r="BQ13" s="333">
        <v>374.35329999999999</v>
      </c>
      <c r="BR13" s="333">
        <v>361.11619999999999</v>
      </c>
      <c r="BS13" s="333">
        <v>306.98860000000002</v>
      </c>
      <c r="BT13" s="333">
        <v>235.1491</v>
      </c>
      <c r="BU13" s="333">
        <v>224.50200000000001</v>
      </c>
      <c r="BV13" s="333">
        <v>264.87520000000001</v>
      </c>
    </row>
    <row r="14" spans="1:74" ht="11.1" customHeight="1" x14ac:dyDescent="0.2">
      <c r="A14" s="111" t="s">
        <v>831</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306.37971097000002</v>
      </c>
      <c r="AR14" s="240">
        <v>363.53222299999999</v>
      </c>
      <c r="AS14" s="240">
        <v>429.50379773999998</v>
      </c>
      <c r="AT14" s="240">
        <v>412.71263355000002</v>
      </c>
      <c r="AU14" s="240">
        <v>432.70383167</v>
      </c>
      <c r="AV14" s="240">
        <v>388.48682516000002</v>
      </c>
      <c r="AW14" s="240">
        <v>365.48784432999997</v>
      </c>
      <c r="AX14" s="240">
        <v>444.73903096999999</v>
      </c>
      <c r="AY14" s="240">
        <v>452.17270000000002</v>
      </c>
      <c r="AZ14" s="240">
        <v>401.82040000000001</v>
      </c>
      <c r="BA14" s="333">
        <v>372.74930000000001</v>
      </c>
      <c r="BB14" s="333">
        <v>339.50369999999998</v>
      </c>
      <c r="BC14" s="333">
        <v>312.56709999999998</v>
      </c>
      <c r="BD14" s="333">
        <v>356.00439999999998</v>
      </c>
      <c r="BE14" s="333">
        <v>405.7217</v>
      </c>
      <c r="BF14" s="333">
        <v>414.74799999999999</v>
      </c>
      <c r="BG14" s="333">
        <v>405.57400000000001</v>
      </c>
      <c r="BH14" s="333">
        <v>366.96289999999999</v>
      </c>
      <c r="BI14" s="333">
        <v>362.02269999999999</v>
      </c>
      <c r="BJ14" s="333">
        <v>437.8587</v>
      </c>
      <c r="BK14" s="333">
        <v>463.8698</v>
      </c>
      <c r="BL14" s="333">
        <v>433.88249999999999</v>
      </c>
      <c r="BM14" s="333">
        <v>384.89240000000001</v>
      </c>
      <c r="BN14" s="333">
        <v>349.12490000000003</v>
      </c>
      <c r="BO14" s="333">
        <v>322.66829999999999</v>
      </c>
      <c r="BP14" s="333">
        <v>360.31799999999998</v>
      </c>
      <c r="BQ14" s="333">
        <v>407.83940000000001</v>
      </c>
      <c r="BR14" s="333">
        <v>421.30650000000003</v>
      </c>
      <c r="BS14" s="333">
        <v>409.8143</v>
      </c>
      <c r="BT14" s="333">
        <v>374.6773</v>
      </c>
      <c r="BU14" s="333">
        <v>371.05500000000001</v>
      </c>
      <c r="BV14" s="333">
        <v>445.88099999999997</v>
      </c>
    </row>
    <row r="15" spans="1:74" ht="11.1" customHeight="1" x14ac:dyDescent="0.2">
      <c r="A15" s="111" t="s">
        <v>853</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14.016657419</v>
      </c>
      <c r="AN15" s="240">
        <v>13.672258571</v>
      </c>
      <c r="AO15" s="240">
        <v>12.393661613000001</v>
      </c>
      <c r="AP15" s="240">
        <v>12.005730667</v>
      </c>
      <c r="AQ15" s="240">
        <v>11.061480323</v>
      </c>
      <c r="AR15" s="240">
        <v>11.454654667</v>
      </c>
      <c r="AS15" s="240">
        <v>12.426552257999999</v>
      </c>
      <c r="AT15" s="240">
        <v>12.851302581000001</v>
      </c>
      <c r="AU15" s="240">
        <v>13.421446667</v>
      </c>
      <c r="AV15" s="240">
        <v>12.671889999999999</v>
      </c>
      <c r="AW15" s="240">
        <v>13.605138999999999</v>
      </c>
      <c r="AX15" s="240">
        <v>14.449762258</v>
      </c>
      <c r="AY15" s="240">
        <v>14.294560000000001</v>
      </c>
      <c r="AZ15" s="240">
        <v>13.76688</v>
      </c>
      <c r="BA15" s="333">
        <v>12.467499999999999</v>
      </c>
      <c r="BB15" s="333">
        <v>11.94061</v>
      </c>
      <c r="BC15" s="333">
        <v>11.22523</v>
      </c>
      <c r="BD15" s="333">
        <v>11.988250000000001</v>
      </c>
      <c r="BE15" s="333">
        <v>12.275399999999999</v>
      </c>
      <c r="BF15" s="333">
        <v>12.51849</v>
      </c>
      <c r="BG15" s="333">
        <v>12.61443</v>
      </c>
      <c r="BH15" s="333">
        <v>12.423439999999999</v>
      </c>
      <c r="BI15" s="333">
        <v>13.24028</v>
      </c>
      <c r="BJ15" s="333">
        <v>13.8681</v>
      </c>
      <c r="BK15" s="333">
        <v>14.33581</v>
      </c>
      <c r="BL15" s="333">
        <v>13.59948</v>
      </c>
      <c r="BM15" s="333">
        <v>12.39443</v>
      </c>
      <c r="BN15" s="333">
        <v>11.87128</v>
      </c>
      <c r="BO15" s="333">
        <v>11.186540000000001</v>
      </c>
      <c r="BP15" s="333">
        <v>12.007770000000001</v>
      </c>
      <c r="BQ15" s="333">
        <v>12.21655</v>
      </c>
      <c r="BR15" s="333">
        <v>12.45589</v>
      </c>
      <c r="BS15" s="333">
        <v>12.513809999999999</v>
      </c>
      <c r="BT15" s="333">
        <v>12.439590000000001</v>
      </c>
      <c r="BU15" s="333">
        <v>13.246980000000001</v>
      </c>
      <c r="BV15" s="333">
        <v>13.78843</v>
      </c>
    </row>
    <row r="16" spans="1:74" ht="11.1" customHeight="1" x14ac:dyDescent="0.2">
      <c r="A16" s="111" t="s">
        <v>854</v>
      </c>
      <c r="B16" s="205" t="s">
        <v>597</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4436.4961516000003</v>
      </c>
      <c r="AN16" s="240">
        <v>4420.6226382000004</v>
      </c>
      <c r="AO16" s="240">
        <v>3769.8535284</v>
      </c>
      <c r="AP16" s="240">
        <v>2997.5419579999998</v>
      </c>
      <c r="AQ16" s="240">
        <v>3060.1054935000002</v>
      </c>
      <c r="AR16" s="240">
        <v>3997.5261652999998</v>
      </c>
      <c r="AS16" s="240">
        <v>4690.9101105999998</v>
      </c>
      <c r="AT16" s="240">
        <v>4648.0864652</v>
      </c>
      <c r="AU16" s="240">
        <v>4166.4150706999999</v>
      </c>
      <c r="AV16" s="240">
        <v>3196.0093068000001</v>
      </c>
      <c r="AW16" s="240">
        <v>3079.4411497000001</v>
      </c>
      <c r="AX16" s="240">
        <v>3581.7180583999998</v>
      </c>
      <c r="AY16" s="240">
        <v>4256.5839999999998</v>
      </c>
      <c r="AZ16" s="240">
        <v>4025.0650000000001</v>
      </c>
      <c r="BA16" s="333">
        <v>3516.5160000000001</v>
      </c>
      <c r="BB16" s="333">
        <v>3040.3310000000001</v>
      </c>
      <c r="BC16" s="333">
        <v>3091.1709999999998</v>
      </c>
      <c r="BD16" s="333">
        <v>4034.0250000000001</v>
      </c>
      <c r="BE16" s="333">
        <v>4750.6719999999996</v>
      </c>
      <c r="BF16" s="333">
        <v>4744.9610000000002</v>
      </c>
      <c r="BG16" s="333">
        <v>4097.4520000000002</v>
      </c>
      <c r="BH16" s="333">
        <v>3160.8519999999999</v>
      </c>
      <c r="BI16" s="333">
        <v>3146.8589999999999</v>
      </c>
      <c r="BJ16" s="333">
        <v>4042.3209999999999</v>
      </c>
      <c r="BK16" s="333">
        <v>4517.1210000000001</v>
      </c>
      <c r="BL16" s="333">
        <v>4345.6009999999997</v>
      </c>
      <c r="BM16" s="333">
        <v>3560.866</v>
      </c>
      <c r="BN16" s="333">
        <v>3094.4639999999999</v>
      </c>
      <c r="BO16" s="333">
        <v>3139.7649999999999</v>
      </c>
      <c r="BP16" s="333">
        <v>4080.6570000000002</v>
      </c>
      <c r="BQ16" s="333">
        <v>4788.3230000000003</v>
      </c>
      <c r="BR16" s="333">
        <v>4780.8069999999998</v>
      </c>
      <c r="BS16" s="333">
        <v>4141.4840000000004</v>
      </c>
      <c r="BT16" s="333">
        <v>3219.6190000000001</v>
      </c>
      <c r="BU16" s="333">
        <v>3205.683</v>
      </c>
      <c r="BV16" s="333">
        <v>4152.9620000000004</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832</v>
      </c>
      <c r="B18" s="205" t="s">
        <v>589</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156.75633393000001</v>
      </c>
      <c r="AO18" s="240">
        <v>140.75126065000001</v>
      </c>
      <c r="AP18" s="240">
        <v>136.95484400000001</v>
      </c>
      <c r="AQ18" s="240">
        <v>130.93534097</v>
      </c>
      <c r="AR18" s="240">
        <v>149.59186299999999</v>
      </c>
      <c r="AS18" s="240">
        <v>158.89019160999999</v>
      </c>
      <c r="AT18" s="240">
        <v>160.52410419</v>
      </c>
      <c r="AU18" s="240">
        <v>158.54868200000001</v>
      </c>
      <c r="AV18" s="240">
        <v>139.44242935</v>
      </c>
      <c r="AW18" s="240">
        <v>134.25205800000001</v>
      </c>
      <c r="AX18" s="240">
        <v>136.13836194000001</v>
      </c>
      <c r="AY18" s="240">
        <v>138.44829999999999</v>
      </c>
      <c r="AZ18" s="240">
        <v>141.67590000000001</v>
      </c>
      <c r="BA18" s="333">
        <v>137.7509</v>
      </c>
      <c r="BB18" s="333">
        <v>135.44040000000001</v>
      </c>
      <c r="BC18" s="333">
        <v>133.15880000000001</v>
      </c>
      <c r="BD18" s="333">
        <v>151.827</v>
      </c>
      <c r="BE18" s="333">
        <v>162.32550000000001</v>
      </c>
      <c r="BF18" s="333">
        <v>158.07259999999999</v>
      </c>
      <c r="BG18" s="333">
        <v>153.221</v>
      </c>
      <c r="BH18" s="333">
        <v>138.5625</v>
      </c>
      <c r="BI18" s="333">
        <v>135.78399999999999</v>
      </c>
      <c r="BJ18" s="333">
        <v>138.9007</v>
      </c>
      <c r="BK18" s="333">
        <v>142.98570000000001</v>
      </c>
      <c r="BL18" s="333">
        <v>149.37389999999999</v>
      </c>
      <c r="BM18" s="333">
        <v>136.23230000000001</v>
      </c>
      <c r="BN18" s="333">
        <v>135.3021</v>
      </c>
      <c r="BO18" s="333">
        <v>133.02359999999999</v>
      </c>
      <c r="BP18" s="333">
        <v>151.6738</v>
      </c>
      <c r="BQ18" s="333">
        <v>162.48750000000001</v>
      </c>
      <c r="BR18" s="333">
        <v>158.23140000000001</v>
      </c>
      <c r="BS18" s="333">
        <v>153.3758</v>
      </c>
      <c r="BT18" s="333">
        <v>138.149</v>
      </c>
      <c r="BU18" s="333">
        <v>135.3794</v>
      </c>
      <c r="BV18" s="333">
        <v>138.4872</v>
      </c>
    </row>
    <row r="19" spans="1:74" ht="11.1" customHeight="1" x14ac:dyDescent="0.2">
      <c r="A19" s="111" t="s">
        <v>833</v>
      </c>
      <c r="B19" s="187" t="s">
        <v>623</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433.42075774</v>
      </c>
      <c r="AN19" s="240">
        <v>471.76774820999998</v>
      </c>
      <c r="AO19" s="240">
        <v>429.01116452000002</v>
      </c>
      <c r="AP19" s="240">
        <v>399.70400100000001</v>
      </c>
      <c r="AQ19" s="240">
        <v>405.59752871000001</v>
      </c>
      <c r="AR19" s="240">
        <v>444.92879533000001</v>
      </c>
      <c r="AS19" s="240">
        <v>474.30771871000002</v>
      </c>
      <c r="AT19" s="240">
        <v>480.25961741999998</v>
      </c>
      <c r="AU19" s="240">
        <v>478.05760700000002</v>
      </c>
      <c r="AV19" s="240">
        <v>407.40734967999998</v>
      </c>
      <c r="AW19" s="240">
        <v>400.21551733000001</v>
      </c>
      <c r="AX19" s="240">
        <v>405.58908676999999</v>
      </c>
      <c r="AY19" s="240">
        <v>426.02870000000001</v>
      </c>
      <c r="AZ19" s="240">
        <v>444.48329999999999</v>
      </c>
      <c r="BA19" s="333">
        <v>420.39580000000001</v>
      </c>
      <c r="BB19" s="333">
        <v>398.2774</v>
      </c>
      <c r="BC19" s="333">
        <v>399.88780000000003</v>
      </c>
      <c r="BD19" s="333">
        <v>448.98480000000001</v>
      </c>
      <c r="BE19" s="333">
        <v>490.21069999999997</v>
      </c>
      <c r="BF19" s="333">
        <v>480.1277</v>
      </c>
      <c r="BG19" s="333">
        <v>467.20319999999998</v>
      </c>
      <c r="BH19" s="333">
        <v>408.84609999999998</v>
      </c>
      <c r="BI19" s="333">
        <v>400.10700000000003</v>
      </c>
      <c r="BJ19" s="333">
        <v>413.41969999999998</v>
      </c>
      <c r="BK19" s="333">
        <v>436.05020000000002</v>
      </c>
      <c r="BL19" s="333">
        <v>464.94220000000001</v>
      </c>
      <c r="BM19" s="333">
        <v>422.49459999999999</v>
      </c>
      <c r="BN19" s="333">
        <v>399.47019999999998</v>
      </c>
      <c r="BO19" s="333">
        <v>401.08659999999998</v>
      </c>
      <c r="BP19" s="333">
        <v>450.33199999999999</v>
      </c>
      <c r="BQ19" s="333">
        <v>491.68290000000002</v>
      </c>
      <c r="BR19" s="333">
        <v>481.57069999999999</v>
      </c>
      <c r="BS19" s="333">
        <v>468.60820000000001</v>
      </c>
      <c r="BT19" s="333">
        <v>410.48509999999999</v>
      </c>
      <c r="BU19" s="333">
        <v>401.71140000000003</v>
      </c>
      <c r="BV19" s="333">
        <v>415.07769999999999</v>
      </c>
    </row>
    <row r="20" spans="1:74" ht="11.1" customHeight="1" x14ac:dyDescent="0.2">
      <c r="A20" s="111" t="s">
        <v>837</v>
      </c>
      <c r="B20" s="205" t="s">
        <v>590</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512.53882128999999</v>
      </c>
      <c r="AN20" s="240">
        <v>531.02512000000002</v>
      </c>
      <c r="AO20" s="240">
        <v>486.77321774000001</v>
      </c>
      <c r="AP20" s="240">
        <v>458.03369600000002</v>
      </c>
      <c r="AQ20" s="240">
        <v>485.85310257999998</v>
      </c>
      <c r="AR20" s="240">
        <v>524.84659767000005</v>
      </c>
      <c r="AS20" s="240">
        <v>553.68661323000003</v>
      </c>
      <c r="AT20" s="240">
        <v>543.47368547999997</v>
      </c>
      <c r="AU20" s="240">
        <v>533.08166300000005</v>
      </c>
      <c r="AV20" s="240">
        <v>476.39669871000001</v>
      </c>
      <c r="AW20" s="240">
        <v>466.06994600000002</v>
      </c>
      <c r="AX20" s="240">
        <v>469.98398257999997</v>
      </c>
      <c r="AY20" s="240">
        <v>510.46480000000003</v>
      </c>
      <c r="AZ20" s="240">
        <v>511.96850000000001</v>
      </c>
      <c r="BA20" s="333">
        <v>488.9212</v>
      </c>
      <c r="BB20" s="333">
        <v>463.92090000000002</v>
      </c>
      <c r="BC20" s="333">
        <v>490.548</v>
      </c>
      <c r="BD20" s="333">
        <v>540.05349999999999</v>
      </c>
      <c r="BE20" s="333">
        <v>583.92729999999995</v>
      </c>
      <c r="BF20" s="333">
        <v>568.63040000000001</v>
      </c>
      <c r="BG20" s="333">
        <v>530.41179999999997</v>
      </c>
      <c r="BH20" s="333">
        <v>489.64339999999999</v>
      </c>
      <c r="BI20" s="333">
        <v>476.85359999999997</v>
      </c>
      <c r="BJ20" s="333">
        <v>491.06139999999999</v>
      </c>
      <c r="BK20" s="333">
        <v>520.78440000000001</v>
      </c>
      <c r="BL20" s="333">
        <v>525.30340000000001</v>
      </c>
      <c r="BM20" s="333">
        <v>494.7534</v>
      </c>
      <c r="BN20" s="333">
        <v>469.48</v>
      </c>
      <c r="BO20" s="333">
        <v>496.44639999999998</v>
      </c>
      <c r="BP20" s="333">
        <v>546.57489999999996</v>
      </c>
      <c r="BQ20" s="333">
        <v>589.82740000000001</v>
      </c>
      <c r="BR20" s="333">
        <v>574.38220000000001</v>
      </c>
      <c r="BS20" s="333">
        <v>535.77639999999997</v>
      </c>
      <c r="BT20" s="333">
        <v>496.06369999999998</v>
      </c>
      <c r="BU20" s="333">
        <v>483.10340000000002</v>
      </c>
      <c r="BV20" s="333">
        <v>497.4939</v>
      </c>
    </row>
    <row r="21" spans="1:74" ht="11.1" customHeight="1" x14ac:dyDescent="0.2">
      <c r="A21" s="111" t="s">
        <v>838</v>
      </c>
      <c r="B21" s="205" t="s">
        <v>591</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285.49756323000003</v>
      </c>
      <c r="AN21" s="240">
        <v>295.19849356999998</v>
      </c>
      <c r="AO21" s="240">
        <v>264.69514064999998</v>
      </c>
      <c r="AP21" s="240">
        <v>255.24924232999999</v>
      </c>
      <c r="AQ21" s="240">
        <v>260.02126515999998</v>
      </c>
      <c r="AR21" s="240">
        <v>292.33982200000003</v>
      </c>
      <c r="AS21" s="240">
        <v>311.58811709999998</v>
      </c>
      <c r="AT21" s="240">
        <v>303.32556613000003</v>
      </c>
      <c r="AU21" s="240">
        <v>300.51413566999997</v>
      </c>
      <c r="AV21" s="240">
        <v>263.22028676999997</v>
      </c>
      <c r="AW21" s="240">
        <v>264.74895133000001</v>
      </c>
      <c r="AX21" s="240">
        <v>266.59407484000002</v>
      </c>
      <c r="AY21" s="240">
        <v>289.61349999999999</v>
      </c>
      <c r="AZ21" s="240">
        <v>286.55500000000001</v>
      </c>
      <c r="BA21" s="333">
        <v>265.14620000000002</v>
      </c>
      <c r="BB21" s="333">
        <v>260.02890000000002</v>
      </c>
      <c r="BC21" s="333">
        <v>266.65710000000001</v>
      </c>
      <c r="BD21" s="333">
        <v>297.1542</v>
      </c>
      <c r="BE21" s="333">
        <v>322.85120000000001</v>
      </c>
      <c r="BF21" s="333">
        <v>319.11259999999999</v>
      </c>
      <c r="BG21" s="333">
        <v>299.88549999999998</v>
      </c>
      <c r="BH21" s="333">
        <v>266.10890000000001</v>
      </c>
      <c r="BI21" s="333">
        <v>265.98559999999998</v>
      </c>
      <c r="BJ21" s="333">
        <v>271.58659999999998</v>
      </c>
      <c r="BK21" s="333">
        <v>287.35610000000003</v>
      </c>
      <c r="BL21" s="333">
        <v>296.15170000000001</v>
      </c>
      <c r="BM21" s="333">
        <v>270.9588</v>
      </c>
      <c r="BN21" s="333">
        <v>264.17360000000002</v>
      </c>
      <c r="BO21" s="333">
        <v>270.91109999999998</v>
      </c>
      <c r="BP21" s="333">
        <v>301.9015</v>
      </c>
      <c r="BQ21" s="333">
        <v>326.39999999999998</v>
      </c>
      <c r="BR21" s="333">
        <v>322.62400000000002</v>
      </c>
      <c r="BS21" s="333">
        <v>303.18770000000001</v>
      </c>
      <c r="BT21" s="333">
        <v>270.63799999999998</v>
      </c>
      <c r="BU21" s="333">
        <v>270.51400000000001</v>
      </c>
      <c r="BV21" s="333">
        <v>276.21159999999998</v>
      </c>
    </row>
    <row r="22" spans="1:74" ht="11.1" customHeight="1" x14ac:dyDescent="0.2">
      <c r="A22" s="111" t="s">
        <v>839</v>
      </c>
      <c r="B22" s="205" t="s">
        <v>592</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793.93111533000001</v>
      </c>
      <c r="AQ22" s="240">
        <v>845.59310934999996</v>
      </c>
      <c r="AR22" s="240">
        <v>938.14515500000005</v>
      </c>
      <c r="AS22" s="240">
        <v>954.35383645000002</v>
      </c>
      <c r="AT22" s="240">
        <v>949.51591644999996</v>
      </c>
      <c r="AU22" s="240">
        <v>913.66119067</v>
      </c>
      <c r="AV22" s="240">
        <v>819.20997774</v>
      </c>
      <c r="AW22" s="240">
        <v>798.24775233000003</v>
      </c>
      <c r="AX22" s="240">
        <v>766.34349935</v>
      </c>
      <c r="AY22" s="240">
        <v>834.00409999999999</v>
      </c>
      <c r="AZ22" s="240">
        <v>829.32619999999997</v>
      </c>
      <c r="BA22" s="333">
        <v>782.04399999999998</v>
      </c>
      <c r="BB22" s="333">
        <v>785.69949999999994</v>
      </c>
      <c r="BC22" s="333">
        <v>841.64930000000004</v>
      </c>
      <c r="BD22" s="333">
        <v>931.90880000000004</v>
      </c>
      <c r="BE22" s="333">
        <v>975.36149999999998</v>
      </c>
      <c r="BF22" s="333">
        <v>969.9144</v>
      </c>
      <c r="BG22" s="333">
        <v>927.04989999999998</v>
      </c>
      <c r="BH22" s="333">
        <v>841.49159999999995</v>
      </c>
      <c r="BI22" s="333">
        <v>810.75599999999997</v>
      </c>
      <c r="BJ22" s="333">
        <v>794.08860000000004</v>
      </c>
      <c r="BK22" s="333">
        <v>828.49720000000002</v>
      </c>
      <c r="BL22" s="333">
        <v>836.68290000000002</v>
      </c>
      <c r="BM22" s="333">
        <v>791.49339999999995</v>
      </c>
      <c r="BN22" s="333">
        <v>796.74599999999998</v>
      </c>
      <c r="BO22" s="333">
        <v>853.46469999999999</v>
      </c>
      <c r="BP22" s="333">
        <v>944.96839999999997</v>
      </c>
      <c r="BQ22" s="333">
        <v>989.98630000000003</v>
      </c>
      <c r="BR22" s="333">
        <v>984.44389999999999</v>
      </c>
      <c r="BS22" s="333">
        <v>940.93010000000004</v>
      </c>
      <c r="BT22" s="333">
        <v>852.40419999999995</v>
      </c>
      <c r="BU22" s="333">
        <v>821.26990000000001</v>
      </c>
      <c r="BV22" s="333">
        <v>804.38829999999996</v>
      </c>
    </row>
    <row r="23" spans="1:74" ht="11.1" customHeight="1" x14ac:dyDescent="0.2">
      <c r="A23" s="111" t="s">
        <v>840</v>
      </c>
      <c r="B23" s="205" t="s">
        <v>593</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249.77524500000001</v>
      </c>
      <c r="AO23" s="240">
        <v>222.64075613</v>
      </c>
      <c r="AP23" s="240">
        <v>222.09582233</v>
      </c>
      <c r="AQ23" s="240">
        <v>228.69339289999999</v>
      </c>
      <c r="AR23" s="240">
        <v>265.59502466999999</v>
      </c>
      <c r="AS23" s="240">
        <v>283.14058452</v>
      </c>
      <c r="AT23" s="240">
        <v>282.56440484000001</v>
      </c>
      <c r="AU23" s="240">
        <v>272.12419067000002</v>
      </c>
      <c r="AV23" s="240">
        <v>231.02691161000001</v>
      </c>
      <c r="AW23" s="240">
        <v>220.01210867</v>
      </c>
      <c r="AX23" s="240">
        <v>213.96800773999999</v>
      </c>
      <c r="AY23" s="240">
        <v>246.64089999999999</v>
      </c>
      <c r="AZ23" s="240">
        <v>245.61410000000001</v>
      </c>
      <c r="BA23" s="333">
        <v>220.82730000000001</v>
      </c>
      <c r="BB23" s="333">
        <v>221.89580000000001</v>
      </c>
      <c r="BC23" s="333">
        <v>230.21109999999999</v>
      </c>
      <c r="BD23" s="333">
        <v>267.78489999999999</v>
      </c>
      <c r="BE23" s="333">
        <v>287.28590000000003</v>
      </c>
      <c r="BF23" s="333">
        <v>289.11750000000001</v>
      </c>
      <c r="BG23" s="333">
        <v>277.27499999999998</v>
      </c>
      <c r="BH23" s="333">
        <v>236.99420000000001</v>
      </c>
      <c r="BI23" s="333">
        <v>225.3605</v>
      </c>
      <c r="BJ23" s="333">
        <v>224.9324</v>
      </c>
      <c r="BK23" s="333">
        <v>242.3424</v>
      </c>
      <c r="BL23" s="333">
        <v>251.17779999999999</v>
      </c>
      <c r="BM23" s="333">
        <v>225.2364</v>
      </c>
      <c r="BN23" s="333">
        <v>224.7979</v>
      </c>
      <c r="BO23" s="333">
        <v>233.2396</v>
      </c>
      <c r="BP23" s="333">
        <v>271.33339999999998</v>
      </c>
      <c r="BQ23" s="333">
        <v>291.39120000000003</v>
      </c>
      <c r="BR23" s="333">
        <v>293.24799999999999</v>
      </c>
      <c r="BS23" s="333">
        <v>281.22829999999999</v>
      </c>
      <c r="BT23" s="333">
        <v>239.89259999999999</v>
      </c>
      <c r="BU23" s="333">
        <v>228.10980000000001</v>
      </c>
      <c r="BV23" s="333">
        <v>227.6705</v>
      </c>
    </row>
    <row r="24" spans="1:74" ht="11.1" customHeight="1" x14ac:dyDescent="0.2">
      <c r="A24" s="111" t="s">
        <v>841</v>
      </c>
      <c r="B24" s="205" t="s">
        <v>594</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494.45628484000002</v>
      </c>
      <c r="AP24" s="240">
        <v>508.18350932999999</v>
      </c>
      <c r="AQ24" s="240">
        <v>499.02809547999999</v>
      </c>
      <c r="AR24" s="240">
        <v>595.04022699999996</v>
      </c>
      <c r="AS24" s="240">
        <v>626.28484097</v>
      </c>
      <c r="AT24" s="240">
        <v>637.90418774</v>
      </c>
      <c r="AU24" s="240">
        <v>624.73740633</v>
      </c>
      <c r="AV24" s="240">
        <v>557.10962128999995</v>
      </c>
      <c r="AW24" s="240">
        <v>489.45828733000002</v>
      </c>
      <c r="AX24" s="240">
        <v>470.16085677000001</v>
      </c>
      <c r="AY24" s="240">
        <v>488.66809999999998</v>
      </c>
      <c r="AZ24" s="240">
        <v>502.59570000000002</v>
      </c>
      <c r="BA24" s="333">
        <v>491.12959999999998</v>
      </c>
      <c r="BB24" s="333">
        <v>495.26740000000001</v>
      </c>
      <c r="BC24" s="333">
        <v>516.85889999999995</v>
      </c>
      <c r="BD24" s="333">
        <v>603.06500000000005</v>
      </c>
      <c r="BE24" s="333">
        <v>621.52430000000004</v>
      </c>
      <c r="BF24" s="333">
        <v>641.71630000000005</v>
      </c>
      <c r="BG24" s="333">
        <v>627.71280000000002</v>
      </c>
      <c r="BH24" s="333">
        <v>563.23720000000003</v>
      </c>
      <c r="BI24" s="333">
        <v>503.8605</v>
      </c>
      <c r="BJ24" s="333">
        <v>496.59410000000003</v>
      </c>
      <c r="BK24" s="333">
        <v>507.45549999999997</v>
      </c>
      <c r="BL24" s="333">
        <v>526.37530000000004</v>
      </c>
      <c r="BM24" s="333">
        <v>494.06700000000001</v>
      </c>
      <c r="BN24" s="333">
        <v>504.1755</v>
      </c>
      <c r="BO24" s="333">
        <v>526.15880000000004</v>
      </c>
      <c r="BP24" s="333">
        <v>613.9203</v>
      </c>
      <c r="BQ24" s="333">
        <v>633.95899999999995</v>
      </c>
      <c r="BR24" s="333">
        <v>654.55870000000004</v>
      </c>
      <c r="BS24" s="333">
        <v>640.27800000000002</v>
      </c>
      <c r="BT24" s="333">
        <v>572.26080000000002</v>
      </c>
      <c r="BU24" s="333">
        <v>511.93419999999998</v>
      </c>
      <c r="BV24" s="333">
        <v>504.5521</v>
      </c>
    </row>
    <row r="25" spans="1:74" ht="11.1" customHeight="1" x14ac:dyDescent="0.2">
      <c r="A25" s="111" t="s">
        <v>842</v>
      </c>
      <c r="B25" s="205" t="s">
        <v>595</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240.32786741999999</v>
      </c>
      <c r="AN25" s="240">
        <v>244.86184750000001</v>
      </c>
      <c r="AO25" s="240">
        <v>236.65037871000001</v>
      </c>
      <c r="AP25" s="240">
        <v>241.15575067</v>
      </c>
      <c r="AQ25" s="240">
        <v>246.44602129</v>
      </c>
      <c r="AR25" s="240">
        <v>280.27270067000001</v>
      </c>
      <c r="AS25" s="240">
        <v>286.05689129000001</v>
      </c>
      <c r="AT25" s="240">
        <v>299.9211871</v>
      </c>
      <c r="AU25" s="240">
        <v>281.52133366999999</v>
      </c>
      <c r="AV25" s="240">
        <v>254.0588329</v>
      </c>
      <c r="AW25" s="240">
        <v>241.40729733000001</v>
      </c>
      <c r="AX25" s="240">
        <v>243.32082806</v>
      </c>
      <c r="AY25" s="240">
        <v>243.3948</v>
      </c>
      <c r="AZ25" s="240">
        <v>255.40719999999999</v>
      </c>
      <c r="BA25" s="333">
        <v>239.61660000000001</v>
      </c>
      <c r="BB25" s="333">
        <v>245.14850000000001</v>
      </c>
      <c r="BC25" s="333">
        <v>255.41120000000001</v>
      </c>
      <c r="BD25" s="333">
        <v>283.43450000000001</v>
      </c>
      <c r="BE25" s="333">
        <v>298.81349999999998</v>
      </c>
      <c r="BF25" s="333">
        <v>305.03179999999998</v>
      </c>
      <c r="BG25" s="333">
        <v>287.67860000000002</v>
      </c>
      <c r="BH25" s="333">
        <v>255.39160000000001</v>
      </c>
      <c r="BI25" s="333">
        <v>248.2039</v>
      </c>
      <c r="BJ25" s="333">
        <v>249.15729999999999</v>
      </c>
      <c r="BK25" s="333">
        <v>247.65530000000001</v>
      </c>
      <c r="BL25" s="333">
        <v>254.59129999999999</v>
      </c>
      <c r="BM25" s="333">
        <v>242.98269999999999</v>
      </c>
      <c r="BN25" s="333">
        <v>249.32480000000001</v>
      </c>
      <c r="BO25" s="333">
        <v>259.75880000000001</v>
      </c>
      <c r="BP25" s="333">
        <v>288.25470000000001</v>
      </c>
      <c r="BQ25" s="333">
        <v>304.18950000000001</v>
      </c>
      <c r="BR25" s="333">
        <v>310.51549999999997</v>
      </c>
      <c r="BS25" s="333">
        <v>292.84690000000001</v>
      </c>
      <c r="BT25" s="333">
        <v>259.97739999999999</v>
      </c>
      <c r="BU25" s="333">
        <v>252.65889999999999</v>
      </c>
      <c r="BV25" s="333">
        <v>253.6284</v>
      </c>
    </row>
    <row r="26" spans="1:74" ht="11.1" customHeight="1" x14ac:dyDescent="0.2">
      <c r="A26" s="111" t="s">
        <v>843</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423.96282031999999</v>
      </c>
      <c r="AP26" s="240">
        <v>434.23393633000001</v>
      </c>
      <c r="AQ26" s="240">
        <v>402.50848031999999</v>
      </c>
      <c r="AR26" s="240">
        <v>463.63431566999998</v>
      </c>
      <c r="AS26" s="240">
        <v>478.68370515999999</v>
      </c>
      <c r="AT26" s="240">
        <v>467.50999741999999</v>
      </c>
      <c r="AU26" s="240">
        <v>491.28857133000002</v>
      </c>
      <c r="AV26" s="240">
        <v>473.29843742000003</v>
      </c>
      <c r="AW26" s="240">
        <v>433.28873399999998</v>
      </c>
      <c r="AX26" s="240">
        <v>440.89019612999999</v>
      </c>
      <c r="AY26" s="240">
        <v>415.70850000000002</v>
      </c>
      <c r="AZ26" s="240">
        <v>433.73270000000002</v>
      </c>
      <c r="BA26" s="333">
        <v>422.70150000000001</v>
      </c>
      <c r="BB26" s="333">
        <v>427.09</v>
      </c>
      <c r="BC26" s="333">
        <v>426.91809999999998</v>
      </c>
      <c r="BD26" s="333">
        <v>463.1771</v>
      </c>
      <c r="BE26" s="333">
        <v>466.1857</v>
      </c>
      <c r="BF26" s="333">
        <v>480.0301</v>
      </c>
      <c r="BG26" s="333">
        <v>482.13909999999998</v>
      </c>
      <c r="BH26" s="333">
        <v>472.73520000000002</v>
      </c>
      <c r="BI26" s="333">
        <v>433.11130000000003</v>
      </c>
      <c r="BJ26" s="333">
        <v>443.60199999999998</v>
      </c>
      <c r="BK26" s="333">
        <v>427.24849999999998</v>
      </c>
      <c r="BL26" s="333">
        <v>438.93860000000001</v>
      </c>
      <c r="BM26" s="333">
        <v>424.39609999999999</v>
      </c>
      <c r="BN26" s="333">
        <v>430.08609999999999</v>
      </c>
      <c r="BO26" s="333">
        <v>429.91480000000001</v>
      </c>
      <c r="BP26" s="333">
        <v>466.4298</v>
      </c>
      <c r="BQ26" s="333">
        <v>472.25720000000001</v>
      </c>
      <c r="BR26" s="333">
        <v>486.28140000000002</v>
      </c>
      <c r="BS26" s="333">
        <v>488.41669999999999</v>
      </c>
      <c r="BT26" s="333">
        <v>476.52519999999998</v>
      </c>
      <c r="BU26" s="333">
        <v>436.58229999999998</v>
      </c>
      <c r="BV26" s="333">
        <v>447.15550000000002</v>
      </c>
    </row>
    <row r="27" spans="1:74" ht="11.1" customHeight="1" x14ac:dyDescent="0.2">
      <c r="A27" s="111" t="s">
        <v>855</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15.789684515999999</v>
      </c>
      <c r="AP27" s="240">
        <v>16.215378333</v>
      </c>
      <c r="AQ27" s="240">
        <v>15.554830000000001</v>
      </c>
      <c r="AR27" s="240">
        <v>16.011244000000001</v>
      </c>
      <c r="AS27" s="240">
        <v>16.487698065</v>
      </c>
      <c r="AT27" s="240">
        <v>16.531078387000001</v>
      </c>
      <c r="AU27" s="240">
        <v>16.994399333</v>
      </c>
      <c r="AV27" s="240">
        <v>16.266909032000001</v>
      </c>
      <c r="AW27" s="240">
        <v>17.020392333</v>
      </c>
      <c r="AX27" s="240">
        <v>16.441112258</v>
      </c>
      <c r="AY27" s="240">
        <v>16.06691</v>
      </c>
      <c r="AZ27" s="240">
        <v>17.326460000000001</v>
      </c>
      <c r="BA27" s="333">
        <v>16.062419999999999</v>
      </c>
      <c r="BB27" s="333">
        <v>16.264140000000001</v>
      </c>
      <c r="BC27" s="333">
        <v>15.93624</v>
      </c>
      <c r="BD27" s="333">
        <v>15.967790000000001</v>
      </c>
      <c r="BE27" s="333">
        <v>16.434200000000001</v>
      </c>
      <c r="BF27" s="333">
        <v>16.899560000000001</v>
      </c>
      <c r="BG27" s="333">
        <v>17.02047</v>
      </c>
      <c r="BH27" s="333">
        <v>16.518429999999999</v>
      </c>
      <c r="BI27" s="333">
        <v>16.874739999999999</v>
      </c>
      <c r="BJ27" s="333">
        <v>16.77908</v>
      </c>
      <c r="BK27" s="333">
        <v>16.366710000000001</v>
      </c>
      <c r="BL27" s="333">
        <v>17.343779999999999</v>
      </c>
      <c r="BM27" s="333">
        <v>16.078479999999999</v>
      </c>
      <c r="BN27" s="333">
        <v>16.37799</v>
      </c>
      <c r="BO27" s="333">
        <v>16.047789999999999</v>
      </c>
      <c r="BP27" s="333">
        <v>16.07957</v>
      </c>
      <c r="BQ27" s="333">
        <v>16.549240000000001</v>
      </c>
      <c r="BR27" s="333">
        <v>17.017859999999999</v>
      </c>
      <c r="BS27" s="333">
        <v>17.139620000000001</v>
      </c>
      <c r="BT27" s="333">
        <v>16.634060000000002</v>
      </c>
      <c r="BU27" s="333">
        <v>16.99287</v>
      </c>
      <c r="BV27" s="333">
        <v>16.896540000000002</v>
      </c>
    </row>
    <row r="28" spans="1:74" ht="11.1" customHeight="1" x14ac:dyDescent="0.2">
      <c r="A28" s="111" t="s">
        <v>856</v>
      </c>
      <c r="B28" s="205" t="s">
        <v>597</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3578.7269028999999</v>
      </c>
      <c r="AN28" s="240">
        <v>3768.3563543</v>
      </c>
      <c r="AO28" s="240">
        <v>3476.9802531999999</v>
      </c>
      <c r="AP28" s="240">
        <v>3465.7572952999999</v>
      </c>
      <c r="AQ28" s="240">
        <v>3520.2311665000002</v>
      </c>
      <c r="AR28" s="240">
        <v>3970.4057453</v>
      </c>
      <c r="AS28" s="240">
        <v>4143.4801970999997</v>
      </c>
      <c r="AT28" s="240">
        <v>4141.5297452000004</v>
      </c>
      <c r="AU28" s="240">
        <v>4070.5291797</v>
      </c>
      <c r="AV28" s="240">
        <v>3637.4374545000001</v>
      </c>
      <c r="AW28" s="240">
        <v>3464.7210442999999</v>
      </c>
      <c r="AX28" s="240">
        <v>3429.4300060999999</v>
      </c>
      <c r="AY28" s="240">
        <v>3609.0390000000002</v>
      </c>
      <c r="AZ28" s="240">
        <v>3668.6849999999999</v>
      </c>
      <c r="BA28" s="333">
        <v>3484.5949999999998</v>
      </c>
      <c r="BB28" s="333">
        <v>3449.0329999999999</v>
      </c>
      <c r="BC28" s="333">
        <v>3577.2370000000001</v>
      </c>
      <c r="BD28" s="333">
        <v>4003.3580000000002</v>
      </c>
      <c r="BE28" s="333">
        <v>4224.92</v>
      </c>
      <c r="BF28" s="333">
        <v>4228.6530000000002</v>
      </c>
      <c r="BG28" s="333">
        <v>4069.5970000000002</v>
      </c>
      <c r="BH28" s="333">
        <v>3689.529</v>
      </c>
      <c r="BI28" s="333">
        <v>3516.8969999999999</v>
      </c>
      <c r="BJ28" s="333">
        <v>3540.1219999999998</v>
      </c>
      <c r="BK28" s="333">
        <v>3656.7420000000002</v>
      </c>
      <c r="BL28" s="333">
        <v>3760.8809999999999</v>
      </c>
      <c r="BM28" s="333">
        <v>3518.6930000000002</v>
      </c>
      <c r="BN28" s="333">
        <v>3489.9340000000002</v>
      </c>
      <c r="BO28" s="333">
        <v>3620.0520000000001</v>
      </c>
      <c r="BP28" s="333">
        <v>4051.4679999999998</v>
      </c>
      <c r="BQ28" s="333">
        <v>4278.7299999999996</v>
      </c>
      <c r="BR28" s="333">
        <v>4282.8739999999998</v>
      </c>
      <c r="BS28" s="333">
        <v>4121.7879999999996</v>
      </c>
      <c r="BT28" s="333">
        <v>3733.03</v>
      </c>
      <c r="BU28" s="333">
        <v>3558.2559999999999</v>
      </c>
      <c r="BV28" s="333">
        <v>3581.5619999999999</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844</v>
      </c>
      <c r="B30" s="205" t="s">
        <v>589</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46.006244193999997</v>
      </c>
      <c r="AN30" s="240">
        <v>49.751413214000003</v>
      </c>
      <c r="AO30" s="240">
        <v>50.056952903000003</v>
      </c>
      <c r="AP30" s="240">
        <v>48.252021999999997</v>
      </c>
      <c r="AQ30" s="240">
        <v>48.870674516000001</v>
      </c>
      <c r="AR30" s="240">
        <v>52.889975</v>
      </c>
      <c r="AS30" s="240">
        <v>51.321647419000001</v>
      </c>
      <c r="AT30" s="240">
        <v>53.040640000000003</v>
      </c>
      <c r="AU30" s="240">
        <v>51.511591666999998</v>
      </c>
      <c r="AV30" s="240">
        <v>51.985815805999998</v>
      </c>
      <c r="AW30" s="240">
        <v>48.214706667000002</v>
      </c>
      <c r="AX30" s="240">
        <v>45.770792581000002</v>
      </c>
      <c r="AY30" s="240">
        <v>43.700949999999999</v>
      </c>
      <c r="AZ30" s="240">
        <v>46.0411</v>
      </c>
      <c r="BA30" s="333">
        <v>48.034520000000001</v>
      </c>
      <c r="BB30" s="333">
        <v>48.838749999999997</v>
      </c>
      <c r="BC30" s="333">
        <v>47.805680000000002</v>
      </c>
      <c r="BD30" s="333">
        <v>51.374139999999997</v>
      </c>
      <c r="BE30" s="333">
        <v>51.722749999999998</v>
      </c>
      <c r="BF30" s="333">
        <v>52.05574</v>
      </c>
      <c r="BG30" s="333">
        <v>51.373930000000001</v>
      </c>
      <c r="BH30" s="333">
        <v>50.040399999999998</v>
      </c>
      <c r="BI30" s="333">
        <v>49.44802</v>
      </c>
      <c r="BJ30" s="333">
        <v>47.659680000000002</v>
      </c>
      <c r="BK30" s="333">
        <v>46.054119999999998</v>
      </c>
      <c r="BL30" s="333">
        <v>49.377429999999997</v>
      </c>
      <c r="BM30" s="333">
        <v>47.163640000000001</v>
      </c>
      <c r="BN30" s="333">
        <v>48.729559999999999</v>
      </c>
      <c r="BO30" s="333">
        <v>47.696089999999998</v>
      </c>
      <c r="BP30" s="333">
        <v>51.257109999999997</v>
      </c>
      <c r="BQ30" s="333">
        <v>51.607570000000003</v>
      </c>
      <c r="BR30" s="333">
        <v>51.942529999999998</v>
      </c>
      <c r="BS30" s="333">
        <v>51.26446</v>
      </c>
      <c r="BT30" s="333">
        <v>49.835349999999998</v>
      </c>
      <c r="BU30" s="333">
        <v>49.247210000000003</v>
      </c>
      <c r="BV30" s="333">
        <v>47.46707</v>
      </c>
    </row>
    <row r="31" spans="1:74" ht="11.1" customHeight="1" x14ac:dyDescent="0.2">
      <c r="A31" s="111" t="s">
        <v>845</v>
      </c>
      <c r="B31" s="187" t="s">
        <v>623</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198.36541484</v>
      </c>
      <c r="AU31" s="240">
        <v>205.66125</v>
      </c>
      <c r="AV31" s="240">
        <v>193.58252870999999</v>
      </c>
      <c r="AW31" s="240">
        <v>188.33082766999999</v>
      </c>
      <c r="AX31" s="240">
        <v>182.90354323</v>
      </c>
      <c r="AY31" s="240">
        <v>194.12360000000001</v>
      </c>
      <c r="AZ31" s="240">
        <v>201.65530000000001</v>
      </c>
      <c r="BA31" s="333">
        <v>197.38499999999999</v>
      </c>
      <c r="BB31" s="333">
        <v>193.7944</v>
      </c>
      <c r="BC31" s="333">
        <v>192.53450000000001</v>
      </c>
      <c r="BD31" s="333">
        <v>203.98249999999999</v>
      </c>
      <c r="BE31" s="333">
        <v>204.14250000000001</v>
      </c>
      <c r="BF31" s="333">
        <v>202.6567</v>
      </c>
      <c r="BG31" s="333">
        <v>204.84649999999999</v>
      </c>
      <c r="BH31" s="333">
        <v>199.1405</v>
      </c>
      <c r="BI31" s="333">
        <v>195.29929999999999</v>
      </c>
      <c r="BJ31" s="333">
        <v>190.46879999999999</v>
      </c>
      <c r="BK31" s="333">
        <v>197.8673</v>
      </c>
      <c r="BL31" s="333">
        <v>210.71209999999999</v>
      </c>
      <c r="BM31" s="333">
        <v>197.3706</v>
      </c>
      <c r="BN31" s="333">
        <v>196.1018</v>
      </c>
      <c r="BO31" s="333">
        <v>194.82730000000001</v>
      </c>
      <c r="BP31" s="333">
        <v>206.4177</v>
      </c>
      <c r="BQ31" s="333">
        <v>208.83109999999999</v>
      </c>
      <c r="BR31" s="333">
        <v>207.31739999999999</v>
      </c>
      <c r="BS31" s="333">
        <v>209.56209999999999</v>
      </c>
      <c r="BT31" s="333">
        <v>201.3391</v>
      </c>
      <c r="BU31" s="333">
        <v>197.4573</v>
      </c>
      <c r="BV31" s="333">
        <v>192.57490000000001</v>
      </c>
    </row>
    <row r="32" spans="1:74" ht="11.1" customHeight="1" x14ac:dyDescent="0.2">
      <c r="A32" s="111" t="s">
        <v>846</v>
      </c>
      <c r="B32" s="205" t="s">
        <v>590</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504.99177838999998</v>
      </c>
      <c r="AN32" s="240">
        <v>540.69820249999998</v>
      </c>
      <c r="AO32" s="240">
        <v>515.47236323000004</v>
      </c>
      <c r="AP32" s="240">
        <v>507.13210832999999</v>
      </c>
      <c r="AQ32" s="240">
        <v>523.84354289999999</v>
      </c>
      <c r="AR32" s="240">
        <v>543.99711933000003</v>
      </c>
      <c r="AS32" s="240">
        <v>530.00491806000002</v>
      </c>
      <c r="AT32" s="240">
        <v>529.90033805999997</v>
      </c>
      <c r="AU32" s="240">
        <v>532.32386099999997</v>
      </c>
      <c r="AV32" s="240">
        <v>504.58475902999999</v>
      </c>
      <c r="AW32" s="240">
        <v>492.33908432999999</v>
      </c>
      <c r="AX32" s="240">
        <v>481.72959226</v>
      </c>
      <c r="AY32" s="240">
        <v>501.31909999999999</v>
      </c>
      <c r="AZ32" s="240">
        <v>524.02800000000002</v>
      </c>
      <c r="BA32" s="333">
        <v>510.017</v>
      </c>
      <c r="BB32" s="333">
        <v>507.60829999999999</v>
      </c>
      <c r="BC32" s="333">
        <v>517.60339999999997</v>
      </c>
      <c r="BD32" s="333">
        <v>529.89020000000005</v>
      </c>
      <c r="BE32" s="333">
        <v>530.45870000000002</v>
      </c>
      <c r="BF32" s="333">
        <v>536.23599999999999</v>
      </c>
      <c r="BG32" s="333">
        <v>526.24990000000003</v>
      </c>
      <c r="BH32" s="333">
        <v>517.20010000000002</v>
      </c>
      <c r="BI32" s="333">
        <v>508.29649999999998</v>
      </c>
      <c r="BJ32" s="333">
        <v>489.38139999999999</v>
      </c>
      <c r="BK32" s="333">
        <v>501.32400000000001</v>
      </c>
      <c r="BL32" s="333">
        <v>530.63139999999999</v>
      </c>
      <c r="BM32" s="333">
        <v>512.06610000000001</v>
      </c>
      <c r="BN32" s="333">
        <v>511.75130000000001</v>
      </c>
      <c r="BO32" s="333">
        <v>521.85490000000004</v>
      </c>
      <c r="BP32" s="333">
        <v>534.31079999999997</v>
      </c>
      <c r="BQ32" s="333">
        <v>533.30319999999995</v>
      </c>
      <c r="BR32" s="333">
        <v>539.12199999999996</v>
      </c>
      <c r="BS32" s="333">
        <v>529.05340000000001</v>
      </c>
      <c r="BT32" s="333">
        <v>519.41930000000002</v>
      </c>
      <c r="BU32" s="333">
        <v>510.42700000000002</v>
      </c>
      <c r="BV32" s="333">
        <v>491.40530000000001</v>
      </c>
    </row>
    <row r="33" spans="1:74" ht="11.1" customHeight="1" x14ac:dyDescent="0.2">
      <c r="A33" s="111" t="s">
        <v>847</v>
      </c>
      <c r="B33" s="205" t="s">
        <v>591</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238.49959167</v>
      </c>
      <c r="AQ33" s="240">
        <v>234.47718161</v>
      </c>
      <c r="AR33" s="240">
        <v>247.66831432999999</v>
      </c>
      <c r="AS33" s="240">
        <v>250.21830516</v>
      </c>
      <c r="AT33" s="240">
        <v>260.47439935</v>
      </c>
      <c r="AU33" s="240">
        <v>244.13582733000001</v>
      </c>
      <c r="AV33" s="240">
        <v>234.00356226</v>
      </c>
      <c r="AW33" s="240">
        <v>237.07813333000001</v>
      </c>
      <c r="AX33" s="240">
        <v>223.56650064999999</v>
      </c>
      <c r="AY33" s="240">
        <v>234.89590000000001</v>
      </c>
      <c r="AZ33" s="240">
        <v>248.05070000000001</v>
      </c>
      <c r="BA33" s="333">
        <v>235.57669999999999</v>
      </c>
      <c r="BB33" s="333">
        <v>237.91540000000001</v>
      </c>
      <c r="BC33" s="333">
        <v>241.87459999999999</v>
      </c>
      <c r="BD33" s="333">
        <v>252.18989999999999</v>
      </c>
      <c r="BE33" s="333">
        <v>259.55970000000002</v>
      </c>
      <c r="BF33" s="333">
        <v>261.16000000000003</v>
      </c>
      <c r="BG33" s="333">
        <v>250.10570000000001</v>
      </c>
      <c r="BH33" s="333">
        <v>243.23490000000001</v>
      </c>
      <c r="BI33" s="333">
        <v>247.864</v>
      </c>
      <c r="BJ33" s="333">
        <v>240.23230000000001</v>
      </c>
      <c r="BK33" s="333">
        <v>236.29519999999999</v>
      </c>
      <c r="BL33" s="333">
        <v>250.1388</v>
      </c>
      <c r="BM33" s="333">
        <v>238.40610000000001</v>
      </c>
      <c r="BN33" s="333">
        <v>241.0257</v>
      </c>
      <c r="BO33" s="333">
        <v>245.04</v>
      </c>
      <c r="BP33" s="333">
        <v>255.5086</v>
      </c>
      <c r="BQ33" s="333">
        <v>262.97919999999999</v>
      </c>
      <c r="BR33" s="333">
        <v>264.60359999999997</v>
      </c>
      <c r="BS33" s="333">
        <v>253.39519999999999</v>
      </c>
      <c r="BT33" s="333">
        <v>245.9401</v>
      </c>
      <c r="BU33" s="333">
        <v>250.60640000000001</v>
      </c>
      <c r="BV33" s="333">
        <v>242.88220000000001</v>
      </c>
    </row>
    <row r="34" spans="1:74" ht="11.1" customHeight="1" x14ac:dyDescent="0.2">
      <c r="A34" s="111" t="s">
        <v>848</v>
      </c>
      <c r="B34" s="205" t="s">
        <v>592</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355.01885967999999</v>
      </c>
      <c r="AP34" s="240">
        <v>391.99271966999999</v>
      </c>
      <c r="AQ34" s="240">
        <v>409.07285581000002</v>
      </c>
      <c r="AR34" s="240">
        <v>416.70255967000003</v>
      </c>
      <c r="AS34" s="240">
        <v>402.18709581000002</v>
      </c>
      <c r="AT34" s="240">
        <v>411.84843323000001</v>
      </c>
      <c r="AU34" s="240">
        <v>403.022336</v>
      </c>
      <c r="AV34" s="240">
        <v>387.94782548000001</v>
      </c>
      <c r="AW34" s="240">
        <v>389.16051533000001</v>
      </c>
      <c r="AX34" s="240">
        <v>360.96254644999999</v>
      </c>
      <c r="AY34" s="240">
        <v>371.48739999999998</v>
      </c>
      <c r="AZ34" s="240">
        <v>379.64370000000002</v>
      </c>
      <c r="BA34" s="333">
        <v>363.86709999999999</v>
      </c>
      <c r="BB34" s="333">
        <v>385.79500000000002</v>
      </c>
      <c r="BC34" s="333">
        <v>400.95749999999998</v>
      </c>
      <c r="BD34" s="333">
        <v>404.14909999999998</v>
      </c>
      <c r="BE34" s="333">
        <v>398.916</v>
      </c>
      <c r="BF34" s="333">
        <v>406.59230000000002</v>
      </c>
      <c r="BG34" s="333">
        <v>394.05509999999998</v>
      </c>
      <c r="BH34" s="333">
        <v>392.45209999999997</v>
      </c>
      <c r="BI34" s="333">
        <v>388.8433</v>
      </c>
      <c r="BJ34" s="333">
        <v>355.68490000000003</v>
      </c>
      <c r="BK34" s="333">
        <v>360.9391</v>
      </c>
      <c r="BL34" s="333">
        <v>390.55560000000003</v>
      </c>
      <c r="BM34" s="333">
        <v>372.53410000000002</v>
      </c>
      <c r="BN34" s="333">
        <v>393.46080000000001</v>
      </c>
      <c r="BO34" s="333">
        <v>408.93920000000003</v>
      </c>
      <c r="BP34" s="333">
        <v>412.26560000000001</v>
      </c>
      <c r="BQ34" s="333">
        <v>406.95319999999998</v>
      </c>
      <c r="BR34" s="333">
        <v>414.8073</v>
      </c>
      <c r="BS34" s="333">
        <v>402.00549999999998</v>
      </c>
      <c r="BT34" s="333">
        <v>397.22</v>
      </c>
      <c r="BU34" s="333">
        <v>393.53899999999999</v>
      </c>
      <c r="BV34" s="333">
        <v>359.96480000000003</v>
      </c>
    </row>
    <row r="35" spans="1:74" ht="11.1" customHeight="1" x14ac:dyDescent="0.2">
      <c r="A35" s="111" t="s">
        <v>849</v>
      </c>
      <c r="B35" s="205" t="s">
        <v>593</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292.21746774000002</v>
      </c>
      <c r="AU35" s="240">
        <v>289.33110599999998</v>
      </c>
      <c r="AV35" s="240">
        <v>273.65894257999997</v>
      </c>
      <c r="AW35" s="240">
        <v>265.02623567000001</v>
      </c>
      <c r="AX35" s="240">
        <v>257.22418128999999</v>
      </c>
      <c r="AY35" s="240">
        <v>280.267</v>
      </c>
      <c r="AZ35" s="240">
        <v>282.65219999999999</v>
      </c>
      <c r="BA35" s="333">
        <v>276.30590000000001</v>
      </c>
      <c r="BB35" s="333">
        <v>292.76280000000003</v>
      </c>
      <c r="BC35" s="333">
        <v>287.61200000000002</v>
      </c>
      <c r="BD35" s="333">
        <v>289.51650000000001</v>
      </c>
      <c r="BE35" s="333">
        <v>291.10750000000002</v>
      </c>
      <c r="BF35" s="333">
        <v>297.83359999999999</v>
      </c>
      <c r="BG35" s="333">
        <v>297.70859999999999</v>
      </c>
      <c r="BH35" s="333">
        <v>285.91070000000002</v>
      </c>
      <c r="BI35" s="333">
        <v>282.35730000000001</v>
      </c>
      <c r="BJ35" s="333">
        <v>276.7663</v>
      </c>
      <c r="BK35" s="333">
        <v>280.40640000000002</v>
      </c>
      <c r="BL35" s="333">
        <v>291.45850000000002</v>
      </c>
      <c r="BM35" s="333">
        <v>283.47609999999997</v>
      </c>
      <c r="BN35" s="333">
        <v>297.72199999999998</v>
      </c>
      <c r="BO35" s="333">
        <v>292.47500000000002</v>
      </c>
      <c r="BP35" s="333">
        <v>294.42880000000002</v>
      </c>
      <c r="BQ35" s="333">
        <v>294.88819999999998</v>
      </c>
      <c r="BR35" s="333">
        <v>301.7063</v>
      </c>
      <c r="BS35" s="333">
        <v>301.57249999999999</v>
      </c>
      <c r="BT35" s="333">
        <v>287.62459999999999</v>
      </c>
      <c r="BU35" s="333">
        <v>284.04570000000001</v>
      </c>
      <c r="BV35" s="333">
        <v>278.41770000000002</v>
      </c>
    </row>
    <row r="36" spans="1:74" ht="11.1" customHeight="1" x14ac:dyDescent="0.2">
      <c r="A36" s="111" t="s">
        <v>850</v>
      </c>
      <c r="B36" s="205" t="s">
        <v>594</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421.55319773999997</v>
      </c>
      <c r="AP36" s="240">
        <v>448.92462232999998</v>
      </c>
      <c r="AQ36" s="240">
        <v>448.99745968000002</v>
      </c>
      <c r="AR36" s="240">
        <v>487.86110867000002</v>
      </c>
      <c r="AS36" s="240">
        <v>492.14883322999998</v>
      </c>
      <c r="AT36" s="240">
        <v>486.58667484</v>
      </c>
      <c r="AU36" s="240">
        <v>496.16893399999998</v>
      </c>
      <c r="AV36" s="240">
        <v>472.31929452000003</v>
      </c>
      <c r="AW36" s="240">
        <v>455.00698967</v>
      </c>
      <c r="AX36" s="240">
        <v>447.77820258000003</v>
      </c>
      <c r="AY36" s="240">
        <v>424.1046</v>
      </c>
      <c r="AZ36" s="240">
        <v>449.83449999999999</v>
      </c>
      <c r="BA36" s="333">
        <v>430.72980000000001</v>
      </c>
      <c r="BB36" s="333">
        <v>464.5761</v>
      </c>
      <c r="BC36" s="333">
        <v>459.97930000000002</v>
      </c>
      <c r="BD36" s="333">
        <v>485.06760000000003</v>
      </c>
      <c r="BE36" s="333">
        <v>485.70209999999997</v>
      </c>
      <c r="BF36" s="333">
        <v>498.50709999999998</v>
      </c>
      <c r="BG36" s="333">
        <v>495.6277</v>
      </c>
      <c r="BH36" s="333">
        <v>475.94450000000001</v>
      </c>
      <c r="BI36" s="333">
        <v>468.50510000000003</v>
      </c>
      <c r="BJ36" s="333">
        <v>450.15199999999999</v>
      </c>
      <c r="BK36" s="333">
        <v>439.16149999999999</v>
      </c>
      <c r="BL36" s="333">
        <v>456.4495</v>
      </c>
      <c r="BM36" s="333">
        <v>437.61660000000001</v>
      </c>
      <c r="BN36" s="333">
        <v>458.05810000000002</v>
      </c>
      <c r="BO36" s="333">
        <v>453.5204</v>
      </c>
      <c r="BP36" s="333">
        <v>478.25510000000003</v>
      </c>
      <c r="BQ36" s="333">
        <v>476.9393</v>
      </c>
      <c r="BR36" s="333">
        <v>489.51420000000002</v>
      </c>
      <c r="BS36" s="333">
        <v>486.68599999999998</v>
      </c>
      <c r="BT36" s="333">
        <v>468.31450000000001</v>
      </c>
      <c r="BU36" s="333">
        <v>460.99669999999998</v>
      </c>
      <c r="BV36" s="333">
        <v>442.93920000000003</v>
      </c>
    </row>
    <row r="37" spans="1:74" s="116" customFormat="1" ht="11.1" customHeight="1" x14ac:dyDescent="0.2">
      <c r="A37" s="111" t="s">
        <v>851</v>
      </c>
      <c r="B37" s="205" t="s">
        <v>595</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220.87367036000001</v>
      </c>
      <c r="AO37" s="240">
        <v>210.91052612999999</v>
      </c>
      <c r="AP37" s="240">
        <v>224.65479132999999</v>
      </c>
      <c r="AQ37" s="240">
        <v>226.74842580999999</v>
      </c>
      <c r="AR37" s="240">
        <v>255.13450767</v>
      </c>
      <c r="AS37" s="240">
        <v>252.95952935</v>
      </c>
      <c r="AT37" s="240">
        <v>256.8266271</v>
      </c>
      <c r="AU37" s="240">
        <v>243.58277267</v>
      </c>
      <c r="AV37" s="240">
        <v>226.40307258000001</v>
      </c>
      <c r="AW37" s="240">
        <v>227.45883732999999</v>
      </c>
      <c r="AX37" s="240">
        <v>215.67126580999999</v>
      </c>
      <c r="AY37" s="240">
        <v>218.67269999999999</v>
      </c>
      <c r="AZ37" s="240">
        <v>228.04740000000001</v>
      </c>
      <c r="BA37" s="333">
        <v>212.03190000000001</v>
      </c>
      <c r="BB37" s="333">
        <v>225.6585</v>
      </c>
      <c r="BC37" s="333">
        <v>235.67009999999999</v>
      </c>
      <c r="BD37" s="333">
        <v>259.24860000000001</v>
      </c>
      <c r="BE37" s="333">
        <v>266.21600000000001</v>
      </c>
      <c r="BF37" s="333">
        <v>263.51260000000002</v>
      </c>
      <c r="BG37" s="333">
        <v>246.87450000000001</v>
      </c>
      <c r="BH37" s="333">
        <v>233.31989999999999</v>
      </c>
      <c r="BI37" s="333">
        <v>233.1414</v>
      </c>
      <c r="BJ37" s="333">
        <v>228.6575</v>
      </c>
      <c r="BK37" s="333">
        <v>222.8981</v>
      </c>
      <c r="BL37" s="333">
        <v>229.94040000000001</v>
      </c>
      <c r="BM37" s="333">
        <v>219.57159999999999</v>
      </c>
      <c r="BN37" s="333">
        <v>232.5829</v>
      </c>
      <c r="BO37" s="333">
        <v>242.94030000000001</v>
      </c>
      <c r="BP37" s="333">
        <v>267.28870000000001</v>
      </c>
      <c r="BQ37" s="333">
        <v>273.70620000000002</v>
      </c>
      <c r="BR37" s="333">
        <v>270.95190000000002</v>
      </c>
      <c r="BS37" s="333">
        <v>253.86240000000001</v>
      </c>
      <c r="BT37" s="333">
        <v>240.63480000000001</v>
      </c>
      <c r="BU37" s="333">
        <v>240.45830000000001</v>
      </c>
      <c r="BV37" s="333">
        <v>235.8399</v>
      </c>
    </row>
    <row r="38" spans="1:74" s="116" customFormat="1" ht="11.1" customHeight="1" x14ac:dyDescent="0.2">
      <c r="A38" s="111" t="s">
        <v>852</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233.56617143</v>
      </c>
      <c r="AO38" s="240">
        <v>229.60593387</v>
      </c>
      <c r="AP38" s="240">
        <v>251.73193166999999</v>
      </c>
      <c r="AQ38" s="240">
        <v>238.52090935000001</v>
      </c>
      <c r="AR38" s="240">
        <v>263.40228632999998</v>
      </c>
      <c r="AS38" s="240">
        <v>267.00648934999998</v>
      </c>
      <c r="AT38" s="240">
        <v>266.07200096999998</v>
      </c>
      <c r="AU38" s="240">
        <v>264.48258033000002</v>
      </c>
      <c r="AV38" s="240">
        <v>251.55206322999999</v>
      </c>
      <c r="AW38" s="240">
        <v>229.15965333</v>
      </c>
      <c r="AX38" s="240">
        <v>219.86285097000001</v>
      </c>
      <c r="AY38" s="240">
        <v>216.7363</v>
      </c>
      <c r="AZ38" s="240">
        <v>231.66589999999999</v>
      </c>
      <c r="BA38" s="333">
        <v>226.5984</v>
      </c>
      <c r="BB38" s="333">
        <v>243.1138</v>
      </c>
      <c r="BC38" s="333">
        <v>244.92240000000001</v>
      </c>
      <c r="BD38" s="333">
        <v>264.76510000000002</v>
      </c>
      <c r="BE38" s="333">
        <v>271.50599999999997</v>
      </c>
      <c r="BF38" s="333">
        <v>275.19959999999998</v>
      </c>
      <c r="BG38" s="333">
        <v>269.3449</v>
      </c>
      <c r="BH38" s="333">
        <v>257.09440000000001</v>
      </c>
      <c r="BI38" s="333">
        <v>241.042</v>
      </c>
      <c r="BJ38" s="333">
        <v>236.2997</v>
      </c>
      <c r="BK38" s="333">
        <v>223.9658</v>
      </c>
      <c r="BL38" s="333">
        <v>238.7492</v>
      </c>
      <c r="BM38" s="333">
        <v>229.75149999999999</v>
      </c>
      <c r="BN38" s="333">
        <v>248.1619</v>
      </c>
      <c r="BO38" s="333">
        <v>250.00049999999999</v>
      </c>
      <c r="BP38" s="333">
        <v>270.23149999999998</v>
      </c>
      <c r="BQ38" s="333">
        <v>275.7595</v>
      </c>
      <c r="BR38" s="333">
        <v>279.51639999999998</v>
      </c>
      <c r="BS38" s="333">
        <v>273.59249999999997</v>
      </c>
      <c r="BT38" s="333">
        <v>260.64999999999998</v>
      </c>
      <c r="BU38" s="333">
        <v>244.39750000000001</v>
      </c>
      <c r="BV38" s="333">
        <v>239.60079999999999</v>
      </c>
    </row>
    <row r="39" spans="1:74" s="116" customFormat="1" ht="11.1" customHeight="1" x14ac:dyDescent="0.2">
      <c r="A39" s="111" t="s">
        <v>857</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12.615748065</v>
      </c>
      <c r="AN39" s="240">
        <v>13.432503571</v>
      </c>
      <c r="AO39" s="240">
        <v>12.965164194</v>
      </c>
      <c r="AP39" s="240">
        <v>13.430012667</v>
      </c>
      <c r="AQ39" s="240">
        <v>13.031998387</v>
      </c>
      <c r="AR39" s="240">
        <v>13.535167667</v>
      </c>
      <c r="AS39" s="240">
        <v>14.070903226</v>
      </c>
      <c r="AT39" s="240">
        <v>15.345628065</v>
      </c>
      <c r="AU39" s="240">
        <v>14.513025000000001</v>
      </c>
      <c r="AV39" s="240">
        <v>14.119764194</v>
      </c>
      <c r="AW39" s="240">
        <v>14.155428000000001</v>
      </c>
      <c r="AX39" s="240">
        <v>13.66348129</v>
      </c>
      <c r="AY39" s="240">
        <v>12.982989999999999</v>
      </c>
      <c r="AZ39" s="240">
        <v>13.39282</v>
      </c>
      <c r="BA39" s="333">
        <v>13.046480000000001</v>
      </c>
      <c r="BB39" s="333">
        <v>13.33996</v>
      </c>
      <c r="BC39" s="333">
        <v>13.29172</v>
      </c>
      <c r="BD39" s="333">
        <v>13.430720000000001</v>
      </c>
      <c r="BE39" s="333">
        <v>14.343170000000001</v>
      </c>
      <c r="BF39" s="333">
        <v>14.891719999999999</v>
      </c>
      <c r="BG39" s="333">
        <v>14.69121</v>
      </c>
      <c r="BH39" s="333">
        <v>14.27998</v>
      </c>
      <c r="BI39" s="333">
        <v>14.03374</v>
      </c>
      <c r="BJ39" s="333">
        <v>13.66351</v>
      </c>
      <c r="BK39" s="333">
        <v>13.0799</v>
      </c>
      <c r="BL39" s="333">
        <v>13.446389999999999</v>
      </c>
      <c r="BM39" s="333">
        <v>13.09867</v>
      </c>
      <c r="BN39" s="333">
        <v>13.42</v>
      </c>
      <c r="BO39" s="333">
        <v>13.371449999999999</v>
      </c>
      <c r="BP39" s="333">
        <v>13.511279999999999</v>
      </c>
      <c r="BQ39" s="333">
        <v>14.44354</v>
      </c>
      <c r="BR39" s="333">
        <v>14.995939999999999</v>
      </c>
      <c r="BS39" s="333">
        <v>14.794029999999999</v>
      </c>
      <c r="BT39" s="333">
        <v>14.37992</v>
      </c>
      <c r="BU39" s="333">
        <v>14.131959999999999</v>
      </c>
      <c r="BV39" s="333">
        <v>13.75914</v>
      </c>
    </row>
    <row r="40" spans="1:74" s="116" customFormat="1" ht="11.1" customHeight="1" x14ac:dyDescent="0.2">
      <c r="A40" s="111" t="s">
        <v>858</v>
      </c>
      <c r="B40" s="205" t="s">
        <v>597</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2491.6834935000002</v>
      </c>
      <c r="AN40" s="240">
        <v>2661.1490503999999</v>
      </c>
      <c r="AO40" s="240">
        <v>2496.5672676999998</v>
      </c>
      <c r="AP40" s="240">
        <v>2601.8678233000001</v>
      </c>
      <c r="AQ40" s="240">
        <v>2604.4495455000001</v>
      </c>
      <c r="AR40" s="240">
        <v>2792.4133566999999</v>
      </c>
      <c r="AS40" s="240">
        <v>2754.8429861</v>
      </c>
      <c r="AT40" s="240">
        <v>2770.6776242000001</v>
      </c>
      <c r="AU40" s="240">
        <v>2744.7332839999999</v>
      </c>
      <c r="AV40" s="240">
        <v>2610.1576280999998</v>
      </c>
      <c r="AW40" s="240">
        <v>2545.9304117000001</v>
      </c>
      <c r="AX40" s="240">
        <v>2449.1329574000001</v>
      </c>
      <c r="AY40" s="240">
        <v>2498.2910000000002</v>
      </c>
      <c r="AZ40" s="240">
        <v>2605.0120000000002</v>
      </c>
      <c r="BA40" s="333">
        <v>2513.5929999999998</v>
      </c>
      <c r="BB40" s="333">
        <v>2613.4029999999998</v>
      </c>
      <c r="BC40" s="333">
        <v>2642.2510000000002</v>
      </c>
      <c r="BD40" s="333">
        <v>2753.614</v>
      </c>
      <c r="BE40" s="333">
        <v>2773.6750000000002</v>
      </c>
      <c r="BF40" s="333">
        <v>2808.645</v>
      </c>
      <c r="BG40" s="333">
        <v>2750.8780000000002</v>
      </c>
      <c r="BH40" s="333">
        <v>2668.6170000000002</v>
      </c>
      <c r="BI40" s="333">
        <v>2628.8310000000001</v>
      </c>
      <c r="BJ40" s="333">
        <v>2528.9659999999999</v>
      </c>
      <c r="BK40" s="333">
        <v>2521.991</v>
      </c>
      <c r="BL40" s="333">
        <v>2661.4589999999998</v>
      </c>
      <c r="BM40" s="333">
        <v>2551.0549999999998</v>
      </c>
      <c r="BN40" s="333">
        <v>2641.0140000000001</v>
      </c>
      <c r="BO40" s="333">
        <v>2670.665</v>
      </c>
      <c r="BP40" s="333">
        <v>2783.4749999999999</v>
      </c>
      <c r="BQ40" s="333">
        <v>2799.4110000000001</v>
      </c>
      <c r="BR40" s="333">
        <v>2834.4769999999999</v>
      </c>
      <c r="BS40" s="333">
        <v>2775.788</v>
      </c>
      <c r="BT40" s="333">
        <v>2685.3580000000002</v>
      </c>
      <c r="BU40" s="333">
        <v>2645.3069999999998</v>
      </c>
      <c r="BV40" s="333">
        <v>2544.8510000000001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859</v>
      </c>
      <c r="B42" s="205" t="s">
        <v>589</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348.24991806000003</v>
      </c>
      <c r="AN42" s="259">
        <v>374.42701</v>
      </c>
      <c r="AO42" s="259">
        <v>329.49666354999999</v>
      </c>
      <c r="AP42" s="259">
        <v>304.83949567000002</v>
      </c>
      <c r="AQ42" s="259">
        <v>281.67299322999997</v>
      </c>
      <c r="AR42" s="259">
        <v>320.44865900000002</v>
      </c>
      <c r="AS42" s="259">
        <v>352.1168629</v>
      </c>
      <c r="AT42" s="259">
        <v>365.71554097000001</v>
      </c>
      <c r="AU42" s="259">
        <v>352.74326732999998</v>
      </c>
      <c r="AV42" s="259">
        <v>299.38810839000001</v>
      </c>
      <c r="AW42" s="259">
        <v>291.24319800000001</v>
      </c>
      <c r="AX42" s="259">
        <v>305.56465257999997</v>
      </c>
      <c r="AY42" s="259">
        <v>326.26209999999998</v>
      </c>
      <c r="AZ42" s="259">
        <v>335.34199999999998</v>
      </c>
      <c r="BA42" s="374">
        <v>316.71620000000001</v>
      </c>
      <c r="BB42" s="374">
        <v>299.64359999999999</v>
      </c>
      <c r="BC42" s="374">
        <v>285.74740000000003</v>
      </c>
      <c r="BD42" s="374">
        <v>328.93060000000003</v>
      </c>
      <c r="BE42" s="374">
        <v>367.27719999999999</v>
      </c>
      <c r="BF42" s="374">
        <v>360.6352</v>
      </c>
      <c r="BG42" s="374">
        <v>335.14049999999997</v>
      </c>
      <c r="BH42" s="374">
        <v>295.09710000000001</v>
      </c>
      <c r="BI42" s="374">
        <v>299.60559999999998</v>
      </c>
      <c r="BJ42" s="374">
        <v>330.8168</v>
      </c>
      <c r="BK42" s="374">
        <v>344.34059999999999</v>
      </c>
      <c r="BL42" s="374">
        <v>354.29880000000003</v>
      </c>
      <c r="BM42" s="374">
        <v>315.17009999999999</v>
      </c>
      <c r="BN42" s="374">
        <v>299.41070000000002</v>
      </c>
      <c r="BO42" s="374">
        <v>286.15649999999999</v>
      </c>
      <c r="BP42" s="374">
        <v>328.01440000000002</v>
      </c>
      <c r="BQ42" s="374">
        <v>367.48270000000002</v>
      </c>
      <c r="BR42" s="374">
        <v>360.58710000000002</v>
      </c>
      <c r="BS42" s="374">
        <v>334.45589999999999</v>
      </c>
      <c r="BT42" s="374">
        <v>294.6311</v>
      </c>
      <c r="BU42" s="374">
        <v>299.93880000000001</v>
      </c>
      <c r="BV42" s="374">
        <v>332.37990000000002</v>
      </c>
    </row>
    <row r="43" spans="1:74" s="116" customFormat="1" ht="11.1" customHeight="1" x14ac:dyDescent="0.2">
      <c r="A43" s="111" t="s">
        <v>860</v>
      </c>
      <c r="B43" s="187" t="s">
        <v>623</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1062.5822522999999</v>
      </c>
      <c r="AN43" s="259">
        <v>1144.8383186000001</v>
      </c>
      <c r="AO43" s="259">
        <v>1028.9969377</v>
      </c>
      <c r="AP43" s="259">
        <v>914.196145</v>
      </c>
      <c r="AQ43" s="259">
        <v>885.45234418999996</v>
      </c>
      <c r="AR43" s="259">
        <v>1034.1503487</v>
      </c>
      <c r="AS43" s="259">
        <v>1115.9992281</v>
      </c>
      <c r="AT43" s="259">
        <v>1130.3100132</v>
      </c>
      <c r="AU43" s="259">
        <v>1098.5816139999999</v>
      </c>
      <c r="AV43" s="259">
        <v>905.68429031999995</v>
      </c>
      <c r="AW43" s="259">
        <v>888.31696767000005</v>
      </c>
      <c r="AX43" s="259">
        <v>933.70486355000003</v>
      </c>
      <c r="AY43" s="259">
        <v>1019.101</v>
      </c>
      <c r="AZ43" s="259">
        <v>1043.81</v>
      </c>
      <c r="BA43" s="374">
        <v>984.36850000000004</v>
      </c>
      <c r="BB43" s="374">
        <v>908.39949999999999</v>
      </c>
      <c r="BC43" s="374">
        <v>889.78340000000003</v>
      </c>
      <c r="BD43" s="374">
        <v>1032.5309999999999</v>
      </c>
      <c r="BE43" s="374">
        <v>1156.4549999999999</v>
      </c>
      <c r="BF43" s="374">
        <v>1140.952</v>
      </c>
      <c r="BG43" s="374">
        <v>1060.6890000000001</v>
      </c>
      <c r="BH43" s="374">
        <v>904.70100000000002</v>
      </c>
      <c r="BI43" s="374">
        <v>907.29190000000006</v>
      </c>
      <c r="BJ43" s="374">
        <v>990.53390000000002</v>
      </c>
      <c r="BK43" s="374">
        <v>1061.3130000000001</v>
      </c>
      <c r="BL43" s="374">
        <v>1104.627</v>
      </c>
      <c r="BM43" s="374">
        <v>989.40610000000004</v>
      </c>
      <c r="BN43" s="374">
        <v>914.90940000000001</v>
      </c>
      <c r="BO43" s="374">
        <v>895.41700000000003</v>
      </c>
      <c r="BP43" s="374">
        <v>1034.2950000000001</v>
      </c>
      <c r="BQ43" s="374">
        <v>1161.5550000000001</v>
      </c>
      <c r="BR43" s="374">
        <v>1144.7809999999999</v>
      </c>
      <c r="BS43" s="374">
        <v>1065.067</v>
      </c>
      <c r="BT43" s="374">
        <v>910.91160000000002</v>
      </c>
      <c r="BU43" s="374">
        <v>914.40150000000006</v>
      </c>
      <c r="BV43" s="374">
        <v>1001.674</v>
      </c>
    </row>
    <row r="44" spans="1:74" s="116" customFormat="1" ht="11.1" customHeight="1" x14ac:dyDescent="0.2">
      <c r="A44" s="111" t="s">
        <v>861</v>
      </c>
      <c r="B44" s="205" t="s">
        <v>590</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1640.2362787</v>
      </c>
      <c r="AN44" s="259">
        <v>1702.6492381999999</v>
      </c>
      <c r="AO44" s="259">
        <v>1520.273279</v>
      </c>
      <c r="AP44" s="259">
        <v>1356.8121656999999</v>
      </c>
      <c r="AQ44" s="259">
        <v>1415.2903626</v>
      </c>
      <c r="AR44" s="259">
        <v>1559.7361847</v>
      </c>
      <c r="AS44" s="259">
        <v>1671.3636958</v>
      </c>
      <c r="AT44" s="259">
        <v>1650.2330076999999</v>
      </c>
      <c r="AU44" s="259">
        <v>1571.4466649999999</v>
      </c>
      <c r="AV44" s="259">
        <v>1363.0806113000001</v>
      </c>
      <c r="AW44" s="259">
        <v>1384.5361402999999</v>
      </c>
      <c r="AX44" s="259">
        <v>1449.6408916</v>
      </c>
      <c r="AY44" s="259">
        <v>1600.4169999999999</v>
      </c>
      <c r="AZ44" s="259">
        <v>1592.1859999999999</v>
      </c>
      <c r="BA44" s="374">
        <v>1486.029</v>
      </c>
      <c r="BB44" s="374">
        <v>1370.1610000000001</v>
      </c>
      <c r="BC44" s="374">
        <v>1406.837</v>
      </c>
      <c r="BD44" s="374">
        <v>1600.5840000000001</v>
      </c>
      <c r="BE44" s="374">
        <v>1757.421</v>
      </c>
      <c r="BF44" s="374">
        <v>1731.086</v>
      </c>
      <c r="BG44" s="374">
        <v>1541.4069999999999</v>
      </c>
      <c r="BH44" s="374">
        <v>1393.3409999999999</v>
      </c>
      <c r="BI44" s="374">
        <v>1426.0519999999999</v>
      </c>
      <c r="BJ44" s="374">
        <v>1557.98</v>
      </c>
      <c r="BK44" s="374">
        <v>1646.7239999999999</v>
      </c>
      <c r="BL44" s="374">
        <v>1649.3440000000001</v>
      </c>
      <c r="BM44" s="374">
        <v>1500.8019999999999</v>
      </c>
      <c r="BN44" s="374">
        <v>1386.1420000000001</v>
      </c>
      <c r="BO44" s="374">
        <v>1421.296</v>
      </c>
      <c r="BP44" s="374">
        <v>1607.26</v>
      </c>
      <c r="BQ44" s="374">
        <v>1755.856</v>
      </c>
      <c r="BR44" s="374">
        <v>1728.5830000000001</v>
      </c>
      <c r="BS44" s="374">
        <v>1542.9090000000001</v>
      </c>
      <c r="BT44" s="374">
        <v>1408.23</v>
      </c>
      <c r="BU44" s="374">
        <v>1439.83</v>
      </c>
      <c r="BV44" s="374">
        <v>1575.8579999999999</v>
      </c>
    </row>
    <row r="45" spans="1:74" s="116" customFormat="1" ht="11.1" customHeight="1" x14ac:dyDescent="0.2">
      <c r="A45" s="111" t="s">
        <v>862</v>
      </c>
      <c r="B45" s="205" t="s">
        <v>591</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868.50173097000004</v>
      </c>
      <c r="AN45" s="259">
        <v>891.60827393</v>
      </c>
      <c r="AO45" s="259">
        <v>775.10044774000005</v>
      </c>
      <c r="AP45" s="259">
        <v>705.55165599999998</v>
      </c>
      <c r="AQ45" s="259">
        <v>701.81867806000002</v>
      </c>
      <c r="AR45" s="259">
        <v>818.86469599999998</v>
      </c>
      <c r="AS45" s="259">
        <v>897.43257613000003</v>
      </c>
      <c r="AT45" s="259">
        <v>875.92048032000002</v>
      </c>
      <c r="AU45" s="259">
        <v>822.03444100000002</v>
      </c>
      <c r="AV45" s="259">
        <v>707.33373226000003</v>
      </c>
      <c r="AW45" s="259">
        <v>727.04244867</v>
      </c>
      <c r="AX45" s="259">
        <v>782.95104709999998</v>
      </c>
      <c r="AY45" s="259">
        <v>871.93389999999999</v>
      </c>
      <c r="AZ45" s="259">
        <v>852.49180000000001</v>
      </c>
      <c r="BA45" s="374">
        <v>768.11080000000004</v>
      </c>
      <c r="BB45" s="374">
        <v>718.07939999999996</v>
      </c>
      <c r="BC45" s="374">
        <v>722.84249999999997</v>
      </c>
      <c r="BD45" s="374">
        <v>835.16489999999999</v>
      </c>
      <c r="BE45" s="374">
        <v>930.98670000000004</v>
      </c>
      <c r="BF45" s="374">
        <v>918.64189999999996</v>
      </c>
      <c r="BG45" s="374">
        <v>816.25829999999996</v>
      </c>
      <c r="BH45" s="374">
        <v>718.84059999999999</v>
      </c>
      <c r="BI45" s="374">
        <v>750.53139999999996</v>
      </c>
      <c r="BJ45" s="374">
        <v>840.2704</v>
      </c>
      <c r="BK45" s="374">
        <v>883.02530000000002</v>
      </c>
      <c r="BL45" s="374">
        <v>890.31849999999997</v>
      </c>
      <c r="BM45" s="374">
        <v>781.44110000000001</v>
      </c>
      <c r="BN45" s="374">
        <v>730.28380000000004</v>
      </c>
      <c r="BO45" s="374">
        <v>734.61980000000005</v>
      </c>
      <c r="BP45" s="374">
        <v>840.13819999999998</v>
      </c>
      <c r="BQ45" s="374">
        <v>932.62739999999997</v>
      </c>
      <c r="BR45" s="374">
        <v>919.10419999999999</v>
      </c>
      <c r="BS45" s="374">
        <v>818.89120000000003</v>
      </c>
      <c r="BT45" s="374">
        <v>730.7296</v>
      </c>
      <c r="BU45" s="374">
        <v>762.88610000000006</v>
      </c>
      <c r="BV45" s="374">
        <v>853.52380000000005</v>
      </c>
    </row>
    <row r="46" spans="1:74" s="116" customFormat="1" ht="11.1" customHeight="1" x14ac:dyDescent="0.2">
      <c r="A46" s="111" t="s">
        <v>863</v>
      </c>
      <c r="B46" s="205" t="s">
        <v>592</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2295.2202889999999</v>
      </c>
      <c r="AN46" s="259">
        <v>2416.1046892999998</v>
      </c>
      <c r="AO46" s="259">
        <v>2088.4679922999999</v>
      </c>
      <c r="AP46" s="259">
        <v>1943.287098</v>
      </c>
      <c r="AQ46" s="259">
        <v>2089.7691813000001</v>
      </c>
      <c r="AR46" s="259">
        <v>2441.9778067000002</v>
      </c>
      <c r="AS46" s="259">
        <v>2579.32339</v>
      </c>
      <c r="AT46" s="259">
        <v>2528.5553928999998</v>
      </c>
      <c r="AU46" s="259">
        <v>2344.762127</v>
      </c>
      <c r="AV46" s="259">
        <v>1999.3084200000001</v>
      </c>
      <c r="AW46" s="259">
        <v>1977.4990600000001</v>
      </c>
      <c r="AX46" s="259">
        <v>1980.6326380999999</v>
      </c>
      <c r="AY46" s="259">
        <v>2280.9470000000001</v>
      </c>
      <c r="AZ46" s="259">
        <v>2259.3739999999998</v>
      </c>
      <c r="BA46" s="374">
        <v>2027.357</v>
      </c>
      <c r="BB46" s="374">
        <v>1930.586</v>
      </c>
      <c r="BC46" s="374">
        <v>2047.538</v>
      </c>
      <c r="BD46" s="374">
        <v>2388.297</v>
      </c>
      <c r="BE46" s="374">
        <v>2573.1660000000002</v>
      </c>
      <c r="BF46" s="374">
        <v>2572.3029999999999</v>
      </c>
      <c r="BG46" s="374">
        <v>2378.3789999999999</v>
      </c>
      <c r="BH46" s="374">
        <v>2038.6510000000001</v>
      </c>
      <c r="BI46" s="374">
        <v>1995.44</v>
      </c>
      <c r="BJ46" s="374">
        <v>2185.88</v>
      </c>
      <c r="BK46" s="374">
        <v>2372.5810000000001</v>
      </c>
      <c r="BL46" s="374">
        <v>2370.1120000000001</v>
      </c>
      <c r="BM46" s="374">
        <v>2057.9580000000001</v>
      </c>
      <c r="BN46" s="374">
        <v>1964.644</v>
      </c>
      <c r="BO46" s="374">
        <v>2076.8989999999999</v>
      </c>
      <c r="BP46" s="374">
        <v>2418.875</v>
      </c>
      <c r="BQ46" s="374">
        <v>2603.643</v>
      </c>
      <c r="BR46" s="374">
        <v>2603.317</v>
      </c>
      <c r="BS46" s="374">
        <v>2411.3009999999999</v>
      </c>
      <c r="BT46" s="374">
        <v>2070.779</v>
      </c>
      <c r="BU46" s="374">
        <v>2024.731</v>
      </c>
      <c r="BV46" s="374">
        <v>2242.4450000000002</v>
      </c>
    </row>
    <row r="47" spans="1:74" s="116" customFormat="1" ht="11.1" customHeight="1" x14ac:dyDescent="0.2">
      <c r="A47" s="111" t="s">
        <v>864</v>
      </c>
      <c r="B47" s="205" t="s">
        <v>593</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909.05235613000002</v>
      </c>
      <c r="AN47" s="259">
        <v>971.21627785999999</v>
      </c>
      <c r="AO47" s="259">
        <v>839.27784741999994</v>
      </c>
      <c r="AP47" s="259">
        <v>745.85718667000003</v>
      </c>
      <c r="AQ47" s="259">
        <v>761.28374871000005</v>
      </c>
      <c r="AR47" s="259">
        <v>898.03463233000002</v>
      </c>
      <c r="AS47" s="259">
        <v>973.83928289999994</v>
      </c>
      <c r="AT47" s="259">
        <v>977.69388387000004</v>
      </c>
      <c r="AU47" s="259">
        <v>905.35980732999997</v>
      </c>
      <c r="AV47" s="259">
        <v>753.40056742000002</v>
      </c>
      <c r="AW47" s="259">
        <v>722.91735100000005</v>
      </c>
      <c r="AX47" s="259">
        <v>746.37975097000003</v>
      </c>
      <c r="AY47" s="259">
        <v>892.93060000000003</v>
      </c>
      <c r="AZ47" s="259">
        <v>908.46220000000005</v>
      </c>
      <c r="BA47" s="374">
        <v>801.62559999999996</v>
      </c>
      <c r="BB47" s="374">
        <v>765.82719999999995</v>
      </c>
      <c r="BC47" s="374">
        <v>770.88130000000001</v>
      </c>
      <c r="BD47" s="374">
        <v>898.28070000000002</v>
      </c>
      <c r="BE47" s="374">
        <v>977.95839999999998</v>
      </c>
      <c r="BF47" s="374">
        <v>994.85119999999995</v>
      </c>
      <c r="BG47" s="374">
        <v>936.46450000000004</v>
      </c>
      <c r="BH47" s="374">
        <v>775.19979999999998</v>
      </c>
      <c r="BI47" s="374">
        <v>758.39499999999998</v>
      </c>
      <c r="BJ47" s="374">
        <v>844.80359999999996</v>
      </c>
      <c r="BK47" s="374">
        <v>928.9742</v>
      </c>
      <c r="BL47" s="374">
        <v>950.89329999999995</v>
      </c>
      <c r="BM47" s="374">
        <v>815.36760000000004</v>
      </c>
      <c r="BN47" s="374">
        <v>776.81569999999999</v>
      </c>
      <c r="BO47" s="374">
        <v>781.12170000000003</v>
      </c>
      <c r="BP47" s="374">
        <v>909.77329999999995</v>
      </c>
      <c r="BQ47" s="374">
        <v>988.76969999999994</v>
      </c>
      <c r="BR47" s="374">
        <v>1002.521</v>
      </c>
      <c r="BS47" s="374">
        <v>945.83820000000003</v>
      </c>
      <c r="BT47" s="374">
        <v>783.19479999999999</v>
      </c>
      <c r="BU47" s="374">
        <v>765.96439999999996</v>
      </c>
      <c r="BV47" s="374">
        <v>861.57669999999996</v>
      </c>
    </row>
    <row r="48" spans="1:74" s="116" customFormat="1" ht="11.1" customHeight="1" x14ac:dyDescent="0.2">
      <c r="A48" s="111" t="s">
        <v>865</v>
      </c>
      <c r="B48" s="205" t="s">
        <v>594</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1559.2925700000001</v>
      </c>
      <c r="AN48" s="259">
        <v>1581.2125378999999</v>
      </c>
      <c r="AO48" s="259">
        <v>1467.5380329</v>
      </c>
      <c r="AP48" s="259">
        <v>1377.2476343000001</v>
      </c>
      <c r="AQ48" s="259">
        <v>1398.9437026000001</v>
      </c>
      <c r="AR48" s="259">
        <v>1724.8588337000001</v>
      </c>
      <c r="AS48" s="259">
        <v>1912.9108374</v>
      </c>
      <c r="AT48" s="259">
        <v>1950.09718</v>
      </c>
      <c r="AU48" s="259">
        <v>1846.3401329999999</v>
      </c>
      <c r="AV48" s="259">
        <v>1565.4337235</v>
      </c>
      <c r="AW48" s="259">
        <v>1362.627759</v>
      </c>
      <c r="AX48" s="259">
        <v>1401.1092529</v>
      </c>
      <c r="AY48" s="259">
        <v>1523.8130000000001</v>
      </c>
      <c r="AZ48" s="259">
        <v>1493.7080000000001</v>
      </c>
      <c r="BA48" s="374">
        <v>1413.8320000000001</v>
      </c>
      <c r="BB48" s="374">
        <v>1399.7429999999999</v>
      </c>
      <c r="BC48" s="374">
        <v>1464.441</v>
      </c>
      <c r="BD48" s="374">
        <v>1755.231</v>
      </c>
      <c r="BE48" s="374">
        <v>1881.9490000000001</v>
      </c>
      <c r="BF48" s="374">
        <v>1941.5150000000001</v>
      </c>
      <c r="BG48" s="374">
        <v>1829.99</v>
      </c>
      <c r="BH48" s="374">
        <v>1552.0940000000001</v>
      </c>
      <c r="BI48" s="374">
        <v>1393.434</v>
      </c>
      <c r="BJ48" s="374">
        <v>1479.067</v>
      </c>
      <c r="BK48" s="374">
        <v>1573.0540000000001</v>
      </c>
      <c r="BL48" s="374">
        <v>1579.8209999999999</v>
      </c>
      <c r="BM48" s="374">
        <v>1422.384</v>
      </c>
      <c r="BN48" s="374">
        <v>1410.252</v>
      </c>
      <c r="BO48" s="374">
        <v>1477.796</v>
      </c>
      <c r="BP48" s="374">
        <v>1796.4280000000001</v>
      </c>
      <c r="BQ48" s="374">
        <v>1924.4349999999999</v>
      </c>
      <c r="BR48" s="374">
        <v>1984.1559999999999</v>
      </c>
      <c r="BS48" s="374">
        <v>1870.1279999999999</v>
      </c>
      <c r="BT48" s="374">
        <v>1566.752</v>
      </c>
      <c r="BU48" s="374">
        <v>1405.8530000000001</v>
      </c>
      <c r="BV48" s="374">
        <v>1499.9179999999999</v>
      </c>
    </row>
    <row r="49" spans="1:74" s="116" customFormat="1" ht="11.1" customHeight="1" x14ac:dyDescent="0.2">
      <c r="A49" s="111" t="s">
        <v>866</v>
      </c>
      <c r="B49" s="205" t="s">
        <v>595</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726.40841322999995</v>
      </c>
      <c r="AN49" s="259">
        <v>689.49826607</v>
      </c>
      <c r="AO49" s="259">
        <v>660.89265838999995</v>
      </c>
      <c r="AP49" s="259">
        <v>666.47494167000002</v>
      </c>
      <c r="AQ49" s="259">
        <v>680.96887774000004</v>
      </c>
      <c r="AR49" s="259">
        <v>848.56936932999997</v>
      </c>
      <c r="AS49" s="259">
        <v>886.6160529</v>
      </c>
      <c r="AT49" s="259">
        <v>908.58392934999995</v>
      </c>
      <c r="AU49" s="259">
        <v>825.14880400000004</v>
      </c>
      <c r="AV49" s="259">
        <v>711.54870289999997</v>
      </c>
      <c r="AW49" s="259">
        <v>681.07804867000004</v>
      </c>
      <c r="AX49" s="259">
        <v>727.70110967999995</v>
      </c>
      <c r="AY49" s="259">
        <v>740.56690000000003</v>
      </c>
      <c r="AZ49" s="259">
        <v>722.63499999999999</v>
      </c>
      <c r="BA49" s="374">
        <v>671.86749999999995</v>
      </c>
      <c r="BB49" s="374">
        <v>677.64149999999995</v>
      </c>
      <c r="BC49" s="374">
        <v>715.63679999999999</v>
      </c>
      <c r="BD49" s="374">
        <v>845.80619999999999</v>
      </c>
      <c r="BE49" s="374">
        <v>936.96559999999999</v>
      </c>
      <c r="BF49" s="374">
        <v>927.24260000000004</v>
      </c>
      <c r="BG49" s="374">
        <v>837.95010000000002</v>
      </c>
      <c r="BH49" s="374">
        <v>719.60080000000005</v>
      </c>
      <c r="BI49" s="374">
        <v>700.17849999999999</v>
      </c>
      <c r="BJ49" s="374">
        <v>739.73760000000004</v>
      </c>
      <c r="BK49" s="374">
        <v>747.83479999999997</v>
      </c>
      <c r="BL49" s="374">
        <v>734.31290000000001</v>
      </c>
      <c r="BM49" s="374">
        <v>686.88520000000005</v>
      </c>
      <c r="BN49" s="374">
        <v>692.93269999999995</v>
      </c>
      <c r="BO49" s="374">
        <v>732.24639999999999</v>
      </c>
      <c r="BP49" s="374">
        <v>861.67510000000004</v>
      </c>
      <c r="BQ49" s="374">
        <v>952.63350000000003</v>
      </c>
      <c r="BR49" s="374">
        <v>942.97299999999996</v>
      </c>
      <c r="BS49" s="374">
        <v>854.0856</v>
      </c>
      <c r="BT49" s="374">
        <v>736.13909999999998</v>
      </c>
      <c r="BU49" s="374">
        <v>718.00620000000004</v>
      </c>
      <c r="BV49" s="374">
        <v>754.76030000000003</v>
      </c>
    </row>
    <row r="50" spans="1:74" s="116" customFormat="1" ht="11.1" customHeight="1" x14ac:dyDescent="0.2">
      <c r="A50" s="111" t="s">
        <v>867</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1076.5049747999999</v>
      </c>
      <c r="AN50" s="259">
        <v>1059.2866478999999</v>
      </c>
      <c r="AO50" s="259">
        <v>1014.1997329</v>
      </c>
      <c r="AP50" s="259">
        <v>1030.0106797000001</v>
      </c>
      <c r="AQ50" s="259">
        <v>949.64300742</v>
      </c>
      <c r="AR50" s="259">
        <v>1093.0964102999999</v>
      </c>
      <c r="AS50" s="259">
        <v>1177.6183148</v>
      </c>
      <c r="AT50" s="259">
        <v>1148.6743884</v>
      </c>
      <c r="AU50" s="259">
        <v>1190.9103117</v>
      </c>
      <c r="AV50" s="259">
        <v>1115.9634206000001</v>
      </c>
      <c r="AW50" s="259">
        <v>1030.2434263</v>
      </c>
      <c r="AX50" s="259">
        <v>1108.0929865000001</v>
      </c>
      <c r="AY50" s="259">
        <v>1087.0150000000001</v>
      </c>
      <c r="AZ50" s="259">
        <v>1069.644</v>
      </c>
      <c r="BA50" s="374">
        <v>1024.386</v>
      </c>
      <c r="BB50" s="374">
        <v>1012.148</v>
      </c>
      <c r="BC50" s="374">
        <v>986.78150000000005</v>
      </c>
      <c r="BD50" s="374">
        <v>1086.4290000000001</v>
      </c>
      <c r="BE50" s="374">
        <v>1145.8789999999999</v>
      </c>
      <c r="BF50" s="374">
        <v>1172.424</v>
      </c>
      <c r="BG50" s="374">
        <v>1159.4870000000001</v>
      </c>
      <c r="BH50" s="374">
        <v>1099.1690000000001</v>
      </c>
      <c r="BI50" s="374">
        <v>1038.547</v>
      </c>
      <c r="BJ50" s="374">
        <v>1120.1369999999999</v>
      </c>
      <c r="BK50" s="374">
        <v>1117.472</v>
      </c>
      <c r="BL50" s="374">
        <v>1113.9970000000001</v>
      </c>
      <c r="BM50" s="374">
        <v>1041.3800000000001</v>
      </c>
      <c r="BN50" s="374">
        <v>1029.816</v>
      </c>
      <c r="BO50" s="374">
        <v>1004.96</v>
      </c>
      <c r="BP50" s="374">
        <v>1099.4639999999999</v>
      </c>
      <c r="BQ50" s="374">
        <v>1158.3240000000001</v>
      </c>
      <c r="BR50" s="374">
        <v>1189.5530000000001</v>
      </c>
      <c r="BS50" s="374">
        <v>1174.2550000000001</v>
      </c>
      <c r="BT50" s="374">
        <v>1114.231</v>
      </c>
      <c r="BU50" s="374">
        <v>1054.4079999999999</v>
      </c>
      <c r="BV50" s="374">
        <v>1135.0150000000001</v>
      </c>
    </row>
    <row r="51" spans="1:74" s="116" customFormat="1" ht="11.1" customHeight="1" x14ac:dyDescent="0.2">
      <c r="A51" s="111" t="s">
        <v>868</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42.474487097000001</v>
      </c>
      <c r="AN51" s="259">
        <v>44.351745356999999</v>
      </c>
      <c r="AO51" s="259">
        <v>41.148510645000002</v>
      </c>
      <c r="AP51" s="259">
        <v>41.651121666999998</v>
      </c>
      <c r="AQ51" s="259">
        <v>39.648308387</v>
      </c>
      <c r="AR51" s="259">
        <v>41.001066332999997</v>
      </c>
      <c r="AS51" s="259">
        <v>42.985153548</v>
      </c>
      <c r="AT51" s="259">
        <v>44.728009032000003</v>
      </c>
      <c r="AU51" s="259">
        <v>44.928871000000001</v>
      </c>
      <c r="AV51" s="259">
        <v>43.058562903000002</v>
      </c>
      <c r="AW51" s="259">
        <v>44.780959332999998</v>
      </c>
      <c r="AX51" s="259">
        <v>44.554356128999999</v>
      </c>
      <c r="AY51" s="259">
        <v>43.344459999999998</v>
      </c>
      <c r="AZ51" s="259">
        <v>44.486150000000002</v>
      </c>
      <c r="BA51" s="374">
        <v>41.5764</v>
      </c>
      <c r="BB51" s="374">
        <v>41.544719999999998</v>
      </c>
      <c r="BC51" s="374">
        <v>40.453189999999999</v>
      </c>
      <c r="BD51" s="374">
        <v>41.386760000000002</v>
      </c>
      <c r="BE51" s="374">
        <v>43.052759999999999</v>
      </c>
      <c r="BF51" s="374">
        <v>44.30977</v>
      </c>
      <c r="BG51" s="374">
        <v>44.32611</v>
      </c>
      <c r="BH51" s="374">
        <v>43.22184</v>
      </c>
      <c r="BI51" s="374">
        <v>44.148769999999999</v>
      </c>
      <c r="BJ51" s="374">
        <v>44.310690000000001</v>
      </c>
      <c r="BK51" s="374">
        <v>43.782420000000002</v>
      </c>
      <c r="BL51" s="374">
        <v>44.389650000000003</v>
      </c>
      <c r="BM51" s="374">
        <v>41.571579999999997</v>
      </c>
      <c r="BN51" s="374">
        <v>41.669269999999997</v>
      </c>
      <c r="BO51" s="374">
        <v>40.605780000000003</v>
      </c>
      <c r="BP51" s="374">
        <v>41.598619999999997</v>
      </c>
      <c r="BQ51" s="374">
        <v>43.209339999999997</v>
      </c>
      <c r="BR51" s="374">
        <v>44.46969</v>
      </c>
      <c r="BS51" s="374">
        <v>44.44746</v>
      </c>
      <c r="BT51" s="374">
        <v>43.453569999999999</v>
      </c>
      <c r="BU51" s="374">
        <v>44.37182</v>
      </c>
      <c r="BV51" s="374">
        <v>44.444110000000002</v>
      </c>
    </row>
    <row r="52" spans="1:74" s="116" customFormat="1" ht="11.1" customHeight="1" x14ac:dyDescent="0.2">
      <c r="A52" s="111" t="s">
        <v>869</v>
      </c>
      <c r="B52" s="206" t="s">
        <v>597</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10528.52327</v>
      </c>
      <c r="AN52" s="270">
        <v>10875.193004999999</v>
      </c>
      <c r="AO52" s="270">
        <v>9765.3921026000007</v>
      </c>
      <c r="AP52" s="270">
        <v>9085.9281246999999</v>
      </c>
      <c r="AQ52" s="270">
        <v>9204.4912045000001</v>
      </c>
      <c r="AR52" s="270">
        <v>10780.738007</v>
      </c>
      <c r="AS52" s="270">
        <v>11610.205395000001</v>
      </c>
      <c r="AT52" s="270">
        <v>11580.511826</v>
      </c>
      <c r="AU52" s="270">
        <v>11002.256041000001</v>
      </c>
      <c r="AV52" s="270">
        <v>9464.2001400000008</v>
      </c>
      <c r="AW52" s="270">
        <v>9110.2853589999995</v>
      </c>
      <c r="AX52" s="270">
        <v>9480.3315487</v>
      </c>
      <c r="AY52" s="270">
        <v>10386.33</v>
      </c>
      <c r="AZ52" s="270">
        <v>10322.14</v>
      </c>
      <c r="BA52" s="335">
        <v>9535.8680000000004</v>
      </c>
      <c r="BB52" s="335">
        <v>9123.7739999999994</v>
      </c>
      <c r="BC52" s="335">
        <v>9330.9419999999991</v>
      </c>
      <c r="BD52" s="335">
        <v>10812.64</v>
      </c>
      <c r="BE52" s="335">
        <v>11771.11</v>
      </c>
      <c r="BF52" s="335">
        <v>11803.96</v>
      </c>
      <c r="BG52" s="335">
        <v>10940.09</v>
      </c>
      <c r="BH52" s="335">
        <v>9539.9159999999993</v>
      </c>
      <c r="BI52" s="335">
        <v>9313.625</v>
      </c>
      <c r="BJ52" s="335">
        <v>10133.540000000001</v>
      </c>
      <c r="BK52" s="335">
        <v>10719.1</v>
      </c>
      <c r="BL52" s="335">
        <v>10792.12</v>
      </c>
      <c r="BM52" s="335">
        <v>9652.3649999999998</v>
      </c>
      <c r="BN52" s="335">
        <v>9246.8760000000002</v>
      </c>
      <c r="BO52" s="335">
        <v>9451.1190000000006</v>
      </c>
      <c r="BP52" s="335">
        <v>10937.52</v>
      </c>
      <c r="BQ52" s="335">
        <v>11888.54</v>
      </c>
      <c r="BR52" s="335">
        <v>11920.04</v>
      </c>
      <c r="BS52" s="335">
        <v>11061.38</v>
      </c>
      <c r="BT52" s="335">
        <v>9659.0519999999997</v>
      </c>
      <c r="BU52" s="335">
        <v>9430.3909999999996</v>
      </c>
      <c r="BV52" s="335">
        <v>10301.59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5" t="s">
        <v>1044</v>
      </c>
      <c r="C54" s="756"/>
      <c r="D54" s="756"/>
      <c r="E54" s="756"/>
      <c r="F54" s="756"/>
      <c r="G54" s="756"/>
      <c r="H54" s="756"/>
      <c r="I54" s="756"/>
      <c r="J54" s="756"/>
      <c r="K54" s="756"/>
      <c r="L54" s="756"/>
      <c r="M54" s="756"/>
      <c r="N54" s="756"/>
      <c r="O54" s="756"/>
      <c r="P54" s="756"/>
      <c r="Q54" s="756"/>
      <c r="AY54" s="517"/>
      <c r="AZ54" s="517"/>
      <c r="BA54" s="517"/>
      <c r="BB54" s="517"/>
      <c r="BC54" s="517"/>
      <c r="BD54" s="517"/>
      <c r="BE54" s="517"/>
      <c r="BF54" s="698"/>
      <c r="BG54" s="517"/>
      <c r="BH54" s="517"/>
      <c r="BI54" s="517"/>
      <c r="BJ54" s="517"/>
    </row>
    <row r="55" spans="1:74" s="463" customFormat="1" ht="12" customHeight="1" x14ac:dyDescent="0.2">
      <c r="A55" s="462"/>
      <c r="B55" s="816" t="s">
        <v>1119</v>
      </c>
      <c r="C55" s="774"/>
      <c r="D55" s="774"/>
      <c r="E55" s="774"/>
      <c r="F55" s="774"/>
      <c r="G55" s="774"/>
      <c r="H55" s="774"/>
      <c r="I55" s="774"/>
      <c r="J55" s="774"/>
      <c r="K55" s="774"/>
      <c r="L55" s="774"/>
      <c r="M55" s="774"/>
      <c r="N55" s="774"/>
      <c r="O55" s="774"/>
      <c r="P55" s="774"/>
      <c r="Q55" s="774"/>
      <c r="AY55" s="518"/>
      <c r="AZ55" s="518"/>
      <c r="BA55" s="518"/>
      <c r="BB55" s="518"/>
      <c r="BC55" s="518"/>
      <c r="BD55" s="518"/>
      <c r="BE55" s="518"/>
      <c r="BF55" s="699"/>
      <c r="BG55" s="518"/>
      <c r="BH55" s="518"/>
      <c r="BI55" s="518"/>
      <c r="BJ55" s="518"/>
    </row>
    <row r="56" spans="1:74" s="463" customFormat="1" ht="12" customHeight="1" x14ac:dyDescent="0.2">
      <c r="A56" s="462"/>
      <c r="B56" s="777" t="s">
        <v>1071</v>
      </c>
      <c r="C56" s="778"/>
      <c r="D56" s="778"/>
      <c r="E56" s="778"/>
      <c r="F56" s="778"/>
      <c r="G56" s="778"/>
      <c r="H56" s="778"/>
      <c r="I56" s="778"/>
      <c r="J56" s="778"/>
      <c r="K56" s="778"/>
      <c r="L56" s="778"/>
      <c r="M56" s="778"/>
      <c r="N56" s="778"/>
      <c r="O56" s="778"/>
      <c r="P56" s="778"/>
      <c r="Q56" s="774"/>
      <c r="AY56" s="518"/>
      <c r="AZ56" s="518"/>
      <c r="BA56" s="518"/>
      <c r="BB56" s="518"/>
      <c r="BC56" s="518"/>
      <c r="BD56" s="518"/>
      <c r="BE56" s="518"/>
      <c r="BF56" s="699"/>
      <c r="BG56" s="518"/>
      <c r="BH56" s="518"/>
      <c r="BI56" s="518"/>
      <c r="BJ56" s="518"/>
    </row>
    <row r="57" spans="1:74" s="463" customFormat="1" ht="12" customHeight="1" x14ac:dyDescent="0.2">
      <c r="A57" s="462"/>
      <c r="B57" s="772" t="s">
        <v>1120</v>
      </c>
      <c r="C57" s="778"/>
      <c r="D57" s="778"/>
      <c r="E57" s="778"/>
      <c r="F57" s="778"/>
      <c r="G57" s="778"/>
      <c r="H57" s="778"/>
      <c r="I57" s="778"/>
      <c r="J57" s="778"/>
      <c r="K57" s="778"/>
      <c r="L57" s="778"/>
      <c r="M57" s="778"/>
      <c r="N57" s="778"/>
      <c r="O57" s="778"/>
      <c r="P57" s="778"/>
      <c r="Q57" s="774"/>
      <c r="AY57" s="518"/>
      <c r="AZ57" s="518"/>
      <c r="BA57" s="518"/>
      <c r="BB57" s="518"/>
      <c r="BC57" s="518"/>
      <c r="BD57" s="518"/>
      <c r="BE57" s="518"/>
      <c r="BF57" s="699"/>
      <c r="BG57" s="518"/>
      <c r="BH57" s="518"/>
      <c r="BI57" s="518"/>
      <c r="BJ57" s="518"/>
    </row>
    <row r="58" spans="1:74" s="463" customFormat="1" ht="12" customHeight="1" x14ac:dyDescent="0.2">
      <c r="A58" s="462"/>
      <c r="B58" s="772" t="s">
        <v>1110</v>
      </c>
      <c r="C58" s="778"/>
      <c r="D58" s="778"/>
      <c r="E58" s="778"/>
      <c r="F58" s="778"/>
      <c r="G58" s="778"/>
      <c r="H58" s="778"/>
      <c r="I58" s="778"/>
      <c r="J58" s="778"/>
      <c r="K58" s="778"/>
      <c r="L58" s="778"/>
      <c r="M58" s="778"/>
      <c r="N58" s="778"/>
      <c r="O58" s="778"/>
      <c r="P58" s="778"/>
      <c r="Q58" s="774"/>
      <c r="AY58" s="518"/>
      <c r="AZ58" s="518"/>
      <c r="BA58" s="518"/>
      <c r="BB58" s="518"/>
      <c r="BC58" s="518"/>
      <c r="BD58" s="518"/>
      <c r="BE58" s="518"/>
      <c r="BF58" s="699"/>
      <c r="BG58" s="518"/>
      <c r="BH58" s="518"/>
      <c r="BI58" s="518"/>
      <c r="BJ58" s="518"/>
    </row>
    <row r="59" spans="1:74" s="463" customFormat="1" ht="12" customHeight="1" x14ac:dyDescent="0.2">
      <c r="A59" s="462"/>
      <c r="B59" s="803" t="s">
        <v>1111</v>
      </c>
      <c r="C59" s="774"/>
      <c r="D59" s="774"/>
      <c r="E59" s="774"/>
      <c r="F59" s="774"/>
      <c r="G59" s="774"/>
      <c r="H59" s="774"/>
      <c r="I59" s="774"/>
      <c r="J59" s="774"/>
      <c r="K59" s="774"/>
      <c r="L59" s="774"/>
      <c r="M59" s="774"/>
      <c r="N59" s="774"/>
      <c r="O59" s="774"/>
      <c r="P59" s="774"/>
      <c r="Q59" s="774"/>
      <c r="AY59" s="518"/>
      <c r="AZ59" s="518"/>
      <c r="BA59" s="518"/>
      <c r="BB59" s="518"/>
      <c r="BC59" s="518"/>
      <c r="BD59" s="518"/>
      <c r="BE59" s="518"/>
      <c r="BF59" s="699"/>
      <c r="BG59" s="518"/>
      <c r="BH59" s="518"/>
      <c r="BI59" s="518"/>
      <c r="BJ59" s="518"/>
    </row>
    <row r="60" spans="1:74" s="463" customFormat="1" ht="22.35" customHeight="1" x14ac:dyDescent="0.2">
      <c r="A60" s="462"/>
      <c r="B60" s="777" t="s">
        <v>1121</v>
      </c>
      <c r="C60" s="778"/>
      <c r="D60" s="778"/>
      <c r="E60" s="778"/>
      <c r="F60" s="778"/>
      <c r="G60" s="778"/>
      <c r="H60" s="778"/>
      <c r="I60" s="778"/>
      <c r="J60" s="778"/>
      <c r="K60" s="778"/>
      <c r="L60" s="778"/>
      <c r="M60" s="778"/>
      <c r="N60" s="778"/>
      <c r="O60" s="778"/>
      <c r="P60" s="778"/>
      <c r="Q60" s="774"/>
      <c r="AY60" s="518"/>
      <c r="AZ60" s="518"/>
      <c r="BA60" s="518"/>
      <c r="BB60" s="518"/>
      <c r="BC60" s="518"/>
      <c r="BD60" s="518"/>
      <c r="BE60" s="518"/>
      <c r="BF60" s="699"/>
      <c r="BG60" s="518"/>
      <c r="BH60" s="518"/>
      <c r="BI60" s="518"/>
      <c r="BJ60" s="518"/>
    </row>
    <row r="61" spans="1:74" s="463" customFormat="1" ht="12" customHeight="1" x14ac:dyDescent="0.2">
      <c r="A61" s="462"/>
      <c r="B61" s="772" t="s">
        <v>1075</v>
      </c>
      <c r="C61" s="773"/>
      <c r="D61" s="773"/>
      <c r="E61" s="773"/>
      <c r="F61" s="773"/>
      <c r="G61" s="773"/>
      <c r="H61" s="773"/>
      <c r="I61" s="773"/>
      <c r="J61" s="773"/>
      <c r="K61" s="773"/>
      <c r="L61" s="773"/>
      <c r="M61" s="773"/>
      <c r="N61" s="773"/>
      <c r="O61" s="773"/>
      <c r="P61" s="773"/>
      <c r="Q61" s="774"/>
      <c r="AY61" s="518"/>
      <c r="AZ61" s="518"/>
      <c r="BA61" s="518"/>
      <c r="BB61" s="518"/>
      <c r="BC61" s="518"/>
      <c r="BD61" s="518"/>
      <c r="BE61" s="518"/>
      <c r="BF61" s="699"/>
      <c r="BG61" s="518"/>
      <c r="BH61" s="518"/>
      <c r="BI61" s="518"/>
      <c r="BJ61" s="518"/>
    </row>
    <row r="62" spans="1:74" s="461" customFormat="1" ht="12" customHeight="1" x14ac:dyDescent="0.2">
      <c r="A62" s="436"/>
      <c r="B62" s="786" t="s">
        <v>1186</v>
      </c>
      <c r="C62" s="774"/>
      <c r="D62" s="774"/>
      <c r="E62" s="774"/>
      <c r="F62" s="774"/>
      <c r="G62" s="774"/>
      <c r="H62" s="774"/>
      <c r="I62" s="774"/>
      <c r="J62" s="774"/>
      <c r="K62" s="774"/>
      <c r="L62" s="774"/>
      <c r="M62" s="774"/>
      <c r="N62" s="774"/>
      <c r="O62" s="774"/>
      <c r="P62" s="774"/>
      <c r="Q62" s="774"/>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45" activePane="bottomRight" state="frozen"/>
      <selection activeCell="BC15" sqref="BC15"/>
      <selection pane="topRight" activeCell="BC15" sqref="BC15"/>
      <selection pane="bottomLeft" activeCell="BC15" sqref="BC15"/>
      <selection pane="bottomRight" activeCell="AY49" sqref="AY49"/>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5" t="s">
        <v>1023</v>
      </c>
      <c r="B1" s="817" t="s">
        <v>1308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120"/>
    </row>
    <row r="2" spans="1:74" s="112" customFormat="1" ht="13.35" customHeight="1"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793</v>
      </c>
      <c r="B6" s="205" t="s">
        <v>589</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19.760000000000002</v>
      </c>
      <c r="AN6" s="214">
        <v>20.75</v>
      </c>
      <c r="AO6" s="214">
        <v>20.84</v>
      </c>
      <c r="AP6" s="214">
        <v>20.77</v>
      </c>
      <c r="AQ6" s="214">
        <v>20.37</v>
      </c>
      <c r="AR6" s="214">
        <v>19.75</v>
      </c>
      <c r="AS6" s="214">
        <v>18.38</v>
      </c>
      <c r="AT6" s="214">
        <v>18.059999999999999</v>
      </c>
      <c r="AU6" s="214">
        <v>18.64</v>
      </c>
      <c r="AV6" s="214">
        <v>18.5</v>
      </c>
      <c r="AW6" s="214">
        <v>18.420000000000002</v>
      </c>
      <c r="AX6" s="214">
        <v>18.87</v>
      </c>
      <c r="AY6" s="214">
        <v>17.958659999999998</v>
      </c>
      <c r="AZ6" s="214">
        <v>18.374379999999999</v>
      </c>
      <c r="BA6" s="355">
        <v>18.40297</v>
      </c>
      <c r="BB6" s="355">
        <v>18.409179999999999</v>
      </c>
      <c r="BC6" s="355">
        <v>18.60361</v>
      </c>
      <c r="BD6" s="355">
        <v>18.311910000000001</v>
      </c>
      <c r="BE6" s="355">
        <v>17.550699999999999</v>
      </c>
      <c r="BF6" s="355">
        <v>17.860569999999999</v>
      </c>
      <c r="BG6" s="355">
        <v>18.067920000000001</v>
      </c>
      <c r="BH6" s="355">
        <v>17.852270000000001</v>
      </c>
      <c r="BI6" s="355">
        <v>17.875170000000001</v>
      </c>
      <c r="BJ6" s="355">
        <v>18.687290000000001</v>
      </c>
      <c r="BK6" s="355">
        <v>18.02177</v>
      </c>
      <c r="BL6" s="355">
        <v>18.42783</v>
      </c>
      <c r="BM6" s="355">
        <v>18.454699999999999</v>
      </c>
      <c r="BN6" s="355">
        <v>18.47418</v>
      </c>
      <c r="BO6" s="355">
        <v>18.696280000000002</v>
      </c>
      <c r="BP6" s="355">
        <v>18.434930000000001</v>
      </c>
      <c r="BQ6" s="355">
        <v>17.709160000000001</v>
      </c>
      <c r="BR6" s="355">
        <v>18.067489999999999</v>
      </c>
      <c r="BS6" s="355">
        <v>18.323720000000002</v>
      </c>
      <c r="BT6" s="355">
        <v>18.148309999999999</v>
      </c>
      <c r="BU6" s="355">
        <v>18.20919</v>
      </c>
      <c r="BV6" s="355">
        <v>19.065380000000001</v>
      </c>
    </row>
    <row r="7" spans="1:74" ht="11.1" customHeight="1" x14ac:dyDescent="0.2">
      <c r="A7" s="119" t="s">
        <v>794</v>
      </c>
      <c r="B7" s="187" t="s">
        <v>623</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v>
      </c>
      <c r="AN7" s="214">
        <v>15.87</v>
      </c>
      <c r="AO7" s="214">
        <v>15.75</v>
      </c>
      <c r="AP7" s="214">
        <v>15.65</v>
      </c>
      <c r="AQ7" s="214">
        <v>15.95</v>
      </c>
      <c r="AR7" s="214">
        <v>16.53</v>
      </c>
      <c r="AS7" s="214">
        <v>16.57</v>
      </c>
      <c r="AT7" s="214">
        <v>16.46</v>
      </c>
      <c r="AU7" s="214">
        <v>16.36</v>
      </c>
      <c r="AV7" s="214">
        <v>16.29</v>
      </c>
      <c r="AW7" s="214">
        <v>16.16</v>
      </c>
      <c r="AX7" s="214">
        <v>15.71</v>
      </c>
      <c r="AY7" s="214">
        <v>15.64405</v>
      </c>
      <c r="AZ7" s="214">
        <v>16.0564</v>
      </c>
      <c r="BA7" s="355">
        <v>15.93821</v>
      </c>
      <c r="BB7" s="355">
        <v>15.93004</v>
      </c>
      <c r="BC7" s="355">
        <v>16.36486</v>
      </c>
      <c r="BD7" s="355">
        <v>16.786210000000001</v>
      </c>
      <c r="BE7" s="355">
        <v>16.933450000000001</v>
      </c>
      <c r="BF7" s="355">
        <v>16.756599999999999</v>
      </c>
      <c r="BG7" s="355">
        <v>16.701239999999999</v>
      </c>
      <c r="BH7" s="355">
        <v>16.46116</v>
      </c>
      <c r="BI7" s="355">
        <v>16.098040000000001</v>
      </c>
      <c r="BJ7" s="355">
        <v>15.78815</v>
      </c>
      <c r="BK7" s="355">
        <v>16.17708</v>
      </c>
      <c r="BL7" s="355">
        <v>16.614660000000001</v>
      </c>
      <c r="BM7" s="355">
        <v>16.51061</v>
      </c>
      <c r="BN7" s="355">
        <v>16.523070000000001</v>
      </c>
      <c r="BO7" s="355">
        <v>16.989889999999999</v>
      </c>
      <c r="BP7" s="355">
        <v>17.44961</v>
      </c>
      <c r="BQ7" s="355">
        <v>17.620069999999998</v>
      </c>
      <c r="BR7" s="355">
        <v>17.449539999999999</v>
      </c>
      <c r="BS7" s="355">
        <v>17.401779999999999</v>
      </c>
      <c r="BT7" s="355">
        <v>17.157910000000001</v>
      </c>
      <c r="BU7" s="355">
        <v>16.780149999999999</v>
      </c>
      <c r="BV7" s="355">
        <v>16.456610000000001</v>
      </c>
    </row>
    <row r="8" spans="1:74" ht="11.1" customHeight="1" x14ac:dyDescent="0.2">
      <c r="A8" s="119" t="s">
        <v>795</v>
      </c>
      <c r="B8" s="205" t="s">
        <v>590</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v>
      </c>
      <c r="AN8" s="214">
        <v>12.22</v>
      </c>
      <c r="AO8" s="214">
        <v>12.34</v>
      </c>
      <c r="AP8" s="214">
        <v>13.19</v>
      </c>
      <c r="AQ8" s="214">
        <v>13.28</v>
      </c>
      <c r="AR8" s="214">
        <v>13.16</v>
      </c>
      <c r="AS8" s="214">
        <v>13.25</v>
      </c>
      <c r="AT8" s="214">
        <v>13.17</v>
      </c>
      <c r="AU8" s="214">
        <v>13.03</v>
      </c>
      <c r="AV8" s="214">
        <v>13.4</v>
      </c>
      <c r="AW8" s="214">
        <v>13.3</v>
      </c>
      <c r="AX8" s="214">
        <v>12.68</v>
      </c>
      <c r="AY8" s="214">
        <v>12.16098</v>
      </c>
      <c r="AZ8" s="214">
        <v>12.405010000000001</v>
      </c>
      <c r="BA8" s="355">
        <v>12.72146</v>
      </c>
      <c r="BB8" s="355">
        <v>13.33319</v>
      </c>
      <c r="BC8" s="355">
        <v>13.61294</v>
      </c>
      <c r="BD8" s="355">
        <v>13.505660000000001</v>
      </c>
      <c r="BE8" s="355">
        <v>13.479979999999999</v>
      </c>
      <c r="BF8" s="355">
        <v>13.42995</v>
      </c>
      <c r="BG8" s="355">
        <v>13.400919999999999</v>
      </c>
      <c r="BH8" s="355">
        <v>13.701219999999999</v>
      </c>
      <c r="BI8" s="355">
        <v>13.290229999999999</v>
      </c>
      <c r="BJ8" s="355">
        <v>12.72085</v>
      </c>
      <c r="BK8" s="355">
        <v>12.63119</v>
      </c>
      <c r="BL8" s="355">
        <v>12.88481</v>
      </c>
      <c r="BM8" s="355">
        <v>13.213570000000001</v>
      </c>
      <c r="BN8" s="355">
        <v>13.8515</v>
      </c>
      <c r="BO8" s="355">
        <v>14.14532</v>
      </c>
      <c r="BP8" s="355">
        <v>14.038360000000001</v>
      </c>
      <c r="BQ8" s="355">
        <v>14.01667</v>
      </c>
      <c r="BR8" s="355">
        <v>13.9697</v>
      </c>
      <c r="BS8" s="355">
        <v>13.944599999999999</v>
      </c>
      <c r="BT8" s="355">
        <v>14.262320000000001</v>
      </c>
      <c r="BU8" s="355">
        <v>13.83967</v>
      </c>
      <c r="BV8" s="355">
        <v>13.25117</v>
      </c>
    </row>
    <row r="9" spans="1:74" ht="11.1" customHeight="1" x14ac:dyDescent="0.2">
      <c r="A9" s="119" t="s">
        <v>796</v>
      </c>
      <c r="B9" s="205" t="s">
        <v>591</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v>
      </c>
      <c r="AN9" s="214">
        <v>10.29</v>
      </c>
      <c r="AO9" s="214">
        <v>10.41</v>
      </c>
      <c r="AP9" s="214">
        <v>11.49</v>
      </c>
      <c r="AQ9" s="214">
        <v>12.07</v>
      </c>
      <c r="AR9" s="214">
        <v>12.73</v>
      </c>
      <c r="AS9" s="214">
        <v>12.66</v>
      </c>
      <c r="AT9" s="214">
        <v>12.6</v>
      </c>
      <c r="AU9" s="214">
        <v>12.06</v>
      </c>
      <c r="AV9" s="214">
        <v>11.66</v>
      </c>
      <c r="AW9" s="214">
        <v>11.38</v>
      </c>
      <c r="AX9" s="214">
        <v>10.78</v>
      </c>
      <c r="AY9" s="214">
        <v>10.30369</v>
      </c>
      <c r="AZ9" s="214">
        <v>10.55864</v>
      </c>
      <c r="BA9" s="355">
        <v>10.91323</v>
      </c>
      <c r="BB9" s="355">
        <v>11.57901</v>
      </c>
      <c r="BC9" s="355">
        <v>12.25146</v>
      </c>
      <c r="BD9" s="355">
        <v>12.91685</v>
      </c>
      <c r="BE9" s="355">
        <v>13.01318</v>
      </c>
      <c r="BF9" s="355">
        <v>13.026820000000001</v>
      </c>
      <c r="BG9" s="355">
        <v>12.468019999999999</v>
      </c>
      <c r="BH9" s="355">
        <v>11.96383</v>
      </c>
      <c r="BI9" s="355">
        <v>11.355600000000001</v>
      </c>
      <c r="BJ9" s="355">
        <v>10.83817</v>
      </c>
      <c r="BK9" s="355">
        <v>10.53994</v>
      </c>
      <c r="BL9" s="355">
        <v>10.80128</v>
      </c>
      <c r="BM9" s="355">
        <v>11.165100000000001</v>
      </c>
      <c r="BN9" s="355">
        <v>11.84638</v>
      </c>
      <c r="BO9" s="355">
        <v>12.533469999999999</v>
      </c>
      <c r="BP9" s="355">
        <v>13.2141</v>
      </c>
      <c r="BQ9" s="355">
        <v>13.311070000000001</v>
      </c>
      <c r="BR9" s="355">
        <v>13.322979999999999</v>
      </c>
      <c r="BS9" s="355">
        <v>12.7493</v>
      </c>
      <c r="BT9" s="355">
        <v>12.23129</v>
      </c>
      <c r="BU9" s="355">
        <v>11.60862</v>
      </c>
      <c r="BV9" s="355">
        <v>11.07952</v>
      </c>
    </row>
    <row r="10" spans="1:74" ht="11.1" customHeight="1" x14ac:dyDescent="0.2">
      <c r="A10" s="119" t="s">
        <v>797</v>
      </c>
      <c r="B10" s="205" t="s">
        <v>592</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v>
      </c>
      <c r="AN10" s="214">
        <v>11.44</v>
      </c>
      <c r="AO10" s="214">
        <v>11.44</v>
      </c>
      <c r="AP10" s="214">
        <v>11.91</v>
      </c>
      <c r="AQ10" s="214">
        <v>11.82</v>
      </c>
      <c r="AR10" s="214">
        <v>11.99</v>
      </c>
      <c r="AS10" s="214">
        <v>12.25</v>
      </c>
      <c r="AT10" s="214">
        <v>12.04</v>
      </c>
      <c r="AU10" s="214">
        <v>12.11</v>
      </c>
      <c r="AV10" s="214">
        <v>11.94</v>
      </c>
      <c r="AW10" s="214">
        <v>11.76</v>
      </c>
      <c r="AX10" s="214">
        <v>11.43</v>
      </c>
      <c r="AY10" s="214">
        <v>10.899050000000001</v>
      </c>
      <c r="AZ10" s="214">
        <v>11.13036</v>
      </c>
      <c r="BA10" s="355">
        <v>11.233510000000001</v>
      </c>
      <c r="BB10" s="355">
        <v>11.51327</v>
      </c>
      <c r="BC10" s="355">
        <v>11.59243</v>
      </c>
      <c r="BD10" s="355">
        <v>11.78397</v>
      </c>
      <c r="BE10" s="355">
        <v>11.8218</v>
      </c>
      <c r="BF10" s="355">
        <v>11.83611</v>
      </c>
      <c r="BG10" s="355">
        <v>11.873699999999999</v>
      </c>
      <c r="BH10" s="355">
        <v>11.66813</v>
      </c>
      <c r="BI10" s="355">
        <v>11.383369999999999</v>
      </c>
      <c r="BJ10" s="355">
        <v>11.115320000000001</v>
      </c>
      <c r="BK10" s="355">
        <v>11.072929999999999</v>
      </c>
      <c r="BL10" s="355">
        <v>11.30569</v>
      </c>
      <c r="BM10" s="355">
        <v>11.41029</v>
      </c>
      <c r="BN10" s="355">
        <v>11.69641</v>
      </c>
      <c r="BO10" s="355">
        <v>11.781650000000001</v>
      </c>
      <c r="BP10" s="355">
        <v>11.98185</v>
      </c>
      <c r="BQ10" s="355">
        <v>12.02862</v>
      </c>
      <c r="BR10" s="355">
        <v>12.05297</v>
      </c>
      <c r="BS10" s="355">
        <v>12.10167</v>
      </c>
      <c r="BT10" s="355">
        <v>11.90246</v>
      </c>
      <c r="BU10" s="355">
        <v>11.621510000000001</v>
      </c>
      <c r="BV10" s="355">
        <v>11.35577</v>
      </c>
    </row>
    <row r="11" spans="1:74" ht="11.1" customHeight="1" x14ac:dyDescent="0.2">
      <c r="A11" s="119" t="s">
        <v>798</v>
      </c>
      <c r="B11" s="205" t="s">
        <v>593</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v>
      </c>
      <c r="AN11" s="214">
        <v>10.3</v>
      </c>
      <c r="AO11" s="214">
        <v>10.43</v>
      </c>
      <c r="AP11" s="214">
        <v>11.26</v>
      </c>
      <c r="AQ11" s="214">
        <v>11.22</v>
      </c>
      <c r="AR11" s="214">
        <v>11.02</v>
      </c>
      <c r="AS11" s="214">
        <v>10.83</v>
      </c>
      <c r="AT11" s="214">
        <v>10.88</v>
      </c>
      <c r="AU11" s="214">
        <v>10.98</v>
      </c>
      <c r="AV11" s="214">
        <v>11.1</v>
      </c>
      <c r="AW11" s="214">
        <v>11.06</v>
      </c>
      <c r="AX11" s="214">
        <v>10.72</v>
      </c>
      <c r="AY11" s="214">
        <v>10.30381</v>
      </c>
      <c r="AZ11" s="214">
        <v>10.39335</v>
      </c>
      <c r="BA11" s="355">
        <v>10.72057</v>
      </c>
      <c r="BB11" s="355">
        <v>11.1099</v>
      </c>
      <c r="BC11" s="355">
        <v>11.204639999999999</v>
      </c>
      <c r="BD11" s="355">
        <v>11.144690000000001</v>
      </c>
      <c r="BE11" s="355">
        <v>11.0549</v>
      </c>
      <c r="BF11" s="355">
        <v>11.01294</v>
      </c>
      <c r="BG11" s="355">
        <v>11.05664</v>
      </c>
      <c r="BH11" s="355">
        <v>11.17685</v>
      </c>
      <c r="BI11" s="355">
        <v>10.9338</v>
      </c>
      <c r="BJ11" s="355">
        <v>10.71903</v>
      </c>
      <c r="BK11" s="355">
        <v>10.528280000000001</v>
      </c>
      <c r="BL11" s="355">
        <v>10.610670000000001</v>
      </c>
      <c r="BM11" s="355">
        <v>10.92999</v>
      </c>
      <c r="BN11" s="355">
        <v>11.31936</v>
      </c>
      <c r="BO11" s="355">
        <v>11.415559999999999</v>
      </c>
      <c r="BP11" s="355">
        <v>11.354419999999999</v>
      </c>
      <c r="BQ11" s="355">
        <v>11.26798</v>
      </c>
      <c r="BR11" s="355">
        <v>11.23269</v>
      </c>
      <c r="BS11" s="355">
        <v>11.286580000000001</v>
      </c>
      <c r="BT11" s="355">
        <v>11.420199999999999</v>
      </c>
      <c r="BU11" s="355">
        <v>11.18515</v>
      </c>
      <c r="BV11" s="355">
        <v>10.975820000000001</v>
      </c>
    </row>
    <row r="12" spans="1:74" ht="11.1" customHeight="1" x14ac:dyDescent="0.2">
      <c r="A12" s="119" t="s">
        <v>799</v>
      </c>
      <c r="B12" s="205" t="s">
        <v>594</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v>
      </c>
      <c r="AN12" s="214">
        <v>10.74</v>
      </c>
      <c r="AO12" s="214">
        <v>10.72</v>
      </c>
      <c r="AP12" s="214">
        <v>11.46</v>
      </c>
      <c r="AQ12" s="214">
        <v>11.5</v>
      </c>
      <c r="AR12" s="214">
        <v>11.19</v>
      </c>
      <c r="AS12" s="214">
        <v>10.97</v>
      </c>
      <c r="AT12" s="214">
        <v>11.01</v>
      </c>
      <c r="AU12" s="214">
        <v>11.12</v>
      </c>
      <c r="AV12" s="214">
        <v>11.01</v>
      </c>
      <c r="AW12" s="214">
        <v>10.88</v>
      </c>
      <c r="AX12" s="214">
        <v>10.54</v>
      </c>
      <c r="AY12" s="214">
        <v>10.118410000000001</v>
      </c>
      <c r="AZ12" s="214">
        <v>10.33065</v>
      </c>
      <c r="BA12" s="355">
        <v>10.55738</v>
      </c>
      <c r="BB12" s="355">
        <v>10.958</v>
      </c>
      <c r="BC12" s="355">
        <v>10.97612</v>
      </c>
      <c r="BD12" s="355">
        <v>10.920769999999999</v>
      </c>
      <c r="BE12" s="355">
        <v>10.789070000000001</v>
      </c>
      <c r="BF12" s="355">
        <v>10.805910000000001</v>
      </c>
      <c r="BG12" s="355">
        <v>10.882350000000001</v>
      </c>
      <c r="BH12" s="355">
        <v>10.848129999999999</v>
      </c>
      <c r="BI12" s="355">
        <v>10.61402</v>
      </c>
      <c r="BJ12" s="355">
        <v>10.239420000000001</v>
      </c>
      <c r="BK12" s="355">
        <v>10.21841</v>
      </c>
      <c r="BL12" s="355">
        <v>10.44293</v>
      </c>
      <c r="BM12" s="355">
        <v>10.695119999999999</v>
      </c>
      <c r="BN12" s="355">
        <v>11.13387</v>
      </c>
      <c r="BO12" s="355">
        <v>11.18267</v>
      </c>
      <c r="BP12" s="355">
        <v>11.16615</v>
      </c>
      <c r="BQ12" s="355">
        <v>11.068429999999999</v>
      </c>
      <c r="BR12" s="355">
        <v>11.11961</v>
      </c>
      <c r="BS12" s="355">
        <v>11.228020000000001</v>
      </c>
      <c r="BT12" s="355">
        <v>11.216939999999999</v>
      </c>
      <c r="BU12" s="355">
        <v>10.98945</v>
      </c>
      <c r="BV12" s="355">
        <v>10.610670000000001</v>
      </c>
    </row>
    <row r="13" spans="1:74" ht="11.1" customHeight="1" x14ac:dyDescent="0.2">
      <c r="A13" s="119" t="s">
        <v>800</v>
      </c>
      <c r="B13" s="205" t="s">
        <v>595</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v>
      </c>
      <c r="AN13" s="214">
        <v>11.4</v>
      </c>
      <c r="AO13" s="214">
        <v>11.43</v>
      </c>
      <c r="AP13" s="214">
        <v>11.83</v>
      </c>
      <c r="AQ13" s="214">
        <v>12.3</v>
      </c>
      <c r="AR13" s="214">
        <v>12.39</v>
      </c>
      <c r="AS13" s="214">
        <v>12.4</v>
      </c>
      <c r="AT13" s="214">
        <v>12.29</v>
      </c>
      <c r="AU13" s="214">
        <v>12.29</v>
      </c>
      <c r="AV13" s="214">
        <v>11.9</v>
      </c>
      <c r="AW13" s="214">
        <v>11.22</v>
      </c>
      <c r="AX13" s="214">
        <v>10.94</v>
      </c>
      <c r="AY13" s="214">
        <v>10.96266</v>
      </c>
      <c r="AZ13" s="214">
        <v>11.18102</v>
      </c>
      <c r="BA13" s="355">
        <v>11.30104</v>
      </c>
      <c r="BB13" s="355">
        <v>11.73715</v>
      </c>
      <c r="BC13" s="355">
        <v>12.210279999999999</v>
      </c>
      <c r="BD13" s="355">
        <v>12.54256</v>
      </c>
      <c r="BE13" s="355">
        <v>12.657870000000001</v>
      </c>
      <c r="BF13" s="355">
        <v>12.578760000000001</v>
      </c>
      <c r="BG13" s="355">
        <v>12.41957</v>
      </c>
      <c r="BH13" s="355">
        <v>12.03914</v>
      </c>
      <c r="BI13" s="355">
        <v>11.455270000000001</v>
      </c>
      <c r="BJ13" s="355">
        <v>11.19106</v>
      </c>
      <c r="BK13" s="355">
        <v>11.190569999999999</v>
      </c>
      <c r="BL13" s="355">
        <v>11.41696</v>
      </c>
      <c r="BM13" s="355">
        <v>11.54482</v>
      </c>
      <c r="BN13" s="355">
        <v>11.99614</v>
      </c>
      <c r="BO13" s="355">
        <v>12.483650000000001</v>
      </c>
      <c r="BP13" s="355">
        <v>12.829050000000001</v>
      </c>
      <c r="BQ13" s="355">
        <v>12.951000000000001</v>
      </c>
      <c r="BR13" s="355">
        <v>12.8729</v>
      </c>
      <c r="BS13" s="355">
        <v>12.71184</v>
      </c>
      <c r="BT13" s="355">
        <v>12.323449999999999</v>
      </c>
      <c r="BU13" s="355">
        <v>11.7255</v>
      </c>
      <c r="BV13" s="355">
        <v>11.454829999999999</v>
      </c>
    </row>
    <row r="14" spans="1:74" ht="11.1" customHeight="1" x14ac:dyDescent="0.2">
      <c r="A14" s="119" t="s">
        <v>801</v>
      </c>
      <c r="B14" s="207" t="s">
        <v>596</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v>
      </c>
      <c r="AN14" s="214">
        <v>13.63</v>
      </c>
      <c r="AO14" s="214">
        <v>13.76</v>
      </c>
      <c r="AP14" s="214">
        <v>11.23</v>
      </c>
      <c r="AQ14" s="214">
        <v>14.42</v>
      </c>
      <c r="AR14" s="214">
        <v>14.74</v>
      </c>
      <c r="AS14" s="214">
        <v>15.51</v>
      </c>
      <c r="AT14" s="214">
        <v>15.68</v>
      </c>
      <c r="AU14" s="214">
        <v>16.09</v>
      </c>
      <c r="AV14" s="214">
        <v>13.47</v>
      </c>
      <c r="AW14" s="214">
        <v>14.25</v>
      </c>
      <c r="AX14" s="214">
        <v>13.96</v>
      </c>
      <c r="AY14" s="214">
        <v>13.777520000000001</v>
      </c>
      <c r="AZ14" s="214">
        <v>13.322430000000001</v>
      </c>
      <c r="BA14" s="355">
        <v>13.41474</v>
      </c>
      <c r="BB14" s="355">
        <v>12.32891</v>
      </c>
      <c r="BC14" s="355">
        <v>14.23625</v>
      </c>
      <c r="BD14" s="355">
        <v>14.997400000000001</v>
      </c>
      <c r="BE14" s="355">
        <v>15.419930000000001</v>
      </c>
      <c r="BF14" s="355">
        <v>15.62377</v>
      </c>
      <c r="BG14" s="355">
        <v>15.88617</v>
      </c>
      <c r="BH14" s="355">
        <v>13.766529999999999</v>
      </c>
      <c r="BI14" s="355">
        <v>14.12227</v>
      </c>
      <c r="BJ14" s="355">
        <v>13.883699999999999</v>
      </c>
      <c r="BK14" s="355">
        <v>14.071540000000001</v>
      </c>
      <c r="BL14" s="355">
        <v>13.59698</v>
      </c>
      <c r="BM14" s="355">
        <v>13.684189999999999</v>
      </c>
      <c r="BN14" s="355">
        <v>12.56889</v>
      </c>
      <c r="BO14" s="355">
        <v>14.51216</v>
      </c>
      <c r="BP14" s="355">
        <v>15.282819999999999</v>
      </c>
      <c r="BQ14" s="355">
        <v>15.7159</v>
      </c>
      <c r="BR14" s="355">
        <v>15.9313</v>
      </c>
      <c r="BS14" s="355">
        <v>16.209409999999998</v>
      </c>
      <c r="BT14" s="355">
        <v>14.05682</v>
      </c>
      <c r="BU14" s="355">
        <v>14.430770000000001</v>
      </c>
      <c r="BV14" s="355">
        <v>14.19571</v>
      </c>
    </row>
    <row r="15" spans="1:74" ht="11.1" customHeight="1" x14ac:dyDescent="0.2">
      <c r="A15" s="119" t="s">
        <v>802</v>
      </c>
      <c r="B15" s="207" t="s">
        <v>570</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11.87323</v>
      </c>
      <c r="AZ15" s="214">
        <v>12.07288</v>
      </c>
      <c r="BA15" s="355">
        <v>12.28692</v>
      </c>
      <c r="BB15" s="355">
        <v>12.49175</v>
      </c>
      <c r="BC15" s="355">
        <v>12.799620000000001</v>
      </c>
      <c r="BD15" s="355">
        <v>12.92694</v>
      </c>
      <c r="BE15" s="355">
        <v>12.97186</v>
      </c>
      <c r="BF15" s="355">
        <v>12.957409999999999</v>
      </c>
      <c r="BG15" s="355">
        <v>12.9612</v>
      </c>
      <c r="BH15" s="355">
        <v>12.71658</v>
      </c>
      <c r="BI15" s="355">
        <v>12.55663</v>
      </c>
      <c r="BJ15" s="355">
        <v>12.212070000000001</v>
      </c>
      <c r="BK15" s="355">
        <v>12.129949999999999</v>
      </c>
      <c r="BL15" s="355">
        <v>12.3222</v>
      </c>
      <c r="BM15" s="355">
        <v>12.560510000000001</v>
      </c>
      <c r="BN15" s="355">
        <v>12.763669999999999</v>
      </c>
      <c r="BO15" s="355">
        <v>13.090120000000001</v>
      </c>
      <c r="BP15" s="355">
        <v>13.2121</v>
      </c>
      <c r="BQ15" s="355">
        <v>13.275499999999999</v>
      </c>
      <c r="BR15" s="355">
        <v>13.275</v>
      </c>
      <c r="BS15" s="355">
        <v>13.28307</v>
      </c>
      <c r="BT15" s="355">
        <v>13.05682</v>
      </c>
      <c r="BU15" s="355">
        <v>12.90493</v>
      </c>
      <c r="BV15" s="355">
        <v>12.549950000000001</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803</v>
      </c>
      <c r="B17" s="205" t="s">
        <v>589</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16.38</v>
      </c>
      <c r="AN17" s="214">
        <v>17.46</v>
      </c>
      <c r="AO17" s="214">
        <v>16.940000000000001</v>
      </c>
      <c r="AP17" s="214">
        <v>15.6</v>
      </c>
      <c r="AQ17" s="214">
        <v>15.1</v>
      </c>
      <c r="AR17" s="214">
        <v>14.95</v>
      </c>
      <c r="AS17" s="214">
        <v>14.78</v>
      </c>
      <c r="AT17" s="214">
        <v>14.89</v>
      </c>
      <c r="AU17" s="214">
        <v>15.06</v>
      </c>
      <c r="AV17" s="214">
        <v>15.07</v>
      </c>
      <c r="AW17" s="214">
        <v>14.6</v>
      </c>
      <c r="AX17" s="214">
        <v>14.91</v>
      </c>
      <c r="AY17" s="214">
        <v>15.50728</v>
      </c>
      <c r="AZ17" s="214">
        <v>15.94074</v>
      </c>
      <c r="BA17" s="355">
        <v>15.64456</v>
      </c>
      <c r="BB17" s="355">
        <v>14.870380000000001</v>
      </c>
      <c r="BC17" s="355">
        <v>14.70373</v>
      </c>
      <c r="BD17" s="355">
        <v>14.92178</v>
      </c>
      <c r="BE17" s="355">
        <v>14.721769999999999</v>
      </c>
      <c r="BF17" s="355">
        <v>14.79444</v>
      </c>
      <c r="BG17" s="355">
        <v>14.795680000000001</v>
      </c>
      <c r="BH17" s="355">
        <v>14.41574</v>
      </c>
      <c r="BI17" s="355">
        <v>14.425610000000001</v>
      </c>
      <c r="BJ17" s="355">
        <v>15.172040000000001</v>
      </c>
      <c r="BK17" s="355">
        <v>15.412459999999999</v>
      </c>
      <c r="BL17" s="355">
        <v>15.84961</v>
      </c>
      <c r="BM17" s="355">
        <v>15.577030000000001</v>
      </c>
      <c r="BN17" s="355">
        <v>14.84042</v>
      </c>
      <c r="BO17" s="355">
        <v>14.709949999999999</v>
      </c>
      <c r="BP17" s="355">
        <v>14.975099999999999</v>
      </c>
      <c r="BQ17" s="355">
        <v>14.82159</v>
      </c>
      <c r="BR17" s="355">
        <v>14.940480000000001</v>
      </c>
      <c r="BS17" s="355">
        <v>14.983180000000001</v>
      </c>
      <c r="BT17" s="355">
        <v>14.632709999999999</v>
      </c>
      <c r="BU17" s="355">
        <v>14.66634</v>
      </c>
      <c r="BV17" s="355">
        <v>15.44122</v>
      </c>
    </row>
    <row r="18" spans="1:74" ht="11.1" customHeight="1" x14ac:dyDescent="0.2">
      <c r="A18" s="119" t="s">
        <v>804</v>
      </c>
      <c r="B18" s="187" t="s">
        <v>623</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12.53</v>
      </c>
      <c r="AN18" s="214">
        <v>13.51</v>
      </c>
      <c r="AO18" s="214">
        <v>13.18</v>
      </c>
      <c r="AP18" s="214">
        <v>12.73</v>
      </c>
      <c r="AQ18" s="214">
        <v>12.69</v>
      </c>
      <c r="AR18" s="214">
        <v>13.66</v>
      </c>
      <c r="AS18" s="214">
        <v>13.8</v>
      </c>
      <c r="AT18" s="214">
        <v>13.66</v>
      </c>
      <c r="AU18" s="214">
        <v>13.71</v>
      </c>
      <c r="AV18" s="214">
        <v>13.1</v>
      </c>
      <c r="AW18" s="214">
        <v>12.41</v>
      </c>
      <c r="AX18" s="214">
        <v>12.21</v>
      </c>
      <c r="AY18" s="214">
        <v>12.86225</v>
      </c>
      <c r="AZ18" s="214">
        <v>13.199719999999999</v>
      </c>
      <c r="BA18" s="355">
        <v>12.9215</v>
      </c>
      <c r="BB18" s="355">
        <v>12.582610000000001</v>
      </c>
      <c r="BC18" s="355">
        <v>12.72706</v>
      </c>
      <c r="BD18" s="355">
        <v>13.60112</v>
      </c>
      <c r="BE18" s="355">
        <v>13.838419999999999</v>
      </c>
      <c r="BF18" s="355">
        <v>13.6015</v>
      </c>
      <c r="BG18" s="355">
        <v>13.64926</v>
      </c>
      <c r="BH18" s="355">
        <v>12.83325</v>
      </c>
      <c r="BI18" s="355">
        <v>12.31434</v>
      </c>
      <c r="BJ18" s="355">
        <v>12.239750000000001</v>
      </c>
      <c r="BK18" s="355">
        <v>13.061360000000001</v>
      </c>
      <c r="BL18" s="355">
        <v>13.41398</v>
      </c>
      <c r="BM18" s="355">
        <v>13.148619999999999</v>
      </c>
      <c r="BN18" s="355">
        <v>12.824490000000001</v>
      </c>
      <c r="BO18" s="355">
        <v>12.988479999999999</v>
      </c>
      <c r="BP18" s="355">
        <v>13.904730000000001</v>
      </c>
      <c r="BQ18" s="355">
        <v>14.16789</v>
      </c>
      <c r="BR18" s="355">
        <v>13.942170000000001</v>
      </c>
      <c r="BS18" s="355">
        <v>14.004479999999999</v>
      </c>
      <c r="BT18" s="355">
        <v>13.17618</v>
      </c>
      <c r="BU18" s="355">
        <v>12.64644</v>
      </c>
      <c r="BV18" s="355">
        <v>12.57081</v>
      </c>
    </row>
    <row r="19" spans="1:74" ht="11.1" customHeight="1" x14ac:dyDescent="0.2">
      <c r="A19" s="119" t="s">
        <v>805</v>
      </c>
      <c r="B19" s="205" t="s">
        <v>590</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9.56</v>
      </c>
      <c r="AN19" s="214">
        <v>9.76</v>
      </c>
      <c r="AO19" s="214">
        <v>9.85</v>
      </c>
      <c r="AP19" s="214">
        <v>9.8699999999999992</v>
      </c>
      <c r="AQ19" s="214">
        <v>9.93</v>
      </c>
      <c r="AR19" s="214">
        <v>10.06</v>
      </c>
      <c r="AS19" s="214">
        <v>10.119999999999999</v>
      </c>
      <c r="AT19" s="214">
        <v>10.039999999999999</v>
      </c>
      <c r="AU19" s="214">
        <v>9.94</v>
      </c>
      <c r="AV19" s="214">
        <v>9.93</v>
      </c>
      <c r="AW19" s="214">
        <v>9.8800000000000008</v>
      </c>
      <c r="AX19" s="214">
        <v>9.6300000000000008</v>
      </c>
      <c r="AY19" s="214">
        <v>9.5358699999999992</v>
      </c>
      <c r="AZ19" s="214">
        <v>9.8221270000000001</v>
      </c>
      <c r="BA19" s="355">
        <v>9.8440349999999999</v>
      </c>
      <c r="BB19" s="355">
        <v>9.8960299999999997</v>
      </c>
      <c r="BC19" s="355">
        <v>10.007709999999999</v>
      </c>
      <c r="BD19" s="355">
        <v>10.05789</v>
      </c>
      <c r="BE19" s="355">
        <v>10.059089999999999</v>
      </c>
      <c r="BF19" s="355">
        <v>10.08437</v>
      </c>
      <c r="BG19" s="355">
        <v>9.8899039999999996</v>
      </c>
      <c r="BH19" s="355">
        <v>9.9540900000000008</v>
      </c>
      <c r="BI19" s="355">
        <v>9.8740489999999994</v>
      </c>
      <c r="BJ19" s="355">
        <v>9.6769459999999992</v>
      </c>
      <c r="BK19" s="355">
        <v>9.7013160000000003</v>
      </c>
      <c r="BL19" s="355">
        <v>9.9880150000000008</v>
      </c>
      <c r="BM19" s="355">
        <v>10.00244</v>
      </c>
      <c r="BN19" s="355">
        <v>10.049709999999999</v>
      </c>
      <c r="BO19" s="355">
        <v>10.160550000000001</v>
      </c>
      <c r="BP19" s="355">
        <v>10.208299999999999</v>
      </c>
      <c r="BQ19" s="355">
        <v>10.208629999999999</v>
      </c>
      <c r="BR19" s="355">
        <v>10.23474</v>
      </c>
      <c r="BS19" s="355">
        <v>10.039020000000001</v>
      </c>
      <c r="BT19" s="355">
        <v>10.107060000000001</v>
      </c>
      <c r="BU19" s="355">
        <v>10.03068</v>
      </c>
      <c r="BV19" s="355">
        <v>9.8347940000000005</v>
      </c>
    </row>
    <row r="20" spans="1:74" ht="11.1" customHeight="1" x14ac:dyDescent="0.2">
      <c r="A20" s="119" t="s">
        <v>806</v>
      </c>
      <c r="B20" s="205" t="s">
        <v>591</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8.5</v>
      </c>
      <c r="AN20" s="214">
        <v>8.59</v>
      </c>
      <c r="AO20" s="214">
        <v>8.61</v>
      </c>
      <c r="AP20" s="214">
        <v>8.94</v>
      </c>
      <c r="AQ20" s="214">
        <v>9.3699999999999992</v>
      </c>
      <c r="AR20" s="214">
        <v>10.18</v>
      </c>
      <c r="AS20" s="214">
        <v>10.18</v>
      </c>
      <c r="AT20" s="214">
        <v>10.16</v>
      </c>
      <c r="AU20" s="214">
        <v>9.5</v>
      </c>
      <c r="AV20" s="214">
        <v>9.1</v>
      </c>
      <c r="AW20" s="214">
        <v>8.84</v>
      </c>
      <c r="AX20" s="214">
        <v>8.73</v>
      </c>
      <c r="AY20" s="214">
        <v>8.4693509999999996</v>
      </c>
      <c r="AZ20" s="214">
        <v>8.6864080000000001</v>
      </c>
      <c r="BA20" s="355">
        <v>8.808249</v>
      </c>
      <c r="BB20" s="355">
        <v>8.9236590000000007</v>
      </c>
      <c r="BC20" s="355">
        <v>9.4508910000000004</v>
      </c>
      <c r="BD20" s="355">
        <v>10.15019</v>
      </c>
      <c r="BE20" s="355">
        <v>10.189260000000001</v>
      </c>
      <c r="BF20" s="355">
        <v>10.209949999999999</v>
      </c>
      <c r="BG20" s="355">
        <v>9.6625499999999995</v>
      </c>
      <c r="BH20" s="355">
        <v>9.0847470000000001</v>
      </c>
      <c r="BI20" s="355">
        <v>8.8102769999999992</v>
      </c>
      <c r="BJ20" s="355">
        <v>8.6662400000000002</v>
      </c>
      <c r="BK20" s="355">
        <v>8.6568190000000005</v>
      </c>
      <c r="BL20" s="355">
        <v>8.8829849999999997</v>
      </c>
      <c r="BM20" s="355">
        <v>9.0128769999999996</v>
      </c>
      <c r="BN20" s="355">
        <v>9.1364330000000002</v>
      </c>
      <c r="BO20" s="355">
        <v>9.6790310000000002</v>
      </c>
      <c r="BP20" s="355">
        <v>10.40001</v>
      </c>
      <c r="BQ20" s="355">
        <v>10.442170000000001</v>
      </c>
      <c r="BR20" s="355">
        <v>10.463839999999999</v>
      </c>
      <c r="BS20" s="355">
        <v>9.9022179999999995</v>
      </c>
      <c r="BT20" s="355">
        <v>9.3088370000000005</v>
      </c>
      <c r="BU20" s="355">
        <v>9.0255860000000006</v>
      </c>
      <c r="BV20" s="355">
        <v>8.8765680000000007</v>
      </c>
    </row>
    <row r="21" spans="1:74" ht="11.1" customHeight="1" x14ac:dyDescent="0.2">
      <c r="A21" s="119" t="s">
        <v>807</v>
      </c>
      <c r="B21" s="205" t="s">
        <v>592</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9.51</v>
      </c>
      <c r="AN21" s="214">
        <v>9.82</v>
      </c>
      <c r="AO21" s="214">
        <v>9.66</v>
      </c>
      <c r="AP21" s="214">
        <v>9.43</v>
      </c>
      <c r="AQ21" s="214">
        <v>9.43</v>
      </c>
      <c r="AR21" s="214">
        <v>9.48</v>
      </c>
      <c r="AS21" s="214">
        <v>9.76</v>
      </c>
      <c r="AT21" s="214">
        <v>9.5</v>
      </c>
      <c r="AU21" s="214">
        <v>9.5</v>
      </c>
      <c r="AV21" s="214">
        <v>9.43</v>
      </c>
      <c r="AW21" s="214">
        <v>9.32</v>
      </c>
      <c r="AX21" s="214">
        <v>9.3000000000000007</v>
      </c>
      <c r="AY21" s="214">
        <v>9.4511079999999996</v>
      </c>
      <c r="AZ21" s="214">
        <v>9.6550790000000006</v>
      </c>
      <c r="BA21" s="355">
        <v>9.5490449999999996</v>
      </c>
      <c r="BB21" s="355">
        <v>9.4368049999999997</v>
      </c>
      <c r="BC21" s="355">
        <v>9.4400110000000002</v>
      </c>
      <c r="BD21" s="355">
        <v>9.5748499999999996</v>
      </c>
      <c r="BE21" s="355">
        <v>9.6334909999999994</v>
      </c>
      <c r="BF21" s="355">
        <v>9.5530329999999992</v>
      </c>
      <c r="BG21" s="355">
        <v>9.667821</v>
      </c>
      <c r="BH21" s="355">
        <v>9.4663170000000001</v>
      </c>
      <c r="BI21" s="355">
        <v>9.4915920000000007</v>
      </c>
      <c r="BJ21" s="355">
        <v>9.3977219999999999</v>
      </c>
      <c r="BK21" s="355">
        <v>9.6528679999999998</v>
      </c>
      <c r="BL21" s="355">
        <v>9.8569320000000005</v>
      </c>
      <c r="BM21" s="355">
        <v>9.7459819999999997</v>
      </c>
      <c r="BN21" s="355">
        <v>9.6330150000000003</v>
      </c>
      <c r="BO21" s="355">
        <v>9.6422019999999993</v>
      </c>
      <c r="BP21" s="355">
        <v>9.7869729999999997</v>
      </c>
      <c r="BQ21" s="355">
        <v>9.8577510000000004</v>
      </c>
      <c r="BR21" s="355">
        <v>9.7880230000000008</v>
      </c>
      <c r="BS21" s="355">
        <v>9.9191500000000001</v>
      </c>
      <c r="BT21" s="355">
        <v>9.7257040000000003</v>
      </c>
      <c r="BU21" s="355">
        <v>9.7645320000000009</v>
      </c>
      <c r="BV21" s="355">
        <v>9.6783769999999993</v>
      </c>
    </row>
    <row r="22" spans="1:74" ht="11.1" customHeight="1" x14ac:dyDescent="0.2">
      <c r="A22" s="119" t="s">
        <v>808</v>
      </c>
      <c r="B22" s="205" t="s">
        <v>593</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10.1</v>
      </c>
      <c r="AN22" s="214">
        <v>10.3</v>
      </c>
      <c r="AO22" s="214">
        <v>10.25</v>
      </c>
      <c r="AP22" s="214">
        <v>10.38</v>
      </c>
      <c r="AQ22" s="214">
        <v>10.37</v>
      </c>
      <c r="AR22" s="214">
        <v>10.38</v>
      </c>
      <c r="AS22" s="214">
        <v>10.24</v>
      </c>
      <c r="AT22" s="214">
        <v>10.28</v>
      </c>
      <c r="AU22" s="214">
        <v>10.29</v>
      </c>
      <c r="AV22" s="214">
        <v>10.199999999999999</v>
      </c>
      <c r="AW22" s="214">
        <v>10.19</v>
      </c>
      <c r="AX22" s="214">
        <v>10.130000000000001</v>
      </c>
      <c r="AY22" s="214">
        <v>10.172090000000001</v>
      </c>
      <c r="AZ22" s="214">
        <v>10.28209</v>
      </c>
      <c r="BA22" s="355">
        <v>10.41746</v>
      </c>
      <c r="BB22" s="355">
        <v>10.366149999999999</v>
      </c>
      <c r="BC22" s="355">
        <v>10.45041</v>
      </c>
      <c r="BD22" s="355">
        <v>10.52087</v>
      </c>
      <c r="BE22" s="355">
        <v>10.43666</v>
      </c>
      <c r="BF22" s="355">
        <v>10.403029999999999</v>
      </c>
      <c r="BG22" s="355">
        <v>10.411659999999999</v>
      </c>
      <c r="BH22" s="355">
        <v>10.341480000000001</v>
      </c>
      <c r="BI22" s="355">
        <v>10.38974</v>
      </c>
      <c r="BJ22" s="355">
        <v>10.434430000000001</v>
      </c>
      <c r="BK22" s="355">
        <v>10.405419999999999</v>
      </c>
      <c r="BL22" s="355">
        <v>10.506640000000001</v>
      </c>
      <c r="BM22" s="355">
        <v>10.62651</v>
      </c>
      <c r="BN22" s="355">
        <v>10.564080000000001</v>
      </c>
      <c r="BO22" s="355">
        <v>10.64795</v>
      </c>
      <c r="BP22" s="355">
        <v>10.71758</v>
      </c>
      <c r="BQ22" s="355">
        <v>10.63542</v>
      </c>
      <c r="BR22" s="355">
        <v>10.60764</v>
      </c>
      <c r="BS22" s="355">
        <v>10.62515</v>
      </c>
      <c r="BT22" s="355">
        <v>10.56406</v>
      </c>
      <c r="BU22" s="355">
        <v>10.627409999999999</v>
      </c>
      <c r="BV22" s="355">
        <v>10.684380000000001</v>
      </c>
    </row>
    <row r="23" spans="1:74" ht="11.1" customHeight="1" x14ac:dyDescent="0.2">
      <c r="A23" s="119" t="s">
        <v>809</v>
      </c>
      <c r="B23" s="205" t="s">
        <v>594</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8.0299999999999994</v>
      </c>
      <c r="AN23" s="214">
        <v>8.08</v>
      </c>
      <c r="AO23" s="214">
        <v>8.0399999999999991</v>
      </c>
      <c r="AP23" s="214">
        <v>7.72</v>
      </c>
      <c r="AQ23" s="214">
        <v>7.94</v>
      </c>
      <c r="AR23" s="214">
        <v>8</v>
      </c>
      <c r="AS23" s="214">
        <v>7.9</v>
      </c>
      <c r="AT23" s="214">
        <v>7.97</v>
      </c>
      <c r="AU23" s="214">
        <v>7.96</v>
      </c>
      <c r="AV23" s="214">
        <v>7.77</v>
      </c>
      <c r="AW23" s="214">
        <v>7.73</v>
      </c>
      <c r="AX23" s="214">
        <v>7.65</v>
      </c>
      <c r="AY23" s="214">
        <v>7.9699499999999999</v>
      </c>
      <c r="AZ23" s="214">
        <v>8.0799699999999994</v>
      </c>
      <c r="BA23" s="355">
        <v>8.0744209999999992</v>
      </c>
      <c r="BB23" s="355">
        <v>7.9466130000000001</v>
      </c>
      <c r="BC23" s="355">
        <v>8.0048739999999992</v>
      </c>
      <c r="BD23" s="355">
        <v>8.0830179999999991</v>
      </c>
      <c r="BE23" s="355">
        <v>8.0278360000000006</v>
      </c>
      <c r="BF23" s="355">
        <v>8.0304929999999999</v>
      </c>
      <c r="BG23" s="355">
        <v>7.9663789999999999</v>
      </c>
      <c r="BH23" s="355">
        <v>7.8252839999999999</v>
      </c>
      <c r="BI23" s="355">
        <v>7.7093790000000002</v>
      </c>
      <c r="BJ23" s="355">
        <v>7.6748529999999997</v>
      </c>
      <c r="BK23" s="355">
        <v>7.9301050000000002</v>
      </c>
      <c r="BL23" s="355">
        <v>8.0540760000000002</v>
      </c>
      <c r="BM23" s="355">
        <v>8.0753120000000003</v>
      </c>
      <c r="BN23" s="355">
        <v>7.9805219999999997</v>
      </c>
      <c r="BO23" s="355">
        <v>8.0664309999999997</v>
      </c>
      <c r="BP23" s="355">
        <v>8.1825150000000004</v>
      </c>
      <c r="BQ23" s="355">
        <v>8.1583310000000004</v>
      </c>
      <c r="BR23" s="355">
        <v>8.1880050000000004</v>
      </c>
      <c r="BS23" s="355">
        <v>8.1442329999999998</v>
      </c>
      <c r="BT23" s="355">
        <v>8.0155829999999995</v>
      </c>
      <c r="BU23" s="355">
        <v>7.903213</v>
      </c>
      <c r="BV23" s="355">
        <v>7.8704419999999997</v>
      </c>
    </row>
    <row r="24" spans="1:74" ht="11.1" customHeight="1" x14ac:dyDescent="0.2">
      <c r="A24" s="119" t="s">
        <v>810</v>
      </c>
      <c r="B24" s="205" t="s">
        <v>595</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9.23</v>
      </c>
      <c r="AN24" s="214">
        <v>9.42</v>
      </c>
      <c r="AO24" s="214">
        <v>9.4600000000000009</v>
      </c>
      <c r="AP24" s="214">
        <v>9.6199999999999992</v>
      </c>
      <c r="AQ24" s="214">
        <v>9.9600000000000009</v>
      </c>
      <c r="AR24" s="214">
        <v>10.24</v>
      </c>
      <c r="AS24" s="214">
        <v>10.29</v>
      </c>
      <c r="AT24" s="214">
        <v>10.18</v>
      </c>
      <c r="AU24" s="214">
        <v>10.15</v>
      </c>
      <c r="AV24" s="214">
        <v>9.7899999999999991</v>
      </c>
      <c r="AW24" s="214">
        <v>9.2899999999999991</v>
      </c>
      <c r="AX24" s="214">
        <v>9.02</v>
      </c>
      <c r="AY24" s="214">
        <v>9.0934860000000004</v>
      </c>
      <c r="AZ24" s="214">
        <v>9.3659099999999995</v>
      </c>
      <c r="BA24" s="355">
        <v>9.3943779999999997</v>
      </c>
      <c r="BB24" s="355">
        <v>9.6051950000000001</v>
      </c>
      <c r="BC24" s="355">
        <v>9.9959679999999995</v>
      </c>
      <c r="BD24" s="355">
        <v>10.378410000000001</v>
      </c>
      <c r="BE24" s="355">
        <v>10.37613</v>
      </c>
      <c r="BF24" s="355">
        <v>10.304729999999999</v>
      </c>
      <c r="BG24" s="355">
        <v>10.19927</v>
      </c>
      <c r="BH24" s="355">
        <v>9.9616399999999992</v>
      </c>
      <c r="BI24" s="355">
        <v>9.4940300000000004</v>
      </c>
      <c r="BJ24" s="355">
        <v>9.2662139999999997</v>
      </c>
      <c r="BK24" s="355">
        <v>9.1930829999999997</v>
      </c>
      <c r="BL24" s="355">
        <v>9.4704789999999992</v>
      </c>
      <c r="BM24" s="355">
        <v>9.5032259999999997</v>
      </c>
      <c r="BN24" s="355">
        <v>9.721902</v>
      </c>
      <c r="BO24" s="355">
        <v>10.122389999999999</v>
      </c>
      <c r="BP24" s="355">
        <v>10.51651</v>
      </c>
      <c r="BQ24" s="355">
        <v>10.520339999999999</v>
      </c>
      <c r="BR24" s="355">
        <v>10.45335</v>
      </c>
      <c r="BS24" s="355">
        <v>10.350860000000001</v>
      </c>
      <c r="BT24" s="355">
        <v>10.113099999999999</v>
      </c>
      <c r="BU24" s="355">
        <v>9.6400900000000007</v>
      </c>
      <c r="BV24" s="355">
        <v>9.4096720000000005</v>
      </c>
    </row>
    <row r="25" spans="1:74" ht="11.1" customHeight="1" x14ac:dyDescent="0.2">
      <c r="A25" s="119" t="s">
        <v>811</v>
      </c>
      <c r="B25" s="207" t="s">
        <v>596</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12.08</v>
      </c>
      <c r="AN25" s="214">
        <v>12.26</v>
      </c>
      <c r="AO25" s="214">
        <v>12.34</v>
      </c>
      <c r="AP25" s="214">
        <v>12.33</v>
      </c>
      <c r="AQ25" s="214">
        <v>13.02</v>
      </c>
      <c r="AR25" s="214">
        <v>14.48</v>
      </c>
      <c r="AS25" s="214">
        <v>15.67</v>
      </c>
      <c r="AT25" s="214">
        <v>15.4</v>
      </c>
      <c r="AU25" s="214">
        <v>15.74</v>
      </c>
      <c r="AV25" s="214">
        <v>14.94</v>
      </c>
      <c r="AW25" s="214">
        <v>13.03</v>
      </c>
      <c r="AX25" s="214">
        <v>12.23</v>
      </c>
      <c r="AY25" s="214">
        <v>12.016170000000001</v>
      </c>
      <c r="AZ25" s="214">
        <v>12.322850000000001</v>
      </c>
      <c r="BA25" s="355">
        <v>12.26275</v>
      </c>
      <c r="BB25" s="355">
        <v>12.484529999999999</v>
      </c>
      <c r="BC25" s="355">
        <v>13.301500000000001</v>
      </c>
      <c r="BD25" s="355">
        <v>15.18469</v>
      </c>
      <c r="BE25" s="355">
        <v>15.610239999999999</v>
      </c>
      <c r="BF25" s="355">
        <v>15.68923</v>
      </c>
      <c r="BG25" s="355">
        <v>15.71824</v>
      </c>
      <c r="BH25" s="355">
        <v>14.64518</v>
      </c>
      <c r="BI25" s="355">
        <v>13.23565</v>
      </c>
      <c r="BJ25" s="355">
        <v>12.329739999999999</v>
      </c>
      <c r="BK25" s="355">
        <v>12.352690000000001</v>
      </c>
      <c r="BL25" s="355">
        <v>12.652839999999999</v>
      </c>
      <c r="BM25" s="355">
        <v>12.5722</v>
      </c>
      <c r="BN25" s="355">
        <v>12.782830000000001</v>
      </c>
      <c r="BO25" s="355">
        <v>13.61247</v>
      </c>
      <c r="BP25" s="355">
        <v>15.52699</v>
      </c>
      <c r="BQ25" s="355">
        <v>15.959630000000001</v>
      </c>
      <c r="BR25" s="355">
        <v>16.04429</v>
      </c>
      <c r="BS25" s="355">
        <v>16.08221</v>
      </c>
      <c r="BT25" s="355">
        <v>14.99489</v>
      </c>
      <c r="BU25" s="355">
        <v>13.56474</v>
      </c>
      <c r="BV25" s="355">
        <v>12.6462</v>
      </c>
    </row>
    <row r="26" spans="1:74" ht="11.1" customHeight="1" x14ac:dyDescent="0.2">
      <c r="A26" s="119" t="s">
        <v>812</v>
      </c>
      <c r="B26" s="207" t="s">
        <v>570</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10.19406</v>
      </c>
      <c r="AZ26" s="214">
        <v>10.451890000000001</v>
      </c>
      <c r="BA26" s="355">
        <v>10.40532</v>
      </c>
      <c r="BB26" s="355">
        <v>10.33192</v>
      </c>
      <c r="BC26" s="355">
        <v>10.5006</v>
      </c>
      <c r="BD26" s="355">
        <v>10.93637</v>
      </c>
      <c r="BE26" s="355">
        <v>11.00201</v>
      </c>
      <c r="BF26" s="355">
        <v>10.962199999999999</v>
      </c>
      <c r="BG26" s="355">
        <v>10.94572</v>
      </c>
      <c r="BH26" s="355">
        <v>10.62753</v>
      </c>
      <c r="BI26" s="355">
        <v>10.3293</v>
      </c>
      <c r="BJ26" s="355">
        <v>10.18061</v>
      </c>
      <c r="BK26" s="355">
        <v>10.36623</v>
      </c>
      <c r="BL26" s="355">
        <v>10.62453</v>
      </c>
      <c r="BM26" s="355">
        <v>10.56549</v>
      </c>
      <c r="BN26" s="355">
        <v>10.496510000000001</v>
      </c>
      <c r="BO26" s="355">
        <v>10.67638</v>
      </c>
      <c r="BP26" s="355">
        <v>11.12893</v>
      </c>
      <c r="BQ26" s="355">
        <v>11.210039999999999</v>
      </c>
      <c r="BR26" s="355">
        <v>11.181240000000001</v>
      </c>
      <c r="BS26" s="355">
        <v>11.17629</v>
      </c>
      <c r="BT26" s="355">
        <v>10.859870000000001</v>
      </c>
      <c r="BU26" s="355">
        <v>10.56352</v>
      </c>
      <c r="BV26" s="355">
        <v>10.416740000000001</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813</v>
      </c>
      <c r="B28" s="205" t="s">
        <v>589</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v>
      </c>
      <c r="AN28" s="214">
        <v>14.11</v>
      </c>
      <c r="AO28" s="214">
        <v>13.01</v>
      </c>
      <c r="AP28" s="214">
        <v>12.03</v>
      </c>
      <c r="AQ28" s="214">
        <v>11.68</v>
      </c>
      <c r="AR28" s="214">
        <v>11.84</v>
      </c>
      <c r="AS28" s="214">
        <v>11.56</v>
      </c>
      <c r="AT28" s="214">
        <v>12.02</v>
      </c>
      <c r="AU28" s="214">
        <v>12.04</v>
      </c>
      <c r="AV28" s="214">
        <v>11.67</v>
      </c>
      <c r="AW28" s="214">
        <v>11.95</v>
      </c>
      <c r="AX28" s="214">
        <v>11.93</v>
      </c>
      <c r="AY28" s="214">
        <v>11.9445</v>
      </c>
      <c r="AZ28" s="214">
        <v>12.45012</v>
      </c>
      <c r="BA28" s="355">
        <v>12.093019999999999</v>
      </c>
      <c r="BB28" s="355">
        <v>11.350289999999999</v>
      </c>
      <c r="BC28" s="355">
        <v>11.39293</v>
      </c>
      <c r="BD28" s="355">
        <v>11.823510000000001</v>
      </c>
      <c r="BE28" s="355">
        <v>11.77046</v>
      </c>
      <c r="BF28" s="355">
        <v>11.798209999999999</v>
      </c>
      <c r="BG28" s="355">
        <v>11.73377</v>
      </c>
      <c r="BH28" s="355">
        <v>11.144550000000001</v>
      </c>
      <c r="BI28" s="355">
        <v>11.29191</v>
      </c>
      <c r="BJ28" s="355">
        <v>11.683809999999999</v>
      </c>
      <c r="BK28" s="355">
        <v>11.930020000000001</v>
      </c>
      <c r="BL28" s="355">
        <v>12.42953</v>
      </c>
      <c r="BM28" s="355">
        <v>12.07578</v>
      </c>
      <c r="BN28" s="355">
        <v>11.33995</v>
      </c>
      <c r="BO28" s="355">
        <v>11.381180000000001</v>
      </c>
      <c r="BP28" s="355">
        <v>11.81564</v>
      </c>
      <c r="BQ28" s="355">
        <v>11.76221</v>
      </c>
      <c r="BR28" s="355">
        <v>11.789720000000001</v>
      </c>
      <c r="BS28" s="355">
        <v>11.7241</v>
      </c>
      <c r="BT28" s="355">
        <v>11.133839999999999</v>
      </c>
      <c r="BU28" s="355">
        <v>11.276759999999999</v>
      </c>
      <c r="BV28" s="355">
        <v>11.665889999999999</v>
      </c>
    </row>
    <row r="29" spans="1:74" ht="11.1" customHeight="1" x14ac:dyDescent="0.2">
      <c r="A29" s="119" t="s">
        <v>814</v>
      </c>
      <c r="B29" s="187" t="s">
        <v>623</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v>
      </c>
      <c r="AN29" s="214">
        <v>8.42</v>
      </c>
      <c r="AO29" s="214">
        <v>8.14</v>
      </c>
      <c r="AP29" s="214">
        <v>7.27</v>
      </c>
      <c r="AQ29" s="214">
        <v>7.16</v>
      </c>
      <c r="AR29" s="214">
        <v>7.21</v>
      </c>
      <c r="AS29" s="214">
        <v>7.34</v>
      </c>
      <c r="AT29" s="214">
        <v>7.38</v>
      </c>
      <c r="AU29" s="214">
        <v>7.36</v>
      </c>
      <c r="AV29" s="214">
        <v>7.24</v>
      </c>
      <c r="AW29" s="214">
        <v>7.06</v>
      </c>
      <c r="AX29" s="214">
        <v>6.86</v>
      </c>
      <c r="AY29" s="214">
        <v>7.7649809999999997</v>
      </c>
      <c r="AZ29" s="214">
        <v>7.980721</v>
      </c>
      <c r="BA29" s="355">
        <v>7.7113370000000003</v>
      </c>
      <c r="BB29" s="355">
        <v>7.282222</v>
      </c>
      <c r="BC29" s="355">
        <v>7.2073729999999996</v>
      </c>
      <c r="BD29" s="355">
        <v>7.3433099999999998</v>
      </c>
      <c r="BE29" s="355">
        <v>7.4642359999999996</v>
      </c>
      <c r="BF29" s="355">
        <v>7.3881290000000002</v>
      </c>
      <c r="BG29" s="355">
        <v>7.1520429999999999</v>
      </c>
      <c r="BH29" s="355">
        <v>7.0301460000000002</v>
      </c>
      <c r="BI29" s="355">
        <v>6.986129</v>
      </c>
      <c r="BJ29" s="355">
        <v>7.0082769999999996</v>
      </c>
      <c r="BK29" s="355">
        <v>7.8304919999999996</v>
      </c>
      <c r="BL29" s="355">
        <v>8.0569640000000007</v>
      </c>
      <c r="BM29" s="355">
        <v>7.8074519999999996</v>
      </c>
      <c r="BN29" s="355">
        <v>7.4064439999999996</v>
      </c>
      <c r="BO29" s="355">
        <v>7.3175080000000001</v>
      </c>
      <c r="BP29" s="355">
        <v>7.4782250000000001</v>
      </c>
      <c r="BQ29" s="355">
        <v>7.6110280000000001</v>
      </c>
      <c r="BR29" s="355">
        <v>7.5334370000000002</v>
      </c>
      <c r="BS29" s="355">
        <v>7.28904</v>
      </c>
      <c r="BT29" s="355">
        <v>7.1611719999999996</v>
      </c>
      <c r="BU29" s="355">
        <v>7.0962050000000003</v>
      </c>
      <c r="BV29" s="355">
        <v>7.1074200000000003</v>
      </c>
    </row>
    <row r="30" spans="1:74" ht="11.1" customHeight="1" x14ac:dyDescent="0.2">
      <c r="A30" s="119" t="s">
        <v>815</v>
      </c>
      <c r="B30" s="205" t="s">
        <v>590</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v>
      </c>
      <c r="AN30" s="214">
        <v>6.91</v>
      </c>
      <c r="AO30" s="214">
        <v>6.98</v>
      </c>
      <c r="AP30" s="214">
        <v>6.66</v>
      </c>
      <c r="AQ30" s="214">
        <v>6.68</v>
      </c>
      <c r="AR30" s="214">
        <v>6.96</v>
      </c>
      <c r="AS30" s="214">
        <v>7.16</v>
      </c>
      <c r="AT30" s="214">
        <v>7.08</v>
      </c>
      <c r="AU30" s="214">
        <v>6.94</v>
      </c>
      <c r="AV30" s="214">
        <v>6.8</v>
      </c>
      <c r="AW30" s="214">
        <v>6.77</v>
      </c>
      <c r="AX30" s="214">
        <v>6.69</v>
      </c>
      <c r="AY30" s="214">
        <v>6.7631180000000004</v>
      </c>
      <c r="AZ30" s="214">
        <v>6.873113</v>
      </c>
      <c r="BA30" s="355">
        <v>6.861345</v>
      </c>
      <c r="BB30" s="355">
        <v>6.733555</v>
      </c>
      <c r="BC30" s="355">
        <v>6.8235960000000002</v>
      </c>
      <c r="BD30" s="355">
        <v>7.0182770000000003</v>
      </c>
      <c r="BE30" s="355">
        <v>7.1484290000000001</v>
      </c>
      <c r="BF30" s="355">
        <v>7.1212679999999997</v>
      </c>
      <c r="BG30" s="355">
        <v>7.0048490000000001</v>
      </c>
      <c r="BH30" s="355">
        <v>6.8907449999999999</v>
      </c>
      <c r="BI30" s="355">
        <v>6.8158500000000002</v>
      </c>
      <c r="BJ30" s="355">
        <v>6.797695</v>
      </c>
      <c r="BK30" s="355">
        <v>6.8277349999999997</v>
      </c>
      <c r="BL30" s="355">
        <v>6.9577830000000001</v>
      </c>
      <c r="BM30" s="355">
        <v>6.9488849999999998</v>
      </c>
      <c r="BN30" s="355">
        <v>6.8190739999999996</v>
      </c>
      <c r="BO30" s="355">
        <v>6.9078299999999997</v>
      </c>
      <c r="BP30" s="355">
        <v>7.1039349999999999</v>
      </c>
      <c r="BQ30" s="355">
        <v>7.2418760000000004</v>
      </c>
      <c r="BR30" s="355">
        <v>7.2150220000000003</v>
      </c>
      <c r="BS30" s="355">
        <v>7.098757</v>
      </c>
      <c r="BT30" s="355">
        <v>6.985843</v>
      </c>
      <c r="BU30" s="355">
        <v>6.9121730000000001</v>
      </c>
      <c r="BV30" s="355">
        <v>6.8943190000000003</v>
      </c>
    </row>
    <row r="31" spans="1:74" ht="11.1" customHeight="1" x14ac:dyDescent="0.2">
      <c r="A31" s="119" t="s">
        <v>816</v>
      </c>
      <c r="B31" s="205" t="s">
        <v>591</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v>
      </c>
      <c r="AN31" s="214">
        <v>6.52</v>
      </c>
      <c r="AO31" s="214">
        <v>6.57</v>
      </c>
      <c r="AP31" s="214">
        <v>6.55</v>
      </c>
      <c r="AQ31" s="214">
        <v>6.6</v>
      </c>
      <c r="AR31" s="214">
        <v>7.48</v>
      </c>
      <c r="AS31" s="214">
        <v>7.8</v>
      </c>
      <c r="AT31" s="214">
        <v>7.54</v>
      </c>
      <c r="AU31" s="214">
        <v>7.17</v>
      </c>
      <c r="AV31" s="214">
        <v>6.63</v>
      </c>
      <c r="AW31" s="214">
        <v>6.45</v>
      </c>
      <c r="AX31" s="214">
        <v>6.33</v>
      </c>
      <c r="AY31" s="214">
        <v>6.4046180000000001</v>
      </c>
      <c r="AZ31" s="214">
        <v>6.5704799999999999</v>
      </c>
      <c r="BA31" s="355">
        <v>6.693308</v>
      </c>
      <c r="BB31" s="355">
        <v>6.6144379999999998</v>
      </c>
      <c r="BC31" s="355">
        <v>6.6862880000000002</v>
      </c>
      <c r="BD31" s="355">
        <v>7.3271329999999999</v>
      </c>
      <c r="BE31" s="355">
        <v>7.6945259999999998</v>
      </c>
      <c r="BF31" s="355">
        <v>7.6358170000000003</v>
      </c>
      <c r="BG31" s="355">
        <v>7.2673930000000002</v>
      </c>
      <c r="BH31" s="355">
        <v>6.6609930000000004</v>
      </c>
      <c r="BI31" s="355">
        <v>6.4334020000000001</v>
      </c>
      <c r="BJ31" s="355">
        <v>6.4718169999999997</v>
      </c>
      <c r="BK31" s="355">
        <v>6.4942339999999996</v>
      </c>
      <c r="BL31" s="355">
        <v>6.670884</v>
      </c>
      <c r="BM31" s="355">
        <v>6.7939090000000002</v>
      </c>
      <c r="BN31" s="355">
        <v>6.7086329999999998</v>
      </c>
      <c r="BO31" s="355">
        <v>6.7821949999999998</v>
      </c>
      <c r="BP31" s="355">
        <v>7.4279289999999998</v>
      </c>
      <c r="BQ31" s="355">
        <v>7.802276</v>
      </c>
      <c r="BR31" s="355">
        <v>7.7431039999999998</v>
      </c>
      <c r="BS31" s="355">
        <v>7.371048</v>
      </c>
      <c r="BT31" s="355">
        <v>6.7579729999999998</v>
      </c>
      <c r="BU31" s="355">
        <v>6.531263</v>
      </c>
      <c r="BV31" s="355">
        <v>6.5722769999999997</v>
      </c>
    </row>
    <row r="32" spans="1:74" ht="11.1" customHeight="1" x14ac:dyDescent="0.2">
      <c r="A32" s="119" t="s">
        <v>817</v>
      </c>
      <c r="B32" s="205" t="s">
        <v>592</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6.56</v>
      </c>
      <c r="AN32" s="214">
        <v>6.72</v>
      </c>
      <c r="AO32" s="214">
        <v>6.37</v>
      </c>
      <c r="AP32" s="214">
        <v>6.31</v>
      </c>
      <c r="AQ32" s="214">
        <v>6.44</v>
      </c>
      <c r="AR32" s="214">
        <v>6.39</v>
      </c>
      <c r="AS32" s="214">
        <v>7.23</v>
      </c>
      <c r="AT32" s="214">
        <v>6.85</v>
      </c>
      <c r="AU32" s="214">
        <v>6.62</v>
      </c>
      <c r="AV32" s="214">
        <v>6.41</v>
      </c>
      <c r="AW32" s="214">
        <v>6.14</v>
      </c>
      <c r="AX32" s="214">
        <v>6.21</v>
      </c>
      <c r="AY32" s="214">
        <v>6.5292599999999998</v>
      </c>
      <c r="AZ32" s="214">
        <v>6.5239779999999996</v>
      </c>
      <c r="BA32" s="355">
        <v>6.390663</v>
      </c>
      <c r="BB32" s="355">
        <v>6.3436570000000003</v>
      </c>
      <c r="BC32" s="355">
        <v>6.4303530000000002</v>
      </c>
      <c r="BD32" s="355">
        <v>6.7597639999999997</v>
      </c>
      <c r="BE32" s="355">
        <v>7.0572020000000002</v>
      </c>
      <c r="BF32" s="355">
        <v>6.890466</v>
      </c>
      <c r="BG32" s="355">
        <v>6.679894</v>
      </c>
      <c r="BH32" s="355">
        <v>6.4529579999999997</v>
      </c>
      <c r="BI32" s="355">
        <v>6.3590600000000004</v>
      </c>
      <c r="BJ32" s="355">
        <v>6.3809449999999996</v>
      </c>
      <c r="BK32" s="355">
        <v>6.5861910000000004</v>
      </c>
      <c r="BL32" s="355">
        <v>6.6056590000000002</v>
      </c>
      <c r="BM32" s="355">
        <v>6.4806309999999998</v>
      </c>
      <c r="BN32" s="355">
        <v>6.4422750000000004</v>
      </c>
      <c r="BO32" s="355">
        <v>6.5235399999999997</v>
      </c>
      <c r="BP32" s="355">
        <v>6.8632840000000002</v>
      </c>
      <c r="BQ32" s="355">
        <v>7.1759279999999999</v>
      </c>
      <c r="BR32" s="355">
        <v>7.0070690000000004</v>
      </c>
      <c r="BS32" s="355">
        <v>6.7938330000000002</v>
      </c>
      <c r="BT32" s="355">
        <v>6.5651539999999997</v>
      </c>
      <c r="BU32" s="355">
        <v>6.4661359999999997</v>
      </c>
      <c r="BV32" s="355">
        <v>6.4856239999999996</v>
      </c>
    </row>
    <row r="33" spans="1:74" ht="11.1" customHeight="1" x14ac:dyDescent="0.2">
      <c r="A33" s="119" t="s">
        <v>818</v>
      </c>
      <c r="B33" s="205" t="s">
        <v>593</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v>
      </c>
      <c r="AN33" s="214">
        <v>5.99</v>
      </c>
      <c r="AO33" s="214">
        <v>5.68</v>
      </c>
      <c r="AP33" s="214">
        <v>5.61</v>
      </c>
      <c r="AQ33" s="214">
        <v>5.76</v>
      </c>
      <c r="AR33" s="214">
        <v>6.47</v>
      </c>
      <c r="AS33" s="214">
        <v>6.65</v>
      </c>
      <c r="AT33" s="214">
        <v>6.54</v>
      </c>
      <c r="AU33" s="214">
        <v>6.56</v>
      </c>
      <c r="AV33" s="214">
        <v>5.86</v>
      </c>
      <c r="AW33" s="214">
        <v>5.72</v>
      </c>
      <c r="AX33" s="214">
        <v>5.63</v>
      </c>
      <c r="AY33" s="214">
        <v>5.8517570000000001</v>
      </c>
      <c r="AZ33" s="214">
        <v>5.8875900000000003</v>
      </c>
      <c r="BA33" s="355">
        <v>5.768573</v>
      </c>
      <c r="BB33" s="355">
        <v>5.6546700000000003</v>
      </c>
      <c r="BC33" s="355">
        <v>5.8692140000000004</v>
      </c>
      <c r="BD33" s="355">
        <v>6.6840669999999998</v>
      </c>
      <c r="BE33" s="355">
        <v>6.7792940000000002</v>
      </c>
      <c r="BF33" s="355">
        <v>6.7066109999999997</v>
      </c>
      <c r="BG33" s="355">
        <v>6.5974700000000004</v>
      </c>
      <c r="BH33" s="355">
        <v>5.7987279999999997</v>
      </c>
      <c r="BI33" s="355">
        <v>5.6799030000000004</v>
      </c>
      <c r="BJ33" s="355">
        <v>5.7952440000000003</v>
      </c>
      <c r="BK33" s="355">
        <v>5.9538390000000003</v>
      </c>
      <c r="BL33" s="355">
        <v>6.0201359999999999</v>
      </c>
      <c r="BM33" s="355">
        <v>5.9027229999999999</v>
      </c>
      <c r="BN33" s="355">
        <v>5.7849250000000003</v>
      </c>
      <c r="BO33" s="355">
        <v>6.0009139999999999</v>
      </c>
      <c r="BP33" s="355">
        <v>6.8317560000000004</v>
      </c>
      <c r="BQ33" s="355">
        <v>6.9396839999999997</v>
      </c>
      <c r="BR33" s="355">
        <v>6.8664249999999996</v>
      </c>
      <c r="BS33" s="355">
        <v>6.7577150000000001</v>
      </c>
      <c r="BT33" s="355">
        <v>5.9438599999999999</v>
      </c>
      <c r="BU33" s="355">
        <v>5.8259610000000004</v>
      </c>
      <c r="BV33" s="355">
        <v>5.9454019999999996</v>
      </c>
    </row>
    <row r="34" spans="1:74" ht="11.1" customHeight="1" x14ac:dyDescent="0.2">
      <c r="A34" s="119" t="s">
        <v>819</v>
      </c>
      <c r="B34" s="205" t="s">
        <v>594</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5.73</v>
      </c>
      <c r="AN34" s="214">
        <v>5.71</v>
      </c>
      <c r="AO34" s="214">
        <v>5.64</v>
      </c>
      <c r="AP34" s="214">
        <v>5.45</v>
      </c>
      <c r="AQ34" s="214">
        <v>5.54</v>
      </c>
      <c r="AR34" s="214">
        <v>5.6</v>
      </c>
      <c r="AS34" s="214">
        <v>5.72</v>
      </c>
      <c r="AT34" s="214">
        <v>5.83</v>
      </c>
      <c r="AU34" s="214">
        <v>5.65</v>
      </c>
      <c r="AV34" s="214">
        <v>5.38</v>
      </c>
      <c r="AW34" s="214">
        <v>5.22</v>
      </c>
      <c r="AX34" s="214">
        <v>5.18</v>
      </c>
      <c r="AY34" s="214">
        <v>5.5024819999999997</v>
      </c>
      <c r="AZ34" s="214">
        <v>5.6446430000000003</v>
      </c>
      <c r="BA34" s="355">
        <v>5.5785600000000004</v>
      </c>
      <c r="BB34" s="355">
        <v>5.4714929999999997</v>
      </c>
      <c r="BC34" s="355">
        <v>5.573563</v>
      </c>
      <c r="BD34" s="355">
        <v>5.8277530000000004</v>
      </c>
      <c r="BE34" s="355">
        <v>5.9677319999999998</v>
      </c>
      <c r="BF34" s="355">
        <v>6.0421880000000003</v>
      </c>
      <c r="BG34" s="355">
        <v>5.8522869999999996</v>
      </c>
      <c r="BH34" s="355">
        <v>5.5647570000000002</v>
      </c>
      <c r="BI34" s="355">
        <v>5.4304110000000003</v>
      </c>
      <c r="BJ34" s="355">
        <v>5.4919919999999998</v>
      </c>
      <c r="BK34" s="355">
        <v>5.6762360000000003</v>
      </c>
      <c r="BL34" s="355">
        <v>5.8548400000000003</v>
      </c>
      <c r="BM34" s="355">
        <v>5.804799</v>
      </c>
      <c r="BN34" s="355">
        <v>5.7150239999999997</v>
      </c>
      <c r="BO34" s="355">
        <v>5.8095150000000002</v>
      </c>
      <c r="BP34" s="355">
        <v>6.0890269999999997</v>
      </c>
      <c r="BQ34" s="355">
        <v>6.2509730000000001</v>
      </c>
      <c r="BR34" s="355">
        <v>6.3299640000000004</v>
      </c>
      <c r="BS34" s="355">
        <v>6.1307669999999996</v>
      </c>
      <c r="BT34" s="355">
        <v>5.8307650000000004</v>
      </c>
      <c r="BU34" s="355">
        <v>5.6792119999999997</v>
      </c>
      <c r="BV34" s="355">
        <v>5.7365349999999999</v>
      </c>
    </row>
    <row r="35" spans="1:74" s="120" customFormat="1" ht="11.1" customHeight="1" x14ac:dyDescent="0.2">
      <c r="A35" s="119" t="s">
        <v>820</v>
      </c>
      <c r="B35" s="205" t="s">
        <v>595</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v>
      </c>
      <c r="AN35" s="214">
        <v>6.17</v>
      </c>
      <c r="AO35" s="214">
        <v>6.27</v>
      </c>
      <c r="AP35" s="214">
        <v>6.33</v>
      </c>
      <c r="AQ35" s="214">
        <v>6.57</v>
      </c>
      <c r="AR35" s="214">
        <v>7</v>
      </c>
      <c r="AS35" s="214">
        <v>7.34</v>
      </c>
      <c r="AT35" s="214">
        <v>7.15</v>
      </c>
      <c r="AU35" s="214">
        <v>7</v>
      </c>
      <c r="AV35" s="214">
        <v>6.34</v>
      </c>
      <c r="AW35" s="214">
        <v>5.88</v>
      </c>
      <c r="AX35" s="214">
        <v>5.76</v>
      </c>
      <c r="AY35" s="214">
        <v>5.9251649999999998</v>
      </c>
      <c r="AZ35" s="214">
        <v>6.1156940000000004</v>
      </c>
      <c r="BA35" s="355">
        <v>6.1763070000000004</v>
      </c>
      <c r="BB35" s="355">
        <v>6.2167469999999998</v>
      </c>
      <c r="BC35" s="355">
        <v>6.4492940000000001</v>
      </c>
      <c r="BD35" s="355">
        <v>7.0383990000000001</v>
      </c>
      <c r="BE35" s="355">
        <v>7.4419779999999998</v>
      </c>
      <c r="BF35" s="355">
        <v>7.2872940000000002</v>
      </c>
      <c r="BG35" s="355">
        <v>7.1640240000000004</v>
      </c>
      <c r="BH35" s="355">
        <v>6.6758179999999996</v>
      </c>
      <c r="BI35" s="355">
        <v>5.9689940000000004</v>
      </c>
      <c r="BJ35" s="355">
        <v>6.0195759999999998</v>
      </c>
      <c r="BK35" s="355">
        <v>6.10182</v>
      </c>
      <c r="BL35" s="355">
        <v>6.3004490000000004</v>
      </c>
      <c r="BM35" s="355">
        <v>6.3632099999999996</v>
      </c>
      <c r="BN35" s="355">
        <v>6.404693</v>
      </c>
      <c r="BO35" s="355">
        <v>6.6439830000000004</v>
      </c>
      <c r="BP35" s="355">
        <v>7.2506300000000001</v>
      </c>
      <c r="BQ35" s="355">
        <v>7.6672650000000004</v>
      </c>
      <c r="BR35" s="355">
        <v>7.5079919999999998</v>
      </c>
      <c r="BS35" s="355">
        <v>7.3812490000000004</v>
      </c>
      <c r="BT35" s="355">
        <v>6.8786319999999996</v>
      </c>
      <c r="BU35" s="355">
        <v>6.1506920000000003</v>
      </c>
      <c r="BV35" s="355">
        <v>6.2029249999999996</v>
      </c>
    </row>
    <row r="36" spans="1:74" s="120" customFormat="1" ht="11.1" customHeight="1" x14ac:dyDescent="0.2">
      <c r="A36" s="119" t="s">
        <v>821</v>
      </c>
      <c r="B36" s="207" t="s">
        <v>596</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v>
      </c>
      <c r="AN36" s="214">
        <v>8.08</v>
      </c>
      <c r="AO36" s="214">
        <v>8.0399999999999991</v>
      </c>
      <c r="AP36" s="214">
        <v>8.09</v>
      </c>
      <c r="AQ36" s="214">
        <v>8.73</v>
      </c>
      <c r="AR36" s="214">
        <v>9.9600000000000009</v>
      </c>
      <c r="AS36" s="214">
        <v>10.64</v>
      </c>
      <c r="AT36" s="214">
        <v>10.31</v>
      </c>
      <c r="AU36" s="214">
        <v>10.44</v>
      </c>
      <c r="AV36" s="214">
        <v>10.25</v>
      </c>
      <c r="AW36" s="214">
        <v>9.16</v>
      </c>
      <c r="AX36" s="214">
        <v>8.06</v>
      </c>
      <c r="AY36" s="214">
        <v>7.9172450000000003</v>
      </c>
      <c r="AZ36" s="214">
        <v>8.1912240000000001</v>
      </c>
      <c r="BA36" s="355">
        <v>8.1188590000000005</v>
      </c>
      <c r="BB36" s="355">
        <v>8.1984630000000003</v>
      </c>
      <c r="BC36" s="355">
        <v>8.6135169999999999</v>
      </c>
      <c r="BD36" s="355">
        <v>9.6323139999999992</v>
      </c>
      <c r="BE36" s="355">
        <v>10.12811</v>
      </c>
      <c r="BF36" s="355">
        <v>10.09305</v>
      </c>
      <c r="BG36" s="355">
        <v>10.15883</v>
      </c>
      <c r="BH36" s="355">
        <v>9.9022579999999998</v>
      </c>
      <c r="BI36" s="355">
        <v>9.0567069999999994</v>
      </c>
      <c r="BJ36" s="355">
        <v>8.0949100000000005</v>
      </c>
      <c r="BK36" s="355">
        <v>7.92082</v>
      </c>
      <c r="BL36" s="355">
        <v>8.1837459999999993</v>
      </c>
      <c r="BM36" s="355">
        <v>8.1124639999999992</v>
      </c>
      <c r="BN36" s="355">
        <v>8.1879489999999997</v>
      </c>
      <c r="BO36" s="355">
        <v>8.6040530000000004</v>
      </c>
      <c r="BP36" s="355">
        <v>9.6203289999999999</v>
      </c>
      <c r="BQ36" s="355">
        <v>10.11157</v>
      </c>
      <c r="BR36" s="355">
        <v>10.07619</v>
      </c>
      <c r="BS36" s="355">
        <v>10.140359999999999</v>
      </c>
      <c r="BT36" s="355">
        <v>9.883445</v>
      </c>
      <c r="BU36" s="355">
        <v>9.0394930000000002</v>
      </c>
      <c r="BV36" s="355">
        <v>8.0805290000000003</v>
      </c>
    </row>
    <row r="37" spans="1:74" s="120" customFormat="1" ht="11.1" customHeight="1" x14ac:dyDescent="0.2">
      <c r="A37" s="119" t="s">
        <v>822</v>
      </c>
      <c r="B37" s="207" t="s">
        <v>570</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6.6409180000000001</v>
      </c>
      <c r="AZ37" s="214">
        <v>6.7732080000000003</v>
      </c>
      <c r="BA37" s="355">
        <v>6.7260900000000001</v>
      </c>
      <c r="BB37" s="355">
        <v>6.6028370000000001</v>
      </c>
      <c r="BC37" s="355">
        <v>6.7381080000000004</v>
      </c>
      <c r="BD37" s="355">
        <v>7.1952199999999999</v>
      </c>
      <c r="BE37" s="355">
        <v>7.4375410000000004</v>
      </c>
      <c r="BF37" s="355">
        <v>7.3814219999999997</v>
      </c>
      <c r="BG37" s="355">
        <v>7.2212209999999999</v>
      </c>
      <c r="BH37" s="355">
        <v>6.8828699999999996</v>
      </c>
      <c r="BI37" s="355">
        <v>6.6379070000000002</v>
      </c>
      <c r="BJ37" s="355">
        <v>6.5908110000000004</v>
      </c>
      <c r="BK37" s="355">
        <v>6.7366720000000004</v>
      </c>
      <c r="BL37" s="355">
        <v>6.8920830000000004</v>
      </c>
      <c r="BM37" s="355">
        <v>6.8354059999999999</v>
      </c>
      <c r="BN37" s="355">
        <v>6.7289950000000003</v>
      </c>
      <c r="BO37" s="355">
        <v>6.8619089999999998</v>
      </c>
      <c r="BP37" s="355">
        <v>7.3331030000000004</v>
      </c>
      <c r="BQ37" s="355">
        <v>7.587904</v>
      </c>
      <c r="BR37" s="355">
        <v>7.5308840000000004</v>
      </c>
      <c r="BS37" s="355">
        <v>7.3676389999999996</v>
      </c>
      <c r="BT37" s="355">
        <v>7.0221770000000001</v>
      </c>
      <c r="BU37" s="355">
        <v>6.7689640000000004</v>
      </c>
      <c r="BV37" s="355">
        <v>6.7200730000000002</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589</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17.34</v>
      </c>
      <c r="AN39" s="261">
        <v>18.440000000000001</v>
      </c>
      <c r="AO39" s="261">
        <v>17.93</v>
      </c>
      <c r="AP39" s="261">
        <v>17.010000000000002</v>
      </c>
      <c r="AQ39" s="261">
        <v>16.37</v>
      </c>
      <c r="AR39" s="261">
        <v>16.16</v>
      </c>
      <c r="AS39" s="261">
        <v>15.72</v>
      </c>
      <c r="AT39" s="261">
        <v>15.76</v>
      </c>
      <c r="AU39" s="261">
        <v>16.03</v>
      </c>
      <c r="AV39" s="261">
        <v>15.67</v>
      </c>
      <c r="AW39" s="261">
        <v>15.54</v>
      </c>
      <c r="AX39" s="261">
        <v>16.02</v>
      </c>
      <c r="AY39" s="261">
        <v>16.070499999999999</v>
      </c>
      <c r="AZ39" s="261">
        <v>16.489750000000001</v>
      </c>
      <c r="BA39" s="384">
        <v>16.20008</v>
      </c>
      <c r="BB39" s="384">
        <v>15.612579999999999</v>
      </c>
      <c r="BC39" s="384">
        <v>15.5307</v>
      </c>
      <c r="BD39" s="384">
        <v>15.6936</v>
      </c>
      <c r="BE39" s="384">
        <v>15.45359</v>
      </c>
      <c r="BF39" s="384">
        <v>15.6059</v>
      </c>
      <c r="BG39" s="384">
        <v>15.561360000000001</v>
      </c>
      <c r="BH39" s="384">
        <v>15.05561</v>
      </c>
      <c r="BI39" s="384">
        <v>15.17769</v>
      </c>
      <c r="BJ39" s="384">
        <v>16.15082</v>
      </c>
      <c r="BK39" s="384">
        <v>16.079910000000002</v>
      </c>
      <c r="BL39" s="384">
        <v>16.461349999999999</v>
      </c>
      <c r="BM39" s="384">
        <v>16.207460000000001</v>
      </c>
      <c r="BN39" s="384">
        <v>15.622310000000001</v>
      </c>
      <c r="BO39" s="384">
        <v>15.572749999999999</v>
      </c>
      <c r="BP39" s="384">
        <v>15.75867</v>
      </c>
      <c r="BQ39" s="384">
        <v>15.56269</v>
      </c>
      <c r="BR39" s="384">
        <v>15.753500000000001</v>
      </c>
      <c r="BS39" s="384">
        <v>15.73854</v>
      </c>
      <c r="BT39" s="384">
        <v>15.26548</v>
      </c>
      <c r="BU39" s="384">
        <v>15.42196</v>
      </c>
      <c r="BV39" s="384">
        <v>16.44481</v>
      </c>
    </row>
    <row r="40" spans="1:74" ht="11.1" customHeight="1" x14ac:dyDescent="0.2">
      <c r="A40" s="265" t="s">
        <v>205</v>
      </c>
      <c r="B40" s="187" t="s">
        <v>623</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12.85</v>
      </c>
      <c r="AN40" s="261">
        <v>13.5</v>
      </c>
      <c r="AO40" s="261">
        <v>13.17</v>
      </c>
      <c r="AP40" s="261">
        <v>12.55</v>
      </c>
      <c r="AQ40" s="261">
        <v>12.65</v>
      </c>
      <c r="AR40" s="261">
        <v>13.29</v>
      </c>
      <c r="AS40" s="261">
        <v>13.63</v>
      </c>
      <c r="AT40" s="261">
        <v>13.64</v>
      </c>
      <c r="AU40" s="261">
        <v>13.48</v>
      </c>
      <c r="AV40" s="261">
        <v>12.86</v>
      </c>
      <c r="AW40" s="261">
        <v>12.48</v>
      </c>
      <c r="AX40" s="261">
        <v>12.41</v>
      </c>
      <c r="AY40" s="261">
        <v>12.93486</v>
      </c>
      <c r="AZ40" s="261">
        <v>13.2265</v>
      </c>
      <c r="BA40" s="384">
        <v>12.95112</v>
      </c>
      <c r="BB40" s="384">
        <v>12.562580000000001</v>
      </c>
      <c r="BC40" s="384">
        <v>12.69012</v>
      </c>
      <c r="BD40" s="384">
        <v>13.48048</v>
      </c>
      <c r="BE40" s="384">
        <v>13.899889999999999</v>
      </c>
      <c r="BF40" s="384">
        <v>13.71468</v>
      </c>
      <c r="BG40" s="384">
        <v>13.45621</v>
      </c>
      <c r="BH40" s="384">
        <v>12.682029999999999</v>
      </c>
      <c r="BI40" s="384">
        <v>12.40483</v>
      </c>
      <c r="BJ40" s="384">
        <v>12.56058</v>
      </c>
      <c r="BK40" s="384">
        <v>13.284840000000001</v>
      </c>
      <c r="BL40" s="384">
        <v>13.57328</v>
      </c>
      <c r="BM40" s="384">
        <v>13.279439999999999</v>
      </c>
      <c r="BN40" s="384">
        <v>12.88932</v>
      </c>
      <c r="BO40" s="384">
        <v>13.025320000000001</v>
      </c>
      <c r="BP40" s="384">
        <v>13.85249</v>
      </c>
      <c r="BQ40" s="384">
        <v>14.30217</v>
      </c>
      <c r="BR40" s="384">
        <v>14.12139</v>
      </c>
      <c r="BS40" s="384">
        <v>13.853590000000001</v>
      </c>
      <c r="BT40" s="384">
        <v>13.083</v>
      </c>
      <c r="BU40" s="384">
        <v>12.80289</v>
      </c>
      <c r="BV40" s="384">
        <v>12.984730000000001</v>
      </c>
    </row>
    <row r="41" spans="1:74" ht="11.1" customHeight="1" x14ac:dyDescent="0.2">
      <c r="A41" s="265" t="s">
        <v>206</v>
      </c>
      <c r="B41" s="205" t="s">
        <v>590</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9.65</v>
      </c>
      <c r="AN41" s="261">
        <v>9.76</v>
      </c>
      <c r="AO41" s="261">
        <v>9.7200000000000006</v>
      </c>
      <c r="AP41" s="261">
        <v>9.6199999999999992</v>
      </c>
      <c r="AQ41" s="261">
        <v>9.68</v>
      </c>
      <c r="AR41" s="261">
        <v>9.9499999999999993</v>
      </c>
      <c r="AS41" s="261">
        <v>10.28</v>
      </c>
      <c r="AT41" s="261">
        <v>10.18</v>
      </c>
      <c r="AU41" s="261">
        <v>9.91</v>
      </c>
      <c r="AV41" s="261">
        <v>9.74</v>
      </c>
      <c r="AW41" s="261">
        <v>9.82</v>
      </c>
      <c r="AX41" s="261">
        <v>9.69</v>
      </c>
      <c r="AY41" s="261">
        <v>9.6257859999999997</v>
      </c>
      <c r="AZ41" s="261">
        <v>9.7469490000000008</v>
      </c>
      <c r="BA41" s="384">
        <v>9.7572810000000008</v>
      </c>
      <c r="BB41" s="384">
        <v>9.7170190000000005</v>
      </c>
      <c r="BC41" s="384">
        <v>9.8514239999999997</v>
      </c>
      <c r="BD41" s="384">
        <v>10.188890000000001</v>
      </c>
      <c r="BE41" s="384">
        <v>10.4267</v>
      </c>
      <c r="BF41" s="384">
        <v>10.37077</v>
      </c>
      <c r="BG41" s="384">
        <v>10.00264</v>
      </c>
      <c r="BH41" s="384">
        <v>9.8494810000000008</v>
      </c>
      <c r="BI41" s="384">
        <v>9.8334170000000007</v>
      </c>
      <c r="BJ41" s="384">
        <v>9.8939859999999999</v>
      </c>
      <c r="BK41" s="384">
        <v>9.9299689999999998</v>
      </c>
      <c r="BL41" s="384">
        <v>10.047840000000001</v>
      </c>
      <c r="BM41" s="384">
        <v>10.010579999999999</v>
      </c>
      <c r="BN41" s="384">
        <v>9.9594570000000004</v>
      </c>
      <c r="BO41" s="384">
        <v>10.089040000000001</v>
      </c>
      <c r="BP41" s="384">
        <v>10.424340000000001</v>
      </c>
      <c r="BQ41" s="384">
        <v>10.6737</v>
      </c>
      <c r="BR41" s="384">
        <v>10.61539</v>
      </c>
      <c r="BS41" s="384">
        <v>10.233969999999999</v>
      </c>
      <c r="BT41" s="384">
        <v>10.107229999999999</v>
      </c>
      <c r="BU41" s="384">
        <v>10.0985</v>
      </c>
      <c r="BV41" s="384">
        <v>10.1829</v>
      </c>
    </row>
    <row r="42" spans="1:74" ht="11.1" customHeight="1" x14ac:dyDescent="0.2">
      <c r="A42" s="265" t="s">
        <v>207</v>
      </c>
      <c r="B42" s="205" t="s">
        <v>591</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8.58</v>
      </c>
      <c r="AN42" s="261">
        <v>8.67</v>
      </c>
      <c r="AO42" s="261">
        <v>8.64</v>
      </c>
      <c r="AP42" s="261">
        <v>8.9</v>
      </c>
      <c r="AQ42" s="261">
        <v>9.24</v>
      </c>
      <c r="AR42" s="261">
        <v>10.23</v>
      </c>
      <c r="AS42" s="261">
        <v>10.44</v>
      </c>
      <c r="AT42" s="261">
        <v>10.25</v>
      </c>
      <c r="AU42" s="261">
        <v>9.67</v>
      </c>
      <c r="AV42" s="261">
        <v>9.0399999999999991</v>
      </c>
      <c r="AW42" s="261">
        <v>8.85</v>
      </c>
      <c r="AX42" s="261">
        <v>8.81</v>
      </c>
      <c r="AY42" s="261">
        <v>8.6436139999999995</v>
      </c>
      <c r="AZ42" s="261">
        <v>8.7684339999999992</v>
      </c>
      <c r="BA42" s="384">
        <v>8.8918990000000004</v>
      </c>
      <c r="BB42" s="384">
        <v>8.9720800000000001</v>
      </c>
      <c r="BC42" s="384">
        <v>9.3555340000000005</v>
      </c>
      <c r="BD42" s="384">
        <v>10.24422</v>
      </c>
      <c r="BE42" s="384">
        <v>10.55071</v>
      </c>
      <c r="BF42" s="384">
        <v>10.51538</v>
      </c>
      <c r="BG42" s="384">
        <v>9.8435260000000007</v>
      </c>
      <c r="BH42" s="384">
        <v>9.1031420000000001</v>
      </c>
      <c r="BI42" s="384">
        <v>8.8274550000000005</v>
      </c>
      <c r="BJ42" s="384">
        <v>8.8873519999999999</v>
      </c>
      <c r="BK42" s="384">
        <v>8.8440159999999999</v>
      </c>
      <c r="BL42" s="384">
        <v>9.0022190000000002</v>
      </c>
      <c r="BM42" s="384">
        <v>9.0846940000000007</v>
      </c>
      <c r="BN42" s="384">
        <v>9.1698170000000001</v>
      </c>
      <c r="BO42" s="384">
        <v>9.5617619999999999</v>
      </c>
      <c r="BP42" s="384">
        <v>10.44272</v>
      </c>
      <c r="BQ42" s="384">
        <v>10.753270000000001</v>
      </c>
      <c r="BR42" s="384">
        <v>10.712580000000001</v>
      </c>
      <c r="BS42" s="384">
        <v>10.030620000000001</v>
      </c>
      <c r="BT42" s="384">
        <v>9.306184</v>
      </c>
      <c r="BU42" s="384">
        <v>9.0242319999999996</v>
      </c>
      <c r="BV42" s="384">
        <v>9.0835019999999993</v>
      </c>
    </row>
    <row r="43" spans="1:74" ht="11.1" customHeight="1" x14ac:dyDescent="0.2">
      <c r="A43" s="265" t="s">
        <v>208</v>
      </c>
      <c r="B43" s="205" t="s">
        <v>592</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9.8800000000000008</v>
      </c>
      <c r="AN43" s="261">
        <v>10.07</v>
      </c>
      <c r="AO43" s="261">
        <v>9.92</v>
      </c>
      <c r="AP43" s="261">
        <v>9.76</v>
      </c>
      <c r="AQ43" s="261">
        <v>9.7899999999999991</v>
      </c>
      <c r="AR43" s="261">
        <v>10.06</v>
      </c>
      <c r="AS43" s="261">
        <v>10.54</v>
      </c>
      <c r="AT43" s="261">
        <v>10.24</v>
      </c>
      <c r="AU43" s="261">
        <v>10.14</v>
      </c>
      <c r="AV43" s="261">
        <v>9.83</v>
      </c>
      <c r="AW43" s="261">
        <v>9.66</v>
      </c>
      <c r="AX43" s="261">
        <v>9.65</v>
      </c>
      <c r="AY43" s="261">
        <v>9.6537050000000004</v>
      </c>
      <c r="AZ43" s="261">
        <v>9.8108850000000007</v>
      </c>
      <c r="BA43" s="384">
        <v>9.7093500000000006</v>
      </c>
      <c r="BB43" s="384">
        <v>9.6295699999999993</v>
      </c>
      <c r="BC43" s="384">
        <v>9.6917150000000003</v>
      </c>
      <c r="BD43" s="384">
        <v>10.066660000000001</v>
      </c>
      <c r="BE43" s="384">
        <v>10.24976</v>
      </c>
      <c r="BF43" s="384">
        <v>10.188459999999999</v>
      </c>
      <c r="BG43" s="384">
        <v>10.148199999999999</v>
      </c>
      <c r="BH43" s="384">
        <v>9.7496729999999996</v>
      </c>
      <c r="BI43" s="384">
        <v>9.6304470000000002</v>
      </c>
      <c r="BJ43" s="384">
        <v>9.7165909999999993</v>
      </c>
      <c r="BK43" s="384">
        <v>9.8904320000000006</v>
      </c>
      <c r="BL43" s="384">
        <v>10.01601</v>
      </c>
      <c r="BM43" s="384">
        <v>9.8727440000000009</v>
      </c>
      <c r="BN43" s="384">
        <v>9.801971</v>
      </c>
      <c r="BO43" s="384">
        <v>9.8621850000000002</v>
      </c>
      <c r="BP43" s="384">
        <v>10.24699</v>
      </c>
      <c r="BQ43" s="384">
        <v>10.44093</v>
      </c>
      <c r="BR43" s="384">
        <v>10.38752</v>
      </c>
      <c r="BS43" s="384">
        <v>10.360049999999999</v>
      </c>
      <c r="BT43" s="384">
        <v>9.9770649999999996</v>
      </c>
      <c r="BU43" s="384">
        <v>9.8611190000000004</v>
      </c>
      <c r="BV43" s="384">
        <v>9.9680219999999995</v>
      </c>
    </row>
    <row r="44" spans="1:74" ht="11.1" customHeight="1" x14ac:dyDescent="0.2">
      <c r="A44" s="265" t="s">
        <v>209</v>
      </c>
      <c r="B44" s="205" t="s">
        <v>593</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8.83</v>
      </c>
      <c r="AN44" s="261">
        <v>9.0299999999999994</v>
      </c>
      <c r="AO44" s="261">
        <v>8.84</v>
      </c>
      <c r="AP44" s="261">
        <v>8.86</v>
      </c>
      <c r="AQ44" s="261">
        <v>8.92</v>
      </c>
      <c r="AR44" s="261">
        <v>9.34</v>
      </c>
      <c r="AS44" s="261">
        <v>9.42</v>
      </c>
      <c r="AT44" s="261">
        <v>9.41</v>
      </c>
      <c r="AU44" s="261">
        <v>9.36</v>
      </c>
      <c r="AV44" s="261">
        <v>8.92</v>
      </c>
      <c r="AW44" s="261">
        <v>8.84</v>
      </c>
      <c r="AX44" s="261">
        <v>8.8000000000000007</v>
      </c>
      <c r="AY44" s="261">
        <v>8.8700460000000003</v>
      </c>
      <c r="AZ44" s="261">
        <v>8.9613829999999997</v>
      </c>
      <c r="BA44" s="384">
        <v>8.9302069999999993</v>
      </c>
      <c r="BB44" s="384">
        <v>8.8089600000000008</v>
      </c>
      <c r="BC44" s="384">
        <v>8.9887800000000002</v>
      </c>
      <c r="BD44" s="384">
        <v>9.5210640000000009</v>
      </c>
      <c r="BE44" s="384">
        <v>9.6005730000000007</v>
      </c>
      <c r="BF44" s="384">
        <v>9.5464839999999995</v>
      </c>
      <c r="BG44" s="384">
        <v>9.4480690000000003</v>
      </c>
      <c r="BH44" s="384">
        <v>8.9378919999999997</v>
      </c>
      <c r="BI44" s="384">
        <v>8.8160570000000007</v>
      </c>
      <c r="BJ44" s="384">
        <v>9.0301709999999993</v>
      </c>
      <c r="BK44" s="384">
        <v>9.1154550000000008</v>
      </c>
      <c r="BL44" s="384">
        <v>9.1761459999999992</v>
      </c>
      <c r="BM44" s="384">
        <v>9.0983429999999998</v>
      </c>
      <c r="BN44" s="384">
        <v>8.9796680000000002</v>
      </c>
      <c r="BO44" s="384">
        <v>9.1589519999999993</v>
      </c>
      <c r="BP44" s="384">
        <v>9.7008240000000008</v>
      </c>
      <c r="BQ44" s="384">
        <v>9.7907060000000001</v>
      </c>
      <c r="BR44" s="384">
        <v>9.7358370000000001</v>
      </c>
      <c r="BS44" s="384">
        <v>9.6459259999999993</v>
      </c>
      <c r="BT44" s="384">
        <v>9.1468039999999995</v>
      </c>
      <c r="BU44" s="384">
        <v>9.0316810000000007</v>
      </c>
      <c r="BV44" s="384">
        <v>9.2732329999999994</v>
      </c>
    </row>
    <row r="45" spans="1:74" ht="11.1" customHeight="1" x14ac:dyDescent="0.2">
      <c r="A45" s="265" t="s">
        <v>210</v>
      </c>
      <c r="B45" s="205" t="s">
        <v>594</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8.4499999999999993</v>
      </c>
      <c r="AN45" s="261">
        <v>8.43</v>
      </c>
      <c r="AO45" s="261">
        <v>8.35</v>
      </c>
      <c r="AP45" s="261">
        <v>8.1199999999999992</v>
      </c>
      <c r="AQ45" s="261">
        <v>8.31</v>
      </c>
      <c r="AR45" s="261">
        <v>8.5</v>
      </c>
      <c r="AS45" s="261">
        <v>8.6199999999999992</v>
      </c>
      <c r="AT45" s="261">
        <v>8.7200000000000006</v>
      </c>
      <c r="AU45" s="261">
        <v>8.58</v>
      </c>
      <c r="AV45" s="261">
        <v>8.16</v>
      </c>
      <c r="AW45" s="261">
        <v>7.86</v>
      </c>
      <c r="AX45" s="261">
        <v>7.86</v>
      </c>
      <c r="AY45" s="261">
        <v>8.1432160000000007</v>
      </c>
      <c r="AZ45" s="261">
        <v>8.1604399999999995</v>
      </c>
      <c r="BA45" s="384">
        <v>8.1762929999999994</v>
      </c>
      <c r="BB45" s="384">
        <v>8.0695599999999992</v>
      </c>
      <c r="BC45" s="384">
        <v>8.2286680000000008</v>
      </c>
      <c r="BD45" s="384">
        <v>8.5367090000000001</v>
      </c>
      <c r="BE45" s="384">
        <v>8.631418</v>
      </c>
      <c r="BF45" s="384">
        <v>8.6640259999999998</v>
      </c>
      <c r="BG45" s="384">
        <v>8.5182789999999997</v>
      </c>
      <c r="BH45" s="384">
        <v>8.1292880000000007</v>
      </c>
      <c r="BI45" s="384">
        <v>7.8189729999999997</v>
      </c>
      <c r="BJ45" s="384">
        <v>7.9319329999999999</v>
      </c>
      <c r="BK45" s="384">
        <v>8.2106480000000008</v>
      </c>
      <c r="BL45" s="384">
        <v>8.3197489999999998</v>
      </c>
      <c r="BM45" s="384">
        <v>8.2787889999999997</v>
      </c>
      <c r="BN45" s="384">
        <v>8.2444849999999992</v>
      </c>
      <c r="BO45" s="384">
        <v>8.4223250000000007</v>
      </c>
      <c r="BP45" s="384">
        <v>8.7932670000000002</v>
      </c>
      <c r="BQ45" s="384">
        <v>8.9144020000000008</v>
      </c>
      <c r="BR45" s="384">
        <v>8.9694079999999996</v>
      </c>
      <c r="BS45" s="384">
        <v>8.8441369999999999</v>
      </c>
      <c r="BT45" s="384">
        <v>8.4358310000000003</v>
      </c>
      <c r="BU45" s="384">
        <v>8.1223430000000008</v>
      </c>
      <c r="BV45" s="384">
        <v>8.2478800000000003</v>
      </c>
    </row>
    <row r="46" spans="1:74" s="120" customFormat="1" ht="11.1" customHeight="1" x14ac:dyDescent="0.2">
      <c r="A46" s="265" t="s">
        <v>211</v>
      </c>
      <c r="B46" s="205" t="s">
        <v>595</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8.9700000000000006</v>
      </c>
      <c r="AN46" s="261">
        <v>9.02</v>
      </c>
      <c r="AO46" s="261">
        <v>9.08</v>
      </c>
      <c r="AP46" s="261">
        <v>9.17</v>
      </c>
      <c r="AQ46" s="261">
        <v>9.5399999999999991</v>
      </c>
      <c r="AR46" s="261">
        <v>10.06</v>
      </c>
      <c r="AS46" s="261">
        <v>10.27</v>
      </c>
      <c r="AT46" s="261">
        <v>10.14</v>
      </c>
      <c r="AU46" s="261">
        <v>10</v>
      </c>
      <c r="AV46" s="261">
        <v>9.3800000000000008</v>
      </c>
      <c r="AW46" s="261">
        <v>8.75</v>
      </c>
      <c r="AX46" s="261">
        <v>8.76</v>
      </c>
      <c r="AY46" s="261">
        <v>8.8602059999999998</v>
      </c>
      <c r="AZ46" s="261">
        <v>8.9403559999999995</v>
      </c>
      <c r="BA46" s="384">
        <v>9.0029039999999991</v>
      </c>
      <c r="BB46" s="384">
        <v>9.1267639999999997</v>
      </c>
      <c r="BC46" s="384">
        <v>9.5219640000000005</v>
      </c>
      <c r="BD46" s="384">
        <v>10.1296</v>
      </c>
      <c r="BE46" s="384">
        <v>10.447480000000001</v>
      </c>
      <c r="BF46" s="384">
        <v>10.326169999999999</v>
      </c>
      <c r="BG46" s="384">
        <v>10.108280000000001</v>
      </c>
      <c r="BH46" s="384">
        <v>9.5619680000000002</v>
      </c>
      <c r="BI46" s="384">
        <v>8.9324779999999997</v>
      </c>
      <c r="BJ46" s="384">
        <v>8.9434310000000004</v>
      </c>
      <c r="BK46" s="384">
        <v>9.0115599999999993</v>
      </c>
      <c r="BL46" s="384">
        <v>9.1392659999999992</v>
      </c>
      <c r="BM46" s="384">
        <v>9.1653929999999999</v>
      </c>
      <c r="BN46" s="384">
        <v>9.3003029999999995</v>
      </c>
      <c r="BO46" s="384">
        <v>9.7077419999999996</v>
      </c>
      <c r="BP46" s="384">
        <v>10.324400000000001</v>
      </c>
      <c r="BQ46" s="384">
        <v>10.656040000000001</v>
      </c>
      <c r="BR46" s="384">
        <v>10.533910000000001</v>
      </c>
      <c r="BS46" s="384">
        <v>10.317259999999999</v>
      </c>
      <c r="BT46" s="384">
        <v>9.7621559999999992</v>
      </c>
      <c r="BU46" s="384">
        <v>9.1239559999999997</v>
      </c>
      <c r="BV46" s="384">
        <v>9.1257909999999995</v>
      </c>
    </row>
    <row r="47" spans="1:74" s="120" customFormat="1" ht="11.1" customHeight="1" x14ac:dyDescent="0.2">
      <c r="A47" s="265" t="s">
        <v>212</v>
      </c>
      <c r="B47" s="207" t="s">
        <v>596</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v>
      </c>
      <c r="AN47" s="261">
        <v>11.84</v>
      </c>
      <c r="AO47" s="261">
        <v>11.86</v>
      </c>
      <c r="AP47" s="261">
        <v>10.91</v>
      </c>
      <c r="AQ47" s="261">
        <v>12.38</v>
      </c>
      <c r="AR47" s="261">
        <v>13.46</v>
      </c>
      <c r="AS47" s="261">
        <v>14.46</v>
      </c>
      <c r="AT47" s="261">
        <v>14.31</v>
      </c>
      <c r="AU47" s="261">
        <v>14.68</v>
      </c>
      <c r="AV47" s="261">
        <v>13.36</v>
      </c>
      <c r="AW47" s="261">
        <v>12.59</v>
      </c>
      <c r="AX47" s="261">
        <v>12.09</v>
      </c>
      <c r="AY47" s="261">
        <v>11.92414</v>
      </c>
      <c r="AZ47" s="261">
        <v>11.795780000000001</v>
      </c>
      <c r="BA47" s="384">
        <v>11.756790000000001</v>
      </c>
      <c r="BB47" s="384">
        <v>11.39242</v>
      </c>
      <c r="BC47" s="384">
        <v>12.421279999999999</v>
      </c>
      <c r="BD47" s="384">
        <v>13.75482</v>
      </c>
      <c r="BE47" s="384">
        <v>14.23001</v>
      </c>
      <c r="BF47" s="384">
        <v>14.33949</v>
      </c>
      <c r="BG47" s="384">
        <v>14.472160000000001</v>
      </c>
      <c r="BH47" s="384">
        <v>13.229939999999999</v>
      </c>
      <c r="BI47" s="384">
        <v>12.5639</v>
      </c>
      <c r="BJ47" s="384">
        <v>12.03523</v>
      </c>
      <c r="BK47" s="384">
        <v>12.16879</v>
      </c>
      <c r="BL47" s="384">
        <v>12.053430000000001</v>
      </c>
      <c r="BM47" s="384">
        <v>11.989140000000001</v>
      </c>
      <c r="BN47" s="384">
        <v>11.591100000000001</v>
      </c>
      <c r="BO47" s="384">
        <v>12.64128</v>
      </c>
      <c r="BP47" s="384">
        <v>13.97841</v>
      </c>
      <c r="BQ47" s="384">
        <v>14.4663</v>
      </c>
      <c r="BR47" s="384">
        <v>14.58766</v>
      </c>
      <c r="BS47" s="384">
        <v>14.72758</v>
      </c>
      <c r="BT47" s="384">
        <v>13.470050000000001</v>
      </c>
      <c r="BU47" s="384">
        <v>12.8086</v>
      </c>
      <c r="BV47" s="384">
        <v>12.28153</v>
      </c>
    </row>
    <row r="48" spans="1:74" s="120" customFormat="1" ht="11.1" customHeight="1" x14ac:dyDescent="0.2">
      <c r="A48" s="265" t="s">
        <v>213</v>
      </c>
      <c r="B48" s="208" t="s">
        <v>570</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10.026899999999999</v>
      </c>
      <c r="AZ48" s="215">
        <v>10.154769999999999</v>
      </c>
      <c r="BA48" s="386">
        <v>10.128310000000001</v>
      </c>
      <c r="BB48" s="386">
        <v>9.9822579999999999</v>
      </c>
      <c r="BC48" s="386">
        <v>10.19542</v>
      </c>
      <c r="BD48" s="386">
        <v>10.724740000000001</v>
      </c>
      <c r="BE48" s="386">
        <v>10.956020000000001</v>
      </c>
      <c r="BF48" s="386">
        <v>10.91079</v>
      </c>
      <c r="BG48" s="386">
        <v>10.76258</v>
      </c>
      <c r="BH48" s="386">
        <v>10.270490000000001</v>
      </c>
      <c r="BI48" s="386">
        <v>10.038270000000001</v>
      </c>
      <c r="BJ48" s="386">
        <v>10.093540000000001</v>
      </c>
      <c r="BK48" s="386">
        <v>10.254110000000001</v>
      </c>
      <c r="BL48" s="386">
        <v>10.38617</v>
      </c>
      <c r="BM48" s="386">
        <v>10.31401</v>
      </c>
      <c r="BN48" s="386">
        <v>10.177440000000001</v>
      </c>
      <c r="BO48" s="386">
        <v>10.39856</v>
      </c>
      <c r="BP48" s="386">
        <v>10.938230000000001</v>
      </c>
      <c r="BQ48" s="386">
        <v>11.187609999999999</v>
      </c>
      <c r="BR48" s="386">
        <v>11.151210000000001</v>
      </c>
      <c r="BS48" s="386">
        <v>11.00751</v>
      </c>
      <c r="BT48" s="386">
        <v>10.52319</v>
      </c>
      <c r="BU48" s="386">
        <v>10.29302</v>
      </c>
      <c r="BV48" s="386">
        <v>10.36167</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5" t="s">
        <v>1044</v>
      </c>
      <c r="C50" s="756"/>
      <c r="D50" s="756"/>
      <c r="E50" s="756"/>
      <c r="F50" s="756"/>
      <c r="G50" s="756"/>
      <c r="H50" s="756"/>
      <c r="I50" s="756"/>
      <c r="J50" s="756"/>
      <c r="K50" s="756"/>
      <c r="L50" s="756"/>
      <c r="M50" s="756"/>
      <c r="N50" s="756"/>
      <c r="O50" s="756"/>
      <c r="P50" s="756"/>
      <c r="Q50" s="756"/>
      <c r="AY50" s="515"/>
      <c r="AZ50" s="515"/>
      <c r="BA50" s="515"/>
      <c r="BB50" s="515"/>
      <c r="BC50" s="515"/>
      <c r="BD50" s="515"/>
      <c r="BE50" s="515"/>
      <c r="BF50" s="701"/>
      <c r="BG50" s="515"/>
      <c r="BH50" s="515"/>
      <c r="BI50" s="515"/>
      <c r="BJ50" s="515"/>
    </row>
    <row r="51" spans="1:74" s="296" customFormat="1" ht="12" customHeight="1" x14ac:dyDescent="0.2">
      <c r="A51" s="119"/>
      <c r="B51" s="764" t="s">
        <v>140</v>
      </c>
      <c r="C51" s="756"/>
      <c r="D51" s="756"/>
      <c r="E51" s="756"/>
      <c r="F51" s="756"/>
      <c r="G51" s="756"/>
      <c r="H51" s="756"/>
      <c r="I51" s="756"/>
      <c r="J51" s="756"/>
      <c r="K51" s="756"/>
      <c r="L51" s="756"/>
      <c r="M51" s="756"/>
      <c r="N51" s="756"/>
      <c r="O51" s="756"/>
      <c r="P51" s="756"/>
      <c r="Q51" s="756"/>
      <c r="AY51" s="515"/>
      <c r="AZ51" s="515"/>
      <c r="BA51" s="515"/>
      <c r="BB51" s="515"/>
      <c r="BC51" s="515"/>
      <c r="BD51" s="515"/>
      <c r="BE51" s="515"/>
      <c r="BF51" s="701"/>
      <c r="BG51" s="515"/>
      <c r="BH51" s="515"/>
      <c r="BI51" s="515"/>
      <c r="BJ51" s="515"/>
    </row>
    <row r="52" spans="1:74" s="465" customFormat="1" ht="12" customHeight="1" x14ac:dyDescent="0.2">
      <c r="A52" s="464"/>
      <c r="B52" s="818" t="s">
        <v>1122</v>
      </c>
      <c r="C52" s="774"/>
      <c r="D52" s="774"/>
      <c r="E52" s="774"/>
      <c r="F52" s="774"/>
      <c r="G52" s="774"/>
      <c r="H52" s="774"/>
      <c r="I52" s="774"/>
      <c r="J52" s="774"/>
      <c r="K52" s="774"/>
      <c r="L52" s="774"/>
      <c r="M52" s="774"/>
      <c r="N52" s="774"/>
      <c r="O52" s="774"/>
      <c r="P52" s="774"/>
      <c r="Q52" s="774"/>
      <c r="AY52" s="516"/>
      <c r="AZ52" s="516"/>
      <c r="BA52" s="516"/>
      <c r="BB52" s="516"/>
      <c r="BC52" s="516"/>
      <c r="BD52" s="516"/>
      <c r="BE52" s="516"/>
      <c r="BF52" s="702"/>
      <c r="BG52" s="516"/>
      <c r="BH52" s="516"/>
      <c r="BI52" s="516"/>
      <c r="BJ52" s="516"/>
    </row>
    <row r="53" spans="1:74" s="465" customFormat="1" ht="12" customHeight="1" x14ac:dyDescent="0.2">
      <c r="A53" s="466"/>
      <c r="B53" s="777" t="s">
        <v>1071</v>
      </c>
      <c r="C53" s="778"/>
      <c r="D53" s="778"/>
      <c r="E53" s="778"/>
      <c r="F53" s="778"/>
      <c r="G53" s="778"/>
      <c r="H53" s="778"/>
      <c r="I53" s="778"/>
      <c r="J53" s="778"/>
      <c r="K53" s="778"/>
      <c r="L53" s="778"/>
      <c r="M53" s="778"/>
      <c r="N53" s="778"/>
      <c r="O53" s="778"/>
      <c r="P53" s="778"/>
      <c r="Q53" s="774"/>
      <c r="AY53" s="516"/>
      <c r="AZ53" s="516"/>
      <c r="BA53" s="516"/>
      <c r="BB53" s="516"/>
      <c r="BC53" s="516"/>
      <c r="BD53" s="516"/>
      <c r="BE53" s="516"/>
      <c r="BF53" s="702"/>
      <c r="BG53" s="516"/>
      <c r="BH53" s="516"/>
      <c r="BI53" s="516"/>
      <c r="BJ53" s="516"/>
    </row>
    <row r="54" spans="1:74" s="465" customFormat="1" ht="12" customHeight="1" x14ac:dyDescent="0.2">
      <c r="A54" s="466"/>
      <c r="B54" s="772" t="s">
        <v>1110</v>
      </c>
      <c r="C54" s="778"/>
      <c r="D54" s="778"/>
      <c r="E54" s="778"/>
      <c r="F54" s="778"/>
      <c r="G54" s="778"/>
      <c r="H54" s="778"/>
      <c r="I54" s="778"/>
      <c r="J54" s="778"/>
      <c r="K54" s="778"/>
      <c r="L54" s="778"/>
      <c r="M54" s="778"/>
      <c r="N54" s="778"/>
      <c r="O54" s="778"/>
      <c r="P54" s="778"/>
      <c r="Q54" s="774"/>
      <c r="AY54" s="516"/>
      <c r="AZ54" s="516"/>
      <c r="BA54" s="516"/>
      <c r="BB54" s="516"/>
      <c r="BC54" s="516"/>
      <c r="BD54" s="516"/>
      <c r="BE54" s="516"/>
      <c r="BF54" s="702"/>
      <c r="BG54" s="516"/>
      <c r="BH54" s="516"/>
      <c r="BI54" s="516"/>
      <c r="BJ54" s="516"/>
    </row>
    <row r="55" spans="1:74" s="465" customFormat="1" ht="12" customHeight="1" x14ac:dyDescent="0.2">
      <c r="A55" s="466"/>
      <c r="B55" s="803" t="s">
        <v>1111</v>
      </c>
      <c r="C55" s="774"/>
      <c r="D55" s="774"/>
      <c r="E55" s="774"/>
      <c r="F55" s="774"/>
      <c r="G55" s="774"/>
      <c r="H55" s="774"/>
      <c r="I55" s="774"/>
      <c r="J55" s="774"/>
      <c r="K55" s="774"/>
      <c r="L55" s="774"/>
      <c r="M55" s="774"/>
      <c r="N55" s="774"/>
      <c r="O55" s="774"/>
      <c r="P55" s="774"/>
      <c r="Q55" s="774"/>
      <c r="AY55" s="516"/>
      <c r="AZ55" s="516"/>
      <c r="BA55" s="516"/>
      <c r="BB55" s="516"/>
      <c r="BC55" s="516"/>
      <c r="BD55" s="516"/>
      <c r="BE55" s="516"/>
      <c r="BF55" s="702"/>
      <c r="BG55" s="516"/>
      <c r="BH55" s="516"/>
      <c r="BI55" s="516"/>
      <c r="BJ55" s="516"/>
    </row>
    <row r="56" spans="1:74" s="465" customFormat="1" ht="22.35" customHeight="1" x14ac:dyDescent="0.2">
      <c r="A56" s="466"/>
      <c r="B56" s="777" t="s">
        <v>1118</v>
      </c>
      <c r="C56" s="778"/>
      <c r="D56" s="778"/>
      <c r="E56" s="778"/>
      <c r="F56" s="778"/>
      <c r="G56" s="778"/>
      <c r="H56" s="778"/>
      <c r="I56" s="778"/>
      <c r="J56" s="778"/>
      <c r="K56" s="778"/>
      <c r="L56" s="778"/>
      <c r="M56" s="778"/>
      <c r="N56" s="778"/>
      <c r="O56" s="778"/>
      <c r="P56" s="778"/>
      <c r="Q56" s="774"/>
      <c r="AY56" s="516"/>
      <c r="AZ56" s="516"/>
      <c r="BA56" s="516"/>
      <c r="BB56" s="516"/>
      <c r="BC56" s="516"/>
      <c r="BD56" s="516"/>
      <c r="BE56" s="516"/>
      <c r="BF56" s="702"/>
      <c r="BG56" s="516"/>
      <c r="BH56" s="516"/>
      <c r="BI56" s="516"/>
      <c r="BJ56" s="516"/>
    </row>
    <row r="57" spans="1:74" s="465" customFormat="1" ht="12" customHeight="1" x14ac:dyDescent="0.2">
      <c r="A57" s="466"/>
      <c r="B57" s="772" t="s">
        <v>1075</v>
      </c>
      <c r="C57" s="773"/>
      <c r="D57" s="773"/>
      <c r="E57" s="773"/>
      <c r="F57" s="773"/>
      <c r="G57" s="773"/>
      <c r="H57" s="773"/>
      <c r="I57" s="773"/>
      <c r="J57" s="773"/>
      <c r="K57" s="773"/>
      <c r="L57" s="773"/>
      <c r="M57" s="773"/>
      <c r="N57" s="773"/>
      <c r="O57" s="773"/>
      <c r="P57" s="773"/>
      <c r="Q57" s="774"/>
      <c r="AY57" s="516"/>
      <c r="AZ57" s="516"/>
      <c r="BA57" s="516"/>
      <c r="BB57" s="516"/>
      <c r="BC57" s="516"/>
      <c r="BD57" s="516"/>
      <c r="BE57" s="516"/>
      <c r="BF57" s="702"/>
      <c r="BG57" s="516"/>
      <c r="BH57" s="516"/>
      <c r="BI57" s="516"/>
      <c r="BJ57" s="516"/>
    </row>
    <row r="58" spans="1:74" s="461" customFormat="1" ht="12" customHeight="1" x14ac:dyDescent="0.2">
      <c r="A58" s="436"/>
      <c r="B58" s="786" t="s">
        <v>1186</v>
      </c>
      <c r="C58" s="774"/>
      <c r="D58" s="774"/>
      <c r="E58" s="774"/>
      <c r="F58" s="774"/>
      <c r="G58" s="774"/>
      <c r="H58" s="774"/>
      <c r="I58" s="774"/>
      <c r="J58" s="774"/>
      <c r="K58" s="774"/>
      <c r="L58" s="774"/>
      <c r="M58" s="774"/>
      <c r="N58" s="774"/>
      <c r="O58" s="774"/>
      <c r="P58" s="774"/>
      <c r="Q58" s="774"/>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5" activePane="bottomRight" state="frozen"/>
      <selection pane="topRight" activeCell="C1" sqref="C1"/>
      <selection pane="bottomLeft" activeCell="A5" sqref="A5"/>
      <selection pane="bottomRight" activeCell="BD62" sqref="BD62"/>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5" t="s">
        <v>1023</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March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ht="12.75" customHeight="1" x14ac:dyDescent="0.2">
      <c r="A4" s="551"/>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51"/>
      <c r="B5" s="129" t="s">
        <v>368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386</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4274.1131107000001</v>
      </c>
      <c r="AN6" s="275">
        <v>4541.1514489000001</v>
      </c>
      <c r="AO6" s="275">
        <v>3501.2067541000001</v>
      </c>
      <c r="AP6" s="275">
        <v>2955.1131607000002</v>
      </c>
      <c r="AQ6" s="275">
        <v>3380.485373</v>
      </c>
      <c r="AR6" s="275">
        <v>4204.0567142999998</v>
      </c>
      <c r="AS6" s="275">
        <v>4503.1609970999998</v>
      </c>
      <c r="AT6" s="275">
        <v>4364.0366695000002</v>
      </c>
      <c r="AU6" s="275">
        <v>3949.5075178000002</v>
      </c>
      <c r="AV6" s="275">
        <v>3142.9212873000001</v>
      </c>
      <c r="AW6" s="275">
        <v>2928.397485</v>
      </c>
      <c r="AX6" s="275">
        <v>2891.9084329000002</v>
      </c>
      <c r="AY6" s="275">
        <v>3965.8910000000001</v>
      </c>
      <c r="AZ6" s="275">
        <v>3561.558</v>
      </c>
      <c r="BA6" s="338">
        <v>3282.3029999999999</v>
      </c>
      <c r="BB6" s="338">
        <v>2920.18</v>
      </c>
      <c r="BC6" s="338">
        <v>3134.7359999999999</v>
      </c>
      <c r="BD6" s="338">
        <v>3813.1770000000001</v>
      </c>
      <c r="BE6" s="338">
        <v>4263.9219999999996</v>
      </c>
      <c r="BF6" s="338">
        <v>4277.1499999999996</v>
      </c>
      <c r="BG6" s="338">
        <v>3659.3989999999999</v>
      </c>
      <c r="BH6" s="338">
        <v>3210.4459999999999</v>
      </c>
      <c r="BI6" s="338">
        <v>3200.6439999999998</v>
      </c>
      <c r="BJ6" s="338">
        <v>3795.0279999999998</v>
      </c>
      <c r="BK6" s="338">
        <v>4182.6440000000002</v>
      </c>
      <c r="BL6" s="338">
        <v>3959.4250000000002</v>
      </c>
      <c r="BM6" s="338">
        <v>3410.799</v>
      </c>
      <c r="BN6" s="338">
        <v>2974.2669999999998</v>
      </c>
      <c r="BO6" s="338">
        <v>3141.239</v>
      </c>
      <c r="BP6" s="338">
        <v>3825.7739999999999</v>
      </c>
      <c r="BQ6" s="338">
        <v>4324.47</v>
      </c>
      <c r="BR6" s="338">
        <v>4331.5140000000001</v>
      </c>
      <c r="BS6" s="338">
        <v>3705.7260000000001</v>
      </c>
      <c r="BT6" s="338">
        <v>3257.5509999999999</v>
      </c>
      <c r="BU6" s="338">
        <v>3228.0540000000001</v>
      </c>
      <c r="BV6" s="338">
        <v>3884.902</v>
      </c>
    </row>
    <row r="7" spans="1:74" ht="11.1" customHeight="1" x14ac:dyDescent="0.2">
      <c r="A7" s="557" t="s">
        <v>387</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3284.2165593</v>
      </c>
      <c r="AN7" s="275">
        <v>3262.7594076999999</v>
      </c>
      <c r="AO7" s="275">
        <v>3197.7438541000001</v>
      </c>
      <c r="AP7" s="275">
        <v>3099.2914752000001</v>
      </c>
      <c r="AQ7" s="275">
        <v>3287.7142201000001</v>
      </c>
      <c r="AR7" s="275">
        <v>4051.5424646000001</v>
      </c>
      <c r="AS7" s="275">
        <v>4560.1768560999999</v>
      </c>
      <c r="AT7" s="275">
        <v>4499.7766263000003</v>
      </c>
      <c r="AU7" s="275">
        <v>4107.6504584000004</v>
      </c>
      <c r="AV7" s="275">
        <v>3549.2073851999999</v>
      </c>
      <c r="AW7" s="275">
        <v>3418.8727140999999</v>
      </c>
      <c r="AX7" s="275">
        <v>3536.9696205</v>
      </c>
      <c r="AY7" s="275">
        <v>3493.3809999999999</v>
      </c>
      <c r="AZ7" s="275">
        <v>3387.462</v>
      </c>
      <c r="BA7" s="338">
        <v>3356.6869999999999</v>
      </c>
      <c r="BB7" s="338">
        <v>3249.0039999999999</v>
      </c>
      <c r="BC7" s="338">
        <v>3545.444</v>
      </c>
      <c r="BD7" s="338">
        <v>4162.0050000000001</v>
      </c>
      <c r="BE7" s="338">
        <v>4700.1379999999999</v>
      </c>
      <c r="BF7" s="338">
        <v>4699.4470000000001</v>
      </c>
      <c r="BG7" s="338">
        <v>4056.038</v>
      </c>
      <c r="BH7" s="338">
        <v>3448.6419999999998</v>
      </c>
      <c r="BI7" s="338">
        <v>3333.5770000000002</v>
      </c>
      <c r="BJ7" s="338">
        <v>3528.7629999999999</v>
      </c>
      <c r="BK7" s="338">
        <v>3395.8040000000001</v>
      </c>
      <c r="BL7" s="338">
        <v>3371.8040000000001</v>
      </c>
      <c r="BM7" s="338">
        <v>3193.884</v>
      </c>
      <c r="BN7" s="338">
        <v>3133.4470000000001</v>
      </c>
      <c r="BO7" s="338">
        <v>3447.4450000000002</v>
      </c>
      <c r="BP7" s="338">
        <v>4100.5690000000004</v>
      </c>
      <c r="BQ7" s="338">
        <v>4625.866</v>
      </c>
      <c r="BR7" s="338">
        <v>4635.1059999999998</v>
      </c>
      <c r="BS7" s="338">
        <v>4009.5439999999999</v>
      </c>
      <c r="BT7" s="338">
        <v>3424.2429999999999</v>
      </c>
      <c r="BU7" s="338">
        <v>3307.7579999999998</v>
      </c>
      <c r="BV7" s="338">
        <v>3503.933</v>
      </c>
    </row>
    <row r="8" spans="1:74" ht="11.1" customHeight="1" x14ac:dyDescent="0.2">
      <c r="A8" s="559" t="s">
        <v>389</v>
      </c>
      <c r="B8" s="560" t="s">
        <v>390</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95.812871935000004</v>
      </c>
      <c r="AN8" s="275">
        <v>226.48683238999999</v>
      </c>
      <c r="AO8" s="275">
        <v>58.269886548000002</v>
      </c>
      <c r="AP8" s="275">
        <v>57.245585667</v>
      </c>
      <c r="AQ8" s="275">
        <v>62.594845386999999</v>
      </c>
      <c r="AR8" s="275">
        <v>61.611457467000001</v>
      </c>
      <c r="AS8" s="275">
        <v>75.727532805999999</v>
      </c>
      <c r="AT8" s="275">
        <v>70.347154548000006</v>
      </c>
      <c r="AU8" s="275">
        <v>68.672247967000004</v>
      </c>
      <c r="AV8" s="275">
        <v>57.820728193999997</v>
      </c>
      <c r="AW8" s="275">
        <v>57.042361667000002</v>
      </c>
      <c r="AX8" s="275">
        <v>55.693391386999998</v>
      </c>
      <c r="AY8" s="275">
        <v>87.533389999999997</v>
      </c>
      <c r="AZ8" s="275">
        <v>72.966260000000005</v>
      </c>
      <c r="BA8" s="338">
        <v>70.975239999999999</v>
      </c>
      <c r="BB8" s="338">
        <v>64.538989999999998</v>
      </c>
      <c r="BC8" s="338">
        <v>70.227930000000001</v>
      </c>
      <c r="BD8" s="338">
        <v>75.106139999999996</v>
      </c>
      <c r="BE8" s="338">
        <v>80.962280000000007</v>
      </c>
      <c r="BF8" s="338">
        <v>79.522570000000002</v>
      </c>
      <c r="BG8" s="338">
        <v>72.911379999999994</v>
      </c>
      <c r="BH8" s="338">
        <v>66.619159999999994</v>
      </c>
      <c r="BI8" s="338">
        <v>63.92577</v>
      </c>
      <c r="BJ8" s="338">
        <v>78.907859999999999</v>
      </c>
      <c r="BK8" s="338">
        <v>98.368099999999998</v>
      </c>
      <c r="BL8" s="338">
        <v>83.765730000000005</v>
      </c>
      <c r="BM8" s="338">
        <v>75.400670000000005</v>
      </c>
      <c r="BN8" s="338">
        <v>67.428470000000004</v>
      </c>
      <c r="BO8" s="338">
        <v>72.16722</v>
      </c>
      <c r="BP8" s="338">
        <v>77.610330000000005</v>
      </c>
      <c r="BQ8" s="338">
        <v>83.87791</v>
      </c>
      <c r="BR8" s="338">
        <v>82.096360000000004</v>
      </c>
      <c r="BS8" s="338">
        <v>74.795810000000003</v>
      </c>
      <c r="BT8" s="338">
        <v>68.02758</v>
      </c>
      <c r="BU8" s="338">
        <v>64.008480000000006</v>
      </c>
      <c r="BV8" s="338">
        <v>78.28698</v>
      </c>
    </row>
    <row r="9" spans="1:74" ht="11.1" customHeight="1" x14ac:dyDescent="0.2">
      <c r="A9" s="559" t="s">
        <v>391</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41.725525935</v>
      </c>
      <c r="AN9" s="275">
        <v>38.558757464000003</v>
      </c>
      <c r="AO9" s="275">
        <v>34.143247805999998</v>
      </c>
      <c r="AP9" s="275">
        <v>31.026003233000001</v>
      </c>
      <c r="AQ9" s="275">
        <v>32.781784289999997</v>
      </c>
      <c r="AR9" s="275">
        <v>36.883332799999998</v>
      </c>
      <c r="AS9" s="275">
        <v>41.093001483999998</v>
      </c>
      <c r="AT9" s="275">
        <v>39.221588161</v>
      </c>
      <c r="AU9" s="275">
        <v>40.389914599999997</v>
      </c>
      <c r="AV9" s="275">
        <v>27.337926323000001</v>
      </c>
      <c r="AW9" s="275">
        <v>28.275557500000001</v>
      </c>
      <c r="AX9" s="275">
        <v>34.876558774000003</v>
      </c>
      <c r="AY9" s="275">
        <v>40.642139999999998</v>
      </c>
      <c r="AZ9" s="275">
        <v>35.634680000000003</v>
      </c>
      <c r="BA9" s="338">
        <v>32.808160000000001</v>
      </c>
      <c r="BB9" s="338">
        <v>29.83717</v>
      </c>
      <c r="BC9" s="338">
        <v>32.195039999999999</v>
      </c>
      <c r="BD9" s="338">
        <v>35.564410000000002</v>
      </c>
      <c r="BE9" s="338">
        <v>40.099539999999998</v>
      </c>
      <c r="BF9" s="338">
        <v>38.948250000000002</v>
      </c>
      <c r="BG9" s="338">
        <v>39.056530000000002</v>
      </c>
      <c r="BH9" s="338">
        <v>26.96651</v>
      </c>
      <c r="BI9" s="338">
        <v>28.124199999999998</v>
      </c>
      <c r="BJ9" s="338">
        <v>36.552579999999999</v>
      </c>
      <c r="BK9" s="338">
        <v>40.850769999999997</v>
      </c>
      <c r="BL9" s="338">
        <v>36.206330000000001</v>
      </c>
      <c r="BM9" s="338">
        <v>32.980710000000002</v>
      </c>
      <c r="BN9" s="338">
        <v>30.04223</v>
      </c>
      <c r="BO9" s="338">
        <v>32.707030000000003</v>
      </c>
      <c r="BP9" s="338">
        <v>36.08728</v>
      </c>
      <c r="BQ9" s="338">
        <v>40.851170000000003</v>
      </c>
      <c r="BR9" s="338">
        <v>39.853169999999999</v>
      </c>
      <c r="BS9" s="338">
        <v>40.135840000000002</v>
      </c>
      <c r="BT9" s="338">
        <v>28.01933</v>
      </c>
      <c r="BU9" s="338">
        <v>28.99549</v>
      </c>
      <c r="BV9" s="338">
        <v>37.807070000000003</v>
      </c>
    </row>
    <row r="10" spans="1:74" ht="11.1" customHeight="1" x14ac:dyDescent="0.2">
      <c r="A10" s="559" t="s">
        <v>392</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2335.9769999999999</v>
      </c>
      <c r="AZ10" s="275">
        <v>2188.4690000000001</v>
      </c>
      <c r="BA10" s="338">
        <v>2001.905</v>
      </c>
      <c r="BB10" s="338">
        <v>1833.0050000000001</v>
      </c>
      <c r="BC10" s="338">
        <v>1968.0309999999999</v>
      </c>
      <c r="BD10" s="338">
        <v>2209.4369999999999</v>
      </c>
      <c r="BE10" s="338">
        <v>2282.837</v>
      </c>
      <c r="BF10" s="338">
        <v>2277.2719999999999</v>
      </c>
      <c r="BG10" s="338">
        <v>2214.3220000000001</v>
      </c>
      <c r="BH10" s="338">
        <v>1997.809</v>
      </c>
      <c r="BI10" s="338">
        <v>2082.0390000000002</v>
      </c>
      <c r="BJ10" s="338">
        <v>2301.5990000000002</v>
      </c>
      <c r="BK10" s="338">
        <v>2353.886</v>
      </c>
      <c r="BL10" s="338">
        <v>2272.5970000000002</v>
      </c>
      <c r="BM10" s="338">
        <v>2050.8530000000001</v>
      </c>
      <c r="BN10" s="338">
        <v>1877.8219999999999</v>
      </c>
      <c r="BO10" s="338">
        <v>2016.15</v>
      </c>
      <c r="BP10" s="338">
        <v>2238.6030000000001</v>
      </c>
      <c r="BQ10" s="338">
        <v>2312.9720000000002</v>
      </c>
      <c r="BR10" s="338">
        <v>2307.3339999999998</v>
      </c>
      <c r="BS10" s="338">
        <v>2243.5520000000001</v>
      </c>
      <c r="BT10" s="338">
        <v>2024.181</v>
      </c>
      <c r="BU10" s="338">
        <v>2109.5230000000001</v>
      </c>
      <c r="BV10" s="338">
        <v>2331.982</v>
      </c>
    </row>
    <row r="11" spans="1:74" ht="11.1" customHeight="1" x14ac:dyDescent="0.2">
      <c r="A11" s="557" t="s">
        <v>1298</v>
      </c>
      <c r="B11" s="561" t="s">
        <v>395</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1557.4186768</v>
      </c>
      <c r="AN11" s="275">
        <v>1633.1768248999999</v>
      </c>
      <c r="AO11" s="275">
        <v>1583.5596152000001</v>
      </c>
      <c r="AP11" s="275">
        <v>1644.2829079999999</v>
      </c>
      <c r="AQ11" s="275">
        <v>1505.8026762</v>
      </c>
      <c r="AR11" s="275">
        <v>1433.6246871999999</v>
      </c>
      <c r="AS11" s="275">
        <v>1446.2916213999999</v>
      </c>
      <c r="AT11" s="275">
        <v>1371.1296334000001</v>
      </c>
      <c r="AU11" s="275">
        <v>1300.3966958999999</v>
      </c>
      <c r="AV11" s="275">
        <v>1342.5927508</v>
      </c>
      <c r="AW11" s="275">
        <v>1586.2916262000001</v>
      </c>
      <c r="AX11" s="275">
        <v>1672.5549768999999</v>
      </c>
      <c r="AY11" s="275">
        <v>1599.645</v>
      </c>
      <c r="AZ11" s="275">
        <v>1546.5920000000001</v>
      </c>
      <c r="BA11" s="338">
        <v>1693.31</v>
      </c>
      <c r="BB11" s="338">
        <v>1814.62</v>
      </c>
      <c r="BC11" s="338">
        <v>1779.4190000000001</v>
      </c>
      <c r="BD11" s="338">
        <v>1814.855</v>
      </c>
      <c r="BE11" s="338">
        <v>1714.4190000000001</v>
      </c>
      <c r="BF11" s="338">
        <v>1553.5840000000001</v>
      </c>
      <c r="BG11" s="338">
        <v>1379.2249999999999</v>
      </c>
      <c r="BH11" s="338">
        <v>1470.3430000000001</v>
      </c>
      <c r="BI11" s="338">
        <v>1561.691</v>
      </c>
      <c r="BJ11" s="338">
        <v>1585.2370000000001</v>
      </c>
      <c r="BK11" s="338">
        <v>1648.807</v>
      </c>
      <c r="BL11" s="338">
        <v>1600.06</v>
      </c>
      <c r="BM11" s="338">
        <v>1772.482</v>
      </c>
      <c r="BN11" s="338">
        <v>1961.681</v>
      </c>
      <c r="BO11" s="338">
        <v>1961.5920000000001</v>
      </c>
      <c r="BP11" s="338">
        <v>1978.6010000000001</v>
      </c>
      <c r="BQ11" s="338">
        <v>1836.3720000000001</v>
      </c>
      <c r="BR11" s="338">
        <v>1671.0050000000001</v>
      </c>
      <c r="BS11" s="338">
        <v>1476.6880000000001</v>
      </c>
      <c r="BT11" s="338">
        <v>1549.68</v>
      </c>
      <c r="BU11" s="338">
        <v>1666.8969999999999</v>
      </c>
      <c r="BV11" s="338">
        <v>1679.998</v>
      </c>
    </row>
    <row r="12" spans="1:74" ht="11.1" customHeight="1" x14ac:dyDescent="0.2">
      <c r="A12" s="557" t="s">
        <v>393</v>
      </c>
      <c r="B12" s="558" t="s">
        <v>455</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794.54686784</v>
      </c>
      <c r="AN12" s="275">
        <v>813.21030256999995</v>
      </c>
      <c r="AO12" s="275">
        <v>802.70786768000005</v>
      </c>
      <c r="AP12" s="275">
        <v>751.94228596999994</v>
      </c>
      <c r="AQ12" s="275">
        <v>651.92795025999999</v>
      </c>
      <c r="AR12" s="275">
        <v>669.63576122999996</v>
      </c>
      <c r="AS12" s="275">
        <v>681.09234896999999</v>
      </c>
      <c r="AT12" s="275">
        <v>626.90411587000006</v>
      </c>
      <c r="AU12" s="275">
        <v>541.38599939999995</v>
      </c>
      <c r="AV12" s="275">
        <v>538.76364409999996</v>
      </c>
      <c r="AW12" s="275">
        <v>646.03118749999999</v>
      </c>
      <c r="AX12" s="275">
        <v>746.91894267999999</v>
      </c>
      <c r="AY12" s="275">
        <v>705.56659999999999</v>
      </c>
      <c r="AZ12" s="275">
        <v>670.63570000000004</v>
      </c>
      <c r="BA12" s="338">
        <v>752.39660000000003</v>
      </c>
      <c r="BB12" s="338">
        <v>799.35990000000004</v>
      </c>
      <c r="BC12" s="338">
        <v>811.52959999999996</v>
      </c>
      <c r="BD12" s="338">
        <v>864.82920000000001</v>
      </c>
      <c r="BE12" s="338">
        <v>885.78139999999996</v>
      </c>
      <c r="BF12" s="338">
        <v>749.25459999999998</v>
      </c>
      <c r="BG12" s="338">
        <v>544.39400000000001</v>
      </c>
      <c r="BH12" s="338">
        <v>584.29060000000004</v>
      </c>
      <c r="BI12" s="338">
        <v>629.42719999999997</v>
      </c>
      <c r="BJ12" s="338">
        <v>665.87249999999995</v>
      </c>
      <c r="BK12" s="338">
        <v>714.67679999999996</v>
      </c>
      <c r="BL12" s="338">
        <v>657.1558</v>
      </c>
      <c r="BM12" s="338">
        <v>734.28440000000001</v>
      </c>
      <c r="BN12" s="338">
        <v>833.50139999999999</v>
      </c>
      <c r="BO12" s="338">
        <v>879.28089999999997</v>
      </c>
      <c r="BP12" s="338">
        <v>920.58199999999999</v>
      </c>
      <c r="BQ12" s="338">
        <v>916.39909999999998</v>
      </c>
      <c r="BR12" s="338">
        <v>782.40639999999996</v>
      </c>
      <c r="BS12" s="338">
        <v>566.87950000000001</v>
      </c>
      <c r="BT12" s="338">
        <v>580.28459999999995</v>
      </c>
      <c r="BU12" s="338">
        <v>654.85609999999997</v>
      </c>
      <c r="BV12" s="338">
        <v>689.78859999999997</v>
      </c>
    </row>
    <row r="13" spans="1:74" ht="11.1" customHeight="1" x14ac:dyDescent="0.2">
      <c r="A13" s="557" t="s">
        <v>396</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492.32353787</v>
      </c>
      <c r="AN13" s="275">
        <v>534.26452560999996</v>
      </c>
      <c r="AO13" s="275">
        <v>494.53736184000002</v>
      </c>
      <c r="AP13" s="275">
        <v>596.04589712999996</v>
      </c>
      <c r="AQ13" s="275">
        <v>555.52959128999998</v>
      </c>
      <c r="AR13" s="275">
        <v>449.24658647000001</v>
      </c>
      <c r="AS13" s="275">
        <v>441.48206357999999</v>
      </c>
      <c r="AT13" s="275">
        <v>421.71923855</v>
      </c>
      <c r="AU13" s="275">
        <v>463.86658653000001</v>
      </c>
      <c r="AV13" s="275">
        <v>528.69516477000002</v>
      </c>
      <c r="AW13" s="275">
        <v>655.42201157</v>
      </c>
      <c r="AX13" s="275">
        <v>647.33142715999998</v>
      </c>
      <c r="AY13" s="275">
        <v>622.48649999999998</v>
      </c>
      <c r="AZ13" s="275">
        <v>595.26070000000004</v>
      </c>
      <c r="BA13" s="338">
        <v>644.67269999999996</v>
      </c>
      <c r="BB13" s="338">
        <v>709.01909999999998</v>
      </c>
      <c r="BC13" s="338">
        <v>650.73509999999999</v>
      </c>
      <c r="BD13" s="338">
        <v>605.42470000000003</v>
      </c>
      <c r="BE13" s="338">
        <v>484.95659999999998</v>
      </c>
      <c r="BF13" s="338">
        <v>456.05810000000002</v>
      </c>
      <c r="BG13" s="338">
        <v>494.69330000000002</v>
      </c>
      <c r="BH13" s="338">
        <v>574.64700000000005</v>
      </c>
      <c r="BI13" s="338">
        <v>626.55039999999997</v>
      </c>
      <c r="BJ13" s="338">
        <v>624.41890000000001</v>
      </c>
      <c r="BK13" s="338">
        <v>646.44730000000004</v>
      </c>
      <c r="BL13" s="338">
        <v>632.88340000000005</v>
      </c>
      <c r="BM13" s="338">
        <v>697.68799999999999</v>
      </c>
      <c r="BN13" s="338">
        <v>767.80709999999999</v>
      </c>
      <c r="BO13" s="338">
        <v>703.18209999999999</v>
      </c>
      <c r="BP13" s="338">
        <v>651.64980000000003</v>
      </c>
      <c r="BQ13" s="338">
        <v>523.19410000000005</v>
      </c>
      <c r="BR13" s="338">
        <v>491.41410000000002</v>
      </c>
      <c r="BS13" s="338">
        <v>533.27520000000004</v>
      </c>
      <c r="BT13" s="338">
        <v>627.40430000000003</v>
      </c>
      <c r="BU13" s="338">
        <v>677.41340000000002</v>
      </c>
      <c r="BV13" s="338">
        <v>678.4135</v>
      </c>
    </row>
    <row r="14" spans="1:74" ht="11.1" customHeight="1" x14ac:dyDescent="0.2">
      <c r="A14" s="557" t="s">
        <v>397</v>
      </c>
      <c r="B14" s="558" t="s">
        <v>398</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122.40300774000001</v>
      </c>
      <c r="AN14" s="275">
        <v>122.06994061</v>
      </c>
      <c r="AO14" s="275">
        <v>111.20927865</v>
      </c>
      <c r="AP14" s="275">
        <v>108.1391806</v>
      </c>
      <c r="AQ14" s="275">
        <v>108.5865069</v>
      </c>
      <c r="AR14" s="275">
        <v>117.97817492999999</v>
      </c>
      <c r="AS14" s="275">
        <v>126.21228865</v>
      </c>
      <c r="AT14" s="275">
        <v>123.68768455</v>
      </c>
      <c r="AU14" s="275">
        <v>115.63474213000001</v>
      </c>
      <c r="AV14" s="275">
        <v>106.4525319</v>
      </c>
      <c r="AW14" s="275">
        <v>113.45302377</v>
      </c>
      <c r="AX14" s="275">
        <v>117.06844261000001</v>
      </c>
      <c r="AY14" s="275">
        <v>120.85899999999999</v>
      </c>
      <c r="AZ14" s="275">
        <v>115.7456</v>
      </c>
      <c r="BA14" s="338">
        <v>108.3347</v>
      </c>
      <c r="BB14" s="338">
        <v>103.13979999999999</v>
      </c>
      <c r="BC14" s="338">
        <v>103.3322</v>
      </c>
      <c r="BD14" s="338">
        <v>115.3308</v>
      </c>
      <c r="BE14" s="338">
        <v>121.5119</v>
      </c>
      <c r="BF14" s="338">
        <v>120.4666</v>
      </c>
      <c r="BG14" s="338">
        <v>114.8944</v>
      </c>
      <c r="BH14" s="338">
        <v>106.5064</v>
      </c>
      <c r="BI14" s="338">
        <v>112.92140000000001</v>
      </c>
      <c r="BJ14" s="338">
        <v>118.7443</v>
      </c>
      <c r="BK14" s="338">
        <v>120.3284</v>
      </c>
      <c r="BL14" s="338">
        <v>117.5427</v>
      </c>
      <c r="BM14" s="338">
        <v>109.8742</v>
      </c>
      <c r="BN14" s="338">
        <v>105.45310000000001</v>
      </c>
      <c r="BO14" s="338">
        <v>106.0819</v>
      </c>
      <c r="BP14" s="338">
        <v>118.5163</v>
      </c>
      <c r="BQ14" s="338">
        <v>125.0363</v>
      </c>
      <c r="BR14" s="338">
        <v>124.2064</v>
      </c>
      <c r="BS14" s="338">
        <v>119.38679999999999</v>
      </c>
      <c r="BT14" s="338">
        <v>110.9419</v>
      </c>
      <c r="BU14" s="338">
        <v>117.4923</v>
      </c>
      <c r="BV14" s="338">
        <v>122.6139</v>
      </c>
    </row>
    <row r="15" spans="1:74" ht="11.1" customHeight="1" x14ac:dyDescent="0.2">
      <c r="A15" s="557" t="s">
        <v>399</v>
      </c>
      <c r="B15" s="558" t="s">
        <v>400</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61.273020387000003</v>
      </c>
      <c r="AN15" s="275">
        <v>57.242485606999999</v>
      </c>
      <c r="AO15" s="275">
        <v>55.861458644999999</v>
      </c>
      <c r="AP15" s="275">
        <v>57.971695566999998</v>
      </c>
      <c r="AQ15" s="275">
        <v>58.549192452</v>
      </c>
      <c r="AR15" s="275">
        <v>60.177134600000002</v>
      </c>
      <c r="AS15" s="275">
        <v>62.337556644999999</v>
      </c>
      <c r="AT15" s="275">
        <v>61.357923354999997</v>
      </c>
      <c r="AU15" s="275">
        <v>58.196675499999998</v>
      </c>
      <c r="AV15" s="275">
        <v>59.227869839</v>
      </c>
      <c r="AW15" s="275">
        <v>62.189807367</v>
      </c>
      <c r="AX15" s="275">
        <v>63.126778612999999</v>
      </c>
      <c r="AY15" s="275">
        <v>60.640039999999999</v>
      </c>
      <c r="AZ15" s="275">
        <v>59.820210000000003</v>
      </c>
      <c r="BA15" s="338">
        <v>59.749839999999999</v>
      </c>
      <c r="BB15" s="338">
        <v>58.279040000000002</v>
      </c>
      <c r="BC15" s="338">
        <v>58.462479999999999</v>
      </c>
      <c r="BD15" s="338">
        <v>60.6128</v>
      </c>
      <c r="BE15" s="338">
        <v>61.80021</v>
      </c>
      <c r="BF15" s="338">
        <v>60.697009999999999</v>
      </c>
      <c r="BG15" s="338">
        <v>59.069229999999997</v>
      </c>
      <c r="BH15" s="338">
        <v>57.62509</v>
      </c>
      <c r="BI15" s="338">
        <v>60.548830000000002</v>
      </c>
      <c r="BJ15" s="338">
        <v>60.838909999999998</v>
      </c>
      <c r="BK15" s="338">
        <v>59.060479999999998</v>
      </c>
      <c r="BL15" s="338">
        <v>58.689320000000002</v>
      </c>
      <c r="BM15" s="338">
        <v>59.033230000000003</v>
      </c>
      <c r="BN15" s="338">
        <v>57.850909999999999</v>
      </c>
      <c r="BO15" s="338">
        <v>58.252490000000002</v>
      </c>
      <c r="BP15" s="338">
        <v>60.273049999999998</v>
      </c>
      <c r="BQ15" s="338">
        <v>61.6233</v>
      </c>
      <c r="BR15" s="338">
        <v>60.632210000000001</v>
      </c>
      <c r="BS15" s="338">
        <v>59.054819999999999</v>
      </c>
      <c r="BT15" s="338">
        <v>57.631230000000002</v>
      </c>
      <c r="BU15" s="338">
        <v>60.594380000000001</v>
      </c>
      <c r="BV15" s="338">
        <v>60.681570000000001</v>
      </c>
    </row>
    <row r="16" spans="1:74" ht="11.1" customHeight="1" x14ac:dyDescent="0.2">
      <c r="A16" s="557" t="s">
        <v>401</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47.586567355</v>
      </c>
      <c r="AN16" s="275">
        <v>48.068332929</v>
      </c>
      <c r="AO16" s="275">
        <v>46.973100871</v>
      </c>
      <c r="AP16" s="275">
        <v>44.603947499999997</v>
      </c>
      <c r="AQ16" s="275">
        <v>47.278523548000003</v>
      </c>
      <c r="AR16" s="275">
        <v>46.018332100000002</v>
      </c>
      <c r="AS16" s="275">
        <v>46.323963677000002</v>
      </c>
      <c r="AT16" s="275">
        <v>46.028680387000001</v>
      </c>
      <c r="AU16" s="275">
        <v>42.712763766999998</v>
      </c>
      <c r="AV16" s="275">
        <v>43.974990484000003</v>
      </c>
      <c r="AW16" s="275">
        <v>46.008089466999998</v>
      </c>
      <c r="AX16" s="275">
        <v>45.742106452000002</v>
      </c>
      <c r="AY16" s="275">
        <v>47.13946</v>
      </c>
      <c r="AZ16" s="275">
        <v>46.94341</v>
      </c>
      <c r="BA16" s="338">
        <v>47.250109999999999</v>
      </c>
      <c r="BB16" s="338">
        <v>46.240130000000001</v>
      </c>
      <c r="BC16" s="338">
        <v>46.334330000000001</v>
      </c>
      <c r="BD16" s="338">
        <v>47.641660000000002</v>
      </c>
      <c r="BE16" s="338">
        <v>47.666609999999999</v>
      </c>
      <c r="BF16" s="338">
        <v>47.524270000000001</v>
      </c>
      <c r="BG16" s="338">
        <v>47.540120000000002</v>
      </c>
      <c r="BH16" s="338">
        <v>47.317050000000002</v>
      </c>
      <c r="BI16" s="338">
        <v>47.799729999999997</v>
      </c>
      <c r="BJ16" s="338">
        <v>48.507289999999998</v>
      </c>
      <c r="BK16" s="338">
        <v>48.997570000000003</v>
      </c>
      <c r="BL16" s="338">
        <v>48.192</v>
      </c>
      <c r="BM16" s="338">
        <v>48.089129999999997</v>
      </c>
      <c r="BN16" s="338">
        <v>46.803919999999998</v>
      </c>
      <c r="BO16" s="338">
        <v>46.713180000000001</v>
      </c>
      <c r="BP16" s="338">
        <v>47.896239999999999</v>
      </c>
      <c r="BQ16" s="338">
        <v>47.837679999999999</v>
      </c>
      <c r="BR16" s="338">
        <v>47.639229999999998</v>
      </c>
      <c r="BS16" s="338">
        <v>47.617359999999998</v>
      </c>
      <c r="BT16" s="338">
        <v>47.368960000000001</v>
      </c>
      <c r="BU16" s="338">
        <v>47.834609999999998</v>
      </c>
      <c r="BV16" s="338">
        <v>48.530729999999998</v>
      </c>
    </row>
    <row r="17" spans="1:74" ht="11.1" customHeight="1" x14ac:dyDescent="0.2">
      <c r="A17" s="557" t="s">
        <v>402</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39.285675581</v>
      </c>
      <c r="AN17" s="275">
        <v>58.321237570999998</v>
      </c>
      <c r="AO17" s="275">
        <v>72.270547547999996</v>
      </c>
      <c r="AP17" s="275">
        <v>85.579901199999995</v>
      </c>
      <c r="AQ17" s="275">
        <v>83.930911773999995</v>
      </c>
      <c r="AR17" s="275">
        <v>90.568697833000002</v>
      </c>
      <c r="AS17" s="275">
        <v>88.843399839</v>
      </c>
      <c r="AT17" s="275">
        <v>91.431990677000002</v>
      </c>
      <c r="AU17" s="275">
        <v>78.599928532999996</v>
      </c>
      <c r="AV17" s="275">
        <v>65.478549709999996</v>
      </c>
      <c r="AW17" s="275">
        <v>63.187506532999997</v>
      </c>
      <c r="AX17" s="275">
        <v>52.367279355000001</v>
      </c>
      <c r="AY17" s="275">
        <v>42.953499999999998</v>
      </c>
      <c r="AZ17" s="275">
        <v>58.186520000000002</v>
      </c>
      <c r="BA17" s="338">
        <v>80.906210000000002</v>
      </c>
      <c r="BB17" s="338">
        <v>98.581609999999998</v>
      </c>
      <c r="BC17" s="338">
        <v>109.0258</v>
      </c>
      <c r="BD17" s="338">
        <v>121.01600000000001</v>
      </c>
      <c r="BE17" s="338">
        <v>112.70269999999999</v>
      </c>
      <c r="BF17" s="338">
        <v>119.5834</v>
      </c>
      <c r="BG17" s="338">
        <v>118.6336</v>
      </c>
      <c r="BH17" s="338">
        <v>99.957229999999996</v>
      </c>
      <c r="BI17" s="338">
        <v>84.443809999999999</v>
      </c>
      <c r="BJ17" s="338">
        <v>66.8553</v>
      </c>
      <c r="BK17" s="338">
        <v>59.296140000000001</v>
      </c>
      <c r="BL17" s="338">
        <v>85.596519999999998</v>
      </c>
      <c r="BM17" s="338">
        <v>123.5128</v>
      </c>
      <c r="BN17" s="338">
        <v>150.2647</v>
      </c>
      <c r="BO17" s="338">
        <v>168.08109999999999</v>
      </c>
      <c r="BP17" s="338">
        <v>179.68340000000001</v>
      </c>
      <c r="BQ17" s="338">
        <v>162.28100000000001</v>
      </c>
      <c r="BR17" s="338">
        <v>164.70679999999999</v>
      </c>
      <c r="BS17" s="338">
        <v>150.4743</v>
      </c>
      <c r="BT17" s="338">
        <v>126.04900000000001</v>
      </c>
      <c r="BU17" s="338">
        <v>108.7059</v>
      </c>
      <c r="BV17" s="338">
        <v>79.969909999999999</v>
      </c>
    </row>
    <row r="18" spans="1:74" ht="11.1" customHeight="1" x14ac:dyDescent="0.2">
      <c r="A18" s="557" t="s">
        <v>394</v>
      </c>
      <c r="B18" s="558" t="s">
        <v>456</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-11.020860000000001</v>
      </c>
      <c r="AZ18" s="275">
        <v>-10.69345</v>
      </c>
      <c r="BA18" s="338">
        <v>-10.871040000000001</v>
      </c>
      <c r="BB18" s="338">
        <v>-9.773638</v>
      </c>
      <c r="BC18" s="338">
        <v>-10.859260000000001</v>
      </c>
      <c r="BD18" s="338">
        <v>-12.403280000000001</v>
      </c>
      <c r="BE18" s="338">
        <v>-14.43214</v>
      </c>
      <c r="BF18" s="338">
        <v>-16.21855</v>
      </c>
      <c r="BG18" s="338">
        <v>-15.28335</v>
      </c>
      <c r="BH18" s="338">
        <v>-13.01909</v>
      </c>
      <c r="BI18" s="338">
        <v>-14.07377</v>
      </c>
      <c r="BJ18" s="338">
        <v>-13.69557</v>
      </c>
      <c r="BK18" s="338">
        <v>-13.43798</v>
      </c>
      <c r="BL18" s="338">
        <v>-11.88902</v>
      </c>
      <c r="BM18" s="338">
        <v>-11.281599999999999</v>
      </c>
      <c r="BN18" s="338">
        <v>-9.7922130000000003</v>
      </c>
      <c r="BO18" s="338">
        <v>-11.069520000000001</v>
      </c>
      <c r="BP18" s="338">
        <v>-12.58975</v>
      </c>
      <c r="BQ18" s="338">
        <v>-14.752280000000001</v>
      </c>
      <c r="BR18" s="338">
        <v>-16.579370000000001</v>
      </c>
      <c r="BS18" s="338">
        <v>-15.42126</v>
      </c>
      <c r="BT18" s="338">
        <v>-13.02801</v>
      </c>
      <c r="BU18" s="338">
        <v>-13.933400000000001</v>
      </c>
      <c r="BV18" s="338">
        <v>-13.92658</v>
      </c>
    </row>
    <row r="19" spans="1:74" ht="11.1" customHeight="1" x14ac:dyDescent="0.2">
      <c r="A19" s="557" t="s">
        <v>403</v>
      </c>
      <c r="B19" s="560" t="s">
        <v>404</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34.297104580999999</v>
      </c>
      <c r="AN19" s="275">
        <v>32.515552356999997</v>
      </c>
      <c r="AO19" s="275">
        <v>31.771282902999999</v>
      </c>
      <c r="AP19" s="275">
        <v>35.553190467</v>
      </c>
      <c r="AQ19" s="275">
        <v>36.654145225999997</v>
      </c>
      <c r="AR19" s="275">
        <v>37.902162333</v>
      </c>
      <c r="AS19" s="275">
        <v>39.267313000000001</v>
      </c>
      <c r="AT19" s="275">
        <v>39.813830934999999</v>
      </c>
      <c r="AU19" s="275">
        <v>37.313831366999999</v>
      </c>
      <c r="AV19" s="275">
        <v>36.379255612999998</v>
      </c>
      <c r="AW19" s="275">
        <v>36.737443233</v>
      </c>
      <c r="AX19" s="275">
        <v>36.771362934999999</v>
      </c>
      <c r="AY19" s="275">
        <v>34.815759999999997</v>
      </c>
      <c r="AZ19" s="275">
        <v>32.49785</v>
      </c>
      <c r="BA19" s="338">
        <v>34.248330000000003</v>
      </c>
      <c r="BB19" s="338">
        <v>35.835569999999997</v>
      </c>
      <c r="BC19" s="338">
        <v>37.150199999999998</v>
      </c>
      <c r="BD19" s="338">
        <v>38.35051</v>
      </c>
      <c r="BE19" s="338">
        <v>39.61495</v>
      </c>
      <c r="BF19" s="338">
        <v>39.606999999999999</v>
      </c>
      <c r="BG19" s="338">
        <v>36.96246</v>
      </c>
      <c r="BH19" s="338">
        <v>35.512439999999998</v>
      </c>
      <c r="BI19" s="338">
        <v>36.373550000000002</v>
      </c>
      <c r="BJ19" s="338">
        <v>36.921080000000003</v>
      </c>
      <c r="BK19" s="338">
        <v>34.417029999999997</v>
      </c>
      <c r="BL19" s="338">
        <v>33.110709999999997</v>
      </c>
      <c r="BM19" s="338">
        <v>34.026980000000002</v>
      </c>
      <c r="BN19" s="338">
        <v>35.898350000000001</v>
      </c>
      <c r="BO19" s="338">
        <v>37.317349999999998</v>
      </c>
      <c r="BP19" s="338">
        <v>38.55115</v>
      </c>
      <c r="BQ19" s="338">
        <v>39.951839999999997</v>
      </c>
      <c r="BR19" s="338">
        <v>40.018470000000001</v>
      </c>
      <c r="BS19" s="338">
        <v>37.397129999999997</v>
      </c>
      <c r="BT19" s="338">
        <v>36.028619999999997</v>
      </c>
      <c r="BU19" s="338">
        <v>36.902090000000001</v>
      </c>
      <c r="BV19" s="338">
        <v>37.499299999999998</v>
      </c>
    </row>
    <row r="20" spans="1:74" ht="11.1" customHeight="1" x14ac:dyDescent="0.2">
      <c r="A20" s="557" t="s">
        <v>405</v>
      </c>
      <c r="B20" s="558" t="s">
        <v>406</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11665.613816999999</v>
      </c>
      <c r="AN20" s="275">
        <v>11984.863466999999</v>
      </c>
      <c r="AO20" s="275">
        <v>10475.575317999999</v>
      </c>
      <c r="AP20" s="275">
        <v>9807.2817899000001</v>
      </c>
      <c r="AQ20" s="275">
        <v>10417.723205</v>
      </c>
      <c r="AR20" s="275">
        <v>12097.232619</v>
      </c>
      <c r="AS20" s="275">
        <v>12952.774063999999</v>
      </c>
      <c r="AT20" s="275">
        <v>12700.114987000001</v>
      </c>
      <c r="AU20" s="275">
        <v>11701.341666</v>
      </c>
      <c r="AV20" s="275">
        <v>10095.85914</v>
      </c>
      <c r="AW20" s="275">
        <v>10054.906021000001</v>
      </c>
      <c r="AX20" s="275">
        <v>10465.966666</v>
      </c>
      <c r="AY20" s="275">
        <v>11546.86</v>
      </c>
      <c r="AZ20" s="275">
        <v>10814.49</v>
      </c>
      <c r="BA20" s="338">
        <v>10461.370000000001</v>
      </c>
      <c r="BB20" s="338">
        <v>9937.2469999999994</v>
      </c>
      <c r="BC20" s="338">
        <v>10556.35</v>
      </c>
      <c r="BD20" s="338">
        <v>12136.09</v>
      </c>
      <c r="BE20" s="338">
        <v>13107.56</v>
      </c>
      <c r="BF20" s="338">
        <v>12949.31</v>
      </c>
      <c r="BG20" s="338">
        <v>11442.63</v>
      </c>
      <c r="BH20" s="338">
        <v>10243.32</v>
      </c>
      <c r="BI20" s="338">
        <v>10292.299999999999</v>
      </c>
      <c r="BJ20" s="338">
        <v>11349.31</v>
      </c>
      <c r="BK20" s="338">
        <v>11741.34</v>
      </c>
      <c r="BL20" s="338">
        <v>11345.08</v>
      </c>
      <c r="BM20" s="338">
        <v>10559.14</v>
      </c>
      <c r="BN20" s="338">
        <v>10070.790000000001</v>
      </c>
      <c r="BO20" s="338">
        <v>10697.55</v>
      </c>
      <c r="BP20" s="338">
        <v>12283.21</v>
      </c>
      <c r="BQ20" s="338">
        <v>13249.61</v>
      </c>
      <c r="BR20" s="338">
        <v>13090.35</v>
      </c>
      <c r="BS20" s="338">
        <v>11572.42</v>
      </c>
      <c r="BT20" s="338">
        <v>10374.700000000001</v>
      </c>
      <c r="BU20" s="338">
        <v>10428.200000000001</v>
      </c>
      <c r="BV20" s="338">
        <v>11540.48</v>
      </c>
    </row>
    <row r="21" spans="1:74" ht="11.1" customHeight="1" x14ac:dyDescent="0.2">
      <c r="A21" s="551"/>
      <c r="B21" s="131" t="s">
        <v>407</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408</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301.89135426000001</v>
      </c>
      <c r="AN22" s="275">
        <v>337.08701929</v>
      </c>
      <c r="AO22" s="275">
        <v>240.31772884</v>
      </c>
      <c r="AP22" s="275">
        <v>151.55801496999999</v>
      </c>
      <c r="AQ22" s="275">
        <v>186.35000583999999</v>
      </c>
      <c r="AR22" s="275">
        <v>186.1243398</v>
      </c>
      <c r="AS22" s="275">
        <v>198.01021657999999</v>
      </c>
      <c r="AT22" s="275">
        <v>213.36256032</v>
      </c>
      <c r="AU22" s="275">
        <v>197.10596043000001</v>
      </c>
      <c r="AV22" s="275">
        <v>129.93521057999999</v>
      </c>
      <c r="AW22" s="275">
        <v>155.56428349999999</v>
      </c>
      <c r="AX22" s="275">
        <v>131.05451703</v>
      </c>
      <c r="AY22" s="275">
        <v>189.0916</v>
      </c>
      <c r="AZ22" s="275">
        <v>157.74799999999999</v>
      </c>
      <c r="BA22" s="338">
        <v>212.20590000000001</v>
      </c>
      <c r="BB22" s="338">
        <v>134.2955</v>
      </c>
      <c r="BC22" s="338">
        <v>135.9579</v>
      </c>
      <c r="BD22" s="338">
        <v>143.66220000000001</v>
      </c>
      <c r="BE22" s="338">
        <v>214.00120000000001</v>
      </c>
      <c r="BF22" s="338">
        <v>197.05090000000001</v>
      </c>
      <c r="BG22" s="338">
        <v>118.6781</v>
      </c>
      <c r="BH22" s="338">
        <v>132.23859999999999</v>
      </c>
      <c r="BI22" s="338">
        <v>172.084</v>
      </c>
      <c r="BJ22" s="338">
        <v>210.28290000000001</v>
      </c>
      <c r="BK22" s="338">
        <v>254.48419999999999</v>
      </c>
      <c r="BL22" s="338">
        <v>238.39609999999999</v>
      </c>
      <c r="BM22" s="338">
        <v>231.19399999999999</v>
      </c>
      <c r="BN22" s="338">
        <v>153.86429999999999</v>
      </c>
      <c r="BO22" s="338">
        <v>149.22139999999999</v>
      </c>
      <c r="BP22" s="338">
        <v>158.96190000000001</v>
      </c>
      <c r="BQ22" s="338">
        <v>247.71109999999999</v>
      </c>
      <c r="BR22" s="338">
        <v>220.45410000000001</v>
      </c>
      <c r="BS22" s="338">
        <v>138.4999</v>
      </c>
      <c r="BT22" s="338">
        <v>157.3794</v>
      </c>
      <c r="BU22" s="338">
        <v>193.41839999999999</v>
      </c>
      <c r="BV22" s="338">
        <v>229.77940000000001</v>
      </c>
    </row>
    <row r="23" spans="1:74" ht="11.1" customHeight="1" x14ac:dyDescent="0.2">
      <c r="A23" s="557" t="s">
        <v>409</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484.25449013000002</v>
      </c>
      <c r="AN23" s="275">
        <v>439.84139520999997</v>
      </c>
      <c r="AO23" s="275">
        <v>521.25626312999998</v>
      </c>
      <c r="AP23" s="275">
        <v>462.92482797000002</v>
      </c>
      <c r="AQ23" s="275">
        <v>544.37285976999999</v>
      </c>
      <c r="AR23" s="275">
        <v>595.17558397000005</v>
      </c>
      <c r="AS23" s="275">
        <v>735.63757199999998</v>
      </c>
      <c r="AT23" s="275">
        <v>742.43285609999998</v>
      </c>
      <c r="AU23" s="275">
        <v>661.67764767000006</v>
      </c>
      <c r="AV23" s="275">
        <v>580.25440047999996</v>
      </c>
      <c r="AW23" s="275">
        <v>535.29509483000004</v>
      </c>
      <c r="AX23" s="275">
        <v>514.27427254999998</v>
      </c>
      <c r="AY23" s="275">
        <v>521.42589999999996</v>
      </c>
      <c r="AZ23" s="275">
        <v>501.82889999999998</v>
      </c>
      <c r="BA23" s="338">
        <v>562.35940000000005</v>
      </c>
      <c r="BB23" s="338">
        <v>519.87570000000005</v>
      </c>
      <c r="BC23" s="338">
        <v>580.22500000000002</v>
      </c>
      <c r="BD23" s="338">
        <v>666.99369999999999</v>
      </c>
      <c r="BE23" s="338">
        <v>785.16250000000002</v>
      </c>
      <c r="BF23" s="338">
        <v>765.8116</v>
      </c>
      <c r="BG23" s="338">
        <v>651.37130000000002</v>
      </c>
      <c r="BH23" s="338">
        <v>578.11019999999996</v>
      </c>
      <c r="BI23" s="338">
        <v>566.90039999999999</v>
      </c>
      <c r="BJ23" s="338">
        <v>545.33360000000005</v>
      </c>
      <c r="BK23" s="338">
        <v>508.18770000000001</v>
      </c>
      <c r="BL23" s="338">
        <v>509.8614</v>
      </c>
      <c r="BM23" s="338">
        <v>529.41930000000002</v>
      </c>
      <c r="BN23" s="338">
        <v>498.68189999999998</v>
      </c>
      <c r="BO23" s="338">
        <v>561.16210000000001</v>
      </c>
      <c r="BP23" s="338">
        <v>639.92319999999995</v>
      </c>
      <c r="BQ23" s="338">
        <v>755.33</v>
      </c>
      <c r="BR23" s="338">
        <v>736.74609999999996</v>
      </c>
      <c r="BS23" s="338">
        <v>626.17219999999998</v>
      </c>
      <c r="BT23" s="338">
        <v>555.21879999999999</v>
      </c>
      <c r="BU23" s="338">
        <v>551.80700000000002</v>
      </c>
      <c r="BV23" s="338">
        <v>540.65060000000005</v>
      </c>
    </row>
    <row r="24" spans="1:74" ht="11.1" customHeight="1" x14ac:dyDescent="0.2">
      <c r="A24" s="557" t="s">
        <v>410</v>
      </c>
      <c r="B24" s="560" t="s">
        <v>390</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23.200763548000001</v>
      </c>
      <c r="AN24" s="275">
        <v>115.76284954</v>
      </c>
      <c r="AO24" s="275">
        <v>6.9335198709999997</v>
      </c>
      <c r="AP24" s="275">
        <v>2.1403208333000001</v>
      </c>
      <c r="AQ24" s="275">
        <v>2.9294942903000001</v>
      </c>
      <c r="AR24" s="275">
        <v>2.3596686999999998</v>
      </c>
      <c r="AS24" s="275">
        <v>5.1280525484000004</v>
      </c>
      <c r="AT24" s="275">
        <v>4.1078269677000003</v>
      </c>
      <c r="AU24" s="275">
        <v>4.7595347332999998</v>
      </c>
      <c r="AV24" s="275">
        <v>2.59809</v>
      </c>
      <c r="AW24" s="275">
        <v>2.0651256</v>
      </c>
      <c r="AX24" s="275">
        <v>2.3698214516</v>
      </c>
      <c r="AY24" s="275">
        <v>10.611929999999999</v>
      </c>
      <c r="AZ24" s="275">
        <v>7.6207200000000004</v>
      </c>
      <c r="BA24" s="338">
        <v>7.0910039999999999</v>
      </c>
      <c r="BB24" s="338">
        <v>3.9001730000000001</v>
      </c>
      <c r="BC24" s="338">
        <v>4.6805880000000002</v>
      </c>
      <c r="BD24" s="338">
        <v>4.5466340000000001</v>
      </c>
      <c r="BE24" s="338">
        <v>7.1657840000000004</v>
      </c>
      <c r="BF24" s="338">
        <v>6.8514480000000004</v>
      </c>
      <c r="BG24" s="338">
        <v>4.7777799999999999</v>
      </c>
      <c r="BH24" s="338">
        <v>4.5581649999999998</v>
      </c>
      <c r="BI24" s="338">
        <v>4.7557710000000002</v>
      </c>
      <c r="BJ24" s="338">
        <v>8.1763969999999997</v>
      </c>
      <c r="BK24" s="338">
        <v>14.703329999999999</v>
      </c>
      <c r="BL24" s="338">
        <v>10.035550000000001</v>
      </c>
      <c r="BM24" s="338">
        <v>8.1504549999999991</v>
      </c>
      <c r="BN24" s="338">
        <v>4.452178</v>
      </c>
      <c r="BO24" s="338">
        <v>5.1510499999999997</v>
      </c>
      <c r="BP24" s="338">
        <v>4.9535660000000004</v>
      </c>
      <c r="BQ24" s="338">
        <v>7.7136680000000002</v>
      </c>
      <c r="BR24" s="338">
        <v>7.2186880000000002</v>
      </c>
      <c r="BS24" s="338">
        <v>4.9767450000000002</v>
      </c>
      <c r="BT24" s="338">
        <v>4.6949560000000004</v>
      </c>
      <c r="BU24" s="338">
        <v>4.7286190000000001</v>
      </c>
      <c r="BV24" s="338">
        <v>7.9989220000000003</v>
      </c>
    </row>
    <row r="25" spans="1:74" ht="11.1" customHeight="1" x14ac:dyDescent="0.2">
      <c r="A25" s="557" t="s">
        <v>411</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1.9762643548000001</v>
      </c>
      <c r="AN25" s="275">
        <v>1.7596351786</v>
      </c>
      <c r="AO25" s="275">
        <v>1.6049026128999999</v>
      </c>
      <c r="AP25" s="275">
        <v>1.5802733</v>
      </c>
      <c r="AQ25" s="275">
        <v>1.3937778064999999</v>
      </c>
      <c r="AR25" s="275">
        <v>1.5796333667</v>
      </c>
      <c r="AS25" s="275">
        <v>1.7970504516000001</v>
      </c>
      <c r="AT25" s="275">
        <v>1.7195714516</v>
      </c>
      <c r="AU25" s="275">
        <v>1.8538549333000001</v>
      </c>
      <c r="AV25" s="275">
        <v>1.3899802903</v>
      </c>
      <c r="AW25" s="275">
        <v>1.2987382000000001</v>
      </c>
      <c r="AX25" s="275">
        <v>1.3967682258</v>
      </c>
      <c r="AY25" s="275">
        <v>2.0211359999999998</v>
      </c>
      <c r="AZ25" s="275">
        <v>1.761598</v>
      </c>
      <c r="BA25" s="338">
        <v>1.6213660000000001</v>
      </c>
      <c r="BB25" s="338">
        <v>1.626471</v>
      </c>
      <c r="BC25" s="338">
        <v>1.460118</v>
      </c>
      <c r="BD25" s="338">
        <v>1.6084620000000001</v>
      </c>
      <c r="BE25" s="338">
        <v>1.8343739999999999</v>
      </c>
      <c r="BF25" s="338">
        <v>1.776961</v>
      </c>
      <c r="BG25" s="338">
        <v>1.8826609999999999</v>
      </c>
      <c r="BH25" s="338">
        <v>1.4444889999999999</v>
      </c>
      <c r="BI25" s="338">
        <v>1.373588</v>
      </c>
      <c r="BJ25" s="338">
        <v>1.49661</v>
      </c>
      <c r="BK25" s="338">
        <v>2.0662039999999999</v>
      </c>
      <c r="BL25" s="338">
        <v>1.783911</v>
      </c>
      <c r="BM25" s="338">
        <v>1.649084</v>
      </c>
      <c r="BN25" s="338">
        <v>1.6537390000000001</v>
      </c>
      <c r="BO25" s="338">
        <v>1.4750380000000001</v>
      </c>
      <c r="BP25" s="338">
        <v>1.617772</v>
      </c>
      <c r="BQ25" s="338">
        <v>1.8435649999999999</v>
      </c>
      <c r="BR25" s="338">
        <v>1.78335</v>
      </c>
      <c r="BS25" s="338">
        <v>1.886611</v>
      </c>
      <c r="BT25" s="338">
        <v>1.439486</v>
      </c>
      <c r="BU25" s="338">
        <v>1.365516</v>
      </c>
      <c r="BV25" s="338">
        <v>1.485814</v>
      </c>
    </row>
    <row r="26" spans="1:74" ht="11.1" customHeight="1" x14ac:dyDescent="0.2">
      <c r="A26" s="557" t="s">
        <v>412</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558.99549999999999</v>
      </c>
      <c r="AZ26" s="275">
        <v>533.29809999999998</v>
      </c>
      <c r="BA26" s="338">
        <v>471.8664</v>
      </c>
      <c r="BB26" s="338">
        <v>432.05509999999998</v>
      </c>
      <c r="BC26" s="338">
        <v>463.88200000000001</v>
      </c>
      <c r="BD26" s="338">
        <v>514.95889999999997</v>
      </c>
      <c r="BE26" s="338">
        <v>532.06640000000004</v>
      </c>
      <c r="BF26" s="338">
        <v>530.76940000000002</v>
      </c>
      <c r="BG26" s="338">
        <v>516.09730000000002</v>
      </c>
      <c r="BH26" s="338">
        <v>465.63409999999999</v>
      </c>
      <c r="BI26" s="338">
        <v>485.26580000000001</v>
      </c>
      <c r="BJ26" s="338">
        <v>536.43920000000003</v>
      </c>
      <c r="BK26" s="338">
        <v>545.69659999999999</v>
      </c>
      <c r="BL26" s="338">
        <v>514.09190000000001</v>
      </c>
      <c r="BM26" s="338">
        <v>463.93029999999999</v>
      </c>
      <c r="BN26" s="338">
        <v>424.7885</v>
      </c>
      <c r="BO26" s="338">
        <v>456.08019999999999</v>
      </c>
      <c r="BP26" s="338">
        <v>506.298</v>
      </c>
      <c r="BQ26" s="338">
        <v>523.11779999999999</v>
      </c>
      <c r="BR26" s="338">
        <v>521.84259999999995</v>
      </c>
      <c r="BS26" s="338">
        <v>507.41730000000001</v>
      </c>
      <c r="BT26" s="338">
        <v>457.80279999999999</v>
      </c>
      <c r="BU26" s="338">
        <v>477.10430000000002</v>
      </c>
      <c r="BV26" s="338">
        <v>527.4171</v>
      </c>
    </row>
    <row r="27" spans="1:74" ht="11.1" customHeight="1" x14ac:dyDescent="0.2">
      <c r="A27" s="557" t="s">
        <v>413</v>
      </c>
      <c r="B27" s="560" t="s">
        <v>414</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95.944830225999993</v>
      </c>
      <c r="AN27" s="275">
        <v>86.088117428999993</v>
      </c>
      <c r="AO27" s="275">
        <v>97.013211225999996</v>
      </c>
      <c r="AP27" s="275">
        <v>108.90443797</v>
      </c>
      <c r="AQ27" s="275">
        <v>89.345055000000002</v>
      </c>
      <c r="AR27" s="275">
        <v>98.449079166999994</v>
      </c>
      <c r="AS27" s="275">
        <v>109.82195777</v>
      </c>
      <c r="AT27" s="275">
        <v>96.018190000000004</v>
      </c>
      <c r="AU27" s="275">
        <v>87.183166067000002</v>
      </c>
      <c r="AV27" s="275">
        <v>90.312728097000004</v>
      </c>
      <c r="AW27" s="275">
        <v>103.8647285</v>
      </c>
      <c r="AX27" s="275">
        <v>112.25906281</v>
      </c>
      <c r="AY27" s="275">
        <v>98.301670000000001</v>
      </c>
      <c r="AZ27" s="275">
        <v>86.424949999999995</v>
      </c>
      <c r="BA27" s="338">
        <v>95.113190000000003</v>
      </c>
      <c r="BB27" s="338">
        <v>108.0365</v>
      </c>
      <c r="BC27" s="338">
        <v>105.43049999999999</v>
      </c>
      <c r="BD27" s="338">
        <v>108.69750000000001</v>
      </c>
      <c r="BE27" s="338">
        <v>112.857</v>
      </c>
      <c r="BF27" s="338">
        <v>97.79813</v>
      </c>
      <c r="BG27" s="338">
        <v>88.351799999999997</v>
      </c>
      <c r="BH27" s="338">
        <v>90.355999999999995</v>
      </c>
      <c r="BI27" s="338">
        <v>95.150289999999998</v>
      </c>
      <c r="BJ27" s="338">
        <v>100.01390000000001</v>
      </c>
      <c r="BK27" s="338">
        <v>101.92910000000001</v>
      </c>
      <c r="BL27" s="338">
        <v>93.966359999999995</v>
      </c>
      <c r="BM27" s="338">
        <v>103.7159</v>
      </c>
      <c r="BN27" s="338">
        <v>113.1356</v>
      </c>
      <c r="BO27" s="338">
        <v>117.4503</v>
      </c>
      <c r="BP27" s="338">
        <v>117.18770000000001</v>
      </c>
      <c r="BQ27" s="338">
        <v>114.4314</v>
      </c>
      <c r="BR27" s="338">
        <v>104.8663</v>
      </c>
      <c r="BS27" s="338">
        <v>94.633709999999994</v>
      </c>
      <c r="BT27" s="338">
        <v>91.930109999999999</v>
      </c>
      <c r="BU27" s="338">
        <v>97.216350000000006</v>
      </c>
      <c r="BV27" s="338">
        <v>97.987809999999996</v>
      </c>
    </row>
    <row r="28" spans="1:74" ht="11.1" customHeight="1" x14ac:dyDescent="0.2">
      <c r="A28" s="557" t="s">
        <v>415</v>
      </c>
      <c r="B28" s="558" t="s">
        <v>457</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77.753030934999998</v>
      </c>
      <c r="AN28" s="275">
        <v>72.776688929000002</v>
      </c>
      <c r="AO28" s="275">
        <v>76.492804903000007</v>
      </c>
      <c r="AP28" s="275">
        <v>71.874344233000002</v>
      </c>
      <c r="AQ28" s="275">
        <v>61.588017096999998</v>
      </c>
      <c r="AR28" s="275">
        <v>61.603039199999998</v>
      </c>
      <c r="AS28" s="275">
        <v>58.709191355000002</v>
      </c>
      <c r="AT28" s="275">
        <v>58.635423129000003</v>
      </c>
      <c r="AU28" s="275">
        <v>57.736645666999998</v>
      </c>
      <c r="AV28" s="275">
        <v>69.103380032000004</v>
      </c>
      <c r="AW28" s="275">
        <v>76.528313800000006</v>
      </c>
      <c r="AX28" s="275">
        <v>74.731581903000006</v>
      </c>
      <c r="AY28" s="275">
        <v>75.068119999999993</v>
      </c>
      <c r="AZ28" s="275">
        <v>74.63991</v>
      </c>
      <c r="BA28" s="338">
        <v>73.466840000000005</v>
      </c>
      <c r="BB28" s="338">
        <v>70.091499999999996</v>
      </c>
      <c r="BC28" s="338">
        <v>61.319980000000001</v>
      </c>
      <c r="BD28" s="338">
        <v>62.002630000000003</v>
      </c>
      <c r="BE28" s="338">
        <v>59.984720000000003</v>
      </c>
      <c r="BF28" s="338">
        <v>58.884920000000001</v>
      </c>
      <c r="BG28" s="338">
        <v>60.940730000000002</v>
      </c>
      <c r="BH28" s="338">
        <v>63.566160000000004</v>
      </c>
      <c r="BI28" s="338">
        <v>70.293800000000005</v>
      </c>
      <c r="BJ28" s="338">
        <v>77.324619999999996</v>
      </c>
      <c r="BK28" s="338">
        <v>76.168019999999999</v>
      </c>
      <c r="BL28" s="338">
        <v>76.502390000000005</v>
      </c>
      <c r="BM28" s="338">
        <v>75.860100000000003</v>
      </c>
      <c r="BN28" s="338">
        <v>72.706609999999998</v>
      </c>
      <c r="BO28" s="338">
        <v>63.3142</v>
      </c>
      <c r="BP28" s="338">
        <v>63.943100000000001</v>
      </c>
      <c r="BQ28" s="338">
        <v>62.080689999999997</v>
      </c>
      <c r="BR28" s="338">
        <v>60.977710000000002</v>
      </c>
      <c r="BS28" s="338">
        <v>64.128330000000005</v>
      </c>
      <c r="BT28" s="338">
        <v>67.314940000000007</v>
      </c>
      <c r="BU28" s="338">
        <v>74.559579999999997</v>
      </c>
      <c r="BV28" s="338">
        <v>81.481920000000002</v>
      </c>
    </row>
    <row r="29" spans="1:74" ht="11.1" customHeight="1" x14ac:dyDescent="0.2">
      <c r="A29" s="557" t="s">
        <v>416</v>
      </c>
      <c r="B29" s="560" t="s">
        <v>404</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11.747596581</v>
      </c>
      <c r="AN29" s="275">
        <v>10.604212321</v>
      </c>
      <c r="AO29" s="275">
        <v>10.645762645</v>
      </c>
      <c r="AP29" s="275">
        <v>11.8877313</v>
      </c>
      <c r="AQ29" s="275">
        <v>11.575105710000001</v>
      </c>
      <c r="AR29" s="275">
        <v>12.0557465</v>
      </c>
      <c r="AS29" s="275">
        <v>12.26479829</v>
      </c>
      <c r="AT29" s="275">
        <v>12.560318161</v>
      </c>
      <c r="AU29" s="275">
        <v>12.044764499999999</v>
      </c>
      <c r="AV29" s="275">
        <v>11.318925934999999</v>
      </c>
      <c r="AW29" s="275">
        <v>12.136528833</v>
      </c>
      <c r="AX29" s="275">
        <v>12.485194581</v>
      </c>
      <c r="AY29" s="275">
        <v>11.041270000000001</v>
      </c>
      <c r="AZ29" s="275">
        <v>10.371869999999999</v>
      </c>
      <c r="BA29" s="338">
        <v>11.899889999999999</v>
      </c>
      <c r="BB29" s="338">
        <v>12.215540000000001</v>
      </c>
      <c r="BC29" s="338">
        <v>12.218909999999999</v>
      </c>
      <c r="BD29" s="338">
        <v>12.182259999999999</v>
      </c>
      <c r="BE29" s="338">
        <v>12.71415</v>
      </c>
      <c r="BF29" s="338">
        <v>12.436680000000001</v>
      </c>
      <c r="BG29" s="338">
        <v>12.032360000000001</v>
      </c>
      <c r="BH29" s="338">
        <v>11.650029999999999</v>
      </c>
      <c r="BI29" s="338">
        <v>12.428459999999999</v>
      </c>
      <c r="BJ29" s="338">
        <v>12.44092</v>
      </c>
      <c r="BK29" s="338">
        <v>11.273949999999999</v>
      </c>
      <c r="BL29" s="338">
        <v>10.90362</v>
      </c>
      <c r="BM29" s="338">
        <v>11.857419999999999</v>
      </c>
      <c r="BN29" s="338">
        <v>12.24827</v>
      </c>
      <c r="BO29" s="338">
        <v>12.24371</v>
      </c>
      <c r="BP29" s="338">
        <v>12.12585</v>
      </c>
      <c r="BQ29" s="338">
        <v>12.717650000000001</v>
      </c>
      <c r="BR29" s="338">
        <v>12.41127</v>
      </c>
      <c r="BS29" s="338">
        <v>12.0052</v>
      </c>
      <c r="BT29" s="338">
        <v>11.64373</v>
      </c>
      <c r="BU29" s="338">
        <v>12.451750000000001</v>
      </c>
      <c r="BV29" s="338">
        <v>12.4815</v>
      </c>
    </row>
    <row r="30" spans="1:74" ht="11.1" customHeight="1" x14ac:dyDescent="0.2">
      <c r="A30" s="557" t="s">
        <v>417</v>
      </c>
      <c r="B30" s="558" t="s">
        <v>406</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1563.1756204000001</v>
      </c>
      <c r="AN30" s="275">
        <v>1611.7569893</v>
      </c>
      <c r="AO30" s="275">
        <v>1473.9201932000001</v>
      </c>
      <c r="AP30" s="275">
        <v>1289.3385172000001</v>
      </c>
      <c r="AQ30" s="275">
        <v>1360.1359606999999</v>
      </c>
      <c r="AR30" s="275">
        <v>1514.5937574</v>
      </c>
      <c r="AS30" s="275">
        <v>1675.1445808999999</v>
      </c>
      <c r="AT30" s="275">
        <v>1677.0286816</v>
      </c>
      <c r="AU30" s="275">
        <v>1545.9242073</v>
      </c>
      <c r="AV30" s="275">
        <v>1341.7854895999999</v>
      </c>
      <c r="AW30" s="275">
        <v>1373.6820133000001</v>
      </c>
      <c r="AX30" s="275">
        <v>1402.6555089000001</v>
      </c>
      <c r="AY30" s="275">
        <v>1466.557</v>
      </c>
      <c r="AZ30" s="275">
        <v>1373.694</v>
      </c>
      <c r="BA30" s="338">
        <v>1435.624</v>
      </c>
      <c r="BB30" s="338">
        <v>1282.096</v>
      </c>
      <c r="BC30" s="338">
        <v>1365.175</v>
      </c>
      <c r="BD30" s="338">
        <v>1514.652</v>
      </c>
      <c r="BE30" s="338">
        <v>1725.7860000000001</v>
      </c>
      <c r="BF30" s="338">
        <v>1671.38</v>
      </c>
      <c r="BG30" s="338">
        <v>1454.1320000000001</v>
      </c>
      <c r="BH30" s="338">
        <v>1347.558</v>
      </c>
      <c r="BI30" s="338">
        <v>1408.252</v>
      </c>
      <c r="BJ30" s="338">
        <v>1491.508</v>
      </c>
      <c r="BK30" s="338">
        <v>1514.509</v>
      </c>
      <c r="BL30" s="338">
        <v>1455.5409999999999</v>
      </c>
      <c r="BM30" s="338">
        <v>1425.777</v>
      </c>
      <c r="BN30" s="338">
        <v>1281.5309999999999</v>
      </c>
      <c r="BO30" s="338">
        <v>1366.098</v>
      </c>
      <c r="BP30" s="338">
        <v>1505.011</v>
      </c>
      <c r="BQ30" s="338">
        <v>1724.9459999999999</v>
      </c>
      <c r="BR30" s="338">
        <v>1666.3</v>
      </c>
      <c r="BS30" s="338">
        <v>1449.72</v>
      </c>
      <c r="BT30" s="338">
        <v>1347.424</v>
      </c>
      <c r="BU30" s="338">
        <v>1412.6510000000001</v>
      </c>
      <c r="BV30" s="338">
        <v>1499.2829999999999</v>
      </c>
    </row>
    <row r="31" spans="1:74" ht="11.1" customHeight="1" x14ac:dyDescent="0.2">
      <c r="A31" s="551"/>
      <c r="B31" s="131" t="s">
        <v>418</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419</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1793.0487293000001</v>
      </c>
      <c r="AN32" s="275">
        <v>1988.9943291</v>
      </c>
      <c r="AO32" s="275">
        <v>1391.3950402999999</v>
      </c>
      <c r="AP32" s="275">
        <v>1164.1548058000001</v>
      </c>
      <c r="AQ32" s="275">
        <v>1506.4341681000001</v>
      </c>
      <c r="AR32" s="275">
        <v>1947.9948257999999</v>
      </c>
      <c r="AS32" s="275">
        <v>2049.0839882999999</v>
      </c>
      <c r="AT32" s="275">
        <v>1945.8855139</v>
      </c>
      <c r="AU32" s="275">
        <v>1723.7892709</v>
      </c>
      <c r="AV32" s="275">
        <v>1240.3074435000001</v>
      </c>
      <c r="AW32" s="275">
        <v>1157.6688915</v>
      </c>
      <c r="AX32" s="275">
        <v>1101.6893493</v>
      </c>
      <c r="AY32" s="275">
        <v>1658.8989999999999</v>
      </c>
      <c r="AZ32" s="275">
        <v>1485.9269999999999</v>
      </c>
      <c r="BA32" s="338">
        <v>1214.6569999999999</v>
      </c>
      <c r="BB32" s="338">
        <v>1159.27</v>
      </c>
      <c r="BC32" s="338">
        <v>1362.4290000000001</v>
      </c>
      <c r="BD32" s="338">
        <v>1636.7760000000001</v>
      </c>
      <c r="BE32" s="338">
        <v>1812.643</v>
      </c>
      <c r="BF32" s="338">
        <v>1839.7809999999999</v>
      </c>
      <c r="BG32" s="338">
        <v>1582.6</v>
      </c>
      <c r="BH32" s="338">
        <v>1221.6669999999999</v>
      </c>
      <c r="BI32" s="338">
        <v>1191.3779999999999</v>
      </c>
      <c r="BJ32" s="338">
        <v>1455.0719999999999</v>
      </c>
      <c r="BK32" s="338">
        <v>1740.9259999999999</v>
      </c>
      <c r="BL32" s="338">
        <v>1617.5640000000001</v>
      </c>
      <c r="BM32" s="338">
        <v>1237.086</v>
      </c>
      <c r="BN32" s="338">
        <v>1180.48</v>
      </c>
      <c r="BO32" s="338">
        <v>1375.3530000000001</v>
      </c>
      <c r="BP32" s="338">
        <v>1685.11</v>
      </c>
      <c r="BQ32" s="338">
        <v>1872.7470000000001</v>
      </c>
      <c r="BR32" s="338">
        <v>1884.607</v>
      </c>
      <c r="BS32" s="338">
        <v>1619.009</v>
      </c>
      <c r="BT32" s="338">
        <v>1238.471</v>
      </c>
      <c r="BU32" s="338">
        <v>1227.8679999999999</v>
      </c>
      <c r="BV32" s="338">
        <v>1560.991</v>
      </c>
    </row>
    <row r="33" spans="1:74" ht="11.1" customHeight="1" x14ac:dyDescent="0.2">
      <c r="A33" s="557" t="s">
        <v>420</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1970.0322934000001</v>
      </c>
      <c r="AN33" s="275">
        <v>2045.3715522</v>
      </c>
      <c r="AO33" s="275">
        <v>1903.4563932999999</v>
      </c>
      <c r="AP33" s="275">
        <v>1860.2210812999999</v>
      </c>
      <c r="AQ33" s="275">
        <v>2003.9029258</v>
      </c>
      <c r="AR33" s="275">
        <v>2363.5493443</v>
      </c>
      <c r="AS33" s="275">
        <v>2589.8707275000002</v>
      </c>
      <c r="AT33" s="275">
        <v>2529.2603963000001</v>
      </c>
      <c r="AU33" s="275">
        <v>2268.1102428999998</v>
      </c>
      <c r="AV33" s="275">
        <v>1943.0844192</v>
      </c>
      <c r="AW33" s="275">
        <v>1956.1639948</v>
      </c>
      <c r="AX33" s="275">
        <v>2024.7696311</v>
      </c>
      <c r="AY33" s="275">
        <v>2062.1390000000001</v>
      </c>
      <c r="AZ33" s="275">
        <v>2020.135</v>
      </c>
      <c r="BA33" s="338">
        <v>1944.287</v>
      </c>
      <c r="BB33" s="338">
        <v>1959.5170000000001</v>
      </c>
      <c r="BC33" s="338">
        <v>2196.8220000000001</v>
      </c>
      <c r="BD33" s="338">
        <v>2556.6489999999999</v>
      </c>
      <c r="BE33" s="338">
        <v>2730.6</v>
      </c>
      <c r="BF33" s="338">
        <v>2676.4160000000002</v>
      </c>
      <c r="BG33" s="338">
        <v>2317.1590000000001</v>
      </c>
      <c r="BH33" s="338">
        <v>1908.3109999999999</v>
      </c>
      <c r="BI33" s="338">
        <v>1866.471</v>
      </c>
      <c r="BJ33" s="338">
        <v>2021.327</v>
      </c>
      <c r="BK33" s="338">
        <v>1959.1869999999999</v>
      </c>
      <c r="BL33" s="338">
        <v>2001.578</v>
      </c>
      <c r="BM33" s="338">
        <v>1836.54</v>
      </c>
      <c r="BN33" s="338">
        <v>1890.94</v>
      </c>
      <c r="BO33" s="338">
        <v>2136.739</v>
      </c>
      <c r="BP33" s="338">
        <v>2517.9639999999999</v>
      </c>
      <c r="BQ33" s="338">
        <v>2694.1129999999998</v>
      </c>
      <c r="BR33" s="338">
        <v>2643.7249999999999</v>
      </c>
      <c r="BS33" s="338">
        <v>2296.8229999999999</v>
      </c>
      <c r="BT33" s="338">
        <v>1881.837</v>
      </c>
      <c r="BU33" s="338">
        <v>1828.9380000000001</v>
      </c>
      <c r="BV33" s="338">
        <v>1978.508</v>
      </c>
    </row>
    <row r="34" spans="1:74" ht="11.1" customHeight="1" x14ac:dyDescent="0.2">
      <c r="A34" s="557" t="s">
        <v>421</v>
      </c>
      <c r="B34" s="560" t="s">
        <v>390</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37.785607161000001</v>
      </c>
      <c r="AN34" s="275">
        <v>70.238797821000006</v>
      </c>
      <c r="AO34" s="275">
        <v>21.230871871000002</v>
      </c>
      <c r="AP34" s="275">
        <v>24.007658567</v>
      </c>
      <c r="AQ34" s="275">
        <v>27.147087710000001</v>
      </c>
      <c r="AR34" s="275">
        <v>21.5875688</v>
      </c>
      <c r="AS34" s="275">
        <v>32.555960128999999</v>
      </c>
      <c r="AT34" s="275">
        <v>27.651136193999999</v>
      </c>
      <c r="AU34" s="275">
        <v>27.414954999999999</v>
      </c>
      <c r="AV34" s="275">
        <v>24.387590676999999</v>
      </c>
      <c r="AW34" s="275">
        <v>19.236161133</v>
      </c>
      <c r="AX34" s="275">
        <v>21.829623935000001</v>
      </c>
      <c r="AY34" s="275">
        <v>40.165419999999997</v>
      </c>
      <c r="AZ34" s="275">
        <v>30.087890000000002</v>
      </c>
      <c r="BA34" s="338">
        <v>27.359220000000001</v>
      </c>
      <c r="BB34" s="338">
        <v>26.514610000000001</v>
      </c>
      <c r="BC34" s="338">
        <v>29.268509999999999</v>
      </c>
      <c r="BD34" s="338">
        <v>31.83183</v>
      </c>
      <c r="BE34" s="338">
        <v>34.713929999999998</v>
      </c>
      <c r="BF34" s="338">
        <v>31.920089999999998</v>
      </c>
      <c r="BG34" s="338">
        <v>29.639980000000001</v>
      </c>
      <c r="BH34" s="338">
        <v>25.057759999999998</v>
      </c>
      <c r="BI34" s="338">
        <v>21.470780000000001</v>
      </c>
      <c r="BJ34" s="338">
        <v>30.252849999999999</v>
      </c>
      <c r="BK34" s="338">
        <v>42.755459999999999</v>
      </c>
      <c r="BL34" s="338">
        <v>34.743960000000001</v>
      </c>
      <c r="BM34" s="338">
        <v>28.26709</v>
      </c>
      <c r="BN34" s="338">
        <v>27.218060000000001</v>
      </c>
      <c r="BO34" s="338">
        <v>29.89348</v>
      </c>
      <c r="BP34" s="338">
        <v>32.86477</v>
      </c>
      <c r="BQ34" s="338">
        <v>35.915860000000002</v>
      </c>
      <c r="BR34" s="338">
        <v>32.772010000000002</v>
      </c>
      <c r="BS34" s="338">
        <v>30.257370000000002</v>
      </c>
      <c r="BT34" s="338">
        <v>25.223240000000001</v>
      </c>
      <c r="BU34" s="338">
        <v>21.266390000000001</v>
      </c>
      <c r="BV34" s="338">
        <v>30.090920000000001</v>
      </c>
    </row>
    <row r="35" spans="1:74" ht="11.1" customHeight="1" x14ac:dyDescent="0.2">
      <c r="A35" s="557" t="s">
        <v>422</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15.473385871</v>
      </c>
      <c r="AN35" s="275">
        <v>15.643586786</v>
      </c>
      <c r="AO35" s="275">
        <v>14.176905097000001</v>
      </c>
      <c r="AP35" s="275">
        <v>13.2059281</v>
      </c>
      <c r="AQ35" s="275">
        <v>12.680135934999999</v>
      </c>
      <c r="AR35" s="275">
        <v>13.331085399999999</v>
      </c>
      <c r="AS35" s="275">
        <v>15.428345870999999</v>
      </c>
      <c r="AT35" s="275">
        <v>14.709867161</v>
      </c>
      <c r="AU35" s="275">
        <v>15.839187366999999</v>
      </c>
      <c r="AV35" s="275">
        <v>12.735467</v>
      </c>
      <c r="AW35" s="275">
        <v>13.726299833000001</v>
      </c>
      <c r="AX35" s="275">
        <v>16.965902418999999</v>
      </c>
      <c r="AY35" s="275">
        <v>16.635850000000001</v>
      </c>
      <c r="AZ35" s="275">
        <v>15.429869999999999</v>
      </c>
      <c r="BA35" s="338">
        <v>14.25188</v>
      </c>
      <c r="BB35" s="338">
        <v>13.288600000000001</v>
      </c>
      <c r="BC35" s="338">
        <v>12.834809999999999</v>
      </c>
      <c r="BD35" s="338">
        <v>13.356949999999999</v>
      </c>
      <c r="BE35" s="338">
        <v>15.300269999999999</v>
      </c>
      <c r="BF35" s="338">
        <v>14.7544</v>
      </c>
      <c r="BG35" s="338">
        <v>15.58845</v>
      </c>
      <c r="BH35" s="338">
        <v>12.579420000000001</v>
      </c>
      <c r="BI35" s="338">
        <v>13.568720000000001</v>
      </c>
      <c r="BJ35" s="338">
        <v>17.68777</v>
      </c>
      <c r="BK35" s="338">
        <v>16.679919999999999</v>
      </c>
      <c r="BL35" s="338">
        <v>15.58235</v>
      </c>
      <c r="BM35" s="338">
        <v>14.12687</v>
      </c>
      <c r="BN35" s="338">
        <v>13.373480000000001</v>
      </c>
      <c r="BO35" s="338">
        <v>13.01187</v>
      </c>
      <c r="BP35" s="338">
        <v>13.63898</v>
      </c>
      <c r="BQ35" s="338">
        <v>15.684519999999999</v>
      </c>
      <c r="BR35" s="338">
        <v>15.22118</v>
      </c>
      <c r="BS35" s="338">
        <v>16.138290000000001</v>
      </c>
      <c r="BT35" s="338">
        <v>13.07291</v>
      </c>
      <c r="BU35" s="338">
        <v>14.06448</v>
      </c>
      <c r="BV35" s="338">
        <v>18.379639999999998</v>
      </c>
    </row>
    <row r="36" spans="1:74" ht="11.1" customHeight="1" x14ac:dyDescent="0.2">
      <c r="A36" s="557" t="s">
        <v>423</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1009.092</v>
      </c>
      <c r="AZ36" s="275">
        <v>929.7654</v>
      </c>
      <c r="BA36" s="338">
        <v>878.29129999999998</v>
      </c>
      <c r="BB36" s="338">
        <v>804.18979999999999</v>
      </c>
      <c r="BC36" s="338">
        <v>863.42970000000003</v>
      </c>
      <c r="BD36" s="338">
        <v>983.21109999999999</v>
      </c>
      <c r="BE36" s="338">
        <v>1015.874</v>
      </c>
      <c r="BF36" s="338">
        <v>1013.398</v>
      </c>
      <c r="BG36" s="338">
        <v>985.38469999999995</v>
      </c>
      <c r="BH36" s="338">
        <v>889.03510000000006</v>
      </c>
      <c r="BI36" s="338">
        <v>926.51800000000003</v>
      </c>
      <c r="BJ36" s="338">
        <v>1024.223</v>
      </c>
      <c r="BK36" s="338">
        <v>1048.17</v>
      </c>
      <c r="BL36" s="338">
        <v>1019.369</v>
      </c>
      <c r="BM36" s="338">
        <v>919.90560000000005</v>
      </c>
      <c r="BN36" s="338">
        <v>842.29309999999998</v>
      </c>
      <c r="BO36" s="338">
        <v>904.33979999999997</v>
      </c>
      <c r="BP36" s="338">
        <v>1003.914</v>
      </c>
      <c r="BQ36" s="338">
        <v>1037.2660000000001</v>
      </c>
      <c r="BR36" s="338">
        <v>1034.7370000000001</v>
      </c>
      <c r="BS36" s="338">
        <v>1006.134</v>
      </c>
      <c r="BT36" s="338">
        <v>907.75549999999998</v>
      </c>
      <c r="BU36" s="338">
        <v>946.02760000000001</v>
      </c>
      <c r="BV36" s="338">
        <v>1045.79</v>
      </c>
    </row>
    <row r="37" spans="1:74" ht="11.1" customHeight="1" x14ac:dyDescent="0.2">
      <c r="A37" s="557" t="s">
        <v>424</v>
      </c>
      <c r="B37" s="560" t="s">
        <v>414</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127.13694987</v>
      </c>
      <c r="AN37" s="275">
        <v>101.58818754000001</v>
      </c>
      <c r="AO37" s="275">
        <v>135.96705180999999</v>
      </c>
      <c r="AP37" s="275">
        <v>153.62343043000001</v>
      </c>
      <c r="AQ37" s="275">
        <v>80.697822387000002</v>
      </c>
      <c r="AR37" s="275">
        <v>92.041782866999995</v>
      </c>
      <c r="AS37" s="275">
        <v>118.8454709</v>
      </c>
      <c r="AT37" s="275">
        <v>91.527861129000001</v>
      </c>
      <c r="AU37" s="275">
        <v>70.605861966999996</v>
      </c>
      <c r="AV37" s="275">
        <v>103.08661839</v>
      </c>
      <c r="AW37" s="275">
        <v>141.84136373000001</v>
      </c>
      <c r="AX37" s="275">
        <v>190.92071383999999</v>
      </c>
      <c r="AY37" s="275">
        <v>136.71520000000001</v>
      </c>
      <c r="AZ37" s="275">
        <v>105.3531</v>
      </c>
      <c r="BA37" s="338">
        <v>135.6337</v>
      </c>
      <c r="BB37" s="338">
        <v>154.44630000000001</v>
      </c>
      <c r="BC37" s="338">
        <v>104.30110000000001</v>
      </c>
      <c r="BD37" s="338">
        <v>110.8356</v>
      </c>
      <c r="BE37" s="338">
        <v>132.7285</v>
      </c>
      <c r="BF37" s="338">
        <v>104.73480000000001</v>
      </c>
      <c r="BG37" s="338">
        <v>73.159880000000001</v>
      </c>
      <c r="BH37" s="338">
        <v>102.81319999999999</v>
      </c>
      <c r="BI37" s="338">
        <v>127.8032</v>
      </c>
      <c r="BJ37" s="338">
        <v>170.05869999999999</v>
      </c>
      <c r="BK37" s="338">
        <v>141.68989999999999</v>
      </c>
      <c r="BL37" s="338">
        <v>114.6789</v>
      </c>
      <c r="BM37" s="338">
        <v>147.8287</v>
      </c>
      <c r="BN37" s="338">
        <v>161.31800000000001</v>
      </c>
      <c r="BO37" s="338">
        <v>116.37739999999999</v>
      </c>
      <c r="BP37" s="338">
        <v>119.896</v>
      </c>
      <c r="BQ37" s="338">
        <v>134.6919</v>
      </c>
      <c r="BR37" s="338">
        <v>112.90260000000001</v>
      </c>
      <c r="BS37" s="338">
        <v>78.997529999999998</v>
      </c>
      <c r="BT37" s="338">
        <v>105.0247</v>
      </c>
      <c r="BU37" s="338">
        <v>130.904</v>
      </c>
      <c r="BV37" s="338">
        <v>167.02430000000001</v>
      </c>
    </row>
    <row r="38" spans="1:74" ht="11.1" customHeight="1" x14ac:dyDescent="0.2">
      <c r="A38" s="557" t="s">
        <v>425</v>
      </c>
      <c r="B38" s="558" t="s">
        <v>457</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231.66383157999999</v>
      </c>
      <c r="AN38" s="275">
        <v>255.23113286</v>
      </c>
      <c r="AO38" s="275">
        <v>207.66200981</v>
      </c>
      <c r="AP38" s="275">
        <v>273.43058880000001</v>
      </c>
      <c r="AQ38" s="275">
        <v>271.33816335</v>
      </c>
      <c r="AR38" s="275">
        <v>255.1520994</v>
      </c>
      <c r="AS38" s="275">
        <v>272.81855260999998</v>
      </c>
      <c r="AT38" s="275">
        <v>237.40898799999999</v>
      </c>
      <c r="AU38" s="275">
        <v>253.6894825</v>
      </c>
      <c r="AV38" s="275">
        <v>244.18159297</v>
      </c>
      <c r="AW38" s="275">
        <v>310.2797344</v>
      </c>
      <c r="AX38" s="275">
        <v>307.46364697000001</v>
      </c>
      <c r="AY38" s="275">
        <v>297.95479999999998</v>
      </c>
      <c r="AZ38" s="275">
        <v>294.40949999999998</v>
      </c>
      <c r="BA38" s="338">
        <v>314.05849999999998</v>
      </c>
      <c r="BB38" s="338">
        <v>333.79520000000002</v>
      </c>
      <c r="BC38" s="338">
        <v>315.62880000000001</v>
      </c>
      <c r="BD38" s="338">
        <v>325.18650000000002</v>
      </c>
      <c r="BE38" s="338">
        <v>280.6678</v>
      </c>
      <c r="BF38" s="338">
        <v>263.84140000000002</v>
      </c>
      <c r="BG38" s="338">
        <v>264.80270000000002</v>
      </c>
      <c r="BH38" s="338">
        <v>297.88130000000001</v>
      </c>
      <c r="BI38" s="338">
        <v>327.24079999999998</v>
      </c>
      <c r="BJ38" s="338">
        <v>332.8793</v>
      </c>
      <c r="BK38" s="338">
        <v>331.67739999999998</v>
      </c>
      <c r="BL38" s="338">
        <v>331.95769999999999</v>
      </c>
      <c r="BM38" s="338">
        <v>359.24110000000002</v>
      </c>
      <c r="BN38" s="338">
        <v>385.55880000000002</v>
      </c>
      <c r="BO38" s="338">
        <v>364.00700000000001</v>
      </c>
      <c r="BP38" s="338">
        <v>368.29259999999999</v>
      </c>
      <c r="BQ38" s="338">
        <v>317.31889999999999</v>
      </c>
      <c r="BR38" s="338">
        <v>298.6737</v>
      </c>
      <c r="BS38" s="338">
        <v>298.51150000000001</v>
      </c>
      <c r="BT38" s="338">
        <v>339.14710000000002</v>
      </c>
      <c r="BU38" s="338">
        <v>363.17739999999998</v>
      </c>
      <c r="BV38" s="338">
        <v>358.69540000000001</v>
      </c>
    </row>
    <row r="39" spans="1:74" ht="11.1" customHeight="1" x14ac:dyDescent="0.2">
      <c r="A39" s="557" t="s">
        <v>426</v>
      </c>
      <c r="B39" s="560" t="s">
        <v>404</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14.312373580999999</v>
      </c>
      <c r="AN39" s="275">
        <v>13.484492963999999</v>
      </c>
      <c r="AO39" s="275">
        <v>12.88870771</v>
      </c>
      <c r="AP39" s="275">
        <v>14.226726599999999</v>
      </c>
      <c r="AQ39" s="275">
        <v>15.905999419</v>
      </c>
      <c r="AR39" s="275">
        <v>16.248818567000001</v>
      </c>
      <c r="AS39" s="275">
        <v>16.894975710000001</v>
      </c>
      <c r="AT39" s="275">
        <v>16.888977548</v>
      </c>
      <c r="AU39" s="275">
        <v>15.089335833</v>
      </c>
      <c r="AV39" s="275">
        <v>15.523146742</v>
      </c>
      <c r="AW39" s="275">
        <v>15.316017767</v>
      </c>
      <c r="AX39" s="275">
        <v>14.746478903</v>
      </c>
      <c r="AY39" s="275">
        <v>15.28529</v>
      </c>
      <c r="AZ39" s="275">
        <v>13.78744</v>
      </c>
      <c r="BA39" s="338">
        <v>13.78177</v>
      </c>
      <c r="BB39" s="338">
        <v>14.481820000000001</v>
      </c>
      <c r="BC39" s="338">
        <v>15.77312</v>
      </c>
      <c r="BD39" s="338">
        <v>16.403369999999999</v>
      </c>
      <c r="BE39" s="338">
        <v>16.587309999999999</v>
      </c>
      <c r="BF39" s="338">
        <v>16.4299</v>
      </c>
      <c r="BG39" s="338">
        <v>14.542899999999999</v>
      </c>
      <c r="BH39" s="338">
        <v>14.10459</v>
      </c>
      <c r="BI39" s="338">
        <v>14.0306</v>
      </c>
      <c r="BJ39" s="338">
        <v>14.355729999999999</v>
      </c>
      <c r="BK39" s="338">
        <v>14.27894</v>
      </c>
      <c r="BL39" s="338">
        <v>13.43027</v>
      </c>
      <c r="BM39" s="338">
        <v>13.276949999999999</v>
      </c>
      <c r="BN39" s="338">
        <v>14.24705</v>
      </c>
      <c r="BO39" s="338">
        <v>15.679550000000001</v>
      </c>
      <c r="BP39" s="338">
        <v>16.437799999999999</v>
      </c>
      <c r="BQ39" s="338">
        <v>16.710429999999999</v>
      </c>
      <c r="BR39" s="338">
        <v>16.637689999999999</v>
      </c>
      <c r="BS39" s="338">
        <v>14.79461</v>
      </c>
      <c r="BT39" s="338">
        <v>14.40634</v>
      </c>
      <c r="BU39" s="338">
        <v>14.32938</v>
      </c>
      <c r="BV39" s="338">
        <v>14.69483</v>
      </c>
    </row>
    <row r="40" spans="1:74" ht="11.1" customHeight="1" x14ac:dyDescent="0.2">
      <c r="A40" s="557" t="s">
        <v>427</v>
      </c>
      <c r="B40" s="558" t="s">
        <v>406</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5242.5004288</v>
      </c>
      <c r="AN40" s="275">
        <v>5461.9092578</v>
      </c>
      <c r="AO40" s="275">
        <v>4584.2918508000002</v>
      </c>
      <c r="AP40" s="275">
        <v>4397.1455195999997</v>
      </c>
      <c r="AQ40" s="275">
        <v>4881.9777866000004</v>
      </c>
      <c r="AR40" s="275">
        <v>5720.9211918999999</v>
      </c>
      <c r="AS40" s="275">
        <v>6108.6745694000001</v>
      </c>
      <c r="AT40" s="275">
        <v>5887.3130951000003</v>
      </c>
      <c r="AU40" s="275">
        <v>5340.1970364999997</v>
      </c>
      <c r="AV40" s="275">
        <v>4426.3464075000002</v>
      </c>
      <c r="AW40" s="275">
        <v>4439.2491964000001</v>
      </c>
      <c r="AX40" s="275">
        <v>4624.3933465</v>
      </c>
      <c r="AY40" s="275">
        <v>5236.8860000000004</v>
      </c>
      <c r="AZ40" s="275">
        <v>4894.8959999999997</v>
      </c>
      <c r="BA40" s="338">
        <v>4542.32</v>
      </c>
      <c r="BB40" s="338">
        <v>4465.5029999999997</v>
      </c>
      <c r="BC40" s="338">
        <v>4900.4870000000001</v>
      </c>
      <c r="BD40" s="338">
        <v>5674.2510000000002</v>
      </c>
      <c r="BE40" s="338">
        <v>6039.1149999999998</v>
      </c>
      <c r="BF40" s="338">
        <v>5961.2749999999996</v>
      </c>
      <c r="BG40" s="338">
        <v>5282.8770000000004</v>
      </c>
      <c r="BH40" s="338">
        <v>4471.4489999999996</v>
      </c>
      <c r="BI40" s="338">
        <v>4488.4809999999998</v>
      </c>
      <c r="BJ40" s="338">
        <v>5065.857</v>
      </c>
      <c r="BK40" s="338">
        <v>5295.3649999999998</v>
      </c>
      <c r="BL40" s="338">
        <v>5148.9040000000005</v>
      </c>
      <c r="BM40" s="338">
        <v>4556.2719999999999</v>
      </c>
      <c r="BN40" s="338">
        <v>4515.4290000000001</v>
      </c>
      <c r="BO40" s="338">
        <v>4955.402</v>
      </c>
      <c r="BP40" s="338">
        <v>5758.1180000000004</v>
      </c>
      <c r="BQ40" s="338">
        <v>6124.4480000000003</v>
      </c>
      <c r="BR40" s="338">
        <v>6039.2759999999998</v>
      </c>
      <c r="BS40" s="338">
        <v>5360.665</v>
      </c>
      <c r="BT40" s="338">
        <v>4524.9380000000001</v>
      </c>
      <c r="BU40" s="338">
        <v>4546.576</v>
      </c>
      <c r="BV40" s="338">
        <v>5174.174</v>
      </c>
    </row>
    <row r="41" spans="1:74" ht="11.1" customHeight="1" x14ac:dyDescent="0.2">
      <c r="A41" s="551"/>
      <c r="B41" s="131" t="s">
        <v>428</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429</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1626.9876838</v>
      </c>
      <c r="AN42" s="275">
        <v>1731.081095</v>
      </c>
      <c r="AO42" s="275">
        <v>1391.7451928999999</v>
      </c>
      <c r="AP42" s="275">
        <v>1197.1553919</v>
      </c>
      <c r="AQ42" s="275">
        <v>1208.0827681000001</v>
      </c>
      <c r="AR42" s="275">
        <v>1503.5156205999999</v>
      </c>
      <c r="AS42" s="275">
        <v>1654.0868505999999</v>
      </c>
      <c r="AT42" s="275">
        <v>1600.6489047</v>
      </c>
      <c r="AU42" s="275">
        <v>1474.8786560999999</v>
      </c>
      <c r="AV42" s="275">
        <v>1255.4576271000001</v>
      </c>
      <c r="AW42" s="275">
        <v>1116.0638151000001</v>
      </c>
      <c r="AX42" s="275">
        <v>1125.2792414</v>
      </c>
      <c r="AY42" s="275">
        <v>1580.1890000000001</v>
      </c>
      <c r="AZ42" s="275">
        <v>1489.799</v>
      </c>
      <c r="BA42" s="338">
        <v>1384.125</v>
      </c>
      <c r="BB42" s="338">
        <v>1200.6769999999999</v>
      </c>
      <c r="BC42" s="338">
        <v>1194.3050000000001</v>
      </c>
      <c r="BD42" s="338">
        <v>1511.856</v>
      </c>
      <c r="BE42" s="338">
        <v>1708.6590000000001</v>
      </c>
      <c r="BF42" s="338">
        <v>1682.931</v>
      </c>
      <c r="BG42" s="338">
        <v>1391.8030000000001</v>
      </c>
      <c r="BH42" s="338">
        <v>1325.085</v>
      </c>
      <c r="BI42" s="338">
        <v>1259.443</v>
      </c>
      <c r="BJ42" s="338">
        <v>1483.7339999999999</v>
      </c>
      <c r="BK42" s="338">
        <v>1585.3969999999999</v>
      </c>
      <c r="BL42" s="338">
        <v>1539.8109999999999</v>
      </c>
      <c r="BM42" s="338">
        <v>1371.289</v>
      </c>
      <c r="BN42" s="338">
        <v>1186.3579999999999</v>
      </c>
      <c r="BO42" s="338">
        <v>1178.46</v>
      </c>
      <c r="BP42" s="338">
        <v>1480.884</v>
      </c>
      <c r="BQ42" s="338">
        <v>1676.568</v>
      </c>
      <c r="BR42" s="338">
        <v>1658.847</v>
      </c>
      <c r="BS42" s="338">
        <v>1372.51</v>
      </c>
      <c r="BT42" s="338">
        <v>1309.1020000000001</v>
      </c>
      <c r="BU42" s="338">
        <v>1229.037</v>
      </c>
      <c r="BV42" s="338">
        <v>1440.7529999999999</v>
      </c>
    </row>
    <row r="43" spans="1:74" ht="11.1" customHeight="1" x14ac:dyDescent="0.2">
      <c r="A43" s="557" t="s">
        <v>430</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279.55280164999999</v>
      </c>
      <c r="AN43" s="275">
        <v>322.89382854000002</v>
      </c>
      <c r="AO43" s="275">
        <v>298.85396935</v>
      </c>
      <c r="AP43" s="275">
        <v>240.78992826999999</v>
      </c>
      <c r="AQ43" s="275">
        <v>226.60041729</v>
      </c>
      <c r="AR43" s="275">
        <v>304.13308890000002</v>
      </c>
      <c r="AS43" s="275">
        <v>379.86225616000002</v>
      </c>
      <c r="AT43" s="275">
        <v>327.89656945000002</v>
      </c>
      <c r="AU43" s="275">
        <v>310.53209190000001</v>
      </c>
      <c r="AV43" s="275">
        <v>251.33974784</v>
      </c>
      <c r="AW43" s="275">
        <v>274.8717115</v>
      </c>
      <c r="AX43" s="275">
        <v>329.73198771</v>
      </c>
      <c r="AY43" s="275">
        <v>291.00349999999997</v>
      </c>
      <c r="AZ43" s="275">
        <v>293.10849999999999</v>
      </c>
      <c r="BA43" s="338">
        <v>288.70580000000001</v>
      </c>
      <c r="BB43" s="338">
        <v>260.84019999999998</v>
      </c>
      <c r="BC43" s="338">
        <v>276.07249999999999</v>
      </c>
      <c r="BD43" s="338">
        <v>342.62799999999999</v>
      </c>
      <c r="BE43" s="338">
        <v>423.83030000000002</v>
      </c>
      <c r="BF43" s="338">
        <v>404.61189999999999</v>
      </c>
      <c r="BG43" s="338">
        <v>310.59859999999998</v>
      </c>
      <c r="BH43" s="338">
        <v>282.79939999999999</v>
      </c>
      <c r="BI43" s="338">
        <v>272.69940000000003</v>
      </c>
      <c r="BJ43" s="338">
        <v>309.55680000000001</v>
      </c>
      <c r="BK43" s="338">
        <v>326.84629999999999</v>
      </c>
      <c r="BL43" s="338">
        <v>334.36090000000002</v>
      </c>
      <c r="BM43" s="338">
        <v>317.06560000000002</v>
      </c>
      <c r="BN43" s="338">
        <v>286.80939999999998</v>
      </c>
      <c r="BO43" s="338">
        <v>297.7801</v>
      </c>
      <c r="BP43" s="338">
        <v>365.48719999999997</v>
      </c>
      <c r="BQ43" s="338">
        <v>445.18389999999999</v>
      </c>
      <c r="BR43" s="338">
        <v>410.68630000000002</v>
      </c>
      <c r="BS43" s="338">
        <v>313.96800000000002</v>
      </c>
      <c r="BT43" s="338">
        <v>308.1952</v>
      </c>
      <c r="BU43" s="338">
        <v>306.8381</v>
      </c>
      <c r="BV43" s="338">
        <v>350.77019999999999</v>
      </c>
    </row>
    <row r="44" spans="1:74" ht="11.1" customHeight="1" x14ac:dyDescent="0.2">
      <c r="A44" s="557" t="s">
        <v>431</v>
      </c>
      <c r="B44" s="560" t="s">
        <v>390</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12.278724968000001</v>
      </c>
      <c r="AN44" s="275">
        <v>14.653678749999999</v>
      </c>
      <c r="AO44" s="275">
        <v>8.9795984839000003</v>
      </c>
      <c r="AP44" s="275">
        <v>8.4891476666999992</v>
      </c>
      <c r="AQ44" s="275">
        <v>10.573823548</v>
      </c>
      <c r="AR44" s="275">
        <v>14.717682433</v>
      </c>
      <c r="AS44" s="275">
        <v>13.758235032</v>
      </c>
      <c r="AT44" s="275">
        <v>13.145651097</v>
      </c>
      <c r="AU44" s="275">
        <v>12.1363383</v>
      </c>
      <c r="AV44" s="275">
        <v>7.0133093547999996</v>
      </c>
      <c r="AW44" s="275">
        <v>12.5169116</v>
      </c>
      <c r="AX44" s="275">
        <v>8.8831299032000004</v>
      </c>
      <c r="AY44" s="275">
        <v>12.819940000000001</v>
      </c>
      <c r="AZ44" s="275">
        <v>12.441269999999999</v>
      </c>
      <c r="BA44" s="338">
        <v>11.25981</v>
      </c>
      <c r="BB44" s="338">
        <v>10.32602</v>
      </c>
      <c r="BC44" s="338">
        <v>11.244009999999999</v>
      </c>
      <c r="BD44" s="338">
        <v>12.92775</v>
      </c>
      <c r="BE44" s="338">
        <v>13.8599</v>
      </c>
      <c r="BF44" s="338">
        <v>13.7582</v>
      </c>
      <c r="BG44" s="338">
        <v>11.728289999999999</v>
      </c>
      <c r="BH44" s="338">
        <v>9.8668689999999994</v>
      </c>
      <c r="BI44" s="338">
        <v>10.211970000000001</v>
      </c>
      <c r="BJ44" s="338">
        <v>11.995290000000001</v>
      </c>
      <c r="BK44" s="338">
        <v>13.413919999999999</v>
      </c>
      <c r="BL44" s="338">
        <v>13.24347</v>
      </c>
      <c r="BM44" s="338">
        <v>11.501749999999999</v>
      </c>
      <c r="BN44" s="338">
        <v>10.48962</v>
      </c>
      <c r="BO44" s="338">
        <v>11.35103</v>
      </c>
      <c r="BP44" s="338">
        <v>12.86919</v>
      </c>
      <c r="BQ44" s="338">
        <v>13.73495</v>
      </c>
      <c r="BR44" s="338">
        <v>13.57879</v>
      </c>
      <c r="BS44" s="338">
        <v>11.574439999999999</v>
      </c>
      <c r="BT44" s="338">
        <v>9.8362719999999992</v>
      </c>
      <c r="BU44" s="338">
        <v>10.09994</v>
      </c>
      <c r="BV44" s="338">
        <v>11.8057</v>
      </c>
    </row>
    <row r="45" spans="1:74" ht="11.1" customHeight="1" x14ac:dyDescent="0.2">
      <c r="A45" s="557" t="s">
        <v>432</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15.95326629</v>
      </c>
      <c r="AN45" s="275">
        <v>14.538883679</v>
      </c>
      <c r="AO45" s="275">
        <v>12.531657128999999</v>
      </c>
      <c r="AP45" s="275">
        <v>10.499665866999999</v>
      </c>
      <c r="AQ45" s="275">
        <v>12.566527806</v>
      </c>
      <c r="AR45" s="275">
        <v>14.989970267</v>
      </c>
      <c r="AS45" s="275">
        <v>16.210277935000001</v>
      </c>
      <c r="AT45" s="275">
        <v>15.582526065</v>
      </c>
      <c r="AU45" s="275">
        <v>15.6433689</v>
      </c>
      <c r="AV45" s="275">
        <v>7.4076445806000004</v>
      </c>
      <c r="AW45" s="275">
        <v>6.6559449332999998</v>
      </c>
      <c r="AX45" s="275">
        <v>8.9897439032000008</v>
      </c>
      <c r="AY45" s="275">
        <v>13.331799999999999</v>
      </c>
      <c r="AZ45" s="275">
        <v>11.59281</v>
      </c>
      <c r="BA45" s="338">
        <v>10.993639999999999</v>
      </c>
      <c r="BB45" s="338">
        <v>9.4139379999999999</v>
      </c>
      <c r="BC45" s="338">
        <v>11.947509999999999</v>
      </c>
      <c r="BD45" s="338">
        <v>14.212429999999999</v>
      </c>
      <c r="BE45" s="338">
        <v>15.782360000000001</v>
      </c>
      <c r="BF45" s="338">
        <v>15.55053</v>
      </c>
      <c r="BG45" s="338">
        <v>14.782870000000001</v>
      </c>
      <c r="BH45" s="338">
        <v>7.3980600000000001</v>
      </c>
      <c r="BI45" s="338">
        <v>6.6559150000000002</v>
      </c>
      <c r="BJ45" s="338">
        <v>9.8445680000000007</v>
      </c>
      <c r="BK45" s="338">
        <v>13.437580000000001</v>
      </c>
      <c r="BL45" s="338">
        <v>11.76854</v>
      </c>
      <c r="BM45" s="338">
        <v>11.13363</v>
      </c>
      <c r="BN45" s="338">
        <v>9.5218509999999998</v>
      </c>
      <c r="BO45" s="338">
        <v>12.32052</v>
      </c>
      <c r="BP45" s="338">
        <v>14.47316</v>
      </c>
      <c r="BQ45" s="338">
        <v>16.13073</v>
      </c>
      <c r="BR45" s="338">
        <v>15.917210000000001</v>
      </c>
      <c r="BS45" s="338">
        <v>15.20069</v>
      </c>
      <c r="BT45" s="338">
        <v>7.9069669999999999</v>
      </c>
      <c r="BU45" s="338">
        <v>6.9657220000000004</v>
      </c>
      <c r="BV45" s="338">
        <v>10.38762</v>
      </c>
    </row>
    <row r="46" spans="1:74" ht="11.1" customHeight="1" x14ac:dyDescent="0.2">
      <c r="A46" s="557" t="s">
        <v>433</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586.94989999999996</v>
      </c>
      <c r="AZ46" s="275">
        <v>550.82650000000001</v>
      </c>
      <c r="BA46" s="338">
        <v>503.73360000000002</v>
      </c>
      <c r="BB46" s="338">
        <v>461.23349999999999</v>
      </c>
      <c r="BC46" s="338">
        <v>495.2099</v>
      </c>
      <c r="BD46" s="338">
        <v>549.73620000000005</v>
      </c>
      <c r="BE46" s="338">
        <v>567.9991</v>
      </c>
      <c r="BF46" s="338">
        <v>566.61440000000005</v>
      </c>
      <c r="BG46" s="338">
        <v>550.95159999999998</v>
      </c>
      <c r="BH46" s="338">
        <v>497.08030000000002</v>
      </c>
      <c r="BI46" s="338">
        <v>518.03779999999995</v>
      </c>
      <c r="BJ46" s="338">
        <v>572.66719999999998</v>
      </c>
      <c r="BK46" s="338">
        <v>587.81700000000001</v>
      </c>
      <c r="BL46" s="338">
        <v>571.6653</v>
      </c>
      <c r="BM46" s="338">
        <v>515.88610000000006</v>
      </c>
      <c r="BN46" s="338">
        <v>472.36079999999998</v>
      </c>
      <c r="BO46" s="338">
        <v>507.15679999999998</v>
      </c>
      <c r="BP46" s="338">
        <v>562.99860000000001</v>
      </c>
      <c r="BQ46" s="338">
        <v>581.702</v>
      </c>
      <c r="BR46" s="338">
        <v>580.28399999999999</v>
      </c>
      <c r="BS46" s="338">
        <v>564.2432</v>
      </c>
      <c r="BT46" s="338">
        <v>509.07229999999998</v>
      </c>
      <c r="BU46" s="338">
        <v>530.53539999999998</v>
      </c>
      <c r="BV46" s="338">
        <v>586.4828</v>
      </c>
    </row>
    <row r="47" spans="1:74" ht="11.1" customHeight="1" x14ac:dyDescent="0.2">
      <c r="A47" s="557" t="s">
        <v>434</v>
      </c>
      <c r="B47" s="560" t="s">
        <v>414</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42.646267483999999</v>
      </c>
      <c r="AN47" s="275">
        <v>46.344349749999999</v>
      </c>
      <c r="AO47" s="275">
        <v>44.533527935000002</v>
      </c>
      <c r="AP47" s="275">
        <v>45.937620367000001</v>
      </c>
      <c r="AQ47" s="275">
        <v>45.532406000000002</v>
      </c>
      <c r="AR47" s="275">
        <v>49.965075667000001</v>
      </c>
      <c r="AS47" s="275">
        <v>47.701387773999997</v>
      </c>
      <c r="AT47" s="275">
        <v>42.194648805999996</v>
      </c>
      <c r="AU47" s="275">
        <v>36.110046199999999</v>
      </c>
      <c r="AV47" s="275">
        <v>31.371701548000001</v>
      </c>
      <c r="AW47" s="275">
        <v>36.458345432999998</v>
      </c>
      <c r="AX47" s="275">
        <v>43.383322516</v>
      </c>
      <c r="AY47" s="275">
        <v>43.848820000000003</v>
      </c>
      <c r="AZ47" s="275">
        <v>45.399030000000003</v>
      </c>
      <c r="BA47" s="338">
        <v>40.56362</v>
      </c>
      <c r="BB47" s="338">
        <v>44.464590000000001</v>
      </c>
      <c r="BC47" s="338">
        <v>52.410890000000002</v>
      </c>
      <c r="BD47" s="338">
        <v>50.947600000000001</v>
      </c>
      <c r="BE47" s="338">
        <v>47.13485</v>
      </c>
      <c r="BF47" s="338">
        <v>42.820410000000003</v>
      </c>
      <c r="BG47" s="338">
        <v>37.565959999999997</v>
      </c>
      <c r="BH47" s="338">
        <v>32.715380000000003</v>
      </c>
      <c r="BI47" s="338">
        <v>33.155630000000002</v>
      </c>
      <c r="BJ47" s="338">
        <v>36.291849999999997</v>
      </c>
      <c r="BK47" s="338">
        <v>43.868920000000003</v>
      </c>
      <c r="BL47" s="338">
        <v>48.380310000000001</v>
      </c>
      <c r="BM47" s="338">
        <v>43.626530000000002</v>
      </c>
      <c r="BN47" s="338">
        <v>46.157859999999999</v>
      </c>
      <c r="BO47" s="338">
        <v>57.987839999999998</v>
      </c>
      <c r="BP47" s="338">
        <v>54.651730000000001</v>
      </c>
      <c r="BQ47" s="338">
        <v>47.308509999999998</v>
      </c>
      <c r="BR47" s="338">
        <v>45.375810000000001</v>
      </c>
      <c r="BS47" s="338">
        <v>39.777050000000003</v>
      </c>
      <c r="BT47" s="338">
        <v>33.159109999999998</v>
      </c>
      <c r="BU47" s="338">
        <v>33.974440000000001</v>
      </c>
      <c r="BV47" s="338">
        <v>35.621989999999997</v>
      </c>
    </row>
    <row r="48" spans="1:74" ht="11.1" customHeight="1" x14ac:dyDescent="0.2">
      <c r="A48" s="557" t="s">
        <v>435</v>
      </c>
      <c r="B48" s="558" t="s">
        <v>457</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257.45013174000002</v>
      </c>
      <c r="AN48" s="275">
        <v>249.42898714</v>
      </c>
      <c r="AO48" s="275">
        <v>245.14759239</v>
      </c>
      <c r="AP48" s="275">
        <v>258.58576199999999</v>
      </c>
      <c r="AQ48" s="275">
        <v>232.17184825999999</v>
      </c>
      <c r="AR48" s="275">
        <v>163.75279757000001</v>
      </c>
      <c r="AS48" s="275">
        <v>144.44104052</v>
      </c>
      <c r="AT48" s="275">
        <v>158.11997742</v>
      </c>
      <c r="AU48" s="275">
        <v>201.20217603</v>
      </c>
      <c r="AV48" s="275">
        <v>257.22847954999997</v>
      </c>
      <c r="AW48" s="275">
        <v>299.35996269999998</v>
      </c>
      <c r="AX48" s="275">
        <v>276.21333738999999</v>
      </c>
      <c r="AY48" s="275">
        <v>279.98340000000002</v>
      </c>
      <c r="AZ48" s="275">
        <v>257.5829</v>
      </c>
      <c r="BA48" s="338">
        <v>262.1456</v>
      </c>
      <c r="BB48" s="338">
        <v>288.03840000000002</v>
      </c>
      <c r="BC48" s="338">
        <v>258.90949999999998</v>
      </c>
      <c r="BD48" s="338">
        <v>205.37729999999999</v>
      </c>
      <c r="BE48" s="338">
        <v>167.0214</v>
      </c>
      <c r="BF48" s="338">
        <v>162.1773</v>
      </c>
      <c r="BG48" s="338">
        <v>209.61099999999999</v>
      </c>
      <c r="BH48" s="338">
        <v>247.31479999999999</v>
      </c>
      <c r="BI48" s="338">
        <v>276.85340000000002</v>
      </c>
      <c r="BJ48" s="338">
        <v>264.2389</v>
      </c>
      <c r="BK48" s="338">
        <v>286.74560000000002</v>
      </c>
      <c r="BL48" s="338">
        <v>269.41829999999999</v>
      </c>
      <c r="BM48" s="338">
        <v>278.85169999999999</v>
      </c>
      <c r="BN48" s="338">
        <v>304.4282</v>
      </c>
      <c r="BO48" s="338">
        <v>274.30099999999999</v>
      </c>
      <c r="BP48" s="338">
        <v>218.0702</v>
      </c>
      <c r="BQ48" s="338">
        <v>178.1378</v>
      </c>
      <c r="BR48" s="338">
        <v>173.14879999999999</v>
      </c>
      <c r="BS48" s="338">
        <v>223.44630000000001</v>
      </c>
      <c r="BT48" s="338">
        <v>262.35980000000001</v>
      </c>
      <c r="BU48" s="338">
        <v>292.33240000000001</v>
      </c>
      <c r="BV48" s="338">
        <v>287.09100000000001</v>
      </c>
    </row>
    <row r="49" spans="1:74" ht="11.1" customHeight="1" x14ac:dyDescent="0.2">
      <c r="A49" s="557" t="s">
        <v>436</v>
      </c>
      <c r="B49" s="560" t="s">
        <v>404</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3.9175509677</v>
      </c>
      <c r="AN49" s="275">
        <v>3.9058502499999999</v>
      </c>
      <c r="AO49" s="275">
        <v>4.0999350645000003</v>
      </c>
      <c r="AP49" s="275">
        <v>5.0188962332999996</v>
      </c>
      <c r="AQ49" s="275">
        <v>4.6848599999999996</v>
      </c>
      <c r="AR49" s="275">
        <v>4.9342233333000003</v>
      </c>
      <c r="AS49" s="275">
        <v>4.9466159676999997</v>
      </c>
      <c r="AT49" s="275">
        <v>5.1570003548000001</v>
      </c>
      <c r="AU49" s="275">
        <v>5.0481616999999996</v>
      </c>
      <c r="AV49" s="275">
        <v>4.5725202581</v>
      </c>
      <c r="AW49" s="275">
        <v>4.6548650667000002</v>
      </c>
      <c r="AX49" s="275">
        <v>4.5020551613000004</v>
      </c>
      <c r="AY49" s="275">
        <v>4.1121080000000001</v>
      </c>
      <c r="AZ49" s="275">
        <v>3.914266</v>
      </c>
      <c r="BA49" s="338">
        <v>4.3152350000000004</v>
      </c>
      <c r="BB49" s="338">
        <v>4.6623539999999997</v>
      </c>
      <c r="BC49" s="338">
        <v>4.4814559999999997</v>
      </c>
      <c r="BD49" s="338">
        <v>4.9858219999999998</v>
      </c>
      <c r="BE49" s="338">
        <v>4.9905220000000003</v>
      </c>
      <c r="BF49" s="338">
        <v>5.2137000000000002</v>
      </c>
      <c r="BG49" s="338">
        <v>4.9687390000000002</v>
      </c>
      <c r="BH49" s="338">
        <v>4.5824680000000004</v>
      </c>
      <c r="BI49" s="338">
        <v>4.7083440000000003</v>
      </c>
      <c r="BJ49" s="338">
        <v>4.502103</v>
      </c>
      <c r="BK49" s="338">
        <v>4.0034390000000002</v>
      </c>
      <c r="BL49" s="338">
        <v>3.919756</v>
      </c>
      <c r="BM49" s="338">
        <v>4.3130860000000002</v>
      </c>
      <c r="BN49" s="338">
        <v>4.6910239999999996</v>
      </c>
      <c r="BO49" s="338">
        <v>4.5217660000000004</v>
      </c>
      <c r="BP49" s="338">
        <v>5.0215709999999998</v>
      </c>
      <c r="BQ49" s="338">
        <v>5.0285900000000003</v>
      </c>
      <c r="BR49" s="338">
        <v>5.2619020000000001</v>
      </c>
      <c r="BS49" s="338">
        <v>5.0339989999999997</v>
      </c>
      <c r="BT49" s="338">
        <v>4.6660510000000004</v>
      </c>
      <c r="BU49" s="338">
        <v>4.7931160000000004</v>
      </c>
      <c r="BV49" s="338">
        <v>4.5810740000000001</v>
      </c>
    </row>
    <row r="50" spans="1:74" ht="11.1" customHeight="1" x14ac:dyDescent="0.2">
      <c r="A50" s="557" t="s">
        <v>437</v>
      </c>
      <c r="B50" s="558" t="s">
        <v>406</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2841.8011366000001</v>
      </c>
      <c r="AN50" s="275">
        <v>2952.879066</v>
      </c>
      <c r="AO50" s="275">
        <v>2493.9565054999998</v>
      </c>
      <c r="AP50" s="275">
        <v>2237.8083123000001</v>
      </c>
      <c r="AQ50" s="275">
        <v>2287.5027154999998</v>
      </c>
      <c r="AR50" s="275">
        <v>2622.3302921</v>
      </c>
      <c r="AS50" s="275">
        <v>2829.6962124000001</v>
      </c>
      <c r="AT50" s="275">
        <v>2751.3406328000001</v>
      </c>
      <c r="AU50" s="275">
        <v>2608.6250392000002</v>
      </c>
      <c r="AV50" s="275">
        <v>2339.2545464</v>
      </c>
      <c r="AW50" s="275">
        <v>2297.0508897</v>
      </c>
      <c r="AX50" s="275">
        <v>2368.0037857000002</v>
      </c>
      <c r="AY50" s="275">
        <v>2812.2379999999998</v>
      </c>
      <c r="AZ50" s="275">
        <v>2664.6640000000002</v>
      </c>
      <c r="BA50" s="338">
        <v>2505.8420000000001</v>
      </c>
      <c r="BB50" s="338">
        <v>2279.6559999999999</v>
      </c>
      <c r="BC50" s="338">
        <v>2304.5810000000001</v>
      </c>
      <c r="BD50" s="338">
        <v>2692.6709999999998</v>
      </c>
      <c r="BE50" s="338">
        <v>2949.2779999999998</v>
      </c>
      <c r="BF50" s="338">
        <v>2893.6770000000001</v>
      </c>
      <c r="BG50" s="338">
        <v>2532.0100000000002</v>
      </c>
      <c r="BH50" s="338">
        <v>2406.8420000000001</v>
      </c>
      <c r="BI50" s="338">
        <v>2381.7660000000001</v>
      </c>
      <c r="BJ50" s="338">
        <v>2692.8310000000001</v>
      </c>
      <c r="BK50" s="338">
        <v>2861.53</v>
      </c>
      <c r="BL50" s="338">
        <v>2792.567</v>
      </c>
      <c r="BM50" s="338">
        <v>2553.6669999999999</v>
      </c>
      <c r="BN50" s="338">
        <v>2320.817</v>
      </c>
      <c r="BO50" s="338">
        <v>2343.8789999999999</v>
      </c>
      <c r="BP50" s="338">
        <v>2714.4560000000001</v>
      </c>
      <c r="BQ50" s="338">
        <v>2963.7950000000001</v>
      </c>
      <c r="BR50" s="338">
        <v>2903.1</v>
      </c>
      <c r="BS50" s="338">
        <v>2545.7530000000002</v>
      </c>
      <c r="BT50" s="338">
        <v>2444.2979999999998</v>
      </c>
      <c r="BU50" s="338">
        <v>2414.5770000000002</v>
      </c>
      <c r="BV50" s="338">
        <v>2727.4929999999999</v>
      </c>
    </row>
    <row r="51" spans="1:74" ht="11.1" customHeight="1" x14ac:dyDescent="0.2">
      <c r="A51" s="551"/>
      <c r="B51" s="131" t="s">
        <v>438</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439</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552.18534335000004</v>
      </c>
      <c r="AN52" s="275">
        <v>483.98900543000002</v>
      </c>
      <c r="AO52" s="275">
        <v>477.74879199999998</v>
      </c>
      <c r="AP52" s="275">
        <v>442.24494797</v>
      </c>
      <c r="AQ52" s="275">
        <v>479.61843094</v>
      </c>
      <c r="AR52" s="275">
        <v>566.42192807000004</v>
      </c>
      <c r="AS52" s="275">
        <v>601.97994168000002</v>
      </c>
      <c r="AT52" s="275">
        <v>604.13969052000004</v>
      </c>
      <c r="AU52" s="275">
        <v>553.73363027000005</v>
      </c>
      <c r="AV52" s="275">
        <v>517.22100606000004</v>
      </c>
      <c r="AW52" s="275">
        <v>499.10049486999998</v>
      </c>
      <c r="AX52" s="275">
        <v>533.88532519</v>
      </c>
      <c r="AY52" s="275">
        <v>537.71169999999995</v>
      </c>
      <c r="AZ52" s="275">
        <v>428.08390000000003</v>
      </c>
      <c r="BA52" s="338">
        <v>471.31540000000001</v>
      </c>
      <c r="BB52" s="338">
        <v>425.93700000000001</v>
      </c>
      <c r="BC52" s="338">
        <v>442.04489999999998</v>
      </c>
      <c r="BD52" s="338">
        <v>520.88300000000004</v>
      </c>
      <c r="BE52" s="338">
        <v>528.61829999999998</v>
      </c>
      <c r="BF52" s="338">
        <v>557.38760000000002</v>
      </c>
      <c r="BG52" s="338">
        <v>566.31830000000002</v>
      </c>
      <c r="BH52" s="338">
        <v>531.45579999999995</v>
      </c>
      <c r="BI52" s="338">
        <v>577.73929999999996</v>
      </c>
      <c r="BJ52" s="338">
        <v>645.93870000000004</v>
      </c>
      <c r="BK52" s="338">
        <v>601.8365</v>
      </c>
      <c r="BL52" s="338">
        <v>563.65459999999996</v>
      </c>
      <c r="BM52" s="338">
        <v>571.23</v>
      </c>
      <c r="BN52" s="338">
        <v>453.56420000000003</v>
      </c>
      <c r="BO52" s="338">
        <v>438.20370000000003</v>
      </c>
      <c r="BP52" s="338">
        <v>500.81799999999998</v>
      </c>
      <c r="BQ52" s="338">
        <v>527.44349999999997</v>
      </c>
      <c r="BR52" s="338">
        <v>567.60509999999999</v>
      </c>
      <c r="BS52" s="338">
        <v>575.70680000000004</v>
      </c>
      <c r="BT52" s="338">
        <v>552.59810000000004</v>
      </c>
      <c r="BU52" s="338">
        <v>577.7296</v>
      </c>
      <c r="BV52" s="338">
        <v>653.37890000000004</v>
      </c>
    </row>
    <row r="53" spans="1:74" ht="11.1" customHeight="1" x14ac:dyDescent="0.2">
      <c r="A53" s="557" t="s">
        <v>440</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550.37697413000001</v>
      </c>
      <c r="AN53" s="275">
        <v>454.65263178999999</v>
      </c>
      <c r="AO53" s="275">
        <v>474.17722835000001</v>
      </c>
      <c r="AP53" s="275">
        <v>535.35563769999999</v>
      </c>
      <c r="AQ53" s="275">
        <v>512.83801716000005</v>
      </c>
      <c r="AR53" s="275">
        <v>788.68444739999995</v>
      </c>
      <c r="AS53" s="275">
        <v>854.80630041999996</v>
      </c>
      <c r="AT53" s="275">
        <v>900.18680444999995</v>
      </c>
      <c r="AU53" s="275">
        <v>867.33047593000003</v>
      </c>
      <c r="AV53" s="275">
        <v>774.52881761000003</v>
      </c>
      <c r="AW53" s="275">
        <v>652.54191297</v>
      </c>
      <c r="AX53" s="275">
        <v>668.19372910000004</v>
      </c>
      <c r="AY53" s="275">
        <v>618.81209999999999</v>
      </c>
      <c r="AZ53" s="275">
        <v>572.38940000000002</v>
      </c>
      <c r="BA53" s="338">
        <v>561.33529999999996</v>
      </c>
      <c r="BB53" s="338">
        <v>508.77199999999999</v>
      </c>
      <c r="BC53" s="338">
        <v>492.32510000000002</v>
      </c>
      <c r="BD53" s="338">
        <v>595.73419999999999</v>
      </c>
      <c r="BE53" s="338">
        <v>760.54470000000003</v>
      </c>
      <c r="BF53" s="338">
        <v>852.60720000000003</v>
      </c>
      <c r="BG53" s="338">
        <v>776.90930000000003</v>
      </c>
      <c r="BH53" s="338">
        <v>679.42160000000001</v>
      </c>
      <c r="BI53" s="338">
        <v>627.50649999999996</v>
      </c>
      <c r="BJ53" s="338">
        <v>652.54589999999996</v>
      </c>
      <c r="BK53" s="338">
        <v>601.5829</v>
      </c>
      <c r="BL53" s="338">
        <v>526.00319999999999</v>
      </c>
      <c r="BM53" s="338">
        <v>510.85899999999998</v>
      </c>
      <c r="BN53" s="338">
        <v>457.0154</v>
      </c>
      <c r="BO53" s="338">
        <v>451.7638</v>
      </c>
      <c r="BP53" s="338">
        <v>577.19479999999999</v>
      </c>
      <c r="BQ53" s="338">
        <v>731.23860000000002</v>
      </c>
      <c r="BR53" s="338">
        <v>843.94830000000002</v>
      </c>
      <c r="BS53" s="338">
        <v>772.58069999999998</v>
      </c>
      <c r="BT53" s="338">
        <v>678.99189999999999</v>
      </c>
      <c r="BU53" s="338">
        <v>620.17470000000003</v>
      </c>
      <c r="BV53" s="338">
        <v>634.00409999999999</v>
      </c>
    </row>
    <row r="54" spans="1:74" ht="11.1" customHeight="1" x14ac:dyDescent="0.2">
      <c r="A54" s="557" t="s">
        <v>441</v>
      </c>
      <c r="B54" s="560" t="s">
        <v>390</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22.547776257999999</v>
      </c>
      <c r="AN54" s="275">
        <v>25.831506286</v>
      </c>
      <c r="AO54" s="275">
        <v>21.125896322999999</v>
      </c>
      <c r="AP54" s="275">
        <v>22.608458599999999</v>
      </c>
      <c r="AQ54" s="275">
        <v>21.944439839000001</v>
      </c>
      <c r="AR54" s="275">
        <v>22.946537533000001</v>
      </c>
      <c r="AS54" s="275">
        <v>24.285285096999999</v>
      </c>
      <c r="AT54" s="275">
        <v>25.44254029</v>
      </c>
      <c r="AU54" s="275">
        <v>24.361419933000001</v>
      </c>
      <c r="AV54" s="275">
        <v>23.821738160999999</v>
      </c>
      <c r="AW54" s="275">
        <v>23.224163333</v>
      </c>
      <c r="AX54" s="275">
        <v>22.610816097000001</v>
      </c>
      <c r="AY54" s="275">
        <v>23.9361</v>
      </c>
      <c r="AZ54" s="275">
        <v>22.816389999999998</v>
      </c>
      <c r="BA54" s="338">
        <v>25.26519</v>
      </c>
      <c r="BB54" s="338">
        <v>23.798179999999999</v>
      </c>
      <c r="BC54" s="338">
        <v>25.03482</v>
      </c>
      <c r="BD54" s="338">
        <v>25.79992</v>
      </c>
      <c r="BE54" s="338">
        <v>25.222670000000001</v>
      </c>
      <c r="BF54" s="338">
        <v>26.992830000000001</v>
      </c>
      <c r="BG54" s="338">
        <v>26.765319999999999</v>
      </c>
      <c r="BH54" s="338">
        <v>27.13636</v>
      </c>
      <c r="BI54" s="338">
        <v>27.48725</v>
      </c>
      <c r="BJ54" s="338">
        <v>28.483319999999999</v>
      </c>
      <c r="BK54" s="338">
        <v>27.49539</v>
      </c>
      <c r="BL54" s="338">
        <v>25.742750000000001</v>
      </c>
      <c r="BM54" s="338">
        <v>27.481380000000001</v>
      </c>
      <c r="BN54" s="338">
        <v>25.268609999999999</v>
      </c>
      <c r="BO54" s="338">
        <v>25.771660000000001</v>
      </c>
      <c r="BP54" s="338">
        <v>26.922809999999998</v>
      </c>
      <c r="BQ54" s="338">
        <v>26.513439999999999</v>
      </c>
      <c r="BR54" s="338">
        <v>28.526879999999998</v>
      </c>
      <c r="BS54" s="338">
        <v>27.987259999999999</v>
      </c>
      <c r="BT54" s="338">
        <v>28.273109999999999</v>
      </c>
      <c r="BU54" s="338">
        <v>27.913530000000002</v>
      </c>
      <c r="BV54" s="338">
        <v>28.391439999999999</v>
      </c>
    </row>
    <row r="55" spans="1:74" ht="11.1" customHeight="1" x14ac:dyDescent="0.2">
      <c r="A55" s="557" t="s">
        <v>442</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8.3226094194000009</v>
      </c>
      <c r="AN55" s="275">
        <v>6.6166518213999996</v>
      </c>
      <c r="AO55" s="275">
        <v>5.8297829676999999</v>
      </c>
      <c r="AP55" s="275">
        <v>5.7401359666999996</v>
      </c>
      <c r="AQ55" s="275">
        <v>6.1413427419</v>
      </c>
      <c r="AR55" s="275">
        <v>6.9826437666999999</v>
      </c>
      <c r="AS55" s="275">
        <v>7.6573272257999996</v>
      </c>
      <c r="AT55" s="275">
        <v>7.2096234838999997</v>
      </c>
      <c r="AU55" s="275">
        <v>7.0535034000000003</v>
      </c>
      <c r="AV55" s="275">
        <v>5.8048344515999997</v>
      </c>
      <c r="AW55" s="275">
        <v>6.5945745333000003</v>
      </c>
      <c r="AX55" s="275">
        <v>7.5241442257999998</v>
      </c>
      <c r="AY55" s="275">
        <v>8.6533599999999993</v>
      </c>
      <c r="AZ55" s="275">
        <v>6.8504069999999997</v>
      </c>
      <c r="BA55" s="338">
        <v>5.9412770000000004</v>
      </c>
      <c r="BB55" s="338">
        <v>5.5081689999999996</v>
      </c>
      <c r="BC55" s="338">
        <v>5.9525940000000004</v>
      </c>
      <c r="BD55" s="338">
        <v>6.3865600000000002</v>
      </c>
      <c r="BE55" s="338">
        <v>7.1825400000000004</v>
      </c>
      <c r="BF55" s="338">
        <v>6.8663550000000004</v>
      </c>
      <c r="BG55" s="338">
        <v>6.8025539999999998</v>
      </c>
      <c r="BH55" s="338">
        <v>5.5445349999999998</v>
      </c>
      <c r="BI55" s="338">
        <v>6.5259770000000001</v>
      </c>
      <c r="BJ55" s="338">
        <v>7.523631</v>
      </c>
      <c r="BK55" s="338">
        <v>8.6670700000000007</v>
      </c>
      <c r="BL55" s="338">
        <v>7.0715250000000003</v>
      </c>
      <c r="BM55" s="338">
        <v>6.0711310000000003</v>
      </c>
      <c r="BN55" s="338">
        <v>5.4931640000000002</v>
      </c>
      <c r="BO55" s="338">
        <v>5.899597</v>
      </c>
      <c r="BP55" s="338">
        <v>6.3573589999999998</v>
      </c>
      <c r="BQ55" s="338">
        <v>7.1923440000000003</v>
      </c>
      <c r="BR55" s="338">
        <v>6.9314330000000002</v>
      </c>
      <c r="BS55" s="338">
        <v>6.9102389999999998</v>
      </c>
      <c r="BT55" s="338">
        <v>5.5999670000000004</v>
      </c>
      <c r="BU55" s="338">
        <v>6.5997700000000004</v>
      </c>
      <c r="BV55" s="338">
        <v>7.5539940000000003</v>
      </c>
    </row>
    <row r="56" spans="1:74" ht="11.1" customHeight="1" x14ac:dyDescent="0.2">
      <c r="A56" s="557" t="s">
        <v>443</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180.93940000000001</v>
      </c>
      <c r="AZ56" s="275">
        <v>174.57900000000001</v>
      </c>
      <c r="BA56" s="338">
        <v>148.01400000000001</v>
      </c>
      <c r="BB56" s="338">
        <v>135.52610000000001</v>
      </c>
      <c r="BC56" s="338">
        <v>145.5095</v>
      </c>
      <c r="BD56" s="338">
        <v>161.53120000000001</v>
      </c>
      <c r="BE56" s="338">
        <v>166.8974</v>
      </c>
      <c r="BF56" s="338">
        <v>166.4905</v>
      </c>
      <c r="BG56" s="338">
        <v>161.88829999999999</v>
      </c>
      <c r="BH56" s="338">
        <v>146.059</v>
      </c>
      <c r="BI56" s="338">
        <v>152.21709999999999</v>
      </c>
      <c r="BJ56" s="338">
        <v>168.26910000000001</v>
      </c>
      <c r="BK56" s="338">
        <v>172.20320000000001</v>
      </c>
      <c r="BL56" s="338">
        <v>167.47139999999999</v>
      </c>
      <c r="BM56" s="338">
        <v>151.13069999999999</v>
      </c>
      <c r="BN56" s="338">
        <v>138.37979999999999</v>
      </c>
      <c r="BO56" s="338">
        <v>148.57339999999999</v>
      </c>
      <c r="BP56" s="338">
        <v>165.39230000000001</v>
      </c>
      <c r="BQ56" s="338">
        <v>170.88679999999999</v>
      </c>
      <c r="BR56" s="338">
        <v>170.47020000000001</v>
      </c>
      <c r="BS56" s="338">
        <v>165.75790000000001</v>
      </c>
      <c r="BT56" s="338">
        <v>149.5504</v>
      </c>
      <c r="BU56" s="338">
        <v>155.85560000000001</v>
      </c>
      <c r="BV56" s="338">
        <v>172.29130000000001</v>
      </c>
    </row>
    <row r="57" spans="1:74" ht="11.1" customHeight="1" x14ac:dyDescent="0.2">
      <c r="A57" s="557" t="s">
        <v>444</v>
      </c>
      <c r="B57" s="560" t="s">
        <v>414</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511.04317509999998</v>
      </c>
      <c r="AN57" s="275">
        <v>562.90179071</v>
      </c>
      <c r="AO57" s="275">
        <v>511.91994768000001</v>
      </c>
      <c r="AP57" s="275">
        <v>436.32976387000002</v>
      </c>
      <c r="AQ57" s="275">
        <v>424.41044105999998</v>
      </c>
      <c r="AR57" s="275">
        <v>415.91945686999998</v>
      </c>
      <c r="AS57" s="275">
        <v>388.16169380999997</v>
      </c>
      <c r="AT57" s="275">
        <v>376.97380303</v>
      </c>
      <c r="AU57" s="275">
        <v>329.35219182999998</v>
      </c>
      <c r="AV57" s="275">
        <v>299.69172509999999</v>
      </c>
      <c r="AW57" s="275">
        <v>354.35754982999998</v>
      </c>
      <c r="AX57" s="275">
        <v>391.30094029000003</v>
      </c>
      <c r="AY57" s="275">
        <v>415.68</v>
      </c>
      <c r="AZ57" s="275">
        <v>422.76519999999999</v>
      </c>
      <c r="BA57" s="338">
        <v>470.21510000000001</v>
      </c>
      <c r="BB57" s="338">
        <v>482.6388</v>
      </c>
      <c r="BC57" s="338">
        <v>538.52779999999996</v>
      </c>
      <c r="BD57" s="338">
        <v>581.9452</v>
      </c>
      <c r="BE57" s="338">
        <v>578.62890000000004</v>
      </c>
      <c r="BF57" s="338">
        <v>487.68279999999999</v>
      </c>
      <c r="BG57" s="338">
        <v>330.03300000000002</v>
      </c>
      <c r="BH57" s="338">
        <v>345.38690000000003</v>
      </c>
      <c r="BI57" s="338">
        <v>359.24430000000001</v>
      </c>
      <c r="BJ57" s="338">
        <v>345.8125</v>
      </c>
      <c r="BK57" s="338">
        <v>413.75080000000003</v>
      </c>
      <c r="BL57" s="338">
        <v>388.24119999999999</v>
      </c>
      <c r="BM57" s="338">
        <v>427.83159999999998</v>
      </c>
      <c r="BN57" s="338">
        <v>503.09769999999997</v>
      </c>
      <c r="BO57" s="338">
        <v>576.39580000000001</v>
      </c>
      <c r="BP57" s="338">
        <v>616.2568</v>
      </c>
      <c r="BQ57" s="338">
        <v>605.21500000000003</v>
      </c>
      <c r="BR57" s="338">
        <v>502.6823</v>
      </c>
      <c r="BS57" s="338">
        <v>338.05</v>
      </c>
      <c r="BT57" s="338">
        <v>337.14269999999999</v>
      </c>
      <c r="BU57" s="338">
        <v>378.8279</v>
      </c>
      <c r="BV57" s="338">
        <v>375.22789999999998</v>
      </c>
    </row>
    <row r="58" spans="1:74" ht="11.1" customHeight="1" x14ac:dyDescent="0.2">
      <c r="A58" s="557" t="s">
        <v>445</v>
      </c>
      <c r="B58" s="558" t="s">
        <v>457</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196.00481468000001</v>
      </c>
      <c r="AN58" s="275">
        <v>242.52971339000001</v>
      </c>
      <c r="AO58" s="275">
        <v>251.54934044999999</v>
      </c>
      <c r="AP58" s="275">
        <v>288.44992696999998</v>
      </c>
      <c r="AQ58" s="275">
        <v>288.77669725999999</v>
      </c>
      <c r="AR58" s="275">
        <v>283.48098977000001</v>
      </c>
      <c r="AS58" s="275">
        <v>289.23048790000001</v>
      </c>
      <c r="AT58" s="275">
        <v>290.06112897000003</v>
      </c>
      <c r="AU58" s="275">
        <v>246.38239227</v>
      </c>
      <c r="AV58" s="275">
        <v>233.31565416000001</v>
      </c>
      <c r="AW58" s="275">
        <v>254.0924278</v>
      </c>
      <c r="AX58" s="275">
        <v>267.22746794</v>
      </c>
      <c r="AY58" s="275">
        <v>241.07220000000001</v>
      </c>
      <c r="AZ58" s="275">
        <v>249.32409999999999</v>
      </c>
      <c r="BA58" s="338">
        <v>291.24270000000001</v>
      </c>
      <c r="BB58" s="338">
        <v>323.3347</v>
      </c>
      <c r="BC58" s="338">
        <v>332.03160000000003</v>
      </c>
      <c r="BD58" s="338">
        <v>357.45949999999999</v>
      </c>
      <c r="BE58" s="338">
        <v>320.96409999999997</v>
      </c>
      <c r="BF58" s="338">
        <v>319.42579999999998</v>
      </c>
      <c r="BG58" s="338">
        <v>299.47629999999998</v>
      </c>
      <c r="BH58" s="338">
        <v>277.29050000000001</v>
      </c>
      <c r="BI58" s="338">
        <v>257.87619999999998</v>
      </c>
      <c r="BJ58" s="338">
        <v>244.92179999999999</v>
      </c>
      <c r="BK58" s="338">
        <v>239.53890000000001</v>
      </c>
      <c r="BL58" s="338">
        <v>265.02550000000002</v>
      </c>
      <c r="BM58" s="338">
        <v>324.24450000000002</v>
      </c>
      <c r="BN58" s="338">
        <v>365.4862</v>
      </c>
      <c r="BO58" s="338">
        <v>380.68860000000001</v>
      </c>
      <c r="BP58" s="338">
        <v>407.71289999999999</v>
      </c>
      <c r="BQ58" s="338">
        <v>362.435</v>
      </c>
      <c r="BR58" s="338">
        <v>355.79840000000002</v>
      </c>
      <c r="BS58" s="338">
        <v>323.72219999999999</v>
      </c>
      <c r="BT58" s="338">
        <v>300.5736</v>
      </c>
      <c r="BU58" s="338">
        <v>281.97120000000001</v>
      </c>
      <c r="BV58" s="338">
        <v>262.94130000000001</v>
      </c>
    </row>
    <row r="59" spans="1:74" ht="11.1" customHeight="1" x14ac:dyDescent="0.2">
      <c r="A59" s="557" t="s">
        <v>446</v>
      </c>
      <c r="B59" s="560" t="s">
        <v>404</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4.3195834515999998</v>
      </c>
      <c r="AN59" s="275">
        <v>4.5209968213999998</v>
      </c>
      <c r="AO59" s="275">
        <v>4.1368774839000002</v>
      </c>
      <c r="AP59" s="275">
        <v>4.4198363333000001</v>
      </c>
      <c r="AQ59" s="275">
        <v>4.4881800967999999</v>
      </c>
      <c r="AR59" s="275">
        <v>4.6633739332999999</v>
      </c>
      <c r="AS59" s="275">
        <v>5.1609230323000004</v>
      </c>
      <c r="AT59" s="275">
        <v>5.207534871</v>
      </c>
      <c r="AU59" s="275">
        <v>5.1315693332999999</v>
      </c>
      <c r="AV59" s="275">
        <v>4.9646626773999998</v>
      </c>
      <c r="AW59" s="275">
        <v>4.6300315666999996</v>
      </c>
      <c r="AX59" s="275">
        <v>5.0376342902999998</v>
      </c>
      <c r="AY59" s="275">
        <v>4.3770949999999997</v>
      </c>
      <c r="AZ59" s="275">
        <v>4.4242749999999997</v>
      </c>
      <c r="BA59" s="338">
        <v>4.2514370000000001</v>
      </c>
      <c r="BB59" s="338">
        <v>4.4758630000000004</v>
      </c>
      <c r="BC59" s="338">
        <v>4.6767120000000002</v>
      </c>
      <c r="BD59" s="338">
        <v>4.7790590000000002</v>
      </c>
      <c r="BE59" s="338">
        <v>5.3229610000000003</v>
      </c>
      <c r="BF59" s="338">
        <v>5.5267229999999996</v>
      </c>
      <c r="BG59" s="338">
        <v>5.4184559999999999</v>
      </c>
      <c r="BH59" s="338">
        <v>5.175351</v>
      </c>
      <c r="BI59" s="338">
        <v>5.2061450000000002</v>
      </c>
      <c r="BJ59" s="338">
        <v>5.6223320000000001</v>
      </c>
      <c r="BK59" s="338">
        <v>4.8607040000000001</v>
      </c>
      <c r="BL59" s="338">
        <v>4.8570630000000001</v>
      </c>
      <c r="BM59" s="338">
        <v>4.5795180000000002</v>
      </c>
      <c r="BN59" s="338">
        <v>4.7120170000000003</v>
      </c>
      <c r="BO59" s="338">
        <v>4.8723210000000003</v>
      </c>
      <c r="BP59" s="338">
        <v>4.9659300000000002</v>
      </c>
      <c r="BQ59" s="338">
        <v>5.4951610000000004</v>
      </c>
      <c r="BR59" s="338">
        <v>5.7076010000000004</v>
      </c>
      <c r="BS59" s="338">
        <v>5.5633150000000002</v>
      </c>
      <c r="BT59" s="338">
        <v>5.3125</v>
      </c>
      <c r="BU59" s="338">
        <v>5.3278400000000001</v>
      </c>
      <c r="BV59" s="338">
        <v>5.7418979999999999</v>
      </c>
    </row>
    <row r="60" spans="1:74" ht="11.1" customHeight="1" x14ac:dyDescent="0.2">
      <c r="A60" s="562" t="s">
        <v>447</v>
      </c>
      <c r="B60" s="563" t="s">
        <v>406</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2018.1366312</v>
      </c>
      <c r="AN60" s="255">
        <v>1958.3181534</v>
      </c>
      <c r="AO60" s="255">
        <v>1923.4067685</v>
      </c>
      <c r="AP60" s="255">
        <v>1882.9894406999999</v>
      </c>
      <c r="AQ60" s="255">
        <v>1888.1067426</v>
      </c>
      <c r="AR60" s="255">
        <v>2239.3873773</v>
      </c>
      <c r="AS60" s="255">
        <v>2339.2587011000001</v>
      </c>
      <c r="AT60" s="255">
        <v>2384.4325772000002</v>
      </c>
      <c r="AU60" s="255">
        <v>2206.5953829999999</v>
      </c>
      <c r="AV60" s="255">
        <v>1988.4726963000001</v>
      </c>
      <c r="AW60" s="255">
        <v>1944.9239216000001</v>
      </c>
      <c r="AX60" s="255">
        <v>2070.9140249000002</v>
      </c>
      <c r="AY60" s="255">
        <v>2031.182</v>
      </c>
      <c r="AZ60" s="255">
        <v>1881.2329999999999</v>
      </c>
      <c r="BA60" s="342">
        <v>1977.58</v>
      </c>
      <c r="BB60" s="342">
        <v>1909.991</v>
      </c>
      <c r="BC60" s="342">
        <v>1986.1030000000001</v>
      </c>
      <c r="BD60" s="342">
        <v>2254.5189999999998</v>
      </c>
      <c r="BE60" s="342">
        <v>2393.3820000000001</v>
      </c>
      <c r="BF60" s="342">
        <v>2422.98</v>
      </c>
      <c r="BG60" s="342">
        <v>2173.6120000000001</v>
      </c>
      <c r="BH60" s="342">
        <v>2017.47</v>
      </c>
      <c r="BI60" s="342">
        <v>2013.8030000000001</v>
      </c>
      <c r="BJ60" s="342">
        <v>2099.1170000000002</v>
      </c>
      <c r="BK60" s="342">
        <v>2069.9349999999999</v>
      </c>
      <c r="BL60" s="342">
        <v>1948.067</v>
      </c>
      <c r="BM60" s="342">
        <v>2023.4280000000001</v>
      </c>
      <c r="BN60" s="342">
        <v>1953.0170000000001</v>
      </c>
      <c r="BO60" s="342">
        <v>2032.1690000000001</v>
      </c>
      <c r="BP60" s="342">
        <v>2305.6210000000001</v>
      </c>
      <c r="BQ60" s="342">
        <v>2436.42</v>
      </c>
      <c r="BR60" s="342">
        <v>2481.67</v>
      </c>
      <c r="BS60" s="342">
        <v>2216.2779999999998</v>
      </c>
      <c r="BT60" s="342">
        <v>2058.0419999999999</v>
      </c>
      <c r="BU60" s="342">
        <v>2054.4</v>
      </c>
      <c r="BV60" s="342">
        <v>2139.5309999999999</v>
      </c>
    </row>
    <row r="61" spans="1:74" ht="10.5" customHeight="1" x14ac:dyDescent="0.2">
      <c r="A61" s="551"/>
      <c r="B61" s="564" t="s">
        <v>448</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449</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450</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451</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452</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453</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454</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6" t="s">
        <v>1186</v>
      </c>
      <c r="C68" s="774"/>
      <c r="D68" s="774"/>
      <c r="E68" s="774"/>
      <c r="F68" s="774"/>
      <c r="G68" s="774"/>
      <c r="H68" s="774"/>
      <c r="I68" s="774"/>
      <c r="J68" s="774"/>
      <c r="K68" s="774"/>
      <c r="L68" s="774"/>
      <c r="M68" s="774"/>
      <c r="N68" s="774"/>
      <c r="O68" s="774"/>
      <c r="P68" s="774"/>
      <c r="Q68" s="774"/>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2.6999941837857477E-8</v>
      </c>
      <c r="AN74" s="578">
        <f t="shared" si="0"/>
        <v>3.000195647473447E-9</v>
      </c>
      <c r="AO74" s="578">
        <f t="shared" si="0"/>
        <v>-3.4000095183728263E-8</v>
      </c>
      <c r="AP74" s="578">
        <f t="shared" si="0"/>
        <v>3.3000105759128928E-8</v>
      </c>
      <c r="AQ74" s="578">
        <f t="shared" si="0"/>
        <v>-2.399974619038403E-8</v>
      </c>
      <c r="AR74" s="578">
        <f t="shared" si="0"/>
        <v>3.6999836083850823E-8</v>
      </c>
      <c r="AS74" s="578">
        <f t="shared" si="0"/>
        <v>3.8999814933049493E-8</v>
      </c>
      <c r="AT74" s="578">
        <f t="shared" si="0"/>
        <v>1.1000338417943567E-8</v>
      </c>
      <c r="AU74" s="578">
        <f t="shared" si="0"/>
        <v>4.000003173132427E-8</v>
      </c>
      <c r="AV74" s="578">
        <f t="shared" si="0"/>
        <v>-2.9999682737980038E-9</v>
      </c>
      <c r="AW74" s="578">
        <f t="shared" si="0"/>
        <v>-6.9999259721953422E-9</v>
      </c>
      <c r="AX74" s="578">
        <f t="shared" si="0"/>
        <v>3.0000137485330924E-8</v>
      </c>
      <c r="AY74" s="578">
        <f t="shared" si="0"/>
        <v>-1.0000000020227162E-4</v>
      </c>
      <c r="AZ74" s="578">
        <f t="shared" si="0"/>
        <v>-1.4000000010128133E-4</v>
      </c>
      <c r="BA74" s="578">
        <f t="shared" si="0"/>
        <v>-1.6000000005078618E-4</v>
      </c>
      <c r="BB74" s="578">
        <f t="shared" si="0"/>
        <v>4.2000000030384399E-4</v>
      </c>
      <c r="BC74" s="578">
        <f t="shared" si="0"/>
        <v>-5.0999999962186848E-4</v>
      </c>
      <c r="BD74" s="578">
        <f t="shared" si="0"/>
        <v>-1.6000000027815986E-4</v>
      </c>
      <c r="BE74" s="578">
        <f t="shared" si="0"/>
        <v>-4.1999999984909664E-4</v>
      </c>
      <c r="BF74" s="578">
        <f t="shared" si="0"/>
        <v>2.000000017687853E-5</v>
      </c>
      <c r="BG74" s="578">
        <f t="shared" si="0"/>
        <v>3.4999999979845597E-4</v>
      </c>
      <c r="BH74" s="578">
        <f t="shared" si="0"/>
        <v>-3.7000000020270818E-4</v>
      </c>
      <c r="BI74" s="578">
        <f t="shared" si="0"/>
        <v>-3.6999999974796083E-4</v>
      </c>
      <c r="BJ74" s="578">
        <f t="shared" si="0"/>
        <v>-1.9999999994979589E-4</v>
      </c>
      <c r="BK74" s="578">
        <f t="shared" si="0"/>
        <v>3.0999999989944627E-4</v>
      </c>
      <c r="BL74" s="578">
        <f t="shared" si="0"/>
        <v>2.5999999979831045E-4</v>
      </c>
      <c r="BM74" s="578">
        <f t="shared" si="0"/>
        <v>2.399999998488056E-4</v>
      </c>
      <c r="BN74" s="578">
        <f t="shared" si="0"/>
        <v>-1.2999999989915523E-4</v>
      </c>
      <c r="BO74" s="578">
        <f t="shared" si="0"/>
        <v>3.3000000030369847E-4</v>
      </c>
      <c r="BP74" s="578">
        <f t="shared" ref="BP74:BV74" si="1">BP11-SUM(BP12:BP17)</f>
        <v>2.1000000015192199E-4</v>
      </c>
      <c r="BQ74" s="578">
        <f t="shared" si="1"/>
        <v>5.2000000005136826E-4</v>
      </c>
      <c r="BR74" s="578">
        <f t="shared" si="1"/>
        <v>-1.3999999987390765E-4</v>
      </c>
      <c r="BS74" s="578">
        <f t="shared" si="1"/>
        <v>1.9999999949504854E-5</v>
      </c>
      <c r="BT74" s="578">
        <f t="shared" si="1"/>
        <v>9.9999999747524271E-6</v>
      </c>
      <c r="BU74" s="578">
        <f t="shared" si="1"/>
        <v>3.1000000035419362E-4</v>
      </c>
      <c r="BV74" s="578">
        <f t="shared" si="1"/>
        <v>-2.0999999992454832E-4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35" activePane="bottomRight" state="frozen"/>
      <selection pane="topRight" activeCell="C1" sqref="C1"/>
      <selection pane="bottomLeft" activeCell="A5" sqref="A5"/>
      <selection pane="bottomRight" activeCell="AZ38" sqref="AZ38"/>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5" t="s">
        <v>1023</v>
      </c>
      <c r="B1" s="547" t="s">
        <v>499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6"/>
      <c r="B2" s="542" t="str">
        <f>"U.S. Energy Information Administration  |  Short-Term Energy Outlook  - "&amp;Dates!D1</f>
        <v>U.S. Energy Information Administration  |  Short-Term Energy Outlook  - March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ht="12.75" customHeight="1" x14ac:dyDescent="0.2">
      <c r="A4" s="582"/>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82"/>
      <c r="B5" s="129" t="s">
        <v>461</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462</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463</v>
      </c>
      <c r="B7" s="558" t="s">
        <v>464</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2300.0751679</v>
      </c>
      <c r="AN7" s="275">
        <v>2394.8582667999999</v>
      </c>
      <c r="AO7" s="275">
        <v>1880.8922405999999</v>
      </c>
      <c r="AP7" s="275">
        <v>1618.2937022000001</v>
      </c>
      <c r="AQ7" s="275">
        <v>1845.7052653999999</v>
      </c>
      <c r="AR7" s="275">
        <v>2305.5356547000001</v>
      </c>
      <c r="AS7" s="275">
        <v>2478.4907499999999</v>
      </c>
      <c r="AT7" s="275">
        <v>2389.241982</v>
      </c>
      <c r="AU7" s="275">
        <v>2166.9378068999999</v>
      </c>
      <c r="AV7" s="275">
        <v>1741.4423583</v>
      </c>
      <c r="AW7" s="275">
        <v>1639.1000939999999</v>
      </c>
      <c r="AX7" s="275">
        <v>1619.0533831</v>
      </c>
      <c r="AY7" s="275">
        <v>2131.8760000000002</v>
      </c>
      <c r="AZ7" s="275">
        <v>1913.4090000000001</v>
      </c>
      <c r="BA7" s="338">
        <v>1762.6110000000001</v>
      </c>
      <c r="BB7" s="338">
        <v>1573.509</v>
      </c>
      <c r="BC7" s="338">
        <v>1691.34</v>
      </c>
      <c r="BD7" s="338">
        <v>2063.752</v>
      </c>
      <c r="BE7" s="338">
        <v>2305.9079999999999</v>
      </c>
      <c r="BF7" s="338">
        <v>2319.8519999999999</v>
      </c>
      <c r="BG7" s="338">
        <v>1999.4369999999999</v>
      </c>
      <c r="BH7" s="338">
        <v>1757.913</v>
      </c>
      <c r="BI7" s="338">
        <v>1747.8130000000001</v>
      </c>
      <c r="BJ7" s="338">
        <v>2071.355</v>
      </c>
      <c r="BK7" s="338">
        <v>2229.212</v>
      </c>
      <c r="BL7" s="338">
        <v>2109.3609999999999</v>
      </c>
      <c r="BM7" s="338">
        <v>1819.558</v>
      </c>
      <c r="BN7" s="338">
        <v>1590.5219999999999</v>
      </c>
      <c r="BO7" s="338">
        <v>1682.097</v>
      </c>
      <c r="BP7" s="338">
        <v>2053.5659999999998</v>
      </c>
      <c r="BQ7" s="338">
        <v>2317.797</v>
      </c>
      <c r="BR7" s="338">
        <v>2329.0700000000002</v>
      </c>
      <c r="BS7" s="338">
        <v>2006.729</v>
      </c>
      <c r="BT7" s="338">
        <v>1767.912</v>
      </c>
      <c r="BU7" s="338">
        <v>1747.5909999999999</v>
      </c>
      <c r="BV7" s="338">
        <v>2100.7750000000001</v>
      </c>
    </row>
    <row r="8" spans="1:74" ht="11.1" customHeight="1" x14ac:dyDescent="0.2">
      <c r="A8" s="557" t="s">
        <v>465</v>
      </c>
      <c r="B8" s="558" t="s">
        <v>466</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25845.08</v>
      </c>
      <c r="AZ8" s="275">
        <v>25102.5</v>
      </c>
      <c r="BA8" s="338">
        <v>25008.05</v>
      </c>
      <c r="BB8" s="338">
        <v>24488.55</v>
      </c>
      <c r="BC8" s="338">
        <v>27015.34</v>
      </c>
      <c r="BD8" s="338">
        <v>31915.599999999999</v>
      </c>
      <c r="BE8" s="338">
        <v>36380.25</v>
      </c>
      <c r="BF8" s="338">
        <v>35964.43</v>
      </c>
      <c r="BG8" s="338">
        <v>30660.63</v>
      </c>
      <c r="BH8" s="338">
        <v>25717.93</v>
      </c>
      <c r="BI8" s="338">
        <v>24750.58</v>
      </c>
      <c r="BJ8" s="338">
        <v>25915.67</v>
      </c>
      <c r="BK8" s="338">
        <v>25154.01</v>
      </c>
      <c r="BL8" s="338">
        <v>25016.32</v>
      </c>
      <c r="BM8" s="338">
        <v>23820.06</v>
      </c>
      <c r="BN8" s="338">
        <v>23638.01</v>
      </c>
      <c r="BO8" s="338">
        <v>26301.68</v>
      </c>
      <c r="BP8" s="338">
        <v>31485.63</v>
      </c>
      <c r="BQ8" s="338">
        <v>35857.39</v>
      </c>
      <c r="BR8" s="338">
        <v>35512.300000000003</v>
      </c>
      <c r="BS8" s="338">
        <v>30342.28</v>
      </c>
      <c r="BT8" s="338">
        <v>25565.16</v>
      </c>
      <c r="BU8" s="338">
        <v>24591.97</v>
      </c>
      <c r="BV8" s="338">
        <v>25773.9</v>
      </c>
    </row>
    <row r="9" spans="1:74" ht="11.1" customHeight="1" x14ac:dyDescent="0.2">
      <c r="A9" s="559" t="s">
        <v>467</v>
      </c>
      <c r="B9" s="560" t="s">
        <v>468</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172.71553628999999</v>
      </c>
      <c r="AN9" s="275">
        <v>386.50414144000001</v>
      </c>
      <c r="AO9" s="275">
        <v>103.78609066</v>
      </c>
      <c r="AP9" s="275">
        <v>101.76457865</v>
      </c>
      <c r="AQ9" s="275">
        <v>111.3682608</v>
      </c>
      <c r="AR9" s="275">
        <v>109.98752503</v>
      </c>
      <c r="AS9" s="275">
        <v>133.71101793</v>
      </c>
      <c r="AT9" s="275">
        <v>124.08943608</v>
      </c>
      <c r="AU9" s="275">
        <v>120.84326191</v>
      </c>
      <c r="AV9" s="275">
        <v>100.49452435000001</v>
      </c>
      <c r="AW9" s="275">
        <v>100.90452179</v>
      </c>
      <c r="AX9" s="275">
        <v>97.632153728999995</v>
      </c>
      <c r="AY9" s="275">
        <v>156.20580000000001</v>
      </c>
      <c r="AZ9" s="275">
        <v>129.25069999999999</v>
      </c>
      <c r="BA9" s="338">
        <v>126.8672</v>
      </c>
      <c r="BB9" s="338">
        <v>116.0089</v>
      </c>
      <c r="BC9" s="338">
        <v>124.3056</v>
      </c>
      <c r="BD9" s="338">
        <v>132.92500000000001</v>
      </c>
      <c r="BE9" s="338">
        <v>145.3552</v>
      </c>
      <c r="BF9" s="338">
        <v>140.90620000000001</v>
      </c>
      <c r="BG9" s="338">
        <v>126.1583</v>
      </c>
      <c r="BH9" s="338">
        <v>117.38420000000001</v>
      </c>
      <c r="BI9" s="338">
        <v>112.94</v>
      </c>
      <c r="BJ9" s="338">
        <v>141.45650000000001</v>
      </c>
      <c r="BK9" s="338">
        <v>179.8767</v>
      </c>
      <c r="BL9" s="338">
        <v>152.21029999999999</v>
      </c>
      <c r="BM9" s="338">
        <v>136.43899999999999</v>
      </c>
      <c r="BN9" s="338">
        <v>121.8412</v>
      </c>
      <c r="BO9" s="338">
        <v>128.69720000000001</v>
      </c>
      <c r="BP9" s="338">
        <v>137.89259999999999</v>
      </c>
      <c r="BQ9" s="338">
        <v>151.28729999999999</v>
      </c>
      <c r="BR9" s="338">
        <v>146.1232</v>
      </c>
      <c r="BS9" s="338">
        <v>129.72839999999999</v>
      </c>
      <c r="BT9" s="338">
        <v>120.0591</v>
      </c>
      <c r="BU9" s="338">
        <v>113.21729999999999</v>
      </c>
      <c r="BV9" s="338">
        <v>140.59190000000001</v>
      </c>
    </row>
    <row r="10" spans="1:74" ht="11.1" customHeight="1" x14ac:dyDescent="0.2">
      <c r="A10" s="557" t="s">
        <v>469</v>
      </c>
      <c r="B10" s="558" t="s">
        <v>554</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36.290399999999998</v>
      </c>
      <c r="AZ10" s="275">
        <v>31.364709999999999</v>
      </c>
      <c r="BA10" s="338">
        <v>33.387059999999998</v>
      </c>
      <c r="BB10" s="338">
        <v>30.022320000000001</v>
      </c>
      <c r="BC10" s="338">
        <v>30.388909999999999</v>
      </c>
      <c r="BD10" s="338">
        <v>31.270600000000002</v>
      </c>
      <c r="BE10" s="338">
        <v>35.240139999999997</v>
      </c>
      <c r="BF10" s="338">
        <v>35.553130000000003</v>
      </c>
      <c r="BG10" s="338">
        <v>29.705310000000001</v>
      </c>
      <c r="BH10" s="338">
        <v>30.17454</v>
      </c>
      <c r="BI10" s="338">
        <v>29.040520000000001</v>
      </c>
      <c r="BJ10" s="338">
        <v>32.892560000000003</v>
      </c>
      <c r="BK10" s="338">
        <v>44.775539999999999</v>
      </c>
      <c r="BL10" s="338">
        <v>38.275100000000002</v>
      </c>
      <c r="BM10" s="338">
        <v>36.835790000000003</v>
      </c>
      <c r="BN10" s="338">
        <v>32.533369999999998</v>
      </c>
      <c r="BO10" s="338">
        <v>32.180729999999997</v>
      </c>
      <c r="BP10" s="338">
        <v>32.590299999999999</v>
      </c>
      <c r="BQ10" s="338">
        <v>36.677039999999998</v>
      </c>
      <c r="BR10" s="338">
        <v>36.805320000000002</v>
      </c>
      <c r="BS10" s="338">
        <v>30.47167</v>
      </c>
      <c r="BT10" s="338">
        <v>30.7605</v>
      </c>
      <c r="BU10" s="338">
        <v>28.93882</v>
      </c>
      <c r="BV10" s="338">
        <v>32.026229999999998</v>
      </c>
    </row>
    <row r="11" spans="1:74" ht="11.1" customHeight="1" x14ac:dyDescent="0.2">
      <c r="A11" s="557" t="s">
        <v>470</v>
      </c>
      <c r="B11" s="558" t="s">
        <v>553</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47.34084</v>
      </c>
      <c r="AZ11" s="275">
        <v>31.162559999999999</v>
      </c>
      <c r="BA11" s="338">
        <v>27.972519999999999</v>
      </c>
      <c r="BB11" s="338">
        <v>25.251090000000001</v>
      </c>
      <c r="BC11" s="338">
        <v>29.70635</v>
      </c>
      <c r="BD11" s="338">
        <v>30.527460000000001</v>
      </c>
      <c r="BE11" s="338">
        <v>33.511980000000001</v>
      </c>
      <c r="BF11" s="338">
        <v>31.715260000000001</v>
      </c>
      <c r="BG11" s="338">
        <v>26.243749999999999</v>
      </c>
      <c r="BH11" s="338">
        <v>26.172190000000001</v>
      </c>
      <c r="BI11" s="338">
        <v>27.264320000000001</v>
      </c>
      <c r="BJ11" s="338">
        <v>37.768470000000001</v>
      </c>
      <c r="BK11" s="338">
        <v>52.07526</v>
      </c>
      <c r="BL11" s="338">
        <v>38.258270000000003</v>
      </c>
      <c r="BM11" s="338">
        <v>30.36795</v>
      </c>
      <c r="BN11" s="338">
        <v>26.281110000000002</v>
      </c>
      <c r="BO11" s="338">
        <v>30.860399999999998</v>
      </c>
      <c r="BP11" s="338">
        <v>32.166539999999998</v>
      </c>
      <c r="BQ11" s="338">
        <v>35.837380000000003</v>
      </c>
      <c r="BR11" s="338">
        <v>33.617739999999998</v>
      </c>
      <c r="BS11" s="338">
        <v>27.337520000000001</v>
      </c>
      <c r="BT11" s="338">
        <v>26.992439999999998</v>
      </c>
      <c r="BU11" s="338">
        <v>27.009599999999999</v>
      </c>
      <c r="BV11" s="338">
        <v>36.756570000000004</v>
      </c>
    </row>
    <row r="12" spans="1:74" ht="11.1" customHeight="1" x14ac:dyDescent="0.2">
      <c r="A12" s="557" t="s">
        <v>471</v>
      </c>
      <c r="B12" s="558" t="s">
        <v>472</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64.441621260000005</v>
      </c>
      <c r="AN12" s="275">
        <v>74.886342888000001</v>
      </c>
      <c r="AO12" s="275">
        <v>44.814032257999997</v>
      </c>
      <c r="AP12" s="275">
        <v>50.096166666999999</v>
      </c>
      <c r="AQ12" s="275">
        <v>55.253898788999997</v>
      </c>
      <c r="AR12" s="275">
        <v>50.893257493999997</v>
      </c>
      <c r="AS12" s="275">
        <v>67.880415572999993</v>
      </c>
      <c r="AT12" s="275">
        <v>64.061715019000005</v>
      </c>
      <c r="AU12" s="275">
        <v>63.542864084999998</v>
      </c>
      <c r="AV12" s="275">
        <v>50.337966684000001</v>
      </c>
      <c r="AW12" s="275">
        <v>42.245647718000001</v>
      </c>
      <c r="AX12" s="275">
        <v>44.814294146000002</v>
      </c>
      <c r="AY12" s="275">
        <v>65.245199999999997</v>
      </c>
      <c r="AZ12" s="275">
        <v>61.990180000000002</v>
      </c>
      <c r="BA12" s="338">
        <v>59.533329999999999</v>
      </c>
      <c r="BB12" s="338">
        <v>56.771210000000004</v>
      </c>
      <c r="BC12" s="338">
        <v>59.700360000000003</v>
      </c>
      <c r="BD12" s="338">
        <v>66.659130000000005</v>
      </c>
      <c r="BE12" s="338">
        <v>71.520309999999995</v>
      </c>
      <c r="BF12" s="338">
        <v>68.227019999999996</v>
      </c>
      <c r="BG12" s="338">
        <v>65.637630000000001</v>
      </c>
      <c r="BH12" s="338">
        <v>56.827170000000002</v>
      </c>
      <c r="BI12" s="338">
        <v>51.776000000000003</v>
      </c>
      <c r="BJ12" s="338">
        <v>64.160049999999998</v>
      </c>
      <c r="BK12" s="338">
        <v>73.322320000000005</v>
      </c>
      <c r="BL12" s="338">
        <v>69.251400000000004</v>
      </c>
      <c r="BM12" s="338">
        <v>62.43027</v>
      </c>
      <c r="BN12" s="338">
        <v>58.698059999999998</v>
      </c>
      <c r="BO12" s="338">
        <v>60.999420000000001</v>
      </c>
      <c r="BP12" s="338">
        <v>68.539569999999998</v>
      </c>
      <c r="BQ12" s="338">
        <v>73.566720000000004</v>
      </c>
      <c r="BR12" s="338">
        <v>70.15061</v>
      </c>
      <c r="BS12" s="338">
        <v>67.245890000000003</v>
      </c>
      <c r="BT12" s="338">
        <v>57.972270000000002</v>
      </c>
      <c r="BU12" s="338">
        <v>52.373220000000003</v>
      </c>
      <c r="BV12" s="338">
        <v>65.131050000000002</v>
      </c>
    </row>
    <row r="13" spans="1:74" ht="11.1" customHeight="1" x14ac:dyDescent="0.2">
      <c r="A13" s="557" t="s">
        <v>473</v>
      </c>
      <c r="B13" s="558" t="s">
        <v>474</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7.9194311617000004</v>
      </c>
      <c r="AN13" s="275">
        <v>26.351477123999999</v>
      </c>
      <c r="AO13" s="275">
        <v>4.8894777566999998</v>
      </c>
      <c r="AP13" s="275">
        <v>3.6994786492</v>
      </c>
      <c r="AQ13" s="275">
        <v>4.4387813620000003</v>
      </c>
      <c r="AR13" s="275">
        <v>3.7648342048000001</v>
      </c>
      <c r="AS13" s="275">
        <v>3.9467636517</v>
      </c>
      <c r="AT13" s="275">
        <v>3.7605920303999998</v>
      </c>
      <c r="AU13" s="275">
        <v>5.7435644879999996</v>
      </c>
      <c r="AV13" s="275">
        <v>3.9808479865000002</v>
      </c>
      <c r="AW13" s="275">
        <v>2.6251407407</v>
      </c>
      <c r="AX13" s="275">
        <v>2.9378273245000002</v>
      </c>
      <c r="AY13" s="275">
        <v>7.3293330000000001</v>
      </c>
      <c r="AZ13" s="275">
        <v>4.7332960000000002</v>
      </c>
      <c r="BA13" s="338">
        <v>5.974253</v>
      </c>
      <c r="BB13" s="338">
        <v>3.964251</v>
      </c>
      <c r="BC13" s="338">
        <v>4.5099559999999999</v>
      </c>
      <c r="BD13" s="338">
        <v>4.4677990000000003</v>
      </c>
      <c r="BE13" s="338">
        <v>5.0827739999999997</v>
      </c>
      <c r="BF13" s="338">
        <v>5.4108029999999996</v>
      </c>
      <c r="BG13" s="338">
        <v>4.5716289999999997</v>
      </c>
      <c r="BH13" s="338">
        <v>4.2103120000000001</v>
      </c>
      <c r="BI13" s="338">
        <v>4.8591199999999999</v>
      </c>
      <c r="BJ13" s="338">
        <v>6.635427</v>
      </c>
      <c r="BK13" s="338">
        <v>9.7036230000000003</v>
      </c>
      <c r="BL13" s="338">
        <v>6.4255139999999997</v>
      </c>
      <c r="BM13" s="338">
        <v>6.8049739999999996</v>
      </c>
      <c r="BN13" s="338">
        <v>4.3286259999999999</v>
      </c>
      <c r="BO13" s="338">
        <v>4.6566789999999996</v>
      </c>
      <c r="BP13" s="338">
        <v>4.596209</v>
      </c>
      <c r="BQ13" s="338">
        <v>5.2061330000000003</v>
      </c>
      <c r="BR13" s="338">
        <v>5.549506</v>
      </c>
      <c r="BS13" s="338">
        <v>4.6733279999999997</v>
      </c>
      <c r="BT13" s="338">
        <v>4.3338799999999997</v>
      </c>
      <c r="BU13" s="338">
        <v>4.8956119999999999</v>
      </c>
      <c r="BV13" s="338">
        <v>6.6781040000000003</v>
      </c>
    </row>
    <row r="14" spans="1:74" ht="11.1" customHeight="1" x14ac:dyDescent="0.2">
      <c r="A14" s="582"/>
      <c r="B14" s="131" t="s">
        <v>475</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476</v>
      </c>
      <c r="B15" s="558" t="s">
        <v>464</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87.047730000000001</v>
      </c>
      <c r="AZ15" s="275">
        <v>73.172960000000003</v>
      </c>
      <c r="BA15" s="338">
        <v>99.382149999999996</v>
      </c>
      <c r="BB15" s="338">
        <v>61.477760000000004</v>
      </c>
      <c r="BC15" s="338">
        <v>63.791319999999999</v>
      </c>
      <c r="BD15" s="338">
        <v>67.8279</v>
      </c>
      <c r="BE15" s="338">
        <v>102.396</v>
      </c>
      <c r="BF15" s="338">
        <v>94.230819999999994</v>
      </c>
      <c r="BG15" s="338">
        <v>56.56474</v>
      </c>
      <c r="BH15" s="338">
        <v>62.851570000000002</v>
      </c>
      <c r="BI15" s="338">
        <v>82.386330000000001</v>
      </c>
      <c r="BJ15" s="338">
        <v>99.121719999999996</v>
      </c>
      <c r="BK15" s="338">
        <v>116.98050000000001</v>
      </c>
      <c r="BL15" s="338">
        <v>109.7137</v>
      </c>
      <c r="BM15" s="338">
        <v>107.5175</v>
      </c>
      <c r="BN15" s="338">
        <v>69.962239999999994</v>
      </c>
      <c r="BO15" s="338">
        <v>69.538269999999997</v>
      </c>
      <c r="BP15" s="338">
        <v>74.493570000000005</v>
      </c>
      <c r="BQ15" s="338">
        <v>117.3355</v>
      </c>
      <c r="BR15" s="338">
        <v>104.4684</v>
      </c>
      <c r="BS15" s="338">
        <v>65.500829999999993</v>
      </c>
      <c r="BT15" s="338">
        <v>74.027630000000002</v>
      </c>
      <c r="BU15" s="338">
        <v>92.150949999999995</v>
      </c>
      <c r="BV15" s="338">
        <v>107.21339999999999</v>
      </c>
    </row>
    <row r="16" spans="1:74" ht="11.1" customHeight="1" x14ac:dyDescent="0.2">
      <c r="A16" s="557" t="s">
        <v>477</v>
      </c>
      <c r="B16" s="558" t="s">
        <v>466</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3964.2660000000001</v>
      </c>
      <c r="AZ16" s="275">
        <v>3802.4450000000002</v>
      </c>
      <c r="BA16" s="338">
        <v>4254.4620000000004</v>
      </c>
      <c r="BB16" s="338">
        <v>3925.3560000000002</v>
      </c>
      <c r="BC16" s="338">
        <v>4432.4920000000002</v>
      </c>
      <c r="BD16" s="338">
        <v>5179.0870000000004</v>
      </c>
      <c r="BE16" s="338">
        <v>6226.9160000000002</v>
      </c>
      <c r="BF16" s="338">
        <v>5932.7420000000002</v>
      </c>
      <c r="BG16" s="338">
        <v>4993.2640000000001</v>
      </c>
      <c r="BH16" s="338">
        <v>4379.4399999999996</v>
      </c>
      <c r="BI16" s="338">
        <v>4299.4949999999999</v>
      </c>
      <c r="BJ16" s="338">
        <v>4079.05</v>
      </c>
      <c r="BK16" s="338">
        <v>3859.33</v>
      </c>
      <c r="BL16" s="338">
        <v>3858.9490000000001</v>
      </c>
      <c r="BM16" s="338">
        <v>4001.5459999999998</v>
      </c>
      <c r="BN16" s="338">
        <v>3761.846</v>
      </c>
      <c r="BO16" s="338">
        <v>4283.183</v>
      </c>
      <c r="BP16" s="338">
        <v>4964.8159999999998</v>
      </c>
      <c r="BQ16" s="338">
        <v>5985.491</v>
      </c>
      <c r="BR16" s="338">
        <v>5702.9790000000003</v>
      </c>
      <c r="BS16" s="338">
        <v>4796.0519999999997</v>
      </c>
      <c r="BT16" s="338">
        <v>4202.3339999999998</v>
      </c>
      <c r="BU16" s="338">
        <v>4181.2650000000003</v>
      </c>
      <c r="BV16" s="338">
        <v>4040.32</v>
      </c>
    </row>
    <row r="17" spans="1:74" ht="11.1" customHeight="1" x14ac:dyDescent="0.2">
      <c r="A17" s="559" t="s">
        <v>478</v>
      </c>
      <c r="B17" s="560" t="s">
        <v>468</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39.402055660999999</v>
      </c>
      <c r="AN17" s="275">
        <v>184.66034127</v>
      </c>
      <c r="AO17" s="275">
        <v>12.582368332</v>
      </c>
      <c r="AP17" s="275">
        <v>3.9627074073999999</v>
      </c>
      <c r="AQ17" s="275">
        <v>5.3693071894999997</v>
      </c>
      <c r="AR17" s="275">
        <v>4.3579413943</v>
      </c>
      <c r="AS17" s="275">
        <v>9.5928414505999999</v>
      </c>
      <c r="AT17" s="275">
        <v>7.7702947501999997</v>
      </c>
      <c r="AU17" s="275">
        <v>8.5860775598999997</v>
      </c>
      <c r="AV17" s="275">
        <v>4.8372156863000004</v>
      </c>
      <c r="AW17" s="275">
        <v>4.0708206972000003</v>
      </c>
      <c r="AX17" s="275">
        <v>4.4255095931000001</v>
      </c>
      <c r="AY17" s="275">
        <v>19.12538</v>
      </c>
      <c r="AZ17" s="275">
        <v>13.572559999999999</v>
      </c>
      <c r="BA17" s="338">
        <v>12.96289</v>
      </c>
      <c r="BB17" s="338">
        <v>6.7994450000000004</v>
      </c>
      <c r="BC17" s="338">
        <v>8.4253450000000001</v>
      </c>
      <c r="BD17" s="338">
        <v>8.2427969999999995</v>
      </c>
      <c r="BE17" s="338">
        <v>13.48912</v>
      </c>
      <c r="BF17" s="338">
        <v>12.90448</v>
      </c>
      <c r="BG17" s="338">
        <v>8.4476099999999992</v>
      </c>
      <c r="BH17" s="338">
        <v>7.4583349999999999</v>
      </c>
      <c r="BI17" s="338">
        <v>8.2631499999999996</v>
      </c>
      <c r="BJ17" s="338">
        <v>14.227969999999999</v>
      </c>
      <c r="BK17" s="338">
        <v>25.655249999999999</v>
      </c>
      <c r="BL17" s="338">
        <v>17.517410000000002</v>
      </c>
      <c r="BM17" s="338">
        <v>14.60131</v>
      </c>
      <c r="BN17" s="338">
        <v>7.6580250000000003</v>
      </c>
      <c r="BO17" s="338">
        <v>9.2849810000000002</v>
      </c>
      <c r="BP17" s="338">
        <v>8.9911209999999997</v>
      </c>
      <c r="BQ17" s="338">
        <v>14.661860000000001</v>
      </c>
      <c r="BR17" s="338">
        <v>13.73643</v>
      </c>
      <c r="BS17" s="338">
        <v>8.8877699999999997</v>
      </c>
      <c r="BT17" s="338">
        <v>7.7736650000000003</v>
      </c>
      <c r="BU17" s="338">
        <v>8.3264080000000007</v>
      </c>
      <c r="BV17" s="338">
        <v>14.102930000000001</v>
      </c>
    </row>
    <row r="18" spans="1:74" ht="11.1" customHeight="1" x14ac:dyDescent="0.2">
      <c r="A18" s="582"/>
      <c r="B18" s="131" t="s">
        <v>479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480</v>
      </c>
      <c r="B19" s="558" t="s">
        <v>464</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937.35334257</v>
      </c>
      <c r="AN19" s="275">
        <v>1013.2492873</v>
      </c>
      <c r="AO19" s="275">
        <v>724.20958022000002</v>
      </c>
      <c r="AP19" s="275">
        <v>625.63887380999995</v>
      </c>
      <c r="AQ19" s="275">
        <v>796.37741934999997</v>
      </c>
      <c r="AR19" s="275">
        <v>1035.3105141000001</v>
      </c>
      <c r="AS19" s="275">
        <v>1099.2621073</v>
      </c>
      <c r="AT19" s="275">
        <v>1038.8916913999999</v>
      </c>
      <c r="AU19" s="275">
        <v>927.96846519999997</v>
      </c>
      <c r="AV19" s="275">
        <v>676.67904323000005</v>
      </c>
      <c r="AW19" s="275">
        <v>636.03176068000005</v>
      </c>
      <c r="AX19" s="275">
        <v>600.00231442999996</v>
      </c>
      <c r="AY19" s="275">
        <v>859.22029999999995</v>
      </c>
      <c r="AZ19" s="275">
        <v>770.92920000000004</v>
      </c>
      <c r="BA19" s="338">
        <v>627.26710000000003</v>
      </c>
      <c r="BB19" s="338">
        <v>607.03899999999999</v>
      </c>
      <c r="BC19" s="338">
        <v>718.45979999999997</v>
      </c>
      <c r="BD19" s="338">
        <v>861.01919999999996</v>
      </c>
      <c r="BE19" s="338">
        <v>955.11940000000004</v>
      </c>
      <c r="BF19" s="338">
        <v>973.03499999999997</v>
      </c>
      <c r="BG19" s="338">
        <v>845.79579999999999</v>
      </c>
      <c r="BH19" s="338">
        <v>654.68610000000001</v>
      </c>
      <c r="BI19" s="338">
        <v>632.45039999999995</v>
      </c>
      <c r="BJ19" s="338">
        <v>780.03930000000003</v>
      </c>
      <c r="BK19" s="338">
        <v>900.51589999999999</v>
      </c>
      <c r="BL19" s="338">
        <v>836.28530000000001</v>
      </c>
      <c r="BM19" s="338">
        <v>635.36760000000004</v>
      </c>
      <c r="BN19" s="338">
        <v>614.24099999999999</v>
      </c>
      <c r="BO19" s="338">
        <v>719.74599999999998</v>
      </c>
      <c r="BP19" s="338">
        <v>878.90989999999999</v>
      </c>
      <c r="BQ19" s="338">
        <v>977.64930000000004</v>
      </c>
      <c r="BR19" s="338">
        <v>986.66809999999998</v>
      </c>
      <c r="BS19" s="338">
        <v>855.71050000000002</v>
      </c>
      <c r="BT19" s="338">
        <v>656.03970000000004</v>
      </c>
      <c r="BU19" s="338">
        <v>644.77719999999999</v>
      </c>
      <c r="BV19" s="338">
        <v>827.12310000000002</v>
      </c>
    </row>
    <row r="20" spans="1:74" ht="11.1" customHeight="1" x14ac:dyDescent="0.2">
      <c r="A20" s="557" t="s">
        <v>481</v>
      </c>
      <c r="B20" s="558" t="s">
        <v>466</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15145.68</v>
      </c>
      <c r="AZ20" s="275">
        <v>14868.95</v>
      </c>
      <c r="BA20" s="338">
        <v>14385.96</v>
      </c>
      <c r="BB20" s="338">
        <v>14751.26</v>
      </c>
      <c r="BC20" s="338">
        <v>16692.11</v>
      </c>
      <c r="BD20" s="338">
        <v>19515.259999999998</v>
      </c>
      <c r="BE20" s="338">
        <v>20974.09</v>
      </c>
      <c r="BF20" s="338">
        <v>20426.849999999999</v>
      </c>
      <c r="BG20" s="338">
        <v>17414.060000000001</v>
      </c>
      <c r="BH20" s="338">
        <v>14191.69</v>
      </c>
      <c r="BI20" s="338">
        <v>13763.89</v>
      </c>
      <c r="BJ20" s="338">
        <v>14740.05</v>
      </c>
      <c r="BK20" s="338">
        <v>14403.07</v>
      </c>
      <c r="BL20" s="338">
        <v>14746.66</v>
      </c>
      <c r="BM20" s="338">
        <v>13601.38</v>
      </c>
      <c r="BN20" s="338">
        <v>14247.3</v>
      </c>
      <c r="BO20" s="338">
        <v>16249.66</v>
      </c>
      <c r="BP20" s="338">
        <v>19237.38</v>
      </c>
      <c r="BQ20" s="338">
        <v>20711.189999999999</v>
      </c>
      <c r="BR20" s="338">
        <v>20194.439999999999</v>
      </c>
      <c r="BS20" s="338">
        <v>17276.560000000001</v>
      </c>
      <c r="BT20" s="338">
        <v>14006.5</v>
      </c>
      <c r="BU20" s="338">
        <v>13498.16</v>
      </c>
      <c r="BV20" s="338">
        <v>14440.42</v>
      </c>
    </row>
    <row r="21" spans="1:74" ht="11.1" customHeight="1" x14ac:dyDescent="0.2">
      <c r="A21" s="559" t="s">
        <v>482</v>
      </c>
      <c r="B21" s="560" t="s">
        <v>468</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71.356372338</v>
      </c>
      <c r="AN21" s="275">
        <v>130.79737068</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77.179900000000004</v>
      </c>
      <c r="AZ21" s="275">
        <v>58.523760000000003</v>
      </c>
      <c r="BA21" s="338">
        <v>53.22231</v>
      </c>
      <c r="BB21" s="338">
        <v>50.691279999999999</v>
      </c>
      <c r="BC21" s="338">
        <v>56.681150000000002</v>
      </c>
      <c r="BD21" s="338">
        <v>60.476289999999999</v>
      </c>
      <c r="BE21" s="338">
        <v>65.921679999999995</v>
      </c>
      <c r="BF21" s="338">
        <v>61.166800000000002</v>
      </c>
      <c r="BG21" s="338">
        <v>55.082090000000001</v>
      </c>
      <c r="BH21" s="338">
        <v>47.113259999999997</v>
      </c>
      <c r="BI21" s="338">
        <v>40.120440000000002</v>
      </c>
      <c r="BJ21" s="338">
        <v>57.888370000000002</v>
      </c>
      <c r="BK21" s="338">
        <v>85.506630000000001</v>
      </c>
      <c r="BL21" s="338">
        <v>70.203659999999999</v>
      </c>
      <c r="BM21" s="338">
        <v>56.28931</v>
      </c>
      <c r="BN21" s="338">
        <v>52.555079999999997</v>
      </c>
      <c r="BO21" s="338">
        <v>58.49906</v>
      </c>
      <c r="BP21" s="338">
        <v>62.657739999999997</v>
      </c>
      <c r="BQ21" s="338">
        <v>68.526560000000003</v>
      </c>
      <c r="BR21" s="338">
        <v>63.047170000000001</v>
      </c>
      <c r="BS21" s="338">
        <v>56.220959999999998</v>
      </c>
      <c r="BT21" s="338">
        <v>47.43477</v>
      </c>
      <c r="BU21" s="338">
        <v>39.717739999999999</v>
      </c>
      <c r="BV21" s="338">
        <v>57.523969999999998</v>
      </c>
    </row>
    <row r="22" spans="1:74" ht="11.1" customHeight="1" x14ac:dyDescent="0.2">
      <c r="A22" s="582"/>
      <c r="B22" s="131" t="s">
        <v>483</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484</v>
      </c>
      <c r="B23" s="558" t="s">
        <v>464</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912.15082529999995</v>
      </c>
      <c r="AN23" s="275">
        <v>955.93030084999998</v>
      </c>
      <c r="AO23" s="275">
        <v>777.88972492000005</v>
      </c>
      <c r="AP23" s="275">
        <v>675.82712839999999</v>
      </c>
      <c r="AQ23" s="275">
        <v>692.97516858999995</v>
      </c>
      <c r="AR23" s="275">
        <v>858.31154060999995</v>
      </c>
      <c r="AS23" s="275">
        <v>941.28883624000002</v>
      </c>
      <c r="AT23" s="275">
        <v>907.59987125999999</v>
      </c>
      <c r="AU23" s="275">
        <v>832.99070838</v>
      </c>
      <c r="AV23" s="275">
        <v>710.74708930999998</v>
      </c>
      <c r="AW23" s="275">
        <v>641.52773333000005</v>
      </c>
      <c r="AX23" s="275">
        <v>649.62177832999998</v>
      </c>
      <c r="AY23" s="275">
        <v>884.39589999999998</v>
      </c>
      <c r="AZ23" s="275">
        <v>827.88789999999995</v>
      </c>
      <c r="BA23" s="338">
        <v>769.95590000000004</v>
      </c>
      <c r="BB23" s="338">
        <v>667.11890000000005</v>
      </c>
      <c r="BC23" s="338">
        <v>664.58799999999997</v>
      </c>
      <c r="BD23" s="338">
        <v>845.86410000000001</v>
      </c>
      <c r="BE23" s="338">
        <v>954.45140000000004</v>
      </c>
      <c r="BF23" s="338">
        <v>941.43110000000001</v>
      </c>
      <c r="BG23" s="338">
        <v>779.80269999999996</v>
      </c>
      <c r="BH23" s="338">
        <v>742.38160000000005</v>
      </c>
      <c r="BI23" s="338">
        <v>706.93870000000004</v>
      </c>
      <c r="BJ23" s="338">
        <v>828.7133</v>
      </c>
      <c r="BK23" s="338">
        <v>877.16660000000002</v>
      </c>
      <c r="BL23" s="338">
        <v>849.23299999999995</v>
      </c>
      <c r="BM23" s="338">
        <v>758.01990000000001</v>
      </c>
      <c r="BN23" s="338">
        <v>655.27509999999995</v>
      </c>
      <c r="BO23" s="338">
        <v>652.10659999999996</v>
      </c>
      <c r="BP23" s="338">
        <v>823.84259999999995</v>
      </c>
      <c r="BQ23" s="338">
        <v>931.22699999999998</v>
      </c>
      <c r="BR23" s="338">
        <v>922.99369999999999</v>
      </c>
      <c r="BS23" s="338">
        <v>764.9547</v>
      </c>
      <c r="BT23" s="338">
        <v>729.83420000000001</v>
      </c>
      <c r="BU23" s="338">
        <v>686.45500000000004</v>
      </c>
      <c r="BV23" s="338">
        <v>800.96289999999999</v>
      </c>
    </row>
    <row r="24" spans="1:74" ht="11.1" customHeight="1" x14ac:dyDescent="0.2">
      <c r="A24" s="557" t="s">
        <v>485</v>
      </c>
      <c r="B24" s="558" t="s">
        <v>466</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2224.328</v>
      </c>
      <c r="AZ24" s="275">
        <v>2232.9119999999998</v>
      </c>
      <c r="BA24" s="338">
        <v>2204.3850000000002</v>
      </c>
      <c r="BB24" s="338">
        <v>1989.867</v>
      </c>
      <c r="BC24" s="338">
        <v>2186.9870000000001</v>
      </c>
      <c r="BD24" s="338">
        <v>2738.7559999999999</v>
      </c>
      <c r="BE24" s="338">
        <v>3472.3330000000001</v>
      </c>
      <c r="BF24" s="338">
        <v>3227.5239999999999</v>
      </c>
      <c r="BG24" s="338">
        <v>2517.08</v>
      </c>
      <c r="BH24" s="338">
        <v>2176.873</v>
      </c>
      <c r="BI24" s="338">
        <v>2100.1170000000002</v>
      </c>
      <c r="BJ24" s="338">
        <v>2356.4699999999998</v>
      </c>
      <c r="BK24" s="338">
        <v>2502.7020000000002</v>
      </c>
      <c r="BL24" s="338">
        <v>2551.9459999999999</v>
      </c>
      <c r="BM24" s="338">
        <v>2427.1170000000002</v>
      </c>
      <c r="BN24" s="338">
        <v>2195.9540000000002</v>
      </c>
      <c r="BO24" s="338">
        <v>2369.962</v>
      </c>
      <c r="BP24" s="338">
        <v>2937.59</v>
      </c>
      <c r="BQ24" s="338">
        <v>3670.2510000000002</v>
      </c>
      <c r="BR24" s="338">
        <v>3297.0010000000002</v>
      </c>
      <c r="BS24" s="338">
        <v>2560.4870000000001</v>
      </c>
      <c r="BT24" s="338">
        <v>2385.37</v>
      </c>
      <c r="BU24" s="338">
        <v>2375.83</v>
      </c>
      <c r="BV24" s="338">
        <v>2685.23</v>
      </c>
    </row>
    <row r="25" spans="1:74" ht="11.1" customHeight="1" x14ac:dyDescent="0.2">
      <c r="A25" s="559" t="s">
        <v>486</v>
      </c>
      <c r="B25" s="560" t="s">
        <v>468</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24.780456386000001</v>
      </c>
      <c r="AN25" s="275">
        <v>28.999871132999999</v>
      </c>
      <c r="AO25" s="275">
        <v>19.244283154000001</v>
      </c>
      <c r="AP25" s="275">
        <v>18.516512636000002</v>
      </c>
      <c r="AQ25" s="275">
        <v>21.887499253000001</v>
      </c>
      <c r="AR25" s="275">
        <v>28.476092134000002</v>
      </c>
      <c r="AS25" s="275">
        <v>26.933445511999999</v>
      </c>
      <c r="AT25" s="275">
        <v>25.819192776000001</v>
      </c>
      <c r="AU25" s="275">
        <v>24.032445349</v>
      </c>
      <c r="AV25" s="275">
        <v>14.042878343</v>
      </c>
      <c r="AW25" s="275">
        <v>23.235549461000002</v>
      </c>
      <c r="AX25" s="275">
        <v>15.498277912000001</v>
      </c>
      <c r="AY25" s="275">
        <v>22.064119999999999</v>
      </c>
      <c r="AZ25" s="275">
        <v>20.984390000000001</v>
      </c>
      <c r="BA25" s="338">
        <v>21.002549999999999</v>
      </c>
      <c r="BB25" s="338">
        <v>20.451969999999999</v>
      </c>
      <c r="BC25" s="338">
        <v>19.449780000000001</v>
      </c>
      <c r="BD25" s="338">
        <v>22.934619999999999</v>
      </c>
      <c r="BE25" s="338">
        <v>25.681239999999999</v>
      </c>
      <c r="BF25" s="338">
        <v>23.786169999999998</v>
      </c>
      <c r="BG25" s="338">
        <v>19.748860000000001</v>
      </c>
      <c r="BH25" s="338">
        <v>19.439070000000001</v>
      </c>
      <c r="BI25" s="338">
        <v>20.859919999999999</v>
      </c>
      <c r="BJ25" s="338">
        <v>23.767710000000001</v>
      </c>
      <c r="BK25" s="338">
        <v>24.374919999999999</v>
      </c>
      <c r="BL25" s="338">
        <v>22.979369999999999</v>
      </c>
      <c r="BM25" s="338">
        <v>21.711639999999999</v>
      </c>
      <c r="BN25" s="338">
        <v>20.872890000000002</v>
      </c>
      <c r="BO25" s="338">
        <v>19.694230000000001</v>
      </c>
      <c r="BP25" s="338">
        <v>22.854279999999999</v>
      </c>
      <c r="BQ25" s="338">
        <v>25.44051</v>
      </c>
      <c r="BR25" s="338">
        <v>23.470669999999998</v>
      </c>
      <c r="BS25" s="338">
        <v>19.492339999999999</v>
      </c>
      <c r="BT25" s="338">
        <v>19.370609999999999</v>
      </c>
      <c r="BU25" s="338">
        <v>20.616679999999999</v>
      </c>
      <c r="BV25" s="338">
        <v>23.383690000000001</v>
      </c>
    </row>
    <row r="26" spans="1:74" ht="11.1" customHeight="1" x14ac:dyDescent="0.2">
      <c r="A26" s="582"/>
      <c r="B26" s="131" t="s">
        <v>487</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488</v>
      </c>
      <c r="B27" s="558" t="s">
        <v>464</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301.2122</v>
      </c>
      <c r="AZ27" s="275">
        <v>241.4194</v>
      </c>
      <c r="BA27" s="338">
        <v>266.00639999999999</v>
      </c>
      <c r="BB27" s="338">
        <v>237.87309999999999</v>
      </c>
      <c r="BC27" s="338">
        <v>244.50059999999999</v>
      </c>
      <c r="BD27" s="338">
        <v>289.04039999999998</v>
      </c>
      <c r="BE27" s="338">
        <v>293.94099999999997</v>
      </c>
      <c r="BF27" s="338">
        <v>311.15499999999997</v>
      </c>
      <c r="BG27" s="338">
        <v>317.27370000000002</v>
      </c>
      <c r="BH27" s="338">
        <v>297.99369999999999</v>
      </c>
      <c r="BI27" s="338">
        <v>326.03719999999998</v>
      </c>
      <c r="BJ27" s="338">
        <v>363.48090000000002</v>
      </c>
      <c r="BK27" s="338">
        <v>334.54939999999999</v>
      </c>
      <c r="BL27" s="338">
        <v>314.12900000000002</v>
      </c>
      <c r="BM27" s="338">
        <v>318.65280000000001</v>
      </c>
      <c r="BN27" s="338">
        <v>251.04310000000001</v>
      </c>
      <c r="BO27" s="338">
        <v>240.70650000000001</v>
      </c>
      <c r="BP27" s="338">
        <v>276.32010000000002</v>
      </c>
      <c r="BQ27" s="338">
        <v>291.58530000000002</v>
      </c>
      <c r="BR27" s="338">
        <v>314.9402</v>
      </c>
      <c r="BS27" s="338">
        <v>320.56259999999997</v>
      </c>
      <c r="BT27" s="338">
        <v>308.01049999999998</v>
      </c>
      <c r="BU27" s="338">
        <v>324.20760000000001</v>
      </c>
      <c r="BV27" s="338">
        <v>365.47570000000002</v>
      </c>
    </row>
    <row r="28" spans="1:74" ht="11.1" customHeight="1" x14ac:dyDescent="0.2">
      <c r="A28" s="557" t="s">
        <v>489</v>
      </c>
      <c r="B28" s="558" t="s">
        <v>466</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4510.8090000000002</v>
      </c>
      <c r="AZ28" s="275">
        <v>4198.1880000000001</v>
      </c>
      <c r="BA28" s="338">
        <v>4163.2470000000003</v>
      </c>
      <c r="BB28" s="338">
        <v>3822.07</v>
      </c>
      <c r="BC28" s="338">
        <v>3703.7559999999999</v>
      </c>
      <c r="BD28" s="338">
        <v>4482.491</v>
      </c>
      <c r="BE28" s="338">
        <v>5706.9110000000001</v>
      </c>
      <c r="BF28" s="338">
        <v>6377.3180000000002</v>
      </c>
      <c r="BG28" s="338">
        <v>5736.2269999999999</v>
      </c>
      <c r="BH28" s="338">
        <v>4969.9290000000001</v>
      </c>
      <c r="BI28" s="338">
        <v>4587.0789999999997</v>
      </c>
      <c r="BJ28" s="338">
        <v>4740.1080000000002</v>
      </c>
      <c r="BK28" s="338">
        <v>4388.9089999999997</v>
      </c>
      <c r="BL28" s="338">
        <v>3858.7629999999999</v>
      </c>
      <c r="BM28" s="338">
        <v>3790.0140000000001</v>
      </c>
      <c r="BN28" s="338">
        <v>3432.9110000000001</v>
      </c>
      <c r="BO28" s="338">
        <v>3398.88</v>
      </c>
      <c r="BP28" s="338">
        <v>4345.8440000000001</v>
      </c>
      <c r="BQ28" s="338">
        <v>5490.4589999999998</v>
      </c>
      <c r="BR28" s="338">
        <v>6317.8789999999999</v>
      </c>
      <c r="BS28" s="338">
        <v>5709.1850000000004</v>
      </c>
      <c r="BT28" s="338">
        <v>4970.9530000000004</v>
      </c>
      <c r="BU28" s="338">
        <v>4536.7160000000003</v>
      </c>
      <c r="BV28" s="338">
        <v>4607.92</v>
      </c>
    </row>
    <row r="29" spans="1:74" ht="11.1" customHeight="1" x14ac:dyDescent="0.2">
      <c r="A29" s="584" t="s">
        <v>490</v>
      </c>
      <c r="B29" s="560" t="s">
        <v>468</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37.176651907999997</v>
      </c>
      <c r="AN29" s="275">
        <v>42.046558357000002</v>
      </c>
      <c r="AO29" s="275">
        <v>32.812600463999999</v>
      </c>
      <c r="AP29" s="275">
        <v>35.722925271999998</v>
      </c>
      <c r="AQ29" s="275">
        <v>34.531873709000003</v>
      </c>
      <c r="AR29" s="275">
        <v>36.452991503</v>
      </c>
      <c r="AS29" s="275">
        <v>37.962505166</v>
      </c>
      <c r="AT29" s="275">
        <v>40.130013071999997</v>
      </c>
      <c r="AU29" s="275">
        <v>38.477805664000002</v>
      </c>
      <c r="AV29" s="275">
        <v>37.418623867000001</v>
      </c>
      <c r="AW29" s="275">
        <v>36.708784967</v>
      </c>
      <c r="AX29" s="275">
        <v>35.577140417000003</v>
      </c>
      <c r="AY29" s="275">
        <v>37.836370000000002</v>
      </c>
      <c r="AZ29" s="275">
        <v>36.17004</v>
      </c>
      <c r="BA29" s="338">
        <v>39.679409999999997</v>
      </c>
      <c r="BB29" s="338">
        <v>38.06617</v>
      </c>
      <c r="BC29" s="338">
        <v>39.749290000000002</v>
      </c>
      <c r="BD29" s="338">
        <v>41.27129</v>
      </c>
      <c r="BE29" s="338">
        <v>40.263159999999999</v>
      </c>
      <c r="BF29" s="338">
        <v>43.048760000000001</v>
      </c>
      <c r="BG29" s="338">
        <v>42.879759999999997</v>
      </c>
      <c r="BH29" s="338">
        <v>43.373539999999998</v>
      </c>
      <c r="BI29" s="338">
        <v>43.696449999999999</v>
      </c>
      <c r="BJ29" s="338">
        <v>45.57246</v>
      </c>
      <c r="BK29" s="338">
        <v>44.339950000000002</v>
      </c>
      <c r="BL29" s="338">
        <v>41.509839999999997</v>
      </c>
      <c r="BM29" s="338">
        <v>43.836709999999997</v>
      </c>
      <c r="BN29" s="338">
        <v>40.75517</v>
      </c>
      <c r="BO29" s="338">
        <v>41.218960000000003</v>
      </c>
      <c r="BP29" s="338">
        <v>43.389479999999999</v>
      </c>
      <c r="BQ29" s="338">
        <v>42.658349999999999</v>
      </c>
      <c r="BR29" s="338">
        <v>45.86891</v>
      </c>
      <c r="BS29" s="338">
        <v>45.127330000000001</v>
      </c>
      <c r="BT29" s="338">
        <v>45.480049999999999</v>
      </c>
      <c r="BU29" s="338">
        <v>44.556420000000003</v>
      </c>
      <c r="BV29" s="338">
        <v>45.58135</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491</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492</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154.838515</v>
      </c>
      <c r="AN32" s="586">
        <v>149.85665</v>
      </c>
      <c r="AO32" s="586">
        <v>155.09493900000001</v>
      </c>
      <c r="AP32" s="586">
        <v>167.795345</v>
      </c>
      <c r="AQ32" s="586">
        <v>173.554756</v>
      </c>
      <c r="AR32" s="586">
        <v>167.17272</v>
      </c>
      <c r="AS32" s="586">
        <v>158.73047800000001</v>
      </c>
      <c r="AT32" s="586">
        <v>156.66751300000001</v>
      </c>
      <c r="AU32" s="586">
        <v>162.804078</v>
      </c>
      <c r="AV32" s="586">
        <v>176.25471099999999</v>
      </c>
      <c r="AW32" s="586">
        <v>189.22819799999999</v>
      </c>
      <c r="AX32" s="586">
        <v>197.23693900000001</v>
      </c>
      <c r="AY32" s="586">
        <v>177.09049999999999</v>
      </c>
      <c r="AZ32" s="586">
        <v>170.52889999999999</v>
      </c>
      <c r="BA32" s="587">
        <v>175.39359999999999</v>
      </c>
      <c r="BB32" s="587">
        <v>180.107</v>
      </c>
      <c r="BC32" s="587">
        <v>180.84379999999999</v>
      </c>
      <c r="BD32" s="587">
        <v>176.0686</v>
      </c>
      <c r="BE32" s="587">
        <v>165.59790000000001</v>
      </c>
      <c r="BF32" s="587">
        <v>158.90129999999999</v>
      </c>
      <c r="BG32" s="587">
        <v>159.21940000000001</v>
      </c>
      <c r="BH32" s="587">
        <v>165.49109999999999</v>
      </c>
      <c r="BI32" s="587">
        <v>167.39859999999999</v>
      </c>
      <c r="BJ32" s="587">
        <v>167.4391</v>
      </c>
      <c r="BK32" s="587">
        <v>157.99019999999999</v>
      </c>
      <c r="BL32" s="587">
        <v>156.9342</v>
      </c>
      <c r="BM32" s="587">
        <v>161.85579999999999</v>
      </c>
      <c r="BN32" s="587">
        <v>165.20169999999999</v>
      </c>
      <c r="BO32" s="587">
        <v>166.16890000000001</v>
      </c>
      <c r="BP32" s="587">
        <v>160.59280000000001</v>
      </c>
      <c r="BQ32" s="587">
        <v>150.35159999999999</v>
      </c>
      <c r="BR32" s="587">
        <v>143.76169999999999</v>
      </c>
      <c r="BS32" s="587">
        <v>144.13480000000001</v>
      </c>
      <c r="BT32" s="587">
        <v>149.0385</v>
      </c>
      <c r="BU32" s="587">
        <v>151.0284</v>
      </c>
      <c r="BV32" s="587">
        <v>147.37020000000001</v>
      </c>
    </row>
    <row r="33" spans="1:74" ht="11.1" customHeight="1" x14ac:dyDescent="0.2">
      <c r="A33" s="584" t="s">
        <v>81</v>
      </c>
      <c r="B33" s="585" t="s">
        <v>1040</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11.999040000000001</v>
      </c>
      <c r="AZ33" s="586">
        <v>12.49563</v>
      </c>
      <c r="BA33" s="587">
        <v>12.81819</v>
      </c>
      <c r="BB33" s="587">
        <v>12.65634</v>
      </c>
      <c r="BC33" s="587">
        <v>12.592409999999999</v>
      </c>
      <c r="BD33" s="587">
        <v>12.67947</v>
      </c>
      <c r="BE33" s="587">
        <v>12.154579999999999</v>
      </c>
      <c r="BF33" s="587">
        <v>12.105729999999999</v>
      </c>
      <c r="BG33" s="587">
        <v>12.31188</v>
      </c>
      <c r="BH33" s="587">
        <v>12.53124</v>
      </c>
      <c r="BI33" s="587">
        <v>12.735749999999999</v>
      </c>
      <c r="BJ33" s="587">
        <v>12.647819999999999</v>
      </c>
      <c r="BK33" s="587">
        <v>12.19553</v>
      </c>
      <c r="BL33" s="587">
        <v>12.416840000000001</v>
      </c>
      <c r="BM33" s="587">
        <v>12.682460000000001</v>
      </c>
      <c r="BN33" s="587">
        <v>12.47058</v>
      </c>
      <c r="BO33" s="587">
        <v>12.3766</v>
      </c>
      <c r="BP33" s="587">
        <v>12.476190000000001</v>
      </c>
      <c r="BQ33" s="587">
        <v>11.98668</v>
      </c>
      <c r="BR33" s="587">
        <v>11.95804</v>
      </c>
      <c r="BS33" s="587">
        <v>12.150679999999999</v>
      </c>
      <c r="BT33" s="587">
        <v>12.33197</v>
      </c>
      <c r="BU33" s="587">
        <v>12.47517</v>
      </c>
      <c r="BV33" s="587">
        <v>12.313879999999999</v>
      </c>
    </row>
    <row r="34" spans="1:74" ht="11.1" customHeight="1" x14ac:dyDescent="0.2">
      <c r="A34" s="584" t="s">
        <v>82</v>
      </c>
      <c r="B34" s="585" t="s">
        <v>1041</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17.464200000000002</v>
      </c>
      <c r="AZ34" s="586">
        <v>17.59515</v>
      </c>
      <c r="BA34" s="587">
        <v>17.50752</v>
      </c>
      <c r="BB34" s="587">
        <v>17.402200000000001</v>
      </c>
      <c r="BC34" s="587">
        <v>17.3171</v>
      </c>
      <c r="BD34" s="587">
        <v>17.370560000000001</v>
      </c>
      <c r="BE34" s="587">
        <v>17.29899</v>
      </c>
      <c r="BF34" s="587">
        <v>17.266210000000001</v>
      </c>
      <c r="BG34" s="587">
        <v>17.27101</v>
      </c>
      <c r="BH34" s="587">
        <v>17.344799999999999</v>
      </c>
      <c r="BI34" s="587">
        <v>17.52515</v>
      </c>
      <c r="BJ34" s="587">
        <v>17.555959999999999</v>
      </c>
      <c r="BK34" s="587">
        <v>17.584070000000001</v>
      </c>
      <c r="BL34" s="587">
        <v>17.694030000000001</v>
      </c>
      <c r="BM34" s="587">
        <v>17.603870000000001</v>
      </c>
      <c r="BN34" s="587">
        <v>17.497810000000001</v>
      </c>
      <c r="BO34" s="587">
        <v>17.4131</v>
      </c>
      <c r="BP34" s="587">
        <v>17.469149999999999</v>
      </c>
      <c r="BQ34" s="587">
        <v>17.400169999999999</v>
      </c>
      <c r="BR34" s="587">
        <v>17.369199999999999</v>
      </c>
      <c r="BS34" s="587">
        <v>17.373290000000001</v>
      </c>
      <c r="BT34" s="587">
        <v>17.442250000000001</v>
      </c>
      <c r="BU34" s="587">
        <v>17.613720000000001</v>
      </c>
      <c r="BV34" s="587">
        <v>17.634270000000001</v>
      </c>
    </row>
    <row r="35" spans="1:74" ht="11.1" customHeight="1" x14ac:dyDescent="0.2">
      <c r="A35" s="584" t="s">
        <v>1022</v>
      </c>
      <c r="B35" s="588" t="s">
        <v>1029</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6.6777069999999998</v>
      </c>
      <c r="AZ35" s="589">
        <v>6.6049069999999999</v>
      </c>
      <c r="BA35" s="590">
        <v>6.5535420000000002</v>
      </c>
      <c r="BB35" s="590">
        <v>6.5033570000000003</v>
      </c>
      <c r="BC35" s="590">
        <v>6.4578509999999998</v>
      </c>
      <c r="BD35" s="590">
        <v>6.3984050000000003</v>
      </c>
      <c r="BE35" s="590">
        <v>6.3508339999999999</v>
      </c>
      <c r="BF35" s="590">
        <v>6.3037260000000002</v>
      </c>
      <c r="BG35" s="590">
        <v>6.2568380000000001</v>
      </c>
      <c r="BH35" s="590">
        <v>6.2050260000000002</v>
      </c>
      <c r="BI35" s="590">
        <v>6.1500069999999996</v>
      </c>
      <c r="BJ35" s="590">
        <v>6.105429</v>
      </c>
      <c r="BK35" s="590">
        <v>6.0471890000000004</v>
      </c>
      <c r="BL35" s="590">
        <v>5.9881520000000004</v>
      </c>
      <c r="BM35" s="590">
        <v>5.9518500000000003</v>
      </c>
      <c r="BN35" s="590">
        <v>5.924461</v>
      </c>
      <c r="BO35" s="590">
        <v>5.8904800000000002</v>
      </c>
      <c r="BP35" s="590">
        <v>5.837466</v>
      </c>
      <c r="BQ35" s="590">
        <v>5.795426</v>
      </c>
      <c r="BR35" s="590">
        <v>5.7539569999999998</v>
      </c>
      <c r="BS35" s="590">
        <v>5.7129329999999996</v>
      </c>
      <c r="BT35" s="590">
        <v>5.6582730000000003</v>
      </c>
      <c r="BU35" s="590">
        <v>5.6140359999999996</v>
      </c>
      <c r="BV35" s="590">
        <v>5.5802310000000004</v>
      </c>
    </row>
    <row r="36" spans="1:74" ht="10.5" customHeight="1" x14ac:dyDescent="0.2">
      <c r="A36" s="582"/>
      <c r="B36" s="591" t="s">
        <v>493</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494</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452</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495</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496</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497</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454</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6" t="s">
        <v>1186</v>
      </c>
      <c r="C43" s="774"/>
      <c r="D43" s="774"/>
      <c r="E43" s="774"/>
      <c r="F43" s="774"/>
      <c r="G43" s="774"/>
      <c r="H43" s="774"/>
      <c r="I43" s="774"/>
      <c r="J43" s="774"/>
      <c r="K43" s="774"/>
      <c r="L43" s="774"/>
      <c r="M43" s="774"/>
      <c r="N43" s="774"/>
      <c r="O43" s="774"/>
      <c r="P43" s="774"/>
      <c r="Q43" s="774"/>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661</v>
      </c>
    </row>
    <row r="6" spans="1:18" ht="15.75" x14ac:dyDescent="0.25">
      <c r="B6" s="310" t="str">
        <f>"Short-Term Energy Outlook, "&amp;Dates!D1</f>
        <v>Short-Term Energy Outlook, March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1259</v>
      </c>
      <c r="C9" s="313"/>
      <c r="D9" s="313"/>
      <c r="E9" s="313"/>
      <c r="F9" s="313"/>
      <c r="G9" s="313"/>
      <c r="H9" s="313"/>
      <c r="I9" s="313"/>
      <c r="J9" s="313"/>
      <c r="K9" s="313"/>
      <c r="L9" s="313"/>
      <c r="M9" s="313"/>
      <c r="N9" s="313"/>
      <c r="O9" s="313"/>
      <c r="P9" s="313"/>
      <c r="Q9" s="313"/>
      <c r="R9" s="313"/>
    </row>
    <row r="10" spans="1:18" ht="15" customHeight="1" x14ac:dyDescent="0.2">
      <c r="A10" s="311"/>
      <c r="B10" s="312" t="s">
        <v>1153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911</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1190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1024</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1038</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1025</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1026</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459</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460</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458</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41" activePane="bottomRight" state="frozen"/>
      <selection pane="topRight" activeCell="C1" sqref="C1"/>
      <selection pane="bottomLeft" activeCell="A5" sqref="A5"/>
      <selection pane="bottomRight" activeCell="AX45" sqref="AX45"/>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5" t="s">
        <v>1023</v>
      </c>
      <c r="B1" s="596" t="s">
        <v>513</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66"/>
      <c r="B2" s="542" t="str">
        <f>"U.S. Energy Information Administration  |  Short-Term Energy Outlook  - "&amp;Dates!D1</f>
        <v>U.S. Energy Information Administration  |  Short-Term Energy Outlook  - March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0">
        <f>Dates!D3</f>
        <v>2012</v>
      </c>
      <c r="D3" s="771"/>
      <c r="E3" s="771"/>
      <c r="F3" s="771"/>
      <c r="G3" s="771"/>
      <c r="H3" s="771"/>
      <c r="I3" s="771"/>
      <c r="J3" s="771"/>
      <c r="K3" s="771"/>
      <c r="L3" s="771"/>
      <c r="M3" s="771"/>
      <c r="N3" s="819"/>
      <c r="O3" s="770">
        <f>C3+1</f>
        <v>2013</v>
      </c>
      <c r="P3" s="771"/>
      <c r="Q3" s="771"/>
      <c r="R3" s="771"/>
      <c r="S3" s="771"/>
      <c r="T3" s="771"/>
      <c r="U3" s="771"/>
      <c r="V3" s="771"/>
      <c r="W3" s="771"/>
      <c r="X3" s="771"/>
      <c r="Y3" s="771"/>
      <c r="Z3" s="819"/>
      <c r="AA3" s="770">
        <f>O3+1</f>
        <v>2014</v>
      </c>
      <c r="AB3" s="771"/>
      <c r="AC3" s="771"/>
      <c r="AD3" s="771"/>
      <c r="AE3" s="771"/>
      <c r="AF3" s="771"/>
      <c r="AG3" s="771"/>
      <c r="AH3" s="771"/>
      <c r="AI3" s="771"/>
      <c r="AJ3" s="771"/>
      <c r="AK3" s="771"/>
      <c r="AL3" s="819"/>
      <c r="AM3" s="770">
        <f>AA3+1</f>
        <v>2015</v>
      </c>
      <c r="AN3" s="771"/>
      <c r="AO3" s="771"/>
      <c r="AP3" s="771"/>
      <c r="AQ3" s="771"/>
      <c r="AR3" s="771"/>
      <c r="AS3" s="771"/>
      <c r="AT3" s="771"/>
      <c r="AU3" s="771"/>
      <c r="AV3" s="771"/>
      <c r="AW3" s="771"/>
      <c r="AX3" s="819"/>
      <c r="AY3" s="770">
        <f>AM3+1</f>
        <v>2016</v>
      </c>
      <c r="AZ3" s="771"/>
      <c r="BA3" s="771"/>
      <c r="BB3" s="771"/>
      <c r="BC3" s="771"/>
      <c r="BD3" s="771"/>
      <c r="BE3" s="771"/>
      <c r="BF3" s="771"/>
      <c r="BG3" s="771"/>
      <c r="BH3" s="771"/>
      <c r="BI3" s="771"/>
      <c r="BJ3" s="819"/>
      <c r="BK3" s="770">
        <f>AY3+1</f>
        <v>2017</v>
      </c>
      <c r="BL3" s="771"/>
      <c r="BM3" s="771"/>
      <c r="BN3" s="771"/>
      <c r="BO3" s="771"/>
      <c r="BP3" s="771"/>
      <c r="BQ3" s="771"/>
      <c r="BR3" s="771"/>
      <c r="BS3" s="771"/>
      <c r="BT3" s="771"/>
      <c r="BU3" s="771"/>
      <c r="BV3" s="819"/>
    </row>
    <row r="4" spans="1:74" s="169" customFormat="1" ht="12.75" customHeight="1" x14ac:dyDescent="0.2">
      <c r="A4" s="132"/>
      <c r="B4" s="601"/>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2" customHeight="1" x14ac:dyDescent="0.2">
      <c r="A5" s="602"/>
      <c r="B5" s="170" t="s">
        <v>500</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978</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0.23265699300000001</v>
      </c>
      <c r="AN6" s="272">
        <v>0.21520798999999999</v>
      </c>
      <c r="AO6" s="272">
        <v>0.23512177100000001</v>
      </c>
      <c r="AP6" s="272">
        <v>0.21320909499999999</v>
      </c>
      <c r="AQ6" s="272">
        <v>0.19086783900000001</v>
      </c>
      <c r="AR6" s="272">
        <v>0.189862368</v>
      </c>
      <c r="AS6" s="272">
        <v>0.19922176699999999</v>
      </c>
      <c r="AT6" s="272">
        <v>0.184083463</v>
      </c>
      <c r="AU6" s="272">
        <v>0.15351926599999999</v>
      </c>
      <c r="AV6" s="272">
        <v>0.15786984600000001</v>
      </c>
      <c r="AW6" s="272">
        <v>0.18324146699999999</v>
      </c>
      <c r="AX6" s="272">
        <v>0.21908520000000001</v>
      </c>
      <c r="AY6" s="272">
        <v>0.2068625</v>
      </c>
      <c r="AZ6" s="272">
        <v>0.18395400000000001</v>
      </c>
      <c r="BA6" s="360">
        <v>0.22059219999999999</v>
      </c>
      <c r="BB6" s="360">
        <v>0.22689909999999999</v>
      </c>
      <c r="BC6" s="360">
        <v>0.2383015</v>
      </c>
      <c r="BD6" s="360">
        <v>0.24592549999999999</v>
      </c>
      <c r="BE6" s="360">
        <v>0.26020569999999998</v>
      </c>
      <c r="BF6" s="360">
        <v>0.22023309999999999</v>
      </c>
      <c r="BG6" s="360">
        <v>0.1548223</v>
      </c>
      <c r="BH6" s="360">
        <v>0.17141880000000001</v>
      </c>
      <c r="BI6" s="360">
        <v>0.17861460000000001</v>
      </c>
      <c r="BJ6" s="360">
        <v>0.19514709999999999</v>
      </c>
      <c r="BK6" s="360">
        <v>0.20955969999999999</v>
      </c>
      <c r="BL6" s="360">
        <v>0.17402219999999999</v>
      </c>
      <c r="BM6" s="360">
        <v>0.21525150000000001</v>
      </c>
      <c r="BN6" s="360">
        <v>0.2366365</v>
      </c>
      <c r="BO6" s="360">
        <v>0.25827699999999998</v>
      </c>
      <c r="BP6" s="360">
        <v>0.26183129999999999</v>
      </c>
      <c r="BQ6" s="360">
        <v>0.2692213</v>
      </c>
      <c r="BR6" s="360">
        <v>0.23000129999999999</v>
      </c>
      <c r="BS6" s="360">
        <v>0.16123299999999999</v>
      </c>
      <c r="BT6" s="360">
        <v>0.17022109999999999</v>
      </c>
      <c r="BU6" s="360">
        <v>0.1858562</v>
      </c>
      <c r="BV6" s="360">
        <v>0.20218439999999999</v>
      </c>
    </row>
    <row r="7" spans="1:74" ht="12" customHeight="1" x14ac:dyDescent="0.2">
      <c r="A7" s="557" t="s">
        <v>789</v>
      </c>
      <c r="B7" s="604" t="s">
        <v>1059</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2.2158470999999999E-2</v>
      </c>
      <c r="AN7" s="272">
        <v>2.0784563999999998E-2</v>
      </c>
      <c r="AO7" s="272">
        <v>2.0024013E-2</v>
      </c>
      <c r="AP7" s="272">
        <v>1.6910303000000002E-2</v>
      </c>
      <c r="AQ7" s="272">
        <v>1.9240694999999999E-2</v>
      </c>
      <c r="AR7" s="272">
        <v>2.0867786999999999E-2</v>
      </c>
      <c r="AS7" s="272">
        <v>2.3347691E-2</v>
      </c>
      <c r="AT7" s="272">
        <v>2.3572533999999999E-2</v>
      </c>
      <c r="AU7" s="272">
        <v>1.9637696E-2</v>
      </c>
      <c r="AV7" s="272">
        <v>1.8145701E-2</v>
      </c>
      <c r="AW7" s="272">
        <v>1.9786616E-2</v>
      </c>
      <c r="AX7" s="272">
        <v>2.1828344E-2</v>
      </c>
      <c r="AY7" s="272">
        <v>2.1228400000000001E-2</v>
      </c>
      <c r="AZ7" s="272">
        <v>1.9612999999999998E-2</v>
      </c>
      <c r="BA7" s="360">
        <v>1.96741E-2</v>
      </c>
      <c r="BB7" s="360">
        <v>1.60491E-2</v>
      </c>
      <c r="BC7" s="360">
        <v>1.7700199999999999E-2</v>
      </c>
      <c r="BD7" s="360">
        <v>2.1149500000000002E-2</v>
      </c>
      <c r="BE7" s="360">
        <v>2.2992599999999998E-2</v>
      </c>
      <c r="BF7" s="360">
        <v>2.3782399999999999E-2</v>
      </c>
      <c r="BG7" s="360">
        <v>2.1090000000000001E-2</v>
      </c>
      <c r="BH7" s="360">
        <v>1.9063500000000001E-2</v>
      </c>
      <c r="BI7" s="360">
        <v>2.0043100000000001E-2</v>
      </c>
      <c r="BJ7" s="360">
        <v>2.23339E-2</v>
      </c>
      <c r="BK7" s="360">
        <v>2.19016E-2</v>
      </c>
      <c r="BL7" s="360">
        <v>2.0094399999999998E-2</v>
      </c>
      <c r="BM7" s="360">
        <v>2.0782800000000001E-2</v>
      </c>
      <c r="BN7" s="360">
        <v>1.7125700000000001E-2</v>
      </c>
      <c r="BO7" s="360">
        <v>1.8797299999999999E-2</v>
      </c>
      <c r="BP7" s="360">
        <v>2.2222100000000002E-2</v>
      </c>
      <c r="BQ7" s="360">
        <v>2.4070299999999999E-2</v>
      </c>
      <c r="BR7" s="360">
        <v>2.4790400000000001E-2</v>
      </c>
      <c r="BS7" s="360">
        <v>2.2313599999999999E-2</v>
      </c>
      <c r="BT7" s="360">
        <v>2.0196499999999999E-2</v>
      </c>
      <c r="BU7" s="360">
        <v>2.1244599999999999E-2</v>
      </c>
      <c r="BV7" s="360">
        <v>2.3288E-2</v>
      </c>
    </row>
    <row r="8" spans="1:74" ht="12" customHeight="1" x14ac:dyDescent="0.2">
      <c r="A8" s="557" t="s">
        <v>790</v>
      </c>
      <c r="B8" s="604" t="s">
        <v>1060</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2.4096824999999999E-2</v>
      </c>
      <c r="AN8" s="272">
        <v>2.0897993E-2</v>
      </c>
      <c r="AO8" s="272">
        <v>2.2247427E-2</v>
      </c>
      <c r="AP8" s="272">
        <v>2.1509550999999998E-2</v>
      </c>
      <c r="AQ8" s="272">
        <v>2.2176497E-2</v>
      </c>
      <c r="AR8" s="272">
        <v>2.2365718999999999E-2</v>
      </c>
      <c r="AS8" s="272">
        <v>2.4459900999999999E-2</v>
      </c>
      <c r="AT8" s="272">
        <v>2.3726038000000001E-2</v>
      </c>
      <c r="AU8" s="272">
        <v>2.1691961999999999E-2</v>
      </c>
      <c r="AV8" s="272">
        <v>2.2964062E-2</v>
      </c>
      <c r="AW8" s="272">
        <v>2.3218523000000001E-2</v>
      </c>
      <c r="AX8" s="272">
        <v>2.4566635999999999E-2</v>
      </c>
      <c r="AY8" s="272">
        <v>2.34515E-2</v>
      </c>
      <c r="AZ8" s="272">
        <v>2.1838900000000001E-2</v>
      </c>
      <c r="BA8" s="360">
        <v>2.3100300000000001E-2</v>
      </c>
      <c r="BB8" s="360">
        <v>2.1991900000000002E-2</v>
      </c>
      <c r="BC8" s="360">
        <v>2.27189E-2</v>
      </c>
      <c r="BD8" s="360">
        <v>2.30461E-2</v>
      </c>
      <c r="BE8" s="360">
        <v>2.4178100000000001E-2</v>
      </c>
      <c r="BF8" s="360">
        <v>2.3928100000000001E-2</v>
      </c>
      <c r="BG8" s="360">
        <v>2.2301499999999998E-2</v>
      </c>
      <c r="BH8" s="360">
        <v>2.2231500000000001E-2</v>
      </c>
      <c r="BI8" s="360">
        <v>2.24443E-2</v>
      </c>
      <c r="BJ8" s="360">
        <v>2.3372899999999999E-2</v>
      </c>
      <c r="BK8" s="360">
        <v>2.2638999999999999E-2</v>
      </c>
      <c r="BL8" s="360">
        <v>2.05084E-2</v>
      </c>
      <c r="BM8" s="360">
        <v>2.2735700000000001E-2</v>
      </c>
      <c r="BN8" s="360">
        <v>2.1843100000000001E-2</v>
      </c>
      <c r="BO8" s="360">
        <v>2.2650799999999999E-2</v>
      </c>
      <c r="BP8" s="360">
        <v>2.2873999999999999E-2</v>
      </c>
      <c r="BQ8" s="360">
        <v>2.4032100000000001E-2</v>
      </c>
      <c r="BR8" s="360">
        <v>2.38395E-2</v>
      </c>
      <c r="BS8" s="360">
        <v>2.21967E-2</v>
      </c>
      <c r="BT8" s="360">
        <v>2.21119E-2</v>
      </c>
      <c r="BU8" s="360">
        <v>2.2354200000000001E-2</v>
      </c>
      <c r="BV8" s="360">
        <v>2.3195799999999999E-2</v>
      </c>
    </row>
    <row r="9" spans="1:74" ht="12" customHeight="1" x14ac:dyDescent="0.2">
      <c r="A9" s="602" t="s">
        <v>109</v>
      </c>
      <c r="B9" s="604" t="s">
        <v>616</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0.14016473869000001</v>
      </c>
      <c r="P9" s="272">
        <v>0.1338726959</v>
      </c>
      <c r="Q9" s="272">
        <v>0.14985515020000001</v>
      </c>
      <c r="R9" s="272">
        <v>0.16622795949999999</v>
      </c>
      <c r="S9" s="272">
        <v>0.15444112055000001</v>
      </c>
      <c r="T9" s="272">
        <v>0.13076460103000001</v>
      </c>
      <c r="U9" s="272">
        <v>0.10551507845999999</v>
      </c>
      <c r="V9" s="272">
        <v>9.1634104512000006E-2</v>
      </c>
      <c r="W9" s="272">
        <v>0.11103148118</v>
      </c>
      <c r="X9" s="272">
        <v>0.12967160235</v>
      </c>
      <c r="Y9" s="272">
        <v>0.15025761221</v>
      </c>
      <c r="Z9" s="272">
        <v>0.13279395358000001</v>
      </c>
      <c r="AA9" s="272">
        <v>0.17028527605999999</v>
      </c>
      <c r="AB9" s="272">
        <v>0.13319122689999999</v>
      </c>
      <c r="AC9" s="272">
        <v>0.16864341534999999</v>
      </c>
      <c r="AD9" s="272">
        <v>0.17719984688000001</v>
      </c>
      <c r="AE9" s="272">
        <v>0.14835984173</v>
      </c>
      <c r="AF9" s="272">
        <v>0.15022154637999999</v>
      </c>
      <c r="AG9" s="272">
        <v>0.11587078029</v>
      </c>
      <c r="AH9" s="272">
        <v>9.6702844077E-2</v>
      </c>
      <c r="AI9" s="272">
        <v>0.10952738869</v>
      </c>
      <c r="AJ9" s="272">
        <v>0.13790833582000001</v>
      </c>
      <c r="AK9" s="272">
        <v>0.17935292676</v>
      </c>
      <c r="AL9" s="272">
        <v>0.13985158863</v>
      </c>
      <c r="AM9" s="272">
        <v>0.14509479377000001</v>
      </c>
      <c r="AN9" s="272">
        <v>0.14221972899999999</v>
      </c>
      <c r="AO9" s="272">
        <v>0.14574386567</v>
      </c>
      <c r="AP9" s="272">
        <v>0.17000156816000001</v>
      </c>
      <c r="AQ9" s="272">
        <v>0.16372477739999999</v>
      </c>
      <c r="AR9" s="272">
        <v>0.12812405724000001</v>
      </c>
      <c r="AS9" s="272">
        <v>0.1301118362</v>
      </c>
      <c r="AT9" s="272">
        <v>0.12428551507</v>
      </c>
      <c r="AU9" s="272">
        <v>0.13231457849</v>
      </c>
      <c r="AV9" s="272">
        <v>0.15582076824999999</v>
      </c>
      <c r="AW9" s="272">
        <v>0.18694301886</v>
      </c>
      <c r="AX9" s="272">
        <v>0.19077298864</v>
      </c>
      <c r="AY9" s="272">
        <v>0.1834923</v>
      </c>
      <c r="AZ9" s="272">
        <v>0.1641338</v>
      </c>
      <c r="BA9" s="360">
        <v>0.1900348</v>
      </c>
      <c r="BB9" s="360">
        <v>0.20225580000000001</v>
      </c>
      <c r="BC9" s="360">
        <v>0.19181219999999999</v>
      </c>
      <c r="BD9" s="360">
        <v>0.1727129</v>
      </c>
      <c r="BE9" s="360">
        <v>0.1429388</v>
      </c>
      <c r="BF9" s="360">
        <v>0.13441690000000001</v>
      </c>
      <c r="BG9" s="360">
        <v>0.1411182</v>
      </c>
      <c r="BH9" s="360">
        <v>0.16937769999999999</v>
      </c>
      <c r="BI9" s="360">
        <v>0.17870050000000001</v>
      </c>
      <c r="BJ9" s="360">
        <v>0.18401149999999999</v>
      </c>
      <c r="BK9" s="360">
        <v>0.19056149999999999</v>
      </c>
      <c r="BL9" s="360">
        <v>0.16849900000000001</v>
      </c>
      <c r="BM9" s="360">
        <v>0.205674</v>
      </c>
      <c r="BN9" s="360">
        <v>0.2190377</v>
      </c>
      <c r="BO9" s="360">
        <v>0.20728279999999999</v>
      </c>
      <c r="BP9" s="360">
        <v>0.1859082</v>
      </c>
      <c r="BQ9" s="360">
        <v>0.1542173</v>
      </c>
      <c r="BR9" s="360">
        <v>0.144845</v>
      </c>
      <c r="BS9" s="360">
        <v>0.15213070000000001</v>
      </c>
      <c r="BT9" s="360">
        <v>0.18493850000000001</v>
      </c>
      <c r="BU9" s="360">
        <v>0.19321820000000001</v>
      </c>
      <c r="BV9" s="360">
        <v>0.1999369</v>
      </c>
    </row>
    <row r="10" spans="1:74" ht="12" customHeight="1" x14ac:dyDescent="0.2">
      <c r="A10" s="602" t="s">
        <v>69</v>
      </c>
      <c r="B10" s="604" t="s">
        <v>614</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1.4029E-2</v>
      </c>
      <c r="AN10" s="272">
        <v>1.2799634000000001E-2</v>
      </c>
      <c r="AO10" s="272">
        <v>1.3848139000000001E-2</v>
      </c>
      <c r="AP10" s="272">
        <v>1.2725507E-2</v>
      </c>
      <c r="AQ10" s="272">
        <v>1.3938180999999999E-2</v>
      </c>
      <c r="AR10" s="272">
        <v>1.3129027E-2</v>
      </c>
      <c r="AS10" s="272">
        <v>1.3656764E-2</v>
      </c>
      <c r="AT10" s="272">
        <v>1.3569714E-2</v>
      </c>
      <c r="AU10" s="272">
        <v>1.2185948E-2</v>
      </c>
      <c r="AV10" s="272">
        <v>1.2964266E-2</v>
      </c>
      <c r="AW10" s="272">
        <v>1.3126109E-2</v>
      </c>
      <c r="AX10" s="272">
        <v>1.3485227000000001E-2</v>
      </c>
      <c r="AY10" s="272">
        <v>1.38972E-2</v>
      </c>
      <c r="AZ10" s="272">
        <v>1.29465E-2</v>
      </c>
      <c r="BA10" s="360">
        <v>1.3929800000000001E-2</v>
      </c>
      <c r="BB10" s="360">
        <v>1.3192300000000001E-2</v>
      </c>
      <c r="BC10" s="360">
        <v>1.36598E-2</v>
      </c>
      <c r="BD10" s="360">
        <v>1.35922E-2</v>
      </c>
      <c r="BE10" s="360">
        <v>1.40526E-2</v>
      </c>
      <c r="BF10" s="360">
        <v>1.40106E-2</v>
      </c>
      <c r="BG10" s="360">
        <v>1.3563199999999999E-2</v>
      </c>
      <c r="BH10" s="360">
        <v>1.39495E-2</v>
      </c>
      <c r="BI10" s="360">
        <v>1.36373E-2</v>
      </c>
      <c r="BJ10" s="360">
        <v>1.43004E-2</v>
      </c>
      <c r="BK10" s="360">
        <v>1.4445E-2</v>
      </c>
      <c r="BL10" s="360">
        <v>1.28326E-2</v>
      </c>
      <c r="BM10" s="360">
        <v>1.4177199999999999E-2</v>
      </c>
      <c r="BN10" s="360">
        <v>1.3353200000000001E-2</v>
      </c>
      <c r="BO10" s="360">
        <v>1.3771500000000001E-2</v>
      </c>
      <c r="BP10" s="360">
        <v>1.36648E-2</v>
      </c>
      <c r="BQ10" s="360">
        <v>1.4102999999999999E-2</v>
      </c>
      <c r="BR10" s="360">
        <v>1.40445E-2</v>
      </c>
      <c r="BS10" s="360">
        <v>1.35852E-2</v>
      </c>
      <c r="BT10" s="360">
        <v>1.3964799999999999E-2</v>
      </c>
      <c r="BU10" s="360">
        <v>1.36472E-2</v>
      </c>
      <c r="BV10" s="360">
        <v>1.43073E-2</v>
      </c>
    </row>
    <row r="11" spans="1:74" ht="12" customHeight="1" x14ac:dyDescent="0.2">
      <c r="A11" s="602" t="s">
        <v>979</v>
      </c>
      <c r="B11" s="604" t="s">
        <v>615</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2.8535066329000002E-3</v>
      </c>
      <c r="P11" s="272">
        <v>3.9669516300999998E-3</v>
      </c>
      <c r="Q11" s="272">
        <v>5.6742645797999997E-3</v>
      </c>
      <c r="R11" s="272">
        <v>6.0889917863000001E-3</v>
      </c>
      <c r="S11" s="272">
        <v>6.8864187785999996E-3</v>
      </c>
      <c r="T11" s="272">
        <v>7.9863004307E-3</v>
      </c>
      <c r="U11" s="272">
        <v>7.6069913479999999E-3</v>
      </c>
      <c r="V11" s="272">
        <v>8.6932371240000007E-3</v>
      </c>
      <c r="W11" s="272">
        <v>8.7250518715999998E-3</v>
      </c>
      <c r="X11" s="272">
        <v>9.0828120866000006E-3</v>
      </c>
      <c r="Y11" s="272">
        <v>7.5997725007999999E-3</v>
      </c>
      <c r="Z11" s="272">
        <v>7.8578704011999997E-3</v>
      </c>
      <c r="AA11" s="272">
        <v>6.9850763558000004E-3</v>
      </c>
      <c r="AB11" s="272">
        <v>7.7451829378999996E-3</v>
      </c>
      <c r="AC11" s="272">
        <v>1.2241956700000001E-2</v>
      </c>
      <c r="AD11" s="272">
        <v>1.3825817811E-2</v>
      </c>
      <c r="AE11" s="272">
        <v>1.6273630747999999E-2</v>
      </c>
      <c r="AF11" s="272">
        <v>1.7916619458000001E-2</v>
      </c>
      <c r="AG11" s="272">
        <v>1.6636084368000001E-2</v>
      </c>
      <c r="AH11" s="272">
        <v>1.7497081227999998E-2</v>
      </c>
      <c r="AI11" s="272">
        <v>1.7085279429999999E-2</v>
      </c>
      <c r="AJ11" s="272">
        <v>1.5986222045000002E-2</v>
      </c>
      <c r="AK11" s="272">
        <v>1.2855314562E-2</v>
      </c>
      <c r="AL11" s="272">
        <v>9.6178994310000005E-3</v>
      </c>
      <c r="AM11" s="272">
        <v>1.1355914583999999E-2</v>
      </c>
      <c r="AN11" s="272">
        <v>1.5221180351000001E-2</v>
      </c>
      <c r="AO11" s="272">
        <v>2.0853859334999999E-2</v>
      </c>
      <c r="AP11" s="272">
        <v>2.3890338644999998E-2</v>
      </c>
      <c r="AQ11" s="272">
        <v>2.4210436844999999E-2</v>
      </c>
      <c r="AR11" s="272">
        <v>2.5255595501999999E-2</v>
      </c>
      <c r="AS11" s="272">
        <v>2.5632158533E-2</v>
      </c>
      <c r="AT11" s="272">
        <v>2.6372669796999999E-2</v>
      </c>
      <c r="AU11" s="272">
        <v>2.1939414192E-2</v>
      </c>
      <c r="AV11" s="272">
        <v>1.8896801277999999E-2</v>
      </c>
      <c r="AW11" s="272">
        <v>1.7632781167999999E-2</v>
      </c>
      <c r="AX11" s="272">
        <v>1.5104009634E-2</v>
      </c>
      <c r="AY11" s="272">
        <v>1.24329E-2</v>
      </c>
      <c r="AZ11" s="272">
        <v>1.5727600000000001E-2</v>
      </c>
      <c r="BA11" s="360">
        <v>2.3403500000000001E-2</v>
      </c>
      <c r="BB11" s="360">
        <v>2.7611299999999998E-2</v>
      </c>
      <c r="BC11" s="360">
        <v>3.1616499999999999E-2</v>
      </c>
      <c r="BD11" s="360">
        <v>3.3967999999999998E-2</v>
      </c>
      <c r="BE11" s="360">
        <v>3.2685400000000003E-2</v>
      </c>
      <c r="BF11" s="360">
        <v>3.46874E-2</v>
      </c>
      <c r="BG11" s="360">
        <v>3.3378600000000001E-2</v>
      </c>
      <c r="BH11" s="360">
        <v>2.9072400000000002E-2</v>
      </c>
      <c r="BI11" s="360">
        <v>2.3700499999999999E-2</v>
      </c>
      <c r="BJ11" s="360">
        <v>1.9371699999999999E-2</v>
      </c>
      <c r="BK11" s="360">
        <v>1.7253399999999999E-2</v>
      </c>
      <c r="BL11" s="360">
        <v>2.24858E-2</v>
      </c>
      <c r="BM11" s="360">
        <v>3.5968399999999998E-2</v>
      </c>
      <c r="BN11" s="360">
        <v>4.2361900000000001E-2</v>
      </c>
      <c r="BO11" s="360">
        <v>4.9034899999999999E-2</v>
      </c>
      <c r="BP11" s="360">
        <v>5.0712599999999997E-2</v>
      </c>
      <c r="BQ11" s="360">
        <v>4.7305300000000002E-2</v>
      </c>
      <c r="BR11" s="360">
        <v>4.7991300000000001E-2</v>
      </c>
      <c r="BS11" s="360">
        <v>4.2462100000000003E-2</v>
      </c>
      <c r="BT11" s="360">
        <v>3.6763700000000003E-2</v>
      </c>
      <c r="BU11" s="360">
        <v>3.0622300000000002E-2</v>
      </c>
      <c r="BV11" s="360">
        <v>2.32365E-2</v>
      </c>
    </row>
    <row r="12" spans="1:74" ht="12" customHeight="1" x14ac:dyDescent="0.2">
      <c r="A12" s="603" t="s">
        <v>239</v>
      </c>
      <c r="B12" s="604" t="s">
        <v>501</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0.42905181832</v>
      </c>
      <c r="P12" s="272">
        <v>0.37565366553000001</v>
      </c>
      <c r="Q12" s="272">
        <v>0.40116784577999998</v>
      </c>
      <c r="R12" s="272">
        <v>0.45605420128000002</v>
      </c>
      <c r="S12" s="272">
        <v>0.47952232133</v>
      </c>
      <c r="T12" s="272">
        <v>0.44759726546</v>
      </c>
      <c r="U12" s="272">
        <v>0.42369325981</v>
      </c>
      <c r="V12" s="272">
        <v>0.35943910264000001</v>
      </c>
      <c r="W12" s="272">
        <v>0.33095479104999997</v>
      </c>
      <c r="X12" s="272">
        <v>0.35267904543</v>
      </c>
      <c r="Y12" s="272">
        <v>0.37682385970999999</v>
      </c>
      <c r="Z12" s="272">
        <v>0.39565437798999997</v>
      </c>
      <c r="AA12" s="272">
        <v>0.44006004042000002</v>
      </c>
      <c r="AB12" s="272">
        <v>0.35895826482999998</v>
      </c>
      <c r="AC12" s="272">
        <v>0.46938460604999999</v>
      </c>
      <c r="AD12" s="272">
        <v>0.48545134368999998</v>
      </c>
      <c r="AE12" s="272">
        <v>0.46954374648000002</v>
      </c>
      <c r="AF12" s="272">
        <v>0.46964440984</v>
      </c>
      <c r="AG12" s="272">
        <v>0.42340273365999997</v>
      </c>
      <c r="AH12" s="272">
        <v>0.36070807330999999</v>
      </c>
      <c r="AI12" s="272">
        <v>0.33429855312000001</v>
      </c>
      <c r="AJ12" s="272">
        <v>0.37136315485999999</v>
      </c>
      <c r="AK12" s="272">
        <v>0.42495478032</v>
      </c>
      <c r="AL12" s="272">
        <v>0.41916298806000002</v>
      </c>
      <c r="AM12" s="272">
        <v>0.44939199735000002</v>
      </c>
      <c r="AN12" s="272">
        <v>0.42713109035000002</v>
      </c>
      <c r="AO12" s="272">
        <v>0.45783907499999998</v>
      </c>
      <c r="AP12" s="272">
        <v>0.45824636279999997</v>
      </c>
      <c r="AQ12" s="272">
        <v>0.43415842624000001</v>
      </c>
      <c r="AR12" s="272">
        <v>0.39960455373999998</v>
      </c>
      <c r="AS12" s="272">
        <v>0.41643011773999999</v>
      </c>
      <c r="AT12" s="272">
        <v>0.39560993385999998</v>
      </c>
      <c r="AU12" s="272">
        <v>0.36128886467999999</v>
      </c>
      <c r="AV12" s="272">
        <v>0.38666144453000001</v>
      </c>
      <c r="AW12" s="272">
        <v>0.44394851502999999</v>
      </c>
      <c r="AX12" s="272">
        <v>0.48484240528</v>
      </c>
      <c r="AY12" s="272">
        <v>0.46136480000000002</v>
      </c>
      <c r="AZ12" s="272">
        <v>0.41821380000000002</v>
      </c>
      <c r="BA12" s="360">
        <v>0.49073470000000002</v>
      </c>
      <c r="BB12" s="360">
        <v>0.50799939999999999</v>
      </c>
      <c r="BC12" s="360">
        <v>0.51580910000000002</v>
      </c>
      <c r="BD12" s="360">
        <v>0.51039420000000002</v>
      </c>
      <c r="BE12" s="360">
        <v>0.49705329999999998</v>
      </c>
      <c r="BF12" s="360">
        <v>0.45105849999999997</v>
      </c>
      <c r="BG12" s="360">
        <v>0.3862738</v>
      </c>
      <c r="BH12" s="360">
        <v>0.42511349999999998</v>
      </c>
      <c r="BI12" s="360">
        <v>0.43714019999999998</v>
      </c>
      <c r="BJ12" s="360">
        <v>0.45853759999999999</v>
      </c>
      <c r="BK12" s="360">
        <v>0.47636020000000001</v>
      </c>
      <c r="BL12" s="360">
        <v>0.41844239999999999</v>
      </c>
      <c r="BM12" s="360">
        <v>0.51458959999999998</v>
      </c>
      <c r="BN12" s="360">
        <v>0.55035820000000002</v>
      </c>
      <c r="BO12" s="360">
        <v>0.5698143</v>
      </c>
      <c r="BP12" s="360">
        <v>0.55721299999999996</v>
      </c>
      <c r="BQ12" s="360">
        <v>0.53294929999999996</v>
      </c>
      <c r="BR12" s="360">
        <v>0.485512</v>
      </c>
      <c r="BS12" s="360">
        <v>0.41392129999999999</v>
      </c>
      <c r="BT12" s="360">
        <v>0.4481966</v>
      </c>
      <c r="BU12" s="360">
        <v>0.46694269999999999</v>
      </c>
      <c r="BV12" s="360">
        <v>0.48614889999999999</v>
      </c>
    </row>
    <row r="13" spans="1:74" ht="12" customHeight="1" x14ac:dyDescent="0.2">
      <c r="A13" s="603"/>
      <c r="B13" s="170" t="s">
        <v>502</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788</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1.2383139999999999E-3</v>
      </c>
      <c r="AN14" s="272">
        <v>1.0754549999999999E-3</v>
      </c>
      <c r="AO14" s="272">
        <v>1.352196E-3</v>
      </c>
      <c r="AP14" s="272">
        <v>1.2915419999999999E-3</v>
      </c>
      <c r="AQ14" s="272">
        <v>1.079446E-3</v>
      </c>
      <c r="AR14" s="272">
        <v>9.4623500000000002E-4</v>
      </c>
      <c r="AS14" s="272">
        <v>1.0763490000000001E-3</v>
      </c>
      <c r="AT14" s="272">
        <v>7.5496700000000005E-4</v>
      </c>
      <c r="AU14" s="272">
        <v>5.7632899999999999E-4</v>
      </c>
      <c r="AV14" s="272">
        <v>9.2399799999999999E-4</v>
      </c>
      <c r="AW14" s="272">
        <v>1.041131E-3</v>
      </c>
      <c r="AX14" s="272">
        <v>1.1144099999999999E-3</v>
      </c>
      <c r="AY14" s="272">
        <v>1.1093100000000001E-3</v>
      </c>
      <c r="AZ14" s="272">
        <v>9.6712700000000003E-4</v>
      </c>
      <c r="BA14" s="360">
        <v>9.5221300000000004E-4</v>
      </c>
      <c r="BB14" s="360">
        <v>8.6116000000000003E-4</v>
      </c>
      <c r="BC14" s="360">
        <v>8.9487200000000001E-4</v>
      </c>
      <c r="BD14" s="360">
        <v>9.1547199999999997E-4</v>
      </c>
      <c r="BE14" s="360">
        <v>9.9604199999999993E-4</v>
      </c>
      <c r="BF14" s="360">
        <v>9.8473799999999998E-4</v>
      </c>
      <c r="BG14" s="360">
        <v>9.4301400000000005E-4</v>
      </c>
      <c r="BH14" s="360">
        <v>9.3448499999999998E-4</v>
      </c>
      <c r="BI14" s="360">
        <v>9.7579199999999996E-4</v>
      </c>
      <c r="BJ14" s="360">
        <v>1.0623399999999999E-3</v>
      </c>
      <c r="BK14" s="360">
        <v>1.0275900000000001E-3</v>
      </c>
      <c r="BL14" s="360">
        <v>8.8191099999999998E-4</v>
      </c>
      <c r="BM14" s="360">
        <v>9.0513200000000001E-4</v>
      </c>
      <c r="BN14" s="360">
        <v>8.4873700000000002E-4</v>
      </c>
      <c r="BO14" s="360">
        <v>9.1695700000000004E-4</v>
      </c>
      <c r="BP14" s="360">
        <v>9.5656400000000003E-4</v>
      </c>
      <c r="BQ14" s="360">
        <v>1.04711E-3</v>
      </c>
      <c r="BR14" s="360">
        <v>1.0461400000000001E-3</v>
      </c>
      <c r="BS14" s="360">
        <v>9.8577600000000006E-4</v>
      </c>
      <c r="BT14" s="360">
        <v>9.4689199999999996E-4</v>
      </c>
      <c r="BU14" s="360">
        <v>9.8255200000000003E-4</v>
      </c>
      <c r="BV14" s="360">
        <v>1.06978E-3</v>
      </c>
    </row>
    <row r="15" spans="1:74" ht="12" customHeight="1" x14ac:dyDescent="0.2">
      <c r="A15" s="557" t="s">
        <v>56</v>
      </c>
      <c r="B15" s="604" t="s">
        <v>1059</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0.102534368</v>
      </c>
      <c r="AO15" s="272">
        <v>0.10610667999999999</v>
      </c>
      <c r="AP15" s="272">
        <v>0.10580407999999999</v>
      </c>
      <c r="AQ15" s="272">
        <v>0.10808334</v>
      </c>
      <c r="AR15" s="272">
        <v>0.10627225</v>
      </c>
      <c r="AS15" s="272">
        <v>0.11070997</v>
      </c>
      <c r="AT15" s="272">
        <v>0.1087021</v>
      </c>
      <c r="AU15" s="272">
        <v>0.10462701000000001</v>
      </c>
      <c r="AV15" s="272">
        <v>0.10660242</v>
      </c>
      <c r="AW15" s="272">
        <v>0.10472831000000001</v>
      </c>
      <c r="AX15" s="272">
        <v>0.1085195</v>
      </c>
      <c r="AY15" s="272">
        <v>0.1087777</v>
      </c>
      <c r="AZ15" s="272">
        <v>9.7149700000000005E-2</v>
      </c>
      <c r="BA15" s="360">
        <v>0.1020942</v>
      </c>
      <c r="BB15" s="360">
        <v>9.9981799999999996E-2</v>
      </c>
      <c r="BC15" s="360">
        <v>0.1009568</v>
      </c>
      <c r="BD15" s="360">
        <v>0.1003226</v>
      </c>
      <c r="BE15" s="360">
        <v>0.10598580000000001</v>
      </c>
      <c r="BF15" s="360">
        <v>0.1044233</v>
      </c>
      <c r="BG15" s="360">
        <v>0.10061340000000001</v>
      </c>
      <c r="BH15" s="360">
        <v>0.10437780000000001</v>
      </c>
      <c r="BI15" s="360">
        <v>0.1016237</v>
      </c>
      <c r="BJ15" s="360">
        <v>0.10639999999999999</v>
      </c>
      <c r="BK15" s="360">
        <v>0.1061904</v>
      </c>
      <c r="BL15" s="360">
        <v>9.6884799999999993E-2</v>
      </c>
      <c r="BM15" s="360">
        <v>0.1007176</v>
      </c>
      <c r="BN15" s="360">
        <v>9.94728E-2</v>
      </c>
      <c r="BO15" s="360">
        <v>0.1001581</v>
      </c>
      <c r="BP15" s="360">
        <v>0.1002432</v>
      </c>
      <c r="BQ15" s="360">
        <v>0.1055275</v>
      </c>
      <c r="BR15" s="360">
        <v>0.10409359999999999</v>
      </c>
      <c r="BS15" s="360">
        <v>0.10092719999999999</v>
      </c>
      <c r="BT15" s="360">
        <v>0.1042674</v>
      </c>
      <c r="BU15" s="360">
        <v>0.1021311</v>
      </c>
      <c r="BV15" s="360">
        <v>0.1064339</v>
      </c>
    </row>
    <row r="16" spans="1:74" ht="12" customHeight="1" x14ac:dyDescent="0.2">
      <c r="A16" s="603" t="s">
        <v>24</v>
      </c>
      <c r="B16" s="604" t="s">
        <v>1060</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1.6825816E-2</v>
      </c>
      <c r="AR16" s="272">
        <v>1.6058025E-2</v>
      </c>
      <c r="AS16" s="272">
        <v>1.7011886E-2</v>
      </c>
      <c r="AT16" s="272">
        <v>1.6244775999999999E-2</v>
      </c>
      <c r="AU16" s="272">
        <v>1.6265055E-2</v>
      </c>
      <c r="AV16" s="272">
        <v>1.6856165999999999E-2</v>
      </c>
      <c r="AW16" s="272">
        <v>1.5614855E-2</v>
      </c>
      <c r="AX16" s="272">
        <v>1.6832699999999999E-2</v>
      </c>
      <c r="AY16" s="272">
        <v>1.67957E-2</v>
      </c>
      <c r="AZ16" s="272">
        <v>1.5060499999999999E-2</v>
      </c>
      <c r="BA16" s="360">
        <v>1.6147100000000001E-2</v>
      </c>
      <c r="BB16" s="360">
        <v>1.5433000000000001E-2</v>
      </c>
      <c r="BC16" s="360">
        <v>1.60924E-2</v>
      </c>
      <c r="BD16" s="360">
        <v>1.5907399999999999E-2</v>
      </c>
      <c r="BE16" s="360">
        <v>1.67502E-2</v>
      </c>
      <c r="BF16" s="360">
        <v>1.66988E-2</v>
      </c>
      <c r="BG16" s="360">
        <v>1.6022999999999999E-2</v>
      </c>
      <c r="BH16" s="360">
        <v>1.6110900000000001E-2</v>
      </c>
      <c r="BI16" s="360">
        <v>1.5946700000000001E-2</v>
      </c>
      <c r="BJ16" s="360">
        <v>1.6856800000000002E-2</v>
      </c>
      <c r="BK16" s="360">
        <v>1.67157E-2</v>
      </c>
      <c r="BL16" s="360">
        <v>1.5876600000000001E-2</v>
      </c>
      <c r="BM16" s="360">
        <v>1.6041300000000001E-2</v>
      </c>
      <c r="BN16" s="360">
        <v>1.5713899999999999E-2</v>
      </c>
      <c r="BO16" s="360">
        <v>1.6127900000000001E-2</v>
      </c>
      <c r="BP16" s="360">
        <v>1.63594E-2</v>
      </c>
      <c r="BQ16" s="360">
        <v>1.68938E-2</v>
      </c>
      <c r="BR16" s="360">
        <v>1.6873200000000001E-2</v>
      </c>
      <c r="BS16" s="360">
        <v>1.64937E-2</v>
      </c>
      <c r="BT16" s="360">
        <v>1.6249799999999998E-2</v>
      </c>
      <c r="BU16" s="360">
        <v>1.6468900000000002E-2</v>
      </c>
      <c r="BV16" s="360">
        <v>1.7004700000000001E-2</v>
      </c>
    </row>
    <row r="17" spans="1:74" ht="12" customHeight="1" x14ac:dyDescent="0.2">
      <c r="A17" s="603" t="s">
        <v>787</v>
      </c>
      <c r="B17" s="604" t="s">
        <v>614</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3.4938900000000003E-4</v>
      </c>
      <c r="AY17" s="272">
        <v>3.4872400000000002E-4</v>
      </c>
      <c r="AZ17" s="272">
        <v>3.5113599999999999E-4</v>
      </c>
      <c r="BA17" s="360">
        <v>3.5062899999999998E-4</v>
      </c>
      <c r="BB17" s="360">
        <v>3.5112199999999999E-4</v>
      </c>
      <c r="BC17" s="360">
        <v>3.5061400000000001E-4</v>
      </c>
      <c r="BD17" s="360">
        <v>3.5110499999999999E-4</v>
      </c>
      <c r="BE17" s="360">
        <v>3.50596E-4</v>
      </c>
      <c r="BF17" s="360">
        <v>3.5003999999999998E-4</v>
      </c>
      <c r="BG17" s="360">
        <v>3.50479E-4</v>
      </c>
      <c r="BH17" s="360">
        <v>3.4991299999999998E-4</v>
      </c>
      <c r="BI17" s="360">
        <v>3.50341E-4</v>
      </c>
      <c r="BJ17" s="360">
        <v>3.50427E-4</v>
      </c>
      <c r="BK17" s="360">
        <v>3.50582E-4</v>
      </c>
      <c r="BL17" s="360">
        <v>3.5053100000000001E-4</v>
      </c>
      <c r="BM17" s="360">
        <v>3.5052299999999999E-4</v>
      </c>
      <c r="BN17" s="360">
        <v>3.5046799999999999E-4</v>
      </c>
      <c r="BO17" s="360">
        <v>3.50455E-4</v>
      </c>
      <c r="BP17" s="360">
        <v>3.50396E-4</v>
      </c>
      <c r="BQ17" s="360">
        <v>3.5037799999999999E-4</v>
      </c>
      <c r="BR17" s="360">
        <v>3.5040800000000002E-4</v>
      </c>
      <c r="BS17" s="360">
        <v>3.5040199999999998E-4</v>
      </c>
      <c r="BT17" s="360">
        <v>3.5044600000000003E-4</v>
      </c>
      <c r="BU17" s="360">
        <v>3.5045600000000002E-4</v>
      </c>
      <c r="BV17" s="360">
        <v>3.5045900000000001E-4</v>
      </c>
    </row>
    <row r="18" spans="1:74" ht="12" customHeight="1" x14ac:dyDescent="0.2">
      <c r="A18" s="603" t="s">
        <v>1249</v>
      </c>
      <c r="B18" s="604" t="s">
        <v>1250</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6.4601199999999998E-2</v>
      </c>
      <c r="AY18" s="272">
        <v>6.8062899999999996E-2</v>
      </c>
      <c r="AZ18" s="272">
        <v>6.2358799999999999E-2</v>
      </c>
      <c r="BA18" s="360">
        <v>6.7625199999999996E-2</v>
      </c>
      <c r="BB18" s="360">
        <v>6.4274499999999998E-2</v>
      </c>
      <c r="BC18" s="360">
        <v>6.7166299999999998E-2</v>
      </c>
      <c r="BD18" s="360">
        <v>6.46732E-2</v>
      </c>
      <c r="BE18" s="360">
        <v>6.7685400000000007E-2</v>
      </c>
      <c r="BF18" s="360">
        <v>6.7429500000000003E-2</v>
      </c>
      <c r="BG18" s="360">
        <v>6.4385899999999996E-2</v>
      </c>
      <c r="BH18" s="360">
        <v>6.5336500000000006E-2</v>
      </c>
      <c r="BI18" s="360">
        <v>6.45588E-2</v>
      </c>
      <c r="BJ18" s="360">
        <v>6.6677100000000003E-2</v>
      </c>
      <c r="BK18" s="360">
        <v>6.7362099999999994E-2</v>
      </c>
      <c r="BL18" s="360">
        <v>5.9049999999999998E-2</v>
      </c>
      <c r="BM18" s="360">
        <v>6.71157E-2</v>
      </c>
      <c r="BN18" s="360">
        <v>6.3502199999999995E-2</v>
      </c>
      <c r="BO18" s="360">
        <v>6.6527500000000003E-2</v>
      </c>
      <c r="BP18" s="360">
        <v>6.3889799999999997E-2</v>
      </c>
      <c r="BQ18" s="360">
        <v>6.7259899999999997E-2</v>
      </c>
      <c r="BR18" s="360">
        <v>6.6663E-2</v>
      </c>
      <c r="BS18" s="360">
        <v>6.3707100000000003E-2</v>
      </c>
      <c r="BT18" s="360">
        <v>6.46978E-2</v>
      </c>
      <c r="BU18" s="360">
        <v>6.4434500000000006E-2</v>
      </c>
      <c r="BV18" s="360">
        <v>6.6182699999999997E-2</v>
      </c>
    </row>
    <row r="19" spans="1:74" ht="12" customHeight="1" x14ac:dyDescent="0.2">
      <c r="A19" s="603" t="s">
        <v>23</v>
      </c>
      <c r="B19" s="604" t="s">
        <v>501</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0.19322145418</v>
      </c>
      <c r="AD19" s="272">
        <v>0.18838083174</v>
      </c>
      <c r="AE19" s="272">
        <v>0.19116431805</v>
      </c>
      <c r="AF19" s="272">
        <v>0.19166610566</v>
      </c>
      <c r="AG19" s="272">
        <v>0.1976691243</v>
      </c>
      <c r="AH19" s="272">
        <v>0.19649059089000001</v>
      </c>
      <c r="AI19" s="272">
        <v>0.18572604609000001</v>
      </c>
      <c r="AJ19" s="272">
        <v>0.19301496327000001</v>
      </c>
      <c r="AK19" s="272">
        <v>0.19120906315</v>
      </c>
      <c r="AL19" s="272">
        <v>0.20354971078</v>
      </c>
      <c r="AM19" s="272">
        <v>0.20019593144</v>
      </c>
      <c r="AN19" s="272">
        <v>0.17769110829000001</v>
      </c>
      <c r="AO19" s="272">
        <v>0.19016008296</v>
      </c>
      <c r="AP19" s="272">
        <v>0.18665327722</v>
      </c>
      <c r="AQ19" s="272">
        <v>0.19298594538</v>
      </c>
      <c r="AR19" s="272">
        <v>0.19033051978000001</v>
      </c>
      <c r="AS19" s="272">
        <v>0.19714142346999999</v>
      </c>
      <c r="AT19" s="272">
        <v>0.19267613935</v>
      </c>
      <c r="AU19" s="272">
        <v>0.18594842351999999</v>
      </c>
      <c r="AV19" s="272">
        <v>0.19236389970000001</v>
      </c>
      <c r="AW19" s="272">
        <v>0.18805776817</v>
      </c>
      <c r="AX19" s="272">
        <v>0.1926638</v>
      </c>
      <c r="AY19" s="272">
        <v>0.1963184</v>
      </c>
      <c r="AZ19" s="272">
        <v>0.17707149999999999</v>
      </c>
      <c r="BA19" s="360">
        <v>0.18843889999999999</v>
      </c>
      <c r="BB19" s="360">
        <v>0.18215139999999999</v>
      </c>
      <c r="BC19" s="360">
        <v>0.18676680000000001</v>
      </c>
      <c r="BD19" s="360">
        <v>0.18345590000000001</v>
      </c>
      <c r="BE19" s="360">
        <v>0.19310550000000001</v>
      </c>
      <c r="BF19" s="360">
        <v>0.19123519999999999</v>
      </c>
      <c r="BG19" s="360">
        <v>0.18357409999999999</v>
      </c>
      <c r="BH19" s="360">
        <v>0.18842449999999999</v>
      </c>
      <c r="BI19" s="360">
        <v>0.18470049999999999</v>
      </c>
      <c r="BJ19" s="360">
        <v>0.19262950000000001</v>
      </c>
      <c r="BK19" s="360">
        <v>0.1928578</v>
      </c>
      <c r="BL19" s="360">
        <v>0.17415900000000001</v>
      </c>
      <c r="BM19" s="360">
        <v>0.18639800000000001</v>
      </c>
      <c r="BN19" s="360">
        <v>0.1811297</v>
      </c>
      <c r="BO19" s="360">
        <v>0.18538089999999999</v>
      </c>
      <c r="BP19" s="360">
        <v>0.1830756</v>
      </c>
      <c r="BQ19" s="360">
        <v>0.19241320000000001</v>
      </c>
      <c r="BR19" s="360">
        <v>0.1903647</v>
      </c>
      <c r="BS19" s="360">
        <v>0.18371319999999999</v>
      </c>
      <c r="BT19" s="360">
        <v>0.18781870000000001</v>
      </c>
      <c r="BU19" s="360">
        <v>0.1856141</v>
      </c>
      <c r="BV19" s="360">
        <v>0.19231780000000001</v>
      </c>
    </row>
    <row r="20" spans="1:74" ht="12" customHeight="1" x14ac:dyDescent="0.2">
      <c r="A20" s="603"/>
      <c r="B20" s="170" t="s">
        <v>503</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1059</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6.5636080000000003E-3</v>
      </c>
      <c r="AN21" s="272">
        <v>5.9433309999999996E-3</v>
      </c>
      <c r="AO21" s="272">
        <v>6.4765380000000004E-3</v>
      </c>
      <c r="AP21" s="272">
        <v>6.2660260000000001E-3</v>
      </c>
      <c r="AQ21" s="272">
        <v>6.3207580000000001E-3</v>
      </c>
      <c r="AR21" s="272">
        <v>6.2023959999999998E-3</v>
      </c>
      <c r="AS21" s="272">
        <v>6.543208E-3</v>
      </c>
      <c r="AT21" s="272">
        <v>6.4209879999999999E-3</v>
      </c>
      <c r="AU21" s="272">
        <v>6.2789459999999997E-3</v>
      </c>
      <c r="AV21" s="272">
        <v>6.4376579999999997E-3</v>
      </c>
      <c r="AW21" s="272">
        <v>6.223836E-3</v>
      </c>
      <c r="AX21" s="272">
        <v>6.4812200000000002E-3</v>
      </c>
      <c r="AY21" s="272">
        <v>6.52785E-3</v>
      </c>
      <c r="AZ21" s="272">
        <v>5.88157E-3</v>
      </c>
      <c r="BA21" s="360">
        <v>6.4658099999999998E-3</v>
      </c>
      <c r="BB21" s="360">
        <v>6.2427100000000003E-3</v>
      </c>
      <c r="BC21" s="360">
        <v>6.4586799999999996E-3</v>
      </c>
      <c r="BD21" s="360">
        <v>6.2800299999999998E-3</v>
      </c>
      <c r="BE21" s="360">
        <v>6.5114300000000003E-3</v>
      </c>
      <c r="BF21" s="360">
        <v>6.5034699999999999E-3</v>
      </c>
      <c r="BG21" s="360">
        <v>6.2866700000000003E-3</v>
      </c>
      <c r="BH21" s="360">
        <v>6.4687299999999998E-3</v>
      </c>
      <c r="BI21" s="360">
        <v>6.2829699999999997E-3</v>
      </c>
      <c r="BJ21" s="360">
        <v>6.5143500000000003E-3</v>
      </c>
      <c r="BK21" s="360">
        <v>6.5055099999999999E-3</v>
      </c>
      <c r="BL21" s="360">
        <v>6.4558200000000001E-3</v>
      </c>
      <c r="BM21" s="360">
        <v>6.4644500000000001E-3</v>
      </c>
      <c r="BN21" s="360">
        <v>6.4460799999999999E-3</v>
      </c>
      <c r="BO21" s="360">
        <v>6.4704699999999999E-3</v>
      </c>
      <c r="BP21" s="360">
        <v>6.48461E-3</v>
      </c>
      <c r="BQ21" s="360">
        <v>6.5153600000000004E-3</v>
      </c>
      <c r="BR21" s="360">
        <v>6.5138000000000001E-3</v>
      </c>
      <c r="BS21" s="360">
        <v>6.4919799999999996E-3</v>
      </c>
      <c r="BT21" s="360">
        <v>6.4779099999999999E-3</v>
      </c>
      <c r="BU21" s="360">
        <v>6.4905900000000001E-3</v>
      </c>
      <c r="BV21" s="360">
        <v>6.5213199999999997E-3</v>
      </c>
    </row>
    <row r="22" spans="1:74" ht="12" customHeight="1" x14ac:dyDescent="0.2">
      <c r="A22" s="557" t="s">
        <v>1082</v>
      </c>
      <c r="B22" s="604" t="s">
        <v>1060</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3.3730000000000001E-3</v>
      </c>
      <c r="AR22" s="272">
        <v>3.25151E-3</v>
      </c>
      <c r="AS22" s="272">
        <v>3.6035400000000001E-3</v>
      </c>
      <c r="AT22" s="272">
        <v>3.3606999999999999E-3</v>
      </c>
      <c r="AU22" s="272">
        <v>3.3285400000000001E-3</v>
      </c>
      <c r="AV22" s="272">
        <v>3.7781500000000001E-3</v>
      </c>
      <c r="AW22" s="272">
        <v>4.3449600000000001E-3</v>
      </c>
      <c r="AX22" s="272">
        <v>3.9801699999999999E-3</v>
      </c>
      <c r="AY22" s="272">
        <v>3.9791200000000001E-3</v>
      </c>
      <c r="AZ22" s="272">
        <v>3.4635299999999998E-3</v>
      </c>
      <c r="BA22" s="360">
        <v>3.40829E-3</v>
      </c>
      <c r="BB22" s="360">
        <v>3.1261000000000001E-3</v>
      </c>
      <c r="BC22" s="360">
        <v>3.3599099999999998E-3</v>
      </c>
      <c r="BD22" s="360">
        <v>3.4908500000000002E-3</v>
      </c>
      <c r="BE22" s="360">
        <v>3.82914E-3</v>
      </c>
      <c r="BF22" s="360">
        <v>3.8319600000000001E-3</v>
      </c>
      <c r="BG22" s="360">
        <v>3.6387300000000002E-3</v>
      </c>
      <c r="BH22" s="360">
        <v>3.5159599999999998E-3</v>
      </c>
      <c r="BI22" s="360">
        <v>3.6461100000000001E-3</v>
      </c>
      <c r="BJ22" s="360">
        <v>3.9276900000000002E-3</v>
      </c>
      <c r="BK22" s="360">
        <v>3.8291599999999999E-3</v>
      </c>
      <c r="BL22" s="360">
        <v>3.2978700000000001E-3</v>
      </c>
      <c r="BM22" s="360">
        <v>3.3974500000000002E-3</v>
      </c>
      <c r="BN22" s="360">
        <v>3.1979600000000001E-3</v>
      </c>
      <c r="BO22" s="360">
        <v>3.4646299999999998E-3</v>
      </c>
      <c r="BP22" s="360">
        <v>3.61613E-3</v>
      </c>
      <c r="BQ22" s="360">
        <v>3.9555500000000004E-3</v>
      </c>
      <c r="BR22" s="360">
        <v>3.9460199999999997E-3</v>
      </c>
      <c r="BS22" s="360">
        <v>3.7084900000000001E-3</v>
      </c>
      <c r="BT22" s="360">
        <v>3.5546800000000002E-3</v>
      </c>
      <c r="BU22" s="360">
        <v>3.6878200000000001E-3</v>
      </c>
      <c r="BV22" s="360">
        <v>4.0167900000000001E-3</v>
      </c>
    </row>
    <row r="23" spans="1:74" ht="12" customHeight="1" x14ac:dyDescent="0.2">
      <c r="A23" s="603" t="s">
        <v>68</v>
      </c>
      <c r="B23" s="604" t="s">
        <v>614</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1.6387999999999999E-3</v>
      </c>
      <c r="AY23" s="272">
        <v>1.63568E-3</v>
      </c>
      <c r="AZ23" s="272">
        <v>1.647E-3</v>
      </c>
      <c r="BA23" s="360">
        <v>1.6446200000000001E-3</v>
      </c>
      <c r="BB23" s="360">
        <v>1.64693E-3</v>
      </c>
      <c r="BC23" s="360">
        <v>1.64455E-3</v>
      </c>
      <c r="BD23" s="360">
        <v>1.64685E-3</v>
      </c>
      <c r="BE23" s="360">
        <v>1.6444599999999999E-3</v>
      </c>
      <c r="BF23" s="360">
        <v>1.64185E-3</v>
      </c>
      <c r="BG23" s="360">
        <v>1.6439200000000001E-3</v>
      </c>
      <c r="BH23" s="360">
        <v>1.6412600000000001E-3</v>
      </c>
      <c r="BI23" s="360">
        <v>1.6432700000000001E-3</v>
      </c>
      <c r="BJ23" s="360">
        <v>1.6436700000000001E-3</v>
      </c>
      <c r="BK23" s="360">
        <v>1.6444000000000001E-3</v>
      </c>
      <c r="BL23" s="360">
        <v>1.64416E-3</v>
      </c>
      <c r="BM23" s="360">
        <v>1.64412E-3</v>
      </c>
      <c r="BN23" s="360">
        <v>1.64386E-3</v>
      </c>
      <c r="BO23" s="360">
        <v>1.6437999999999999E-3</v>
      </c>
      <c r="BP23" s="360">
        <v>1.6435200000000001E-3</v>
      </c>
      <c r="BQ23" s="360">
        <v>1.6434399999999999E-3</v>
      </c>
      <c r="BR23" s="360">
        <v>1.64358E-3</v>
      </c>
      <c r="BS23" s="360">
        <v>1.6435499999999999E-3</v>
      </c>
      <c r="BT23" s="360">
        <v>1.64376E-3</v>
      </c>
      <c r="BU23" s="360">
        <v>1.6438100000000001E-3</v>
      </c>
      <c r="BV23" s="360">
        <v>1.64382E-3</v>
      </c>
    </row>
    <row r="24" spans="1:74" ht="12" customHeight="1" x14ac:dyDescent="0.2">
      <c r="A24" s="603" t="s">
        <v>240</v>
      </c>
      <c r="B24" s="604" t="s">
        <v>501</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1.1787212174E-2</v>
      </c>
      <c r="P24" s="272">
        <v>1.0695935795E-2</v>
      </c>
      <c r="Q24" s="272">
        <v>1.2127135291000001E-2</v>
      </c>
      <c r="R24" s="272">
        <v>1.1691300242E-2</v>
      </c>
      <c r="S24" s="272">
        <v>1.2238357888E-2</v>
      </c>
      <c r="T24" s="272">
        <v>1.2041307941E-2</v>
      </c>
      <c r="U24" s="272">
        <v>1.2333553856999999E-2</v>
      </c>
      <c r="V24" s="272">
        <v>1.2344898070999999E-2</v>
      </c>
      <c r="W24" s="272">
        <v>1.1865755907E-2</v>
      </c>
      <c r="X24" s="272">
        <v>1.2141956767000001E-2</v>
      </c>
      <c r="Y24" s="272">
        <v>1.1704335777000001E-2</v>
      </c>
      <c r="Z24" s="272">
        <v>1.2237540598E-2</v>
      </c>
      <c r="AA24" s="272">
        <v>1.2955179557000001E-2</v>
      </c>
      <c r="AB24" s="272">
        <v>1.1165234445E-2</v>
      </c>
      <c r="AC24" s="272">
        <v>1.2380915247E-2</v>
      </c>
      <c r="AD24" s="272">
        <v>1.1994341864E-2</v>
      </c>
      <c r="AE24" s="272">
        <v>1.2626136741999999E-2</v>
      </c>
      <c r="AF24" s="272">
        <v>1.2468086289999999E-2</v>
      </c>
      <c r="AG24" s="272">
        <v>1.2891970199E-2</v>
      </c>
      <c r="AH24" s="272">
        <v>1.2830844068999999E-2</v>
      </c>
      <c r="AI24" s="272">
        <v>1.2241804306E-2</v>
      </c>
      <c r="AJ24" s="272">
        <v>1.2373978193E-2</v>
      </c>
      <c r="AK24" s="272">
        <v>1.1849850822E-2</v>
      </c>
      <c r="AL24" s="272">
        <v>1.2269702235000001E-2</v>
      </c>
      <c r="AM24" s="272">
        <v>1.3316424001999999E-2</v>
      </c>
      <c r="AN24" s="272">
        <v>1.2003288184E-2</v>
      </c>
      <c r="AO24" s="272">
        <v>1.3179693108999999E-2</v>
      </c>
      <c r="AP24" s="272">
        <v>1.2019577954000001E-2</v>
      </c>
      <c r="AQ24" s="272">
        <v>1.225368565E-2</v>
      </c>
      <c r="AR24" s="272">
        <v>1.2011024909000001E-2</v>
      </c>
      <c r="AS24" s="272">
        <v>1.2741389236E-2</v>
      </c>
      <c r="AT24" s="272">
        <v>1.2388364621E-2</v>
      </c>
      <c r="AU24" s="272">
        <v>1.201489436E-2</v>
      </c>
      <c r="AV24" s="272">
        <v>1.2597872923999999E-2</v>
      </c>
      <c r="AW24" s="272">
        <v>1.289940637E-2</v>
      </c>
      <c r="AX24" s="272">
        <v>1.24829E-2</v>
      </c>
      <c r="AY24" s="272">
        <v>1.2520399999999999E-2</v>
      </c>
      <c r="AZ24" s="272">
        <v>1.13548E-2</v>
      </c>
      <c r="BA24" s="360">
        <v>1.1905300000000001E-2</v>
      </c>
      <c r="BB24" s="360">
        <v>1.13946E-2</v>
      </c>
      <c r="BC24" s="360">
        <v>1.18593E-2</v>
      </c>
      <c r="BD24" s="360">
        <v>1.18096E-2</v>
      </c>
      <c r="BE24" s="360">
        <v>1.23938E-2</v>
      </c>
      <c r="BF24" s="360">
        <v>1.2388700000000001E-2</v>
      </c>
      <c r="BG24" s="360">
        <v>1.1953399999999999E-2</v>
      </c>
      <c r="BH24" s="360">
        <v>1.20252E-2</v>
      </c>
      <c r="BI24" s="360">
        <v>1.19536E-2</v>
      </c>
      <c r="BJ24" s="360">
        <v>1.24805E-2</v>
      </c>
      <c r="BK24" s="360">
        <v>1.2352500000000001E-2</v>
      </c>
      <c r="BL24" s="360">
        <v>1.17397E-2</v>
      </c>
      <c r="BM24" s="360">
        <v>1.18916E-2</v>
      </c>
      <c r="BN24" s="360">
        <v>1.1664300000000001E-2</v>
      </c>
      <c r="BO24" s="360">
        <v>1.1974E-2</v>
      </c>
      <c r="BP24" s="360">
        <v>1.2134000000000001E-2</v>
      </c>
      <c r="BQ24" s="360">
        <v>1.2523299999999999E-2</v>
      </c>
      <c r="BR24" s="360">
        <v>1.25133E-2</v>
      </c>
      <c r="BS24" s="360">
        <v>1.2226799999999999E-2</v>
      </c>
      <c r="BT24" s="360">
        <v>1.2074E-2</v>
      </c>
      <c r="BU24" s="360">
        <v>1.22043E-2</v>
      </c>
      <c r="BV24" s="360">
        <v>1.25752E-2</v>
      </c>
    </row>
    <row r="25" spans="1:74" ht="12" customHeight="1" x14ac:dyDescent="0.2">
      <c r="A25" s="603"/>
      <c r="B25" s="170" t="s">
        <v>504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958</v>
      </c>
      <c r="B26" s="604" t="s">
        <v>1059</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3.7979671E-2</v>
      </c>
      <c r="AN26" s="272">
        <v>3.4304218999999997E-2</v>
      </c>
      <c r="AO26" s="272">
        <v>3.7979671E-2</v>
      </c>
      <c r="AP26" s="272">
        <v>3.6754520999999998E-2</v>
      </c>
      <c r="AQ26" s="272">
        <v>3.7979671E-2</v>
      </c>
      <c r="AR26" s="272">
        <v>3.6754520999999998E-2</v>
      </c>
      <c r="AS26" s="272">
        <v>3.7979671E-2</v>
      </c>
      <c r="AT26" s="272">
        <v>3.7979671E-2</v>
      </c>
      <c r="AU26" s="272">
        <v>3.6754520999999998E-2</v>
      </c>
      <c r="AV26" s="272">
        <v>3.7979671E-2</v>
      </c>
      <c r="AW26" s="272">
        <v>3.6754520999999998E-2</v>
      </c>
      <c r="AX26" s="272">
        <v>3.7983896508999998E-2</v>
      </c>
      <c r="AY26" s="272">
        <v>3.5497672700000003E-2</v>
      </c>
      <c r="AZ26" s="272">
        <v>3.2062414260999997E-2</v>
      </c>
      <c r="BA26" s="360">
        <v>3.54977E-2</v>
      </c>
      <c r="BB26" s="360">
        <v>3.4352599999999997E-2</v>
      </c>
      <c r="BC26" s="360">
        <v>3.54977E-2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786</v>
      </c>
      <c r="B27" s="604" t="s">
        <v>614</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3.4238269999999999E-3</v>
      </c>
      <c r="AN27" s="272">
        <v>3.0924889999999999E-3</v>
      </c>
      <c r="AO27" s="272">
        <v>3.4238269999999999E-3</v>
      </c>
      <c r="AP27" s="272">
        <v>3.3133809999999998E-3</v>
      </c>
      <c r="AQ27" s="272">
        <v>3.4238269999999999E-3</v>
      </c>
      <c r="AR27" s="272">
        <v>3.3133809999999998E-3</v>
      </c>
      <c r="AS27" s="272">
        <v>3.4238269999999999E-3</v>
      </c>
      <c r="AT27" s="272">
        <v>3.4238269999999999E-3</v>
      </c>
      <c r="AU27" s="272">
        <v>3.3133809999999998E-3</v>
      </c>
      <c r="AV27" s="272">
        <v>3.4238269999999999E-3</v>
      </c>
      <c r="AW27" s="272">
        <v>3.3133809999999998E-3</v>
      </c>
      <c r="AX27" s="272">
        <v>3.4240907192000002E-3</v>
      </c>
      <c r="AY27" s="272">
        <v>3.7515382581000001E-3</v>
      </c>
      <c r="AZ27" s="272">
        <v>3.3884855929E-3</v>
      </c>
      <c r="BA27" s="360">
        <v>3.7515399999999998E-3</v>
      </c>
      <c r="BB27" s="360">
        <v>3.6305199999999999E-3</v>
      </c>
      <c r="BC27" s="360">
        <v>3.7515399999999998E-3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505</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2.3826370999999999E-2</v>
      </c>
      <c r="AN28" s="272">
        <v>2.1520593000000001E-2</v>
      </c>
      <c r="AO28" s="272">
        <v>2.3826370999999999E-2</v>
      </c>
      <c r="AP28" s="272">
        <v>2.3057779E-2</v>
      </c>
      <c r="AQ28" s="272">
        <v>2.3826370999999999E-2</v>
      </c>
      <c r="AR28" s="272">
        <v>2.3057779E-2</v>
      </c>
      <c r="AS28" s="272">
        <v>2.3826370999999999E-2</v>
      </c>
      <c r="AT28" s="272">
        <v>2.3826370999999999E-2</v>
      </c>
      <c r="AU28" s="272">
        <v>2.3057779E-2</v>
      </c>
      <c r="AV28" s="272">
        <v>2.3826370999999999E-2</v>
      </c>
      <c r="AW28" s="272">
        <v>2.3057779E-2</v>
      </c>
      <c r="AX28" s="272">
        <v>2.3834376588999999E-2</v>
      </c>
      <c r="AY28" s="272">
        <v>2.6378769316999999E-2</v>
      </c>
      <c r="AZ28" s="272">
        <v>2.3825984633000001E-2</v>
      </c>
      <c r="BA28" s="360">
        <v>2.6378800000000001E-2</v>
      </c>
      <c r="BB28" s="360">
        <v>2.55278E-2</v>
      </c>
      <c r="BC28" s="360">
        <v>2.6378800000000001E-2</v>
      </c>
      <c r="BD28" s="360">
        <v>2.55278E-2</v>
      </c>
      <c r="BE28" s="360">
        <v>2.6378800000000001E-2</v>
      </c>
      <c r="BF28" s="360">
        <v>2.6378800000000001E-2</v>
      </c>
      <c r="BG28" s="360">
        <v>2.55278E-2</v>
      </c>
      <c r="BH28" s="360">
        <v>2.6378800000000001E-2</v>
      </c>
      <c r="BI28" s="360">
        <v>2.55278E-2</v>
      </c>
      <c r="BJ28" s="360">
        <v>2.6378800000000001E-2</v>
      </c>
      <c r="BK28" s="360">
        <v>3.0249700000000001E-2</v>
      </c>
      <c r="BL28" s="360">
        <v>2.7322300000000001E-2</v>
      </c>
      <c r="BM28" s="360">
        <v>3.0249700000000001E-2</v>
      </c>
      <c r="BN28" s="360">
        <v>2.9273899999999999E-2</v>
      </c>
      <c r="BO28" s="360">
        <v>3.0249700000000001E-2</v>
      </c>
      <c r="BP28" s="360">
        <v>2.9273899999999999E-2</v>
      </c>
      <c r="BQ28" s="360">
        <v>3.0249700000000001E-2</v>
      </c>
      <c r="BR28" s="360">
        <v>3.0249700000000001E-2</v>
      </c>
      <c r="BS28" s="360">
        <v>2.9273899999999999E-2</v>
      </c>
      <c r="BT28" s="360">
        <v>3.0249700000000001E-2</v>
      </c>
      <c r="BU28" s="360">
        <v>2.9273899999999999E-2</v>
      </c>
      <c r="BV28" s="360">
        <v>3.0249700000000001E-2</v>
      </c>
    </row>
    <row r="29" spans="1:74" ht="12" customHeight="1" x14ac:dyDescent="0.2">
      <c r="A29" s="602" t="s">
        <v>27</v>
      </c>
      <c r="B29" s="604" t="s">
        <v>501</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6.5229868999999996E-2</v>
      </c>
      <c r="AN29" s="272">
        <v>5.8917300999999998E-2</v>
      </c>
      <c r="AO29" s="272">
        <v>6.5229868999999996E-2</v>
      </c>
      <c r="AP29" s="272">
        <v>6.3125681000000003E-2</v>
      </c>
      <c r="AQ29" s="272">
        <v>6.5229868999999996E-2</v>
      </c>
      <c r="AR29" s="272">
        <v>6.3125681000000003E-2</v>
      </c>
      <c r="AS29" s="272">
        <v>6.5229868999999996E-2</v>
      </c>
      <c r="AT29" s="272">
        <v>6.5229868999999996E-2</v>
      </c>
      <c r="AU29" s="272">
        <v>6.3125681000000003E-2</v>
      </c>
      <c r="AV29" s="272">
        <v>6.5229868999999996E-2</v>
      </c>
      <c r="AW29" s="272">
        <v>6.3125681000000003E-2</v>
      </c>
      <c r="AX29" s="272">
        <v>6.5242363817999999E-2</v>
      </c>
      <c r="AY29" s="272">
        <v>6.5627980274999997E-2</v>
      </c>
      <c r="AZ29" s="272">
        <v>5.9276884485999999E-2</v>
      </c>
      <c r="BA29" s="360">
        <v>6.5628000000000006E-2</v>
      </c>
      <c r="BB29" s="360">
        <v>6.3510899999999995E-2</v>
      </c>
      <c r="BC29" s="360">
        <v>6.5628000000000006E-2</v>
      </c>
      <c r="BD29" s="360">
        <v>6.3510899999999995E-2</v>
      </c>
      <c r="BE29" s="360">
        <v>6.5628000000000006E-2</v>
      </c>
      <c r="BF29" s="360">
        <v>6.5628000000000006E-2</v>
      </c>
      <c r="BG29" s="360">
        <v>6.3510899999999995E-2</v>
      </c>
      <c r="BH29" s="360">
        <v>6.5628000000000006E-2</v>
      </c>
      <c r="BI29" s="360">
        <v>6.3510899999999995E-2</v>
      </c>
      <c r="BJ29" s="360">
        <v>6.5628000000000006E-2</v>
      </c>
      <c r="BK29" s="360">
        <v>6.9498900000000002E-2</v>
      </c>
      <c r="BL29" s="360">
        <v>6.6571500000000006E-2</v>
      </c>
      <c r="BM29" s="360">
        <v>6.9498900000000002E-2</v>
      </c>
      <c r="BN29" s="360">
        <v>6.8523100000000003E-2</v>
      </c>
      <c r="BO29" s="360">
        <v>6.9498900000000002E-2</v>
      </c>
      <c r="BP29" s="360">
        <v>6.8523100000000003E-2</v>
      </c>
      <c r="BQ29" s="360">
        <v>6.9498900000000002E-2</v>
      </c>
      <c r="BR29" s="360">
        <v>6.9498900000000002E-2</v>
      </c>
      <c r="BS29" s="360">
        <v>6.8523100000000003E-2</v>
      </c>
      <c r="BT29" s="360">
        <v>6.9498900000000002E-2</v>
      </c>
      <c r="BU29" s="360">
        <v>6.8523100000000003E-2</v>
      </c>
      <c r="BV29" s="360">
        <v>6.9498900000000002E-2</v>
      </c>
    </row>
    <row r="30" spans="1:74" ht="12" customHeight="1" x14ac:dyDescent="0.2">
      <c r="A30" s="602"/>
      <c r="B30" s="170" t="s">
        <v>506</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507</v>
      </c>
      <c r="B31" s="604" t="s">
        <v>508</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8.7335359082999997E-2</v>
      </c>
      <c r="AD31" s="272">
        <v>8.9205216648999996E-2</v>
      </c>
      <c r="AE31" s="272">
        <v>9.3417479794999994E-2</v>
      </c>
      <c r="AF31" s="272">
        <v>9.1516250987000003E-2</v>
      </c>
      <c r="AG31" s="272">
        <v>9.5295407255000006E-2</v>
      </c>
      <c r="AH31" s="272">
        <v>9.4863158446000004E-2</v>
      </c>
      <c r="AI31" s="272">
        <v>8.8272918524000002E-2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9.4450300000000001E-2</v>
      </c>
      <c r="AY31" s="272">
        <v>9.2739100000000005E-2</v>
      </c>
      <c r="AZ31" s="272">
        <v>8.9723399999999995E-2</v>
      </c>
      <c r="BA31" s="360">
        <v>9.61872E-2</v>
      </c>
      <c r="BB31" s="360">
        <v>9.4694600000000004E-2</v>
      </c>
      <c r="BC31" s="360">
        <v>9.8945500000000006E-2</v>
      </c>
      <c r="BD31" s="360">
        <v>9.7445900000000002E-2</v>
      </c>
      <c r="BE31" s="360">
        <v>0.1013337</v>
      </c>
      <c r="BF31" s="360">
        <v>0.1021951</v>
      </c>
      <c r="BG31" s="360">
        <v>9.5330200000000004E-2</v>
      </c>
      <c r="BH31" s="360">
        <v>9.9623500000000004E-2</v>
      </c>
      <c r="BI31" s="360">
        <v>9.4346700000000006E-2</v>
      </c>
      <c r="BJ31" s="360">
        <v>9.7192299999999995E-2</v>
      </c>
      <c r="BK31" s="360">
        <v>9.1788099999999997E-2</v>
      </c>
      <c r="BL31" s="360">
        <v>8.44916E-2</v>
      </c>
      <c r="BM31" s="360">
        <v>9.6054200000000006E-2</v>
      </c>
      <c r="BN31" s="360">
        <v>9.4067399999999995E-2</v>
      </c>
      <c r="BO31" s="360">
        <v>9.8488999999999993E-2</v>
      </c>
      <c r="BP31" s="360">
        <v>9.6699199999999999E-2</v>
      </c>
      <c r="BQ31" s="360">
        <v>0.1011142</v>
      </c>
      <c r="BR31" s="360">
        <v>0.1014042</v>
      </c>
      <c r="BS31" s="360">
        <v>9.4631400000000004E-2</v>
      </c>
      <c r="BT31" s="360">
        <v>9.8969100000000004E-2</v>
      </c>
      <c r="BU31" s="360">
        <v>9.4451300000000002E-2</v>
      </c>
      <c r="BV31" s="360">
        <v>9.6701300000000004E-2</v>
      </c>
    </row>
    <row r="32" spans="1:74" ht="12" customHeight="1" x14ac:dyDescent="0.2">
      <c r="A32" s="602" t="s">
        <v>48</v>
      </c>
      <c r="B32" s="604" t="s">
        <v>1300</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2.0193724850999999E-2</v>
      </c>
      <c r="AY32" s="272">
        <v>1.9583099999999999E-2</v>
      </c>
      <c r="AZ32" s="272">
        <v>1.9861400000000001E-2</v>
      </c>
      <c r="BA32" s="360">
        <v>2.3887499999999999E-2</v>
      </c>
      <c r="BB32" s="360">
        <v>2.2756700000000001E-2</v>
      </c>
      <c r="BC32" s="360">
        <v>2.4135299999999998E-2</v>
      </c>
      <c r="BD32" s="360">
        <v>2.4752799999999998E-2</v>
      </c>
      <c r="BE32" s="360">
        <v>2.6807399999999999E-2</v>
      </c>
      <c r="BF32" s="360">
        <v>2.77624E-2</v>
      </c>
      <c r="BG32" s="360">
        <v>2.6610999999999999E-2</v>
      </c>
      <c r="BH32" s="360">
        <v>2.66745E-2</v>
      </c>
      <c r="BI32" s="360">
        <v>2.7210100000000001E-2</v>
      </c>
      <c r="BJ32" s="360">
        <v>2.6706299999999999E-2</v>
      </c>
      <c r="BK32" s="360">
        <v>2.3606200000000001E-2</v>
      </c>
      <c r="BL32" s="360">
        <v>2.1325199999999999E-2</v>
      </c>
      <c r="BM32" s="360">
        <v>2.4648E-2</v>
      </c>
      <c r="BN32" s="360">
        <v>2.3495100000000001E-2</v>
      </c>
      <c r="BO32" s="360">
        <v>2.4929900000000001E-2</v>
      </c>
      <c r="BP32" s="360">
        <v>2.55407E-2</v>
      </c>
      <c r="BQ32" s="360">
        <v>2.7641200000000001E-2</v>
      </c>
      <c r="BR32" s="360">
        <v>2.85867E-2</v>
      </c>
      <c r="BS32" s="360">
        <v>2.7427699999999999E-2</v>
      </c>
      <c r="BT32" s="360">
        <v>2.74994E-2</v>
      </c>
      <c r="BU32" s="360">
        <v>2.8027300000000002E-2</v>
      </c>
      <c r="BV32" s="360">
        <v>2.7502599999999999E-2</v>
      </c>
    </row>
    <row r="33" spans="1:74" ht="12" customHeight="1" x14ac:dyDescent="0.2">
      <c r="A33" s="602" t="s">
        <v>509</v>
      </c>
      <c r="B33" s="604" t="s">
        <v>501</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0.10302224535</v>
      </c>
      <c r="AD33" s="272">
        <v>0.10405465201</v>
      </c>
      <c r="AE33" s="272">
        <v>0.11010892137</v>
      </c>
      <c r="AF33" s="272">
        <v>0.10758640748999999</v>
      </c>
      <c r="AG33" s="272">
        <v>0.11227581134</v>
      </c>
      <c r="AH33" s="272">
        <v>0.11630056792</v>
      </c>
      <c r="AI33" s="272">
        <v>0.10819898271</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0.1161464</v>
      </c>
      <c r="AY33" s="272">
        <v>0.1123222</v>
      </c>
      <c r="AZ33" s="272">
        <v>0.1095849</v>
      </c>
      <c r="BA33" s="360">
        <v>0.12007470000000001</v>
      </c>
      <c r="BB33" s="360">
        <v>0.11745120000000001</v>
      </c>
      <c r="BC33" s="360">
        <v>0.12308089999999999</v>
      </c>
      <c r="BD33" s="360">
        <v>0.12219869999999999</v>
      </c>
      <c r="BE33" s="360">
        <v>0.128141</v>
      </c>
      <c r="BF33" s="360">
        <v>0.1299575</v>
      </c>
      <c r="BG33" s="360">
        <v>0.1219412</v>
      </c>
      <c r="BH33" s="360">
        <v>0.1262981</v>
      </c>
      <c r="BI33" s="360">
        <v>0.1215569</v>
      </c>
      <c r="BJ33" s="360">
        <v>0.12389849999999999</v>
      </c>
      <c r="BK33" s="360">
        <v>0.11539430000000001</v>
      </c>
      <c r="BL33" s="360">
        <v>0.1058168</v>
      </c>
      <c r="BM33" s="360">
        <v>0.1207022</v>
      </c>
      <c r="BN33" s="360">
        <v>0.1175625</v>
      </c>
      <c r="BO33" s="360">
        <v>0.1234189</v>
      </c>
      <c r="BP33" s="360">
        <v>0.1222399</v>
      </c>
      <c r="BQ33" s="360">
        <v>0.12875539999999999</v>
      </c>
      <c r="BR33" s="360">
        <v>0.12999089999999999</v>
      </c>
      <c r="BS33" s="360">
        <v>0.1220591</v>
      </c>
      <c r="BT33" s="360">
        <v>0.12646850000000001</v>
      </c>
      <c r="BU33" s="360">
        <v>0.12247860000000001</v>
      </c>
      <c r="BV33" s="360">
        <v>0.12420390000000001</v>
      </c>
    </row>
    <row r="34" spans="1:74" s="169" customFormat="1" ht="12" customHeight="1" x14ac:dyDescent="0.2">
      <c r="A34" s="132"/>
      <c r="B34" s="170" t="s">
        <v>510</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0.23392650700000001</v>
      </c>
      <c r="AN35" s="272">
        <v>0.21631134499999999</v>
      </c>
      <c r="AO35" s="272">
        <v>0.23650796700000001</v>
      </c>
      <c r="AP35" s="272">
        <v>0.21453533699999999</v>
      </c>
      <c r="AQ35" s="272">
        <v>0.191974585</v>
      </c>
      <c r="AR35" s="272">
        <v>0.190842503</v>
      </c>
      <c r="AS35" s="272">
        <v>0.200335816</v>
      </c>
      <c r="AT35" s="272">
        <v>0.18486983000000001</v>
      </c>
      <c r="AU35" s="272">
        <v>0.15411999500000001</v>
      </c>
      <c r="AV35" s="272">
        <v>0.15882064400000001</v>
      </c>
      <c r="AW35" s="272">
        <v>0.184312698</v>
      </c>
      <c r="AX35" s="272">
        <v>0.22023180000000001</v>
      </c>
      <c r="AY35" s="272">
        <v>0.20800550000000001</v>
      </c>
      <c r="AZ35" s="272">
        <v>0.1849509</v>
      </c>
      <c r="BA35" s="360">
        <v>0.2215742</v>
      </c>
      <c r="BB35" s="360">
        <v>0.22778770000000001</v>
      </c>
      <c r="BC35" s="360">
        <v>0.23922550000000001</v>
      </c>
      <c r="BD35" s="360">
        <v>0.24687139999999999</v>
      </c>
      <c r="BE35" s="360">
        <v>0.26123459999999998</v>
      </c>
      <c r="BF35" s="360">
        <v>0.22125010000000001</v>
      </c>
      <c r="BG35" s="360">
        <v>0.15579580000000001</v>
      </c>
      <c r="BH35" s="360">
        <v>0.17238300000000001</v>
      </c>
      <c r="BI35" s="360">
        <v>0.17962159999999999</v>
      </c>
      <c r="BJ35" s="360">
        <v>0.19624369999999999</v>
      </c>
      <c r="BK35" s="360">
        <v>0.21062020000000001</v>
      </c>
      <c r="BL35" s="360">
        <v>0.17493239999999999</v>
      </c>
      <c r="BM35" s="360">
        <v>0.21618580000000001</v>
      </c>
      <c r="BN35" s="360">
        <v>0.23751269999999999</v>
      </c>
      <c r="BO35" s="360">
        <v>0.2592237</v>
      </c>
      <c r="BP35" s="360">
        <v>0.26281880000000002</v>
      </c>
      <c r="BQ35" s="360">
        <v>0.27030219999999999</v>
      </c>
      <c r="BR35" s="360">
        <v>0.23108119999999999</v>
      </c>
      <c r="BS35" s="360">
        <v>0.16225049999999999</v>
      </c>
      <c r="BT35" s="360">
        <v>0.1711985</v>
      </c>
      <c r="BU35" s="360">
        <v>0.18687039999999999</v>
      </c>
      <c r="BV35" s="360">
        <v>0.20328860000000001</v>
      </c>
    </row>
    <row r="36" spans="1:74" s="169" customFormat="1" ht="12" customHeight="1" x14ac:dyDescent="0.2">
      <c r="A36" s="557" t="s">
        <v>38</v>
      </c>
      <c r="B36" s="604" t="s">
        <v>1059</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0.18249257899999999</v>
      </c>
      <c r="AN36" s="272">
        <v>0.16362443900000001</v>
      </c>
      <c r="AO36" s="272">
        <v>0.17065303900000001</v>
      </c>
      <c r="AP36" s="272">
        <v>0.166085396</v>
      </c>
      <c r="AQ36" s="272">
        <v>0.171682679</v>
      </c>
      <c r="AR36" s="272">
        <v>0.17019163600000001</v>
      </c>
      <c r="AS36" s="272">
        <v>0.17867909900000001</v>
      </c>
      <c r="AT36" s="272">
        <v>0.176765749</v>
      </c>
      <c r="AU36" s="272">
        <v>0.16754079599999999</v>
      </c>
      <c r="AV36" s="272">
        <v>0.16914206900000001</v>
      </c>
      <c r="AW36" s="272">
        <v>0.16753663599999999</v>
      </c>
      <c r="AX36" s="272">
        <v>0.17411760000000001</v>
      </c>
      <c r="AY36" s="272">
        <v>0.17203160000000001</v>
      </c>
      <c r="AZ36" s="272">
        <v>0.1547067</v>
      </c>
      <c r="BA36" s="360">
        <v>0.16373180000000001</v>
      </c>
      <c r="BB36" s="360">
        <v>0.15662619999999999</v>
      </c>
      <c r="BC36" s="360">
        <v>0.16061329999999999</v>
      </c>
      <c r="BD36" s="360">
        <v>0.16210469999999999</v>
      </c>
      <c r="BE36" s="360">
        <v>0.17098749999999999</v>
      </c>
      <c r="BF36" s="360">
        <v>0.17020679999999999</v>
      </c>
      <c r="BG36" s="360">
        <v>0.1623426</v>
      </c>
      <c r="BH36" s="360">
        <v>0.16540769999999999</v>
      </c>
      <c r="BI36" s="360">
        <v>0.16230230000000001</v>
      </c>
      <c r="BJ36" s="360">
        <v>0.17074590000000001</v>
      </c>
      <c r="BK36" s="360">
        <v>0.1700951</v>
      </c>
      <c r="BL36" s="360">
        <v>0.15893270000000001</v>
      </c>
      <c r="BM36" s="360">
        <v>0.16346250000000001</v>
      </c>
      <c r="BN36" s="360">
        <v>0.1585423</v>
      </c>
      <c r="BO36" s="360">
        <v>0.1609235</v>
      </c>
      <c r="BP36" s="360">
        <v>0.1644475</v>
      </c>
      <c r="BQ36" s="360">
        <v>0.17161080000000001</v>
      </c>
      <c r="BR36" s="360">
        <v>0.1708954</v>
      </c>
      <c r="BS36" s="360">
        <v>0.1652304</v>
      </c>
      <c r="BT36" s="360">
        <v>0.16643949999999999</v>
      </c>
      <c r="BU36" s="360">
        <v>0.16536390000000001</v>
      </c>
      <c r="BV36" s="360">
        <v>0.1717409</v>
      </c>
    </row>
    <row r="37" spans="1:74" s="169" customFormat="1" ht="12" customHeight="1" x14ac:dyDescent="0.2">
      <c r="A37" s="557" t="s">
        <v>39</v>
      </c>
      <c r="B37" s="604" t="s">
        <v>1060</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4.4993055999999997E-2</v>
      </c>
      <c r="AN37" s="272">
        <v>3.8584412999999998E-2</v>
      </c>
      <c r="AO37" s="272">
        <v>4.2697406E-2</v>
      </c>
      <c r="AP37" s="272">
        <v>4.1357964999999997E-2</v>
      </c>
      <c r="AQ37" s="272">
        <v>4.2369016000000002E-2</v>
      </c>
      <c r="AR37" s="272">
        <v>4.1703245E-2</v>
      </c>
      <c r="AS37" s="272">
        <v>4.5126185999999999E-2</v>
      </c>
      <c r="AT37" s="272">
        <v>4.3340916E-2</v>
      </c>
      <c r="AU37" s="272">
        <v>4.0965895000000002E-2</v>
      </c>
      <c r="AV37" s="272">
        <v>4.3273315999999999E-2</v>
      </c>
      <c r="AW37" s="272">
        <v>4.3174925000000003E-2</v>
      </c>
      <c r="AX37" s="272">
        <v>4.4714499999999997E-2</v>
      </c>
      <c r="AY37" s="272">
        <v>4.4226300000000003E-2</v>
      </c>
      <c r="AZ37" s="272">
        <v>4.03629E-2</v>
      </c>
      <c r="BA37" s="360">
        <v>4.2655699999999998E-2</v>
      </c>
      <c r="BB37" s="360">
        <v>4.0550999999999997E-2</v>
      </c>
      <c r="BC37" s="360">
        <v>4.2171100000000003E-2</v>
      </c>
      <c r="BD37" s="360">
        <v>4.2444299999999997E-2</v>
      </c>
      <c r="BE37" s="360">
        <v>4.4757499999999999E-2</v>
      </c>
      <c r="BF37" s="360">
        <v>4.4458900000000003E-2</v>
      </c>
      <c r="BG37" s="360">
        <v>4.1963199999999999E-2</v>
      </c>
      <c r="BH37" s="360">
        <v>4.1858399999999997E-2</v>
      </c>
      <c r="BI37" s="360">
        <v>4.2037100000000001E-2</v>
      </c>
      <c r="BJ37" s="360">
        <v>4.4157299999999997E-2</v>
      </c>
      <c r="BK37" s="360">
        <v>4.3183899999999997E-2</v>
      </c>
      <c r="BL37" s="360">
        <v>3.96829E-2</v>
      </c>
      <c r="BM37" s="360">
        <v>4.2174400000000001E-2</v>
      </c>
      <c r="BN37" s="360">
        <v>4.0755E-2</v>
      </c>
      <c r="BO37" s="360">
        <v>4.22434E-2</v>
      </c>
      <c r="BP37" s="360">
        <v>4.2849499999999999E-2</v>
      </c>
      <c r="BQ37" s="360">
        <v>4.4881400000000002E-2</v>
      </c>
      <c r="BR37" s="360">
        <v>4.4658700000000003E-2</v>
      </c>
      <c r="BS37" s="360">
        <v>4.23988E-2</v>
      </c>
      <c r="BT37" s="360">
        <v>4.1916399999999999E-2</v>
      </c>
      <c r="BU37" s="360">
        <v>4.2510800000000001E-2</v>
      </c>
      <c r="BV37" s="360">
        <v>4.4217300000000001E-2</v>
      </c>
    </row>
    <row r="38" spans="1:74" s="169" customFormat="1" ht="12" customHeight="1" x14ac:dyDescent="0.2">
      <c r="A38" s="599" t="s">
        <v>108</v>
      </c>
      <c r="B38" s="604" t="s">
        <v>616</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0.14016473869000001</v>
      </c>
      <c r="P38" s="272">
        <v>0.1338726959</v>
      </c>
      <c r="Q38" s="272">
        <v>0.14985515020000001</v>
      </c>
      <c r="R38" s="272">
        <v>0.16622795949999999</v>
      </c>
      <c r="S38" s="272">
        <v>0.15444112055000001</v>
      </c>
      <c r="T38" s="272">
        <v>0.13076460103000001</v>
      </c>
      <c r="U38" s="272">
        <v>0.10551507845999999</v>
      </c>
      <c r="V38" s="272">
        <v>9.1634104512000006E-2</v>
      </c>
      <c r="W38" s="272">
        <v>0.11103148118</v>
      </c>
      <c r="X38" s="272">
        <v>0.12967160235</v>
      </c>
      <c r="Y38" s="272">
        <v>0.15025761221</v>
      </c>
      <c r="Z38" s="272">
        <v>0.13279395358000001</v>
      </c>
      <c r="AA38" s="272">
        <v>0.17028527605999999</v>
      </c>
      <c r="AB38" s="272">
        <v>0.13319122689999999</v>
      </c>
      <c r="AC38" s="272">
        <v>0.16864341534999999</v>
      </c>
      <c r="AD38" s="272">
        <v>0.17719984688000001</v>
      </c>
      <c r="AE38" s="272">
        <v>0.14835984173</v>
      </c>
      <c r="AF38" s="272">
        <v>0.15022154637999999</v>
      </c>
      <c r="AG38" s="272">
        <v>0.11587078029</v>
      </c>
      <c r="AH38" s="272">
        <v>9.6702844077E-2</v>
      </c>
      <c r="AI38" s="272">
        <v>0.10952738869</v>
      </c>
      <c r="AJ38" s="272">
        <v>0.13790833582000001</v>
      </c>
      <c r="AK38" s="272">
        <v>0.17935292676</v>
      </c>
      <c r="AL38" s="272">
        <v>0.13985158863</v>
      </c>
      <c r="AM38" s="272">
        <v>0.14509479377000001</v>
      </c>
      <c r="AN38" s="272">
        <v>0.14221972899999999</v>
      </c>
      <c r="AO38" s="272">
        <v>0.14574386567</v>
      </c>
      <c r="AP38" s="272">
        <v>0.17000156816000001</v>
      </c>
      <c r="AQ38" s="272">
        <v>0.16372477739999999</v>
      </c>
      <c r="AR38" s="272">
        <v>0.12812405724000001</v>
      </c>
      <c r="AS38" s="272">
        <v>0.1301118362</v>
      </c>
      <c r="AT38" s="272">
        <v>0.12428551507</v>
      </c>
      <c r="AU38" s="272">
        <v>0.13231457849</v>
      </c>
      <c r="AV38" s="272">
        <v>0.15582076824999999</v>
      </c>
      <c r="AW38" s="272">
        <v>0.18694301886</v>
      </c>
      <c r="AX38" s="272">
        <v>0.19077298864</v>
      </c>
      <c r="AY38" s="272">
        <v>0.1834923</v>
      </c>
      <c r="AZ38" s="272">
        <v>0.1641338</v>
      </c>
      <c r="BA38" s="360">
        <v>0.1900348</v>
      </c>
      <c r="BB38" s="360">
        <v>0.20225580000000001</v>
      </c>
      <c r="BC38" s="360">
        <v>0.19181219999999999</v>
      </c>
      <c r="BD38" s="360">
        <v>0.1727129</v>
      </c>
      <c r="BE38" s="360">
        <v>0.1429388</v>
      </c>
      <c r="BF38" s="360">
        <v>0.13441690000000001</v>
      </c>
      <c r="BG38" s="360">
        <v>0.1411182</v>
      </c>
      <c r="BH38" s="360">
        <v>0.16937769999999999</v>
      </c>
      <c r="BI38" s="360">
        <v>0.17870050000000001</v>
      </c>
      <c r="BJ38" s="360">
        <v>0.18401149999999999</v>
      </c>
      <c r="BK38" s="360">
        <v>0.19056149999999999</v>
      </c>
      <c r="BL38" s="360">
        <v>0.16849900000000001</v>
      </c>
      <c r="BM38" s="360">
        <v>0.205674</v>
      </c>
      <c r="BN38" s="360">
        <v>0.2190377</v>
      </c>
      <c r="BO38" s="360">
        <v>0.20728279999999999</v>
      </c>
      <c r="BP38" s="360">
        <v>0.1859082</v>
      </c>
      <c r="BQ38" s="360">
        <v>0.1542173</v>
      </c>
      <c r="BR38" s="360">
        <v>0.144845</v>
      </c>
      <c r="BS38" s="360">
        <v>0.15213070000000001</v>
      </c>
      <c r="BT38" s="360">
        <v>0.18493850000000001</v>
      </c>
      <c r="BU38" s="360">
        <v>0.19321820000000001</v>
      </c>
      <c r="BV38" s="360">
        <v>0.1999369</v>
      </c>
    </row>
    <row r="39" spans="1:74" s="169" customFormat="1" ht="12" customHeight="1" x14ac:dyDescent="0.2">
      <c r="A39" s="599" t="s">
        <v>35</v>
      </c>
      <c r="B39" s="604" t="s">
        <v>614</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1.9530691999999999E-2</v>
      </c>
      <c r="AN39" s="272">
        <v>1.7768011E-2</v>
      </c>
      <c r="AO39" s="272">
        <v>1.9350768000000001E-2</v>
      </c>
      <c r="AP39" s="272">
        <v>1.8050974000000001E-2</v>
      </c>
      <c r="AQ39" s="272">
        <v>1.9347120999999998E-2</v>
      </c>
      <c r="AR39" s="272">
        <v>1.8450694E-2</v>
      </c>
      <c r="AS39" s="272">
        <v>1.9156724E-2</v>
      </c>
      <c r="AT39" s="272">
        <v>1.9039253999999999E-2</v>
      </c>
      <c r="AU39" s="272">
        <v>1.7572560000000001E-2</v>
      </c>
      <c r="AV39" s="272">
        <v>1.8540573000000001E-2</v>
      </c>
      <c r="AW39" s="272">
        <v>1.8442882000000001E-2</v>
      </c>
      <c r="AX39" s="272">
        <v>1.9357800000000001E-2</v>
      </c>
      <c r="AY39" s="272">
        <v>1.9633100000000001E-2</v>
      </c>
      <c r="AZ39" s="272">
        <v>1.8333100000000001E-2</v>
      </c>
      <c r="BA39" s="360">
        <v>1.9676599999999999E-2</v>
      </c>
      <c r="BB39" s="360">
        <v>1.8820900000000002E-2</v>
      </c>
      <c r="BC39" s="360">
        <v>1.94065E-2</v>
      </c>
      <c r="BD39" s="360">
        <v>1.9220600000000001E-2</v>
      </c>
      <c r="BE39" s="360">
        <v>1.9799199999999999E-2</v>
      </c>
      <c r="BF39" s="360">
        <v>1.97541E-2</v>
      </c>
      <c r="BG39" s="360">
        <v>1.91881E-2</v>
      </c>
      <c r="BH39" s="360">
        <v>1.96922E-2</v>
      </c>
      <c r="BI39" s="360">
        <v>1.9261400000000001E-2</v>
      </c>
      <c r="BJ39" s="360">
        <v>2.0046100000000001E-2</v>
      </c>
      <c r="BK39" s="360">
        <v>2.0191500000000001E-2</v>
      </c>
      <c r="BL39" s="360">
        <v>1.8578799999999999E-2</v>
      </c>
      <c r="BM39" s="360">
        <v>1.9923300000000001E-2</v>
      </c>
      <c r="BN39" s="360">
        <v>1.9099000000000001E-2</v>
      </c>
      <c r="BO39" s="360">
        <v>1.9517300000000001E-2</v>
      </c>
      <c r="BP39" s="360">
        <v>1.9410299999999998E-2</v>
      </c>
      <c r="BQ39" s="360">
        <v>1.9848399999999999E-2</v>
      </c>
      <c r="BR39" s="360">
        <v>1.9789999999999999E-2</v>
      </c>
      <c r="BS39" s="360">
        <v>1.9330699999999999E-2</v>
      </c>
      <c r="BT39" s="360">
        <v>1.9710600000000002E-2</v>
      </c>
      <c r="BU39" s="360">
        <v>1.9393000000000001E-2</v>
      </c>
      <c r="BV39" s="360">
        <v>2.00532E-2</v>
      </c>
    </row>
    <row r="40" spans="1:74" s="169" customFormat="1" ht="12" customHeight="1" x14ac:dyDescent="0.2">
      <c r="A40" s="599" t="s">
        <v>36</v>
      </c>
      <c r="B40" s="604" t="s">
        <v>615</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3.5401579000000002E-2</v>
      </c>
      <c r="AN40" s="272">
        <v>3.7041614E-2</v>
      </c>
      <c r="AO40" s="272">
        <v>4.5115268E-2</v>
      </c>
      <c r="AP40" s="272">
        <v>4.7440195999999997E-2</v>
      </c>
      <c r="AQ40" s="272">
        <v>4.8532826000000001E-2</v>
      </c>
      <c r="AR40" s="272">
        <v>4.8859760000000002E-2</v>
      </c>
      <c r="AS40" s="272">
        <v>4.9977810999999997E-2</v>
      </c>
      <c r="AT40" s="272">
        <v>5.0733422E-2</v>
      </c>
      <c r="AU40" s="272">
        <v>4.5407926000000001E-2</v>
      </c>
      <c r="AV40" s="272">
        <v>4.3044913999999997E-2</v>
      </c>
      <c r="AW40" s="272">
        <v>4.1024077999999999E-2</v>
      </c>
      <c r="AX40" s="272">
        <v>3.7671799999999998E-2</v>
      </c>
      <c r="AY40" s="272">
        <v>3.9276899999999997E-2</v>
      </c>
      <c r="AZ40" s="272">
        <v>3.9981799999999998E-2</v>
      </c>
      <c r="BA40" s="360">
        <v>5.02183E-2</v>
      </c>
      <c r="BB40" s="360">
        <v>5.3546200000000002E-2</v>
      </c>
      <c r="BC40" s="360">
        <v>5.8425999999999999E-2</v>
      </c>
      <c r="BD40" s="360">
        <v>5.9936299999999998E-2</v>
      </c>
      <c r="BE40" s="360">
        <v>5.9533000000000003E-2</v>
      </c>
      <c r="BF40" s="360">
        <v>6.15261E-2</v>
      </c>
      <c r="BG40" s="360">
        <v>5.9329699999999999E-2</v>
      </c>
      <c r="BH40" s="360">
        <v>5.5853199999999999E-2</v>
      </c>
      <c r="BI40" s="360">
        <v>4.9647900000000002E-2</v>
      </c>
      <c r="BJ40" s="360">
        <v>4.6212999999999997E-2</v>
      </c>
      <c r="BK40" s="360">
        <v>4.7967799999999998E-2</v>
      </c>
      <c r="BL40" s="360">
        <v>5.02096E-2</v>
      </c>
      <c r="BM40" s="360">
        <v>6.6631200000000002E-2</v>
      </c>
      <c r="BN40" s="360">
        <v>7.2023000000000004E-2</v>
      </c>
      <c r="BO40" s="360">
        <v>7.9701800000000003E-2</v>
      </c>
      <c r="BP40" s="360">
        <v>8.04198E-2</v>
      </c>
      <c r="BQ40" s="360">
        <v>7.8026899999999996E-2</v>
      </c>
      <c r="BR40" s="360">
        <v>7.8710699999999995E-2</v>
      </c>
      <c r="BS40" s="360">
        <v>7.2177099999999994E-2</v>
      </c>
      <c r="BT40" s="360">
        <v>6.7436999999999997E-2</v>
      </c>
      <c r="BU40" s="360">
        <v>6.0337099999999998E-2</v>
      </c>
      <c r="BV40" s="360">
        <v>5.3968000000000002E-2</v>
      </c>
    </row>
    <row r="41" spans="1:74" s="169" customFormat="1" ht="12" customHeight="1" x14ac:dyDescent="0.2">
      <c r="A41" s="602" t="s">
        <v>47</v>
      </c>
      <c r="B41" s="604" t="s">
        <v>508</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9.2062465442000002E-2</v>
      </c>
      <c r="AZ41" s="272">
        <v>9.0264355805999993E-2</v>
      </c>
      <c r="BA41" s="360">
        <v>9.7813600000000001E-2</v>
      </c>
      <c r="BB41" s="360">
        <v>9.6295699999999998E-2</v>
      </c>
      <c r="BC41" s="360">
        <v>0.1006186</v>
      </c>
      <c r="BD41" s="360">
        <v>9.9093600000000004E-2</v>
      </c>
      <c r="BE41" s="360">
        <v>0.1030471</v>
      </c>
      <c r="BF41" s="360">
        <v>0.1039231</v>
      </c>
      <c r="BG41" s="360">
        <v>9.6942100000000003E-2</v>
      </c>
      <c r="BH41" s="360">
        <v>0.101308</v>
      </c>
      <c r="BI41" s="360">
        <v>9.5942E-2</v>
      </c>
      <c r="BJ41" s="360">
        <v>9.8835699999999999E-2</v>
      </c>
      <c r="BK41" s="360">
        <v>9.3340099999999995E-2</v>
      </c>
      <c r="BL41" s="360">
        <v>8.5920300000000005E-2</v>
      </c>
      <c r="BM41" s="360">
        <v>9.7678299999999996E-2</v>
      </c>
      <c r="BN41" s="360">
        <v>9.5657900000000004E-2</v>
      </c>
      <c r="BO41" s="360">
        <v>0.1001544</v>
      </c>
      <c r="BP41" s="360">
        <v>9.8334299999999999E-2</v>
      </c>
      <c r="BQ41" s="360">
        <v>0.1028239</v>
      </c>
      <c r="BR41" s="360">
        <v>0.1031188</v>
      </c>
      <c r="BS41" s="360">
        <v>9.6231499999999998E-2</v>
      </c>
      <c r="BT41" s="360">
        <v>0.1006426</v>
      </c>
      <c r="BU41" s="360">
        <v>9.6048300000000003E-2</v>
      </c>
      <c r="BV41" s="360">
        <v>9.8336400000000004E-2</v>
      </c>
    </row>
    <row r="42" spans="1:74" s="169" customFormat="1" ht="12" customHeight="1" x14ac:dyDescent="0.2">
      <c r="A42" s="602" t="s">
        <v>48</v>
      </c>
      <c r="B42" s="604" t="s">
        <v>1300</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2.0193724850999999E-2</v>
      </c>
      <c r="AY42" s="272">
        <v>1.9583099999999999E-2</v>
      </c>
      <c r="AZ42" s="272">
        <v>1.9861400000000001E-2</v>
      </c>
      <c r="BA42" s="360">
        <v>2.3887499999999999E-2</v>
      </c>
      <c r="BB42" s="360">
        <v>2.2756700000000001E-2</v>
      </c>
      <c r="BC42" s="360">
        <v>2.4135299999999998E-2</v>
      </c>
      <c r="BD42" s="360">
        <v>2.4752799999999998E-2</v>
      </c>
      <c r="BE42" s="360">
        <v>2.6807399999999999E-2</v>
      </c>
      <c r="BF42" s="360">
        <v>2.77624E-2</v>
      </c>
      <c r="BG42" s="360">
        <v>2.6610999999999999E-2</v>
      </c>
      <c r="BH42" s="360">
        <v>2.66745E-2</v>
      </c>
      <c r="BI42" s="360">
        <v>2.7210100000000001E-2</v>
      </c>
      <c r="BJ42" s="360">
        <v>2.6706299999999999E-2</v>
      </c>
      <c r="BK42" s="360">
        <v>2.3606200000000001E-2</v>
      </c>
      <c r="BL42" s="360">
        <v>2.1325199999999999E-2</v>
      </c>
      <c r="BM42" s="360">
        <v>2.4648E-2</v>
      </c>
      <c r="BN42" s="360">
        <v>2.3495100000000001E-2</v>
      </c>
      <c r="BO42" s="360">
        <v>2.4929900000000001E-2</v>
      </c>
      <c r="BP42" s="360">
        <v>2.55407E-2</v>
      </c>
      <c r="BQ42" s="360">
        <v>2.7641200000000001E-2</v>
      </c>
      <c r="BR42" s="360">
        <v>2.85867E-2</v>
      </c>
      <c r="BS42" s="360">
        <v>2.7427699999999999E-2</v>
      </c>
      <c r="BT42" s="360">
        <v>2.74994E-2</v>
      </c>
      <c r="BU42" s="360">
        <v>2.8027300000000002E-2</v>
      </c>
      <c r="BV42" s="360">
        <v>2.7502599999999999E-2</v>
      </c>
    </row>
    <row r="43" spans="1:74" s="169" customFormat="1" ht="12" customHeight="1" x14ac:dyDescent="0.2">
      <c r="A43" s="603" t="s">
        <v>1249</v>
      </c>
      <c r="B43" s="604" t="s">
        <v>1250</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6.4601199999999998E-2</v>
      </c>
      <c r="AY43" s="272">
        <v>6.8062899999999996E-2</v>
      </c>
      <c r="AZ43" s="272">
        <v>6.2358799999999999E-2</v>
      </c>
      <c r="BA43" s="360">
        <v>6.7625199999999996E-2</v>
      </c>
      <c r="BB43" s="360">
        <v>6.4274499999999998E-2</v>
      </c>
      <c r="BC43" s="360">
        <v>6.7166299999999998E-2</v>
      </c>
      <c r="BD43" s="360">
        <v>6.46732E-2</v>
      </c>
      <c r="BE43" s="360">
        <v>6.7685400000000007E-2</v>
      </c>
      <c r="BF43" s="360">
        <v>6.7429500000000003E-2</v>
      </c>
      <c r="BG43" s="360">
        <v>6.4385899999999996E-2</v>
      </c>
      <c r="BH43" s="360">
        <v>6.5336500000000006E-2</v>
      </c>
      <c r="BI43" s="360">
        <v>6.45588E-2</v>
      </c>
      <c r="BJ43" s="360">
        <v>6.6677100000000003E-2</v>
      </c>
      <c r="BK43" s="360">
        <v>6.7362099999999994E-2</v>
      </c>
      <c r="BL43" s="360">
        <v>5.9049999999999998E-2</v>
      </c>
      <c r="BM43" s="360">
        <v>6.71157E-2</v>
      </c>
      <c r="BN43" s="360">
        <v>6.3502199999999995E-2</v>
      </c>
      <c r="BO43" s="360">
        <v>6.6527500000000003E-2</v>
      </c>
      <c r="BP43" s="360">
        <v>6.3889799999999997E-2</v>
      </c>
      <c r="BQ43" s="360">
        <v>6.7259899999999997E-2</v>
      </c>
      <c r="BR43" s="360">
        <v>6.6663E-2</v>
      </c>
      <c r="BS43" s="360">
        <v>6.3707100000000003E-2</v>
      </c>
      <c r="BT43" s="360">
        <v>6.46978E-2</v>
      </c>
      <c r="BU43" s="360">
        <v>6.4434500000000006E-2</v>
      </c>
      <c r="BV43" s="360">
        <v>6.6182699999999997E-2</v>
      </c>
    </row>
    <row r="44" spans="1:74" ht="12" customHeight="1" x14ac:dyDescent="0.2">
      <c r="A44" s="605" t="s">
        <v>28</v>
      </c>
      <c r="B44" s="606" t="s">
        <v>1008</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0.79305026441000004</v>
      </c>
      <c r="P44" s="273">
        <v>0.70904075346999995</v>
      </c>
      <c r="Q44" s="273">
        <v>0.77348465638999997</v>
      </c>
      <c r="R44" s="273">
        <v>0.82135805586999999</v>
      </c>
      <c r="S44" s="273">
        <v>0.85953854749000003</v>
      </c>
      <c r="T44" s="273">
        <v>0.82758332519</v>
      </c>
      <c r="U44" s="273">
        <v>0.81295444760000002</v>
      </c>
      <c r="V44" s="273">
        <v>0.74373874250000005</v>
      </c>
      <c r="W44" s="273">
        <v>0.70385126289</v>
      </c>
      <c r="X44" s="273">
        <v>0.74544450207000001</v>
      </c>
      <c r="Y44" s="273">
        <v>0.75985943349999996</v>
      </c>
      <c r="Z44" s="273">
        <v>0.79870261266999998</v>
      </c>
      <c r="AA44" s="273">
        <v>0.81997155582000003</v>
      </c>
      <c r="AB44" s="273">
        <v>0.70569738999999998</v>
      </c>
      <c r="AC44" s="273">
        <v>0.85202090782999995</v>
      </c>
      <c r="AD44" s="273">
        <v>0.86150538229999996</v>
      </c>
      <c r="AE44" s="273">
        <v>0.85745480963999998</v>
      </c>
      <c r="AF44" s="273">
        <v>0.85298922228999996</v>
      </c>
      <c r="AG44" s="273">
        <v>0.82025132649999999</v>
      </c>
      <c r="AH44" s="273">
        <v>0.76034176318000002</v>
      </c>
      <c r="AI44" s="273">
        <v>0.71208959923000004</v>
      </c>
      <c r="AJ44" s="273">
        <v>0.76494115409999996</v>
      </c>
      <c r="AK44" s="273">
        <v>0.80743221608000004</v>
      </c>
      <c r="AL44" s="273">
        <v>0.82157757796999997</v>
      </c>
      <c r="AM44" s="273">
        <v>0.82590456388</v>
      </c>
      <c r="AN44" s="273">
        <v>0.77102412885000005</v>
      </c>
      <c r="AO44" s="273">
        <v>0.83374508835000005</v>
      </c>
      <c r="AP44" s="273">
        <v>0.82605910259000004</v>
      </c>
      <c r="AQ44" s="273">
        <v>0.82180445862999996</v>
      </c>
      <c r="AR44" s="273">
        <v>0.78393861514999996</v>
      </c>
      <c r="AS44" s="273">
        <v>0.81095375138000003</v>
      </c>
      <c r="AT44" s="273">
        <v>0.78633989877999999</v>
      </c>
      <c r="AU44" s="273">
        <v>0.73912188411000002</v>
      </c>
      <c r="AV44" s="273">
        <v>0.77392833673999994</v>
      </c>
      <c r="AW44" s="273">
        <v>0.81943501051000001</v>
      </c>
      <c r="AX44" s="273">
        <v>0.85235240000000001</v>
      </c>
      <c r="AY44" s="273">
        <v>0.84815370000000001</v>
      </c>
      <c r="AZ44" s="273">
        <v>0.77550200000000002</v>
      </c>
      <c r="BA44" s="358">
        <v>0.87678160000000005</v>
      </c>
      <c r="BB44" s="358">
        <v>0.88250759999999995</v>
      </c>
      <c r="BC44" s="358">
        <v>0.90314410000000001</v>
      </c>
      <c r="BD44" s="358">
        <v>0.89136950000000004</v>
      </c>
      <c r="BE44" s="358">
        <v>0.89632160000000005</v>
      </c>
      <c r="BF44" s="358">
        <v>0.85026780000000002</v>
      </c>
      <c r="BG44" s="358">
        <v>0.76725339999999997</v>
      </c>
      <c r="BH44" s="358">
        <v>0.81748929999999997</v>
      </c>
      <c r="BI44" s="358">
        <v>0.81886199999999998</v>
      </c>
      <c r="BJ44" s="358">
        <v>0.85317410000000005</v>
      </c>
      <c r="BK44" s="358">
        <v>0.86646350000000005</v>
      </c>
      <c r="BL44" s="358">
        <v>0.77672929999999996</v>
      </c>
      <c r="BM44" s="358">
        <v>0.9030802</v>
      </c>
      <c r="BN44" s="358">
        <v>0.92923770000000006</v>
      </c>
      <c r="BO44" s="358">
        <v>0.96008700000000002</v>
      </c>
      <c r="BP44" s="358">
        <v>0.94318559999999996</v>
      </c>
      <c r="BQ44" s="358">
        <v>0.93613999999999997</v>
      </c>
      <c r="BR44" s="358">
        <v>0.8878798</v>
      </c>
      <c r="BS44" s="358">
        <v>0.80044340000000003</v>
      </c>
      <c r="BT44" s="358">
        <v>0.84405660000000005</v>
      </c>
      <c r="BU44" s="358">
        <v>0.85576269999999999</v>
      </c>
      <c r="BV44" s="358">
        <v>0.88474459999999999</v>
      </c>
    </row>
    <row r="45" spans="1:74" ht="12" customHeight="1" x14ac:dyDescent="0.2">
      <c r="A45" s="605"/>
      <c r="B45" s="607" t="s">
        <v>1044</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1061</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1062</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333</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1299</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0" t="s">
        <v>1301</v>
      </c>
      <c r="C51" s="778"/>
      <c r="D51" s="778"/>
      <c r="E51" s="778"/>
      <c r="F51" s="778"/>
      <c r="G51" s="778"/>
      <c r="H51" s="778"/>
      <c r="I51" s="778"/>
      <c r="J51" s="778"/>
      <c r="K51" s="778"/>
      <c r="L51" s="778"/>
      <c r="M51" s="778"/>
      <c r="N51" s="778"/>
      <c r="O51" s="778"/>
      <c r="P51" s="778"/>
      <c r="Q51" s="774"/>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511</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512</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1075</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6" t="s">
        <v>1186</v>
      </c>
      <c r="C55" s="774"/>
      <c r="D55" s="774"/>
      <c r="E55" s="774"/>
      <c r="F55" s="774"/>
      <c r="G55" s="774"/>
      <c r="H55" s="774"/>
      <c r="I55" s="774"/>
      <c r="J55" s="774"/>
      <c r="K55" s="774"/>
      <c r="L55" s="774"/>
      <c r="M55" s="774"/>
      <c r="N55" s="774"/>
      <c r="O55" s="774"/>
      <c r="P55" s="774"/>
      <c r="Q55" s="774"/>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65" transitionEvaluation="1" transitionEntry="1" codeName="Sheet6">
    <pageSetUpPr fitToPage="1"/>
  </sheetPr>
  <dimension ref="A1:BV160"/>
  <sheetViews>
    <sheetView showGridLines="0" workbookViewId="0">
      <pane xSplit="2" ySplit="4" topLeftCell="AY65" activePane="bottomRight" state="frozen"/>
      <selection activeCell="BC15" sqref="BC15"/>
      <selection pane="topRight" activeCell="BC15" sqref="BC15"/>
      <selection pane="bottomLeft" activeCell="BC15" sqref="BC15"/>
      <selection pane="bottomRight" activeCell="BA71" sqref="BA71"/>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5" t="s">
        <v>1023</v>
      </c>
      <c r="B1" s="823" t="s">
        <v>110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260"/>
    </row>
    <row r="2" spans="1:74" s="47"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0"/>
      <c r="B5" s="136" t="s">
        <v>1018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720</v>
      </c>
      <c r="B7" s="39" t="s">
        <v>1148</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16398.444444000001</v>
      </c>
      <c r="AT7" s="240">
        <v>16416.811110999999</v>
      </c>
      <c r="AU7" s="240">
        <v>16426.744444</v>
      </c>
      <c r="AV7" s="240">
        <v>16424.831111</v>
      </c>
      <c r="AW7" s="240">
        <v>16440.291110999999</v>
      </c>
      <c r="AX7" s="240">
        <v>16461.777778</v>
      </c>
      <c r="AY7" s="240">
        <v>16494.328148000001</v>
      </c>
      <c r="AZ7" s="240">
        <v>16524.090370000002</v>
      </c>
      <c r="BA7" s="333">
        <v>16556.099999999999</v>
      </c>
      <c r="BB7" s="333">
        <v>16590.689999999999</v>
      </c>
      <c r="BC7" s="333">
        <v>16626.95</v>
      </c>
      <c r="BD7" s="333">
        <v>16665.22</v>
      </c>
      <c r="BE7" s="333">
        <v>16706.490000000002</v>
      </c>
      <c r="BF7" s="333">
        <v>16748</v>
      </c>
      <c r="BG7" s="333">
        <v>16790.77</v>
      </c>
      <c r="BH7" s="333">
        <v>16840.52</v>
      </c>
      <c r="BI7" s="333">
        <v>16881.490000000002</v>
      </c>
      <c r="BJ7" s="333">
        <v>16919.43</v>
      </c>
      <c r="BK7" s="333">
        <v>16947.919999999998</v>
      </c>
      <c r="BL7" s="333">
        <v>16984.57</v>
      </c>
      <c r="BM7" s="333">
        <v>17022.98</v>
      </c>
      <c r="BN7" s="333">
        <v>17065.95</v>
      </c>
      <c r="BO7" s="333">
        <v>17105.77</v>
      </c>
      <c r="BP7" s="333">
        <v>17145.259999999998</v>
      </c>
      <c r="BQ7" s="333">
        <v>17187.71</v>
      </c>
      <c r="BR7" s="333">
        <v>17224.03</v>
      </c>
      <c r="BS7" s="333">
        <v>17257.54</v>
      </c>
      <c r="BT7" s="333">
        <v>17279.11</v>
      </c>
      <c r="BU7" s="333">
        <v>17313.810000000001</v>
      </c>
      <c r="BV7" s="333">
        <v>17352.53</v>
      </c>
    </row>
    <row r="8" spans="1:74" ht="11.1" customHeight="1" x14ac:dyDescent="0.2">
      <c r="A8" s="140"/>
      <c r="B8" s="36" t="s">
        <v>1049</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1050</v>
      </c>
      <c r="B9" s="39" t="s">
        <v>1148</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11289.944411</v>
      </c>
      <c r="AW9" s="240">
        <v>11323.424107000001</v>
      </c>
      <c r="AX9" s="240">
        <v>11345.095348999999</v>
      </c>
      <c r="AY9" s="240">
        <v>11372.426978</v>
      </c>
      <c r="AZ9" s="240">
        <v>11396.528533999999</v>
      </c>
      <c r="BA9" s="333">
        <v>11420.12</v>
      </c>
      <c r="BB9" s="333">
        <v>11439.79</v>
      </c>
      <c r="BC9" s="333">
        <v>11464.91</v>
      </c>
      <c r="BD9" s="333">
        <v>11492.06</v>
      </c>
      <c r="BE9" s="333">
        <v>11523.74</v>
      </c>
      <c r="BF9" s="333">
        <v>11553.1</v>
      </c>
      <c r="BG9" s="333">
        <v>11582.64</v>
      </c>
      <c r="BH9" s="333">
        <v>11612.09</v>
      </c>
      <c r="BI9" s="333">
        <v>11642.17</v>
      </c>
      <c r="BJ9" s="333">
        <v>11672.61</v>
      </c>
      <c r="BK9" s="333">
        <v>11705.8</v>
      </c>
      <c r="BL9" s="333">
        <v>11735.17</v>
      </c>
      <c r="BM9" s="333">
        <v>11763.12</v>
      </c>
      <c r="BN9" s="333">
        <v>11787.32</v>
      </c>
      <c r="BO9" s="333">
        <v>11814.16</v>
      </c>
      <c r="BP9" s="333">
        <v>11841.33</v>
      </c>
      <c r="BQ9" s="333">
        <v>11870.14</v>
      </c>
      <c r="BR9" s="333">
        <v>11896.95</v>
      </c>
      <c r="BS9" s="333">
        <v>11923.09</v>
      </c>
      <c r="BT9" s="333">
        <v>11945.85</v>
      </c>
      <c r="BU9" s="333">
        <v>11972.67</v>
      </c>
      <c r="BV9" s="333">
        <v>12000.86</v>
      </c>
    </row>
    <row r="10" spans="1:74" ht="11.1" customHeight="1" x14ac:dyDescent="0.2">
      <c r="A10" s="140"/>
      <c r="B10" s="139" t="s">
        <v>734</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735</v>
      </c>
      <c r="B11" s="39" t="s">
        <v>1148</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2753.6185184999999</v>
      </c>
      <c r="AT11" s="240">
        <v>2761.0296296000001</v>
      </c>
      <c r="AU11" s="240">
        <v>2767.4518518999998</v>
      </c>
      <c r="AV11" s="240">
        <v>2758.8014815000001</v>
      </c>
      <c r="AW11" s="240">
        <v>2761.4753704</v>
      </c>
      <c r="AX11" s="240">
        <v>2766.3231480999998</v>
      </c>
      <c r="AY11" s="240">
        <v>2772.7443704000002</v>
      </c>
      <c r="AZ11" s="240">
        <v>2782.3902592999998</v>
      </c>
      <c r="BA11" s="333">
        <v>2794.66</v>
      </c>
      <c r="BB11" s="333">
        <v>2814.13</v>
      </c>
      <c r="BC11" s="333">
        <v>2828.2170000000001</v>
      </c>
      <c r="BD11" s="333">
        <v>2841.4960000000001</v>
      </c>
      <c r="BE11" s="333">
        <v>2852.7649999999999</v>
      </c>
      <c r="BF11" s="333">
        <v>2865.3310000000001</v>
      </c>
      <c r="BG11" s="333">
        <v>2877.9920000000002</v>
      </c>
      <c r="BH11" s="333">
        <v>2890.3470000000002</v>
      </c>
      <c r="BI11" s="333">
        <v>2903.4969999999998</v>
      </c>
      <c r="BJ11" s="333">
        <v>2917.0430000000001</v>
      </c>
      <c r="BK11" s="333">
        <v>2931.2950000000001</v>
      </c>
      <c r="BL11" s="333">
        <v>2945.3989999999999</v>
      </c>
      <c r="BM11" s="333">
        <v>2959.6660000000002</v>
      </c>
      <c r="BN11" s="333">
        <v>2975.1410000000001</v>
      </c>
      <c r="BO11" s="333">
        <v>2988.9490000000001</v>
      </c>
      <c r="BP11" s="333">
        <v>3002.136</v>
      </c>
      <c r="BQ11" s="333">
        <v>3014.3440000000001</v>
      </c>
      <c r="BR11" s="333">
        <v>3026.556</v>
      </c>
      <c r="BS11" s="333">
        <v>3038.4140000000002</v>
      </c>
      <c r="BT11" s="333">
        <v>3049.1689999999999</v>
      </c>
      <c r="BU11" s="333">
        <v>3060.8829999999998</v>
      </c>
      <c r="BV11" s="333">
        <v>3072.8069999999998</v>
      </c>
    </row>
    <row r="12" spans="1:74" ht="11.1" customHeight="1" x14ac:dyDescent="0.2">
      <c r="A12" s="140"/>
      <c r="B12" s="141" t="s">
        <v>740</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741</v>
      </c>
      <c r="B13" s="39" t="s">
        <v>1148</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110.83333333</v>
      </c>
      <c r="AT13" s="635">
        <v>96.5</v>
      </c>
      <c r="AU13" s="635">
        <v>78.566666667000007</v>
      </c>
      <c r="AV13" s="635">
        <v>82.912943704</v>
      </c>
      <c r="AW13" s="635">
        <v>75.953235926000005</v>
      </c>
      <c r="AX13" s="635">
        <v>68.533820370000001</v>
      </c>
      <c r="AY13" s="635">
        <v>60.314017036999999</v>
      </c>
      <c r="AZ13" s="635">
        <v>52.230695926000003</v>
      </c>
      <c r="BA13" s="636">
        <v>43.943177036999998</v>
      </c>
      <c r="BB13" s="636">
        <v>32.802801111000001</v>
      </c>
      <c r="BC13" s="636">
        <v>26.093381110999999</v>
      </c>
      <c r="BD13" s="636">
        <v>21.166257777999999</v>
      </c>
      <c r="BE13" s="636">
        <v>18.379490369999999</v>
      </c>
      <c r="BF13" s="636">
        <v>16.748415926</v>
      </c>
      <c r="BG13" s="636">
        <v>16.631093704000001</v>
      </c>
      <c r="BH13" s="636">
        <v>20.719664443999999</v>
      </c>
      <c r="BI13" s="636">
        <v>21.610741110999999</v>
      </c>
      <c r="BJ13" s="636">
        <v>21.996464444000001</v>
      </c>
      <c r="BK13" s="636">
        <v>19.173204814999998</v>
      </c>
      <c r="BL13" s="636">
        <v>20.575943704</v>
      </c>
      <c r="BM13" s="636">
        <v>23.501051481000001</v>
      </c>
      <c r="BN13" s="636">
        <v>30.224942963</v>
      </c>
      <c r="BO13" s="636">
        <v>34.487477407</v>
      </c>
      <c r="BP13" s="636">
        <v>38.565069630000004</v>
      </c>
      <c r="BQ13" s="636">
        <v>43.254730000000002</v>
      </c>
      <c r="BR13" s="636">
        <v>46.36468</v>
      </c>
      <c r="BS13" s="636">
        <v>48.691929999999999</v>
      </c>
      <c r="BT13" s="636">
        <v>48.377490369999997</v>
      </c>
      <c r="BU13" s="636">
        <v>50.533582592999998</v>
      </c>
      <c r="BV13" s="636">
        <v>53.301217037000001</v>
      </c>
    </row>
    <row r="14" spans="1:74" ht="11.1" customHeight="1" x14ac:dyDescent="0.2">
      <c r="A14" s="140"/>
      <c r="B14" s="141" t="s">
        <v>1176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1178</v>
      </c>
      <c r="B15" s="39" t="s">
        <v>1148</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2866.2629630000001</v>
      </c>
      <c r="AT15" s="240">
        <v>2869.9074074</v>
      </c>
      <c r="AU15" s="240">
        <v>2872.9296296000002</v>
      </c>
      <c r="AV15" s="240">
        <v>2868.3229630000001</v>
      </c>
      <c r="AW15" s="240">
        <v>2873.3557406999998</v>
      </c>
      <c r="AX15" s="240">
        <v>2881.8212963000001</v>
      </c>
      <c r="AY15" s="240">
        <v>2902.7657036999999</v>
      </c>
      <c r="AZ15" s="240">
        <v>2911.3122592999998</v>
      </c>
      <c r="BA15" s="333">
        <v>2916.5070000000001</v>
      </c>
      <c r="BB15" s="333">
        <v>2913.9760000000001</v>
      </c>
      <c r="BC15" s="333">
        <v>2915.748</v>
      </c>
      <c r="BD15" s="333">
        <v>2917.4479999999999</v>
      </c>
      <c r="BE15" s="333">
        <v>2918.2930000000001</v>
      </c>
      <c r="BF15" s="333">
        <v>2920.4380000000001</v>
      </c>
      <c r="BG15" s="333">
        <v>2923.0990000000002</v>
      </c>
      <c r="BH15" s="333">
        <v>2929.15</v>
      </c>
      <c r="BI15" s="333">
        <v>2930.6889999999999</v>
      </c>
      <c r="BJ15" s="333">
        <v>2930.59</v>
      </c>
      <c r="BK15" s="333">
        <v>2924.9279999999999</v>
      </c>
      <c r="BL15" s="333">
        <v>2924.4969999999998</v>
      </c>
      <c r="BM15" s="333">
        <v>2925.3710000000001</v>
      </c>
      <c r="BN15" s="333">
        <v>2928.951</v>
      </c>
      <c r="BO15" s="333">
        <v>2931.3879999999999</v>
      </c>
      <c r="BP15" s="333">
        <v>2934.0810000000001</v>
      </c>
      <c r="BQ15" s="333">
        <v>2940.2420000000002</v>
      </c>
      <c r="BR15" s="333">
        <v>2941.0390000000002</v>
      </c>
      <c r="BS15" s="333">
        <v>2939.6849999999999</v>
      </c>
      <c r="BT15" s="333">
        <v>2930.915</v>
      </c>
      <c r="BU15" s="333">
        <v>2929.2040000000002</v>
      </c>
      <c r="BV15" s="333">
        <v>2929.29</v>
      </c>
    </row>
    <row r="16" spans="1:74" ht="11.1" customHeight="1" x14ac:dyDescent="0.2">
      <c r="A16" s="140"/>
      <c r="B16" s="141" t="s">
        <v>1177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1179</v>
      </c>
      <c r="B17" s="39" t="s">
        <v>1148</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2123.2478888999999</v>
      </c>
      <c r="AT17" s="240">
        <v>2121.9068889</v>
      </c>
      <c r="AU17" s="240">
        <v>2118.0492221999998</v>
      </c>
      <c r="AV17" s="240">
        <v>2109.6916295999999</v>
      </c>
      <c r="AW17" s="240">
        <v>2107.1930741000001</v>
      </c>
      <c r="AX17" s="240">
        <v>2106.6082962999999</v>
      </c>
      <c r="AY17" s="240">
        <v>2108.2538889000002</v>
      </c>
      <c r="AZ17" s="240">
        <v>2111.2592221999998</v>
      </c>
      <c r="BA17" s="333">
        <v>2115.9409999999998</v>
      </c>
      <c r="BB17" s="333">
        <v>2123.154</v>
      </c>
      <c r="BC17" s="333">
        <v>2130.547</v>
      </c>
      <c r="BD17" s="333">
        <v>2138.9760000000001</v>
      </c>
      <c r="BE17" s="333">
        <v>2149.0920000000001</v>
      </c>
      <c r="BF17" s="333">
        <v>2159.1019999999999</v>
      </c>
      <c r="BG17" s="333">
        <v>2169.6590000000001</v>
      </c>
      <c r="BH17" s="333">
        <v>2182.2860000000001</v>
      </c>
      <c r="BI17" s="333">
        <v>2192.7919999999999</v>
      </c>
      <c r="BJ17" s="333">
        <v>2202.701</v>
      </c>
      <c r="BK17" s="333">
        <v>2211.2190000000001</v>
      </c>
      <c r="BL17" s="333">
        <v>2220.5309999999999</v>
      </c>
      <c r="BM17" s="333">
        <v>2229.8429999999998</v>
      </c>
      <c r="BN17" s="333">
        <v>2239.3159999999998</v>
      </c>
      <c r="BO17" s="333">
        <v>2248.5039999999999</v>
      </c>
      <c r="BP17" s="333">
        <v>2257.569</v>
      </c>
      <c r="BQ17" s="333">
        <v>2266.1219999999998</v>
      </c>
      <c r="BR17" s="333">
        <v>2275.2350000000001</v>
      </c>
      <c r="BS17" s="333">
        <v>2284.518</v>
      </c>
      <c r="BT17" s="333">
        <v>2293.826</v>
      </c>
      <c r="BU17" s="333">
        <v>2303.5569999999998</v>
      </c>
      <c r="BV17" s="333">
        <v>2313.567</v>
      </c>
    </row>
    <row r="18" spans="1:74" ht="11.1" customHeight="1" x14ac:dyDescent="0.2">
      <c r="A18" s="140"/>
      <c r="B18" s="141" t="s">
        <v>1181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1180</v>
      </c>
      <c r="B19" s="39" t="s">
        <v>1148</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2662.8159258999999</v>
      </c>
      <c r="AT19" s="240">
        <v>2667.3291481000001</v>
      </c>
      <c r="AU19" s="240">
        <v>2671.3379258999998</v>
      </c>
      <c r="AV19" s="240">
        <v>2668.1370000000002</v>
      </c>
      <c r="AW19" s="240">
        <v>2673.3449999999998</v>
      </c>
      <c r="AX19" s="240">
        <v>2681.3850000000002</v>
      </c>
      <c r="AY19" s="240">
        <v>2699.2878148</v>
      </c>
      <c r="AZ19" s="240">
        <v>2707.7187036999999</v>
      </c>
      <c r="BA19" s="333">
        <v>2713.7080000000001</v>
      </c>
      <c r="BB19" s="333">
        <v>2711.3789999999999</v>
      </c>
      <c r="BC19" s="333">
        <v>2716.895</v>
      </c>
      <c r="BD19" s="333">
        <v>2724.3789999999999</v>
      </c>
      <c r="BE19" s="333">
        <v>2734.326</v>
      </c>
      <c r="BF19" s="333">
        <v>2745.3719999999998</v>
      </c>
      <c r="BG19" s="333">
        <v>2758.0140000000001</v>
      </c>
      <c r="BH19" s="333">
        <v>2772.7660000000001</v>
      </c>
      <c r="BI19" s="333">
        <v>2788.2109999999998</v>
      </c>
      <c r="BJ19" s="333">
        <v>2804.8649999999998</v>
      </c>
      <c r="BK19" s="333">
        <v>2824.84</v>
      </c>
      <c r="BL19" s="333">
        <v>2842.3249999999998</v>
      </c>
      <c r="BM19" s="333">
        <v>2859.4349999999999</v>
      </c>
      <c r="BN19" s="333">
        <v>2875.614</v>
      </c>
      <c r="BO19" s="333">
        <v>2892.3870000000002</v>
      </c>
      <c r="BP19" s="333">
        <v>2909.1990000000001</v>
      </c>
      <c r="BQ19" s="333">
        <v>2927.5369999999998</v>
      </c>
      <c r="BR19" s="333">
        <v>2943.3150000000001</v>
      </c>
      <c r="BS19" s="333">
        <v>2958.0189999999998</v>
      </c>
      <c r="BT19" s="333">
        <v>2969.9569999999999</v>
      </c>
      <c r="BU19" s="333">
        <v>2983.78</v>
      </c>
      <c r="BV19" s="333">
        <v>2997.7979999999998</v>
      </c>
    </row>
    <row r="20" spans="1:74" ht="11.1" customHeight="1" x14ac:dyDescent="0.2">
      <c r="A20" s="140"/>
      <c r="B20" s="36" t="s">
        <v>723</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724</v>
      </c>
      <c r="B21" s="39" t="s">
        <v>1148</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12266.2</v>
      </c>
      <c r="AT21" s="240">
        <v>12312.7</v>
      </c>
      <c r="AU21" s="240">
        <v>12346.3</v>
      </c>
      <c r="AV21" s="240">
        <v>12388.7</v>
      </c>
      <c r="AW21" s="240">
        <v>12416.7</v>
      </c>
      <c r="AX21" s="240">
        <v>12441.305555999999</v>
      </c>
      <c r="AY21" s="240">
        <v>12490.874814999999</v>
      </c>
      <c r="AZ21" s="240">
        <v>12521.91037</v>
      </c>
      <c r="BA21" s="333">
        <v>12546.04</v>
      </c>
      <c r="BB21" s="333">
        <v>12549.54</v>
      </c>
      <c r="BC21" s="333">
        <v>12570.18</v>
      </c>
      <c r="BD21" s="333">
        <v>12594.22</v>
      </c>
      <c r="BE21" s="333">
        <v>12625.76</v>
      </c>
      <c r="BF21" s="333">
        <v>12653.54</v>
      </c>
      <c r="BG21" s="333">
        <v>12681.65</v>
      </c>
      <c r="BH21" s="333">
        <v>12708.37</v>
      </c>
      <c r="BI21" s="333">
        <v>12738.46</v>
      </c>
      <c r="BJ21" s="333">
        <v>12770.17</v>
      </c>
      <c r="BK21" s="333">
        <v>12804.18</v>
      </c>
      <c r="BL21" s="333">
        <v>12838.68</v>
      </c>
      <c r="BM21" s="333">
        <v>12874.32</v>
      </c>
      <c r="BN21" s="333">
        <v>12913.66</v>
      </c>
      <c r="BO21" s="333">
        <v>12949.66</v>
      </c>
      <c r="BP21" s="333">
        <v>12984.88</v>
      </c>
      <c r="BQ21" s="333">
        <v>13020.89</v>
      </c>
      <c r="BR21" s="333">
        <v>13053.38</v>
      </c>
      <c r="BS21" s="333">
        <v>13083.92</v>
      </c>
      <c r="BT21" s="333">
        <v>13101.59</v>
      </c>
      <c r="BU21" s="333">
        <v>13136.43</v>
      </c>
      <c r="BV21" s="333">
        <v>13177.51</v>
      </c>
    </row>
    <row r="22" spans="1:74" ht="11.1" customHeight="1" x14ac:dyDescent="0.2">
      <c r="A22" s="140"/>
      <c r="B22" s="139" t="s">
        <v>745</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746</v>
      </c>
      <c r="B23" s="209" t="s">
        <v>617</v>
      </c>
      <c r="C23" s="258">
        <v>133.21100000000001</v>
      </c>
      <c r="D23" s="258">
        <v>133.458</v>
      </c>
      <c r="E23" s="258">
        <v>133.67400000000001</v>
      </c>
      <c r="F23" s="258">
        <v>133.761</v>
      </c>
      <c r="G23" s="258">
        <v>133.874</v>
      </c>
      <c r="H23" s="258">
        <v>133.90899999999999</v>
      </c>
      <c r="I23" s="258">
        <v>134.08600000000001</v>
      </c>
      <c r="J23" s="258">
        <v>134.274</v>
      </c>
      <c r="K23" s="258">
        <v>134.41800000000001</v>
      </c>
      <c r="L23" s="258">
        <v>134.631</v>
      </c>
      <c r="M23" s="258">
        <v>134.79499999999999</v>
      </c>
      <c r="N23" s="258">
        <v>135.08799999999999</v>
      </c>
      <c r="O23" s="258">
        <v>135.29300000000001</v>
      </c>
      <c r="P23" s="258">
        <v>135.607</v>
      </c>
      <c r="Q23" s="258">
        <v>135.72200000000001</v>
      </c>
      <c r="R23" s="258">
        <v>135.90899999999999</v>
      </c>
      <c r="S23" s="258">
        <v>136.12799999999999</v>
      </c>
      <c r="T23" s="258">
        <v>136.255</v>
      </c>
      <c r="U23" s="258">
        <v>136.41900000000001</v>
      </c>
      <c r="V23" s="258">
        <v>136.67500000000001</v>
      </c>
      <c r="W23" s="258">
        <v>136.82499999999999</v>
      </c>
      <c r="X23" s="258">
        <v>137.05000000000001</v>
      </c>
      <c r="Y23" s="258">
        <v>137.36699999999999</v>
      </c>
      <c r="Z23" s="258">
        <v>137.476</v>
      </c>
      <c r="AA23" s="258">
        <v>137.642</v>
      </c>
      <c r="AB23" s="258">
        <v>137.83000000000001</v>
      </c>
      <c r="AC23" s="258">
        <v>138.05500000000001</v>
      </c>
      <c r="AD23" s="258">
        <v>138.38499999999999</v>
      </c>
      <c r="AE23" s="258">
        <v>138.62100000000001</v>
      </c>
      <c r="AF23" s="258">
        <v>138.90700000000001</v>
      </c>
      <c r="AG23" s="258">
        <v>139.15600000000001</v>
      </c>
      <c r="AH23" s="258">
        <v>139.369</v>
      </c>
      <c r="AI23" s="258">
        <v>139.619</v>
      </c>
      <c r="AJ23" s="258">
        <v>139.84</v>
      </c>
      <c r="AK23" s="258">
        <v>140.26300000000001</v>
      </c>
      <c r="AL23" s="258">
        <v>140.59200000000001</v>
      </c>
      <c r="AM23" s="258">
        <v>140.79300000000001</v>
      </c>
      <c r="AN23" s="258">
        <v>141.059</v>
      </c>
      <c r="AO23" s="258">
        <v>141.178</v>
      </c>
      <c r="AP23" s="258">
        <v>141.36500000000001</v>
      </c>
      <c r="AQ23" s="258">
        <v>141.625</v>
      </c>
      <c r="AR23" s="258">
        <v>141.87</v>
      </c>
      <c r="AS23" s="258">
        <v>142.09299999999999</v>
      </c>
      <c r="AT23" s="258">
        <v>142.24600000000001</v>
      </c>
      <c r="AU23" s="258">
        <v>142.39099999999999</v>
      </c>
      <c r="AV23" s="258">
        <v>142.69800000000001</v>
      </c>
      <c r="AW23" s="258">
        <v>142.94999999999999</v>
      </c>
      <c r="AX23" s="258">
        <v>143.24199999999999</v>
      </c>
      <c r="AY23" s="258">
        <v>143.36532593000001</v>
      </c>
      <c r="AZ23" s="258">
        <v>143.56408148</v>
      </c>
      <c r="BA23" s="346">
        <v>143.76150000000001</v>
      </c>
      <c r="BB23" s="346">
        <v>143.98859999999999</v>
      </c>
      <c r="BC23" s="346">
        <v>144.16</v>
      </c>
      <c r="BD23" s="346">
        <v>144.30680000000001</v>
      </c>
      <c r="BE23" s="346">
        <v>144.39179999999999</v>
      </c>
      <c r="BF23" s="346">
        <v>144.51730000000001</v>
      </c>
      <c r="BG23" s="346">
        <v>144.64590000000001</v>
      </c>
      <c r="BH23" s="346">
        <v>144.78440000000001</v>
      </c>
      <c r="BI23" s="346">
        <v>144.91460000000001</v>
      </c>
      <c r="BJ23" s="346">
        <v>145.04310000000001</v>
      </c>
      <c r="BK23" s="346">
        <v>145.18199999999999</v>
      </c>
      <c r="BL23" s="346">
        <v>145.29820000000001</v>
      </c>
      <c r="BM23" s="346">
        <v>145.40369999999999</v>
      </c>
      <c r="BN23" s="346">
        <v>145.4777</v>
      </c>
      <c r="BO23" s="346">
        <v>145.57740000000001</v>
      </c>
      <c r="BP23" s="346">
        <v>145.68199999999999</v>
      </c>
      <c r="BQ23" s="346">
        <v>145.7919</v>
      </c>
      <c r="BR23" s="346">
        <v>145.90600000000001</v>
      </c>
      <c r="BS23" s="346">
        <v>146.0247</v>
      </c>
      <c r="BT23" s="346">
        <v>146.1557</v>
      </c>
      <c r="BU23" s="346">
        <v>146.27770000000001</v>
      </c>
      <c r="BV23" s="346">
        <v>146.39859999999999</v>
      </c>
    </row>
    <row r="24" spans="1:74" s="143" customFormat="1" ht="11.1" customHeight="1" x14ac:dyDescent="0.2">
      <c r="A24" s="140"/>
      <c r="B24" s="139" t="s">
        <v>1051</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1053</v>
      </c>
      <c r="B25" s="209" t="s">
        <v>1052</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4.8719385926000003</v>
      </c>
      <c r="AZ25" s="258">
        <v>4.8425338148000003</v>
      </c>
      <c r="BA25" s="346">
        <v>4.8339049999999997</v>
      </c>
      <c r="BB25" s="346">
        <v>4.8736930000000003</v>
      </c>
      <c r="BC25" s="346">
        <v>4.8858829999999998</v>
      </c>
      <c r="BD25" s="346">
        <v>4.8981170000000001</v>
      </c>
      <c r="BE25" s="346">
        <v>4.9146850000000004</v>
      </c>
      <c r="BF25" s="346">
        <v>4.9237900000000003</v>
      </c>
      <c r="BG25" s="346">
        <v>4.9297219999999999</v>
      </c>
      <c r="BH25" s="346">
        <v>4.9294770000000003</v>
      </c>
      <c r="BI25" s="346">
        <v>4.9313159999999998</v>
      </c>
      <c r="BJ25" s="346">
        <v>4.9322340000000002</v>
      </c>
      <c r="BK25" s="346">
        <v>4.9280229999999996</v>
      </c>
      <c r="BL25" s="346">
        <v>4.9302570000000001</v>
      </c>
      <c r="BM25" s="346">
        <v>4.9347260000000004</v>
      </c>
      <c r="BN25" s="346">
        <v>4.9436369999999998</v>
      </c>
      <c r="BO25" s="346">
        <v>4.9509230000000004</v>
      </c>
      <c r="BP25" s="346">
        <v>4.9587899999999996</v>
      </c>
      <c r="BQ25" s="346">
        <v>4.9694060000000002</v>
      </c>
      <c r="BR25" s="346">
        <v>4.9768090000000003</v>
      </c>
      <c r="BS25" s="346">
        <v>4.983168</v>
      </c>
      <c r="BT25" s="346">
        <v>4.9892279999999998</v>
      </c>
      <c r="BU25" s="346">
        <v>4.9929370000000004</v>
      </c>
      <c r="BV25" s="346">
        <v>4.9950409999999996</v>
      </c>
    </row>
    <row r="26" spans="1:74" ht="11.1" customHeight="1" x14ac:dyDescent="0.2">
      <c r="A26" s="140"/>
      <c r="B26" s="139" t="s">
        <v>1054</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1055</v>
      </c>
      <c r="B27" s="209" t="s">
        <v>1056</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0.88800000000000001</v>
      </c>
      <c r="AB27" s="486">
        <v>0.95099999999999996</v>
      </c>
      <c r="AC27" s="486">
        <v>0.96299999999999997</v>
      </c>
      <c r="AD27" s="486">
        <v>1.0389999999999999</v>
      </c>
      <c r="AE27" s="486">
        <v>0.98599999999999999</v>
      </c>
      <c r="AF27" s="486">
        <v>0.92700000000000005</v>
      </c>
      <c r="AG27" s="486">
        <v>1.095</v>
      </c>
      <c r="AH27" s="486">
        <v>0.96599999999999997</v>
      </c>
      <c r="AI27" s="486">
        <v>1.026</v>
      </c>
      <c r="AJ27" s="486">
        <v>1.079</v>
      </c>
      <c r="AK27" s="486">
        <v>1.0069999999999999</v>
      </c>
      <c r="AL27" s="486">
        <v>1.08</v>
      </c>
      <c r="AM27" s="486">
        <v>1.08</v>
      </c>
      <c r="AN27" s="486">
        <v>0.9</v>
      </c>
      <c r="AO27" s="486">
        <v>0.95399999999999996</v>
      </c>
      <c r="AP27" s="486">
        <v>1.19</v>
      </c>
      <c r="AQ27" s="486">
        <v>1.0720000000000001</v>
      </c>
      <c r="AR27" s="486">
        <v>1.2110000000000001</v>
      </c>
      <c r="AS27" s="486">
        <v>1.1519999999999999</v>
      </c>
      <c r="AT27" s="486">
        <v>1.1160000000000001</v>
      </c>
      <c r="AU27" s="486">
        <v>1.2070000000000001</v>
      </c>
      <c r="AV27" s="486">
        <v>1.0620000000000001</v>
      </c>
      <c r="AW27" s="486">
        <v>1.173</v>
      </c>
      <c r="AX27" s="486">
        <v>1.133707284</v>
      </c>
      <c r="AY27" s="486">
        <v>1.1471111111000001</v>
      </c>
      <c r="AZ27" s="486">
        <v>1.1565994444000001</v>
      </c>
      <c r="BA27" s="487">
        <v>1.1675469999999999</v>
      </c>
      <c r="BB27" s="487">
        <v>1.184237</v>
      </c>
      <c r="BC27" s="487">
        <v>1.194893</v>
      </c>
      <c r="BD27" s="487">
        <v>1.203797</v>
      </c>
      <c r="BE27" s="487">
        <v>1.2006479999999999</v>
      </c>
      <c r="BF27" s="487">
        <v>1.2137739999999999</v>
      </c>
      <c r="BG27" s="487">
        <v>1.2328730000000001</v>
      </c>
      <c r="BH27" s="487">
        <v>1.2676339999999999</v>
      </c>
      <c r="BI27" s="487">
        <v>1.2914159999999999</v>
      </c>
      <c r="BJ27" s="487">
        <v>1.3139069999999999</v>
      </c>
      <c r="BK27" s="487">
        <v>1.3363529999999999</v>
      </c>
      <c r="BL27" s="487">
        <v>1.3553269999999999</v>
      </c>
      <c r="BM27" s="487">
        <v>1.3720749999999999</v>
      </c>
      <c r="BN27" s="487">
        <v>1.3865970000000001</v>
      </c>
      <c r="BO27" s="487">
        <v>1.398895</v>
      </c>
      <c r="BP27" s="487">
        <v>1.408968</v>
      </c>
      <c r="BQ27" s="487">
        <v>1.412196</v>
      </c>
      <c r="BR27" s="487">
        <v>1.4212849999999999</v>
      </c>
      <c r="BS27" s="487">
        <v>1.4316150000000001</v>
      </c>
      <c r="BT27" s="487">
        <v>1.447276</v>
      </c>
      <c r="BU27" s="487">
        <v>1.45702</v>
      </c>
      <c r="BV27" s="487">
        <v>1.4649369999999999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748</v>
      </c>
      <c r="B30" s="631" t="s">
        <v>747</v>
      </c>
      <c r="C30" s="258">
        <v>99.509600000000006</v>
      </c>
      <c r="D30" s="258">
        <v>99.738900000000001</v>
      </c>
      <c r="E30" s="258">
        <v>99.088700000000003</v>
      </c>
      <c r="F30" s="258">
        <v>99.927999999999997</v>
      </c>
      <c r="G30" s="258">
        <v>100.0508</v>
      </c>
      <c r="H30" s="258">
        <v>99.969099999999997</v>
      </c>
      <c r="I30" s="258">
        <v>100.2736</v>
      </c>
      <c r="J30" s="258">
        <v>99.832999999999998</v>
      </c>
      <c r="K30" s="258">
        <v>99.918899999999994</v>
      </c>
      <c r="L30" s="258">
        <v>100.1878</v>
      </c>
      <c r="M30" s="258">
        <v>100.6435</v>
      </c>
      <c r="N30" s="258">
        <v>100.858</v>
      </c>
      <c r="O30" s="258">
        <v>100.93300000000001</v>
      </c>
      <c r="P30" s="258">
        <v>101.3425</v>
      </c>
      <c r="Q30" s="258">
        <v>101.56100000000001</v>
      </c>
      <c r="R30" s="258">
        <v>101.5385</v>
      </c>
      <c r="S30" s="258">
        <v>101.4689</v>
      </c>
      <c r="T30" s="258">
        <v>101.6621</v>
      </c>
      <c r="U30" s="258">
        <v>101.2685</v>
      </c>
      <c r="V30" s="258">
        <v>102.0442</v>
      </c>
      <c r="W30" s="258">
        <v>102.6361</v>
      </c>
      <c r="X30" s="258">
        <v>102.6534</v>
      </c>
      <c r="Y30" s="258">
        <v>102.91630000000001</v>
      </c>
      <c r="Z30" s="258">
        <v>103.1889</v>
      </c>
      <c r="AA30" s="258">
        <v>103.0047</v>
      </c>
      <c r="AB30" s="258">
        <v>103.8079</v>
      </c>
      <c r="AC30" s="258">
        <v>104.6615</v>
      </c>
      <c r="AD30" s="258">
        <v>104.8595</v>
      </c>
      <c r="AE30" s="258">
        <v>105.2461</v>
      </c>
      <c r="AF30" s="258">
        <v>105.71599999999999</v>
      </c>
      <c r="AG30" s="258">
        <v>106.08029999999999</v>
      </c>
      <c r="AH30" s="258">
        <v>106.1138</v>
      </c>
      <c r="AI30" s="258">
        <v>106.6776</v>
      </c>
      <c r="AJ30" s="258">
        <v>106.8463</v>
      </c>
      <c r="AK30" s="258">
        <v>107.7996</v>
      </c>
      <c r="AL30" s="258">
        <v>107.91079999999999</v>
      </c>
      <c r="AM30" s="258">
        <v>107.6003</v>
      </c>
      <c r="AN30" s="258">
        <v>107.43680000000001</v>
      </c>
      <c r="AO30" s="258">
        <v>107.23739999999999</v>
      </c>
      <c r="AP30" s="258">
        <v>107.0599</v>
      </c>
      <c r="AQ30" s="258">
        <v>106.6799</v>
      </c>
      <c r="AR30" s="258">
        <v>106.6628</v>
      </c>
      <c r="AS30" s="258">
        <v>107.4746</v>
      </c>
      <c r="AT30" s="258">
        <v>107.57299999999999</v>
      </c>
      <c r="AU30" s="258">
        <v>107.55070000000001</v>
      </c>
      <c r="AV30" s="258">
        <v>107.3797</v>
      </c>
      <c r="AW30" s="258">
        <v>106.408</v>
      </c>
      <c r="AX30" s="258">
        <v>106.0222</v>
      </c>
      <c r="AY30" s="258">
        <v>106.48104815000001</v>
      </c>
      <c r="AZ30" s="258">
        <v>106.3659037</v>
      </c>
      <c r="BA30" s="346">
        <v>106.2183</v>
      </c>
      <c r="BB30" s="346">
        <v>105.87869999999999</v>
      </c>
      <c r="BC30" s="346">
        <v>105.7861</v>
      </c>
      <c r="BD30" s="346">
        <v>105.7808</v>
      </c>
      <c r="BE30" s="346">
        <v>105.8981</v>
      </c>
      <c r="BF30" s="346">
        <v>106.0412</v>
      </c>
      <c r="BG30" s="346">
        <v>106.2452</v>
      </c>
      <c r="BH30" s="346">
        <v>106.5359</v>
      </c>
      <c r="BI30" s="346">
        <v>106.84269999999999</v>
      </c>
      <c r="BJ30" s="346">
        <v>107.19119999999999</v>
      </c>
      <c r="BK30" s="346">
        <v>107.7261</v>
      </c>
      <c r="BL30" s="346">
        <v>108.04949999999999</v>
      </c>
      <c r="BM30" s="346">
        <v>108.3061</v>
      </c>
      <c r="BN30" s="346">
        <v>108.32470000000001</v>
      </c>
      <c r="BO30" s="346">
        <v>108.5761</v>
      </c>
      <c r="BP30" s="346">
        <v>108.889</v>
      </c>
      <c r="BQ30" s="346">
        <v>109.36620000000001</v>
      </c>
      <c r="BR30" s="346">
        <v>109.72539999999999</v>
      </c>
      <c r="BS30" s="346">
        <v>110.0693</v>
      </c>
      <c r="BT30" s="346">
        <v>110.40260000000001</v>
      </c>
      <c r="BU30" s="346">
        <v>110.7123</v>
      </c>
      <c r="BV30" s="346">
        <v>111.0031</v>
      </c>
    </row>
    <row r="31" spans="1:74" ht="11.1" customHeight="1" x14ac:dyDescent="0.2">
      <c r="A31" s="325" t="s">
        <v>725</v>
      </c>
      <c r="B31" s="41" t="s">
        <v>1165</v>
      </c>
      <c r="C31" s="258">
        <v>99.812600000000003</v>
      </c>
      <c r="D31" s="258">
        <v>100.0802</v>
      </c>
      <c r="E31" s="258">
        <v>99.504599999999996</v>
      </c>
      <c r="F31" s="258">
        <v>100.2423</v>
      </c>
      <c r="G31" s="258">
        <v>99.839299999999994</v>
      </c>
      <c r="H31" s="258">
        <v>100.0201</v>
      </c>
      <c r="I31" s="258">
        <v>100.0766</v>
      </c>
      <c r="J31" s="258">
        <v>99.793599999999998</v>
      </c>
      <c r="K31" s="258">
        <v>99.824700000000007</v>
      </c>
      <c r="L31" s="258">
        <v>99.610299999999995</v>
      </c>
      <c r="M31" s="258">
        <v>100.253</v>
      </c>
      <c r="N31" s="258">
        <v>100.94280000000001</v>
      </c>
      <c r="O31" s="258">
        <v>100.7141</v>
      </c>
      <c r="P31" s="258">
        <v>101.15560000000001</v>
      </c>
      <c r="Q31" s="258">
        <v>100.92610000000001</v>
      </c>
      <c r="R31" s="258">
        <v>100.63290000000001</v>
      </c>
      <c r="S31" s="258">
        <v>100.8096</v>
      </c>
      <c r="T31" s="258">
        <v>100.9845</v>
      </c>
      <c r="U31" s="258">
        <v>100.1574</v>
      </c>
      <c r="V31" s="258">
        <v>101.0992</v>
      </c>
      <c r="W31" s="258">
        <v>101.3293</v>
      </c>
      <c r="X31" s="258">
        <v>101.62779999999999</v>
      </c>
      <c r="Y31" s="258">
        <v>101.6407</v>
      </c>
      <c r="Z31" s="258">
        <v>101.7084</v>
      </c>
      <c r="AA31" s="258">
        <v>100.899</v>
      </c>
      <c r="AB31" s="258">
        <v>102.014</v>
      </c>
      <c r="AC31" s="258">
        <v>102.8292</v>
      </c>
      <c r="AD31" s="258">
        <v>103.1617</v>
      </c>
      <c r="AE31" s="258">
        <v>103.41200000000001</v>
      </c>
      <c r="AF31" s="258">
        <v>103.86360000000001</v>
      </c>
      <c r="AG31" s="258">
        <v>104.7118</v>
      </c>
      <c r="AH31" s="258">
        <v>104.37860000000001</v>
      </c>
      <c r="AI31" s="258">
        <v>104.6785</v>
      </c>
      <c r="AJ31" s="258">
        <v>104.9781</v>
      </c>
      <c r="AK31" s="258">
        <v>105.94070000000001</v>
      </c>
      <c r="AL31" s="258">
        <v>105.9414</v>
      </c>
      <c r="AM31" s="258">
        <v>105.6759</v>
      </c>
      <c r="AN31" s="258">
        <v>105.28100000000001</v>
      </c>
      <c r="AO31" s="258">
        <v>105.4991</v>
      </c>
      <c r="AP31" s="258">
        <v>105.91249999999999</v>
      </c>
      <c r="AQ31" s="258">
        <v>105.8699</v>
      </c>
      <c r="AR31" s="258">
        <v>105.71210000000001</v>
      </c>
      <c r="AS31" s="258">
        <v>106.7659</v>
      </c>
      <c r="AT31" s="258">
        <v>106.696</v>
      </c>
      <c r="AU31" s="258">
        <v>106.55549999999999</v>
      </c>
      <c r="AV31" s="258">
        <v>106.94499999999999</v>
      </c>
      <c r="AW31" s="258">
        <v>106.77630000000001</v>
      </c>
      <c r="AX31" s="258">
        <v>106.7218</v>
      </c>
      <c r="AY31" s="258">
        <v>106.75734937999999</v>
      </c>
      <c r="AZ31" s="258">
        <v>106.62322346000001</v>
      </c>
      <c r="BA31" s="346">
        <v>106.42570000000001</v>
      </c>
      <c r="BB31" s="346">
        <v>105.94970000000001</v>
      </c>
      <c r="BC31" s="346">
        <v>105.7868</v>
      </c>
      <c r="BD31" s="346">
        <v>105.72199999999999</v>
      </c>
      <c r="BE31" s="346">
        <v>105.77379999999999</v>
      </c>
      <c r="BF31" s="346">
        <v>105.8912</v>
      </c>
      <c r="BG31" s="346">
        <v>106.0926</v>
      </c>
      <c r="BH31" s="346">
        <v>106.43859999999999</v>
      </c>
      <c r="BI31" s="346">
        <v>106.7628</v>
      </c>
      <c r="BJ31" s="346">
        <v>107.12569999999999</v>
      </c>
      <c r="BK31" s="346">
        <v>107.69799999999999</v>
      </c>
      <c r="BL31" s="346">
        <v>108.01049999999999</v>
      </c>
      <c r="BM31" s="346">
        <v>108.2336</v>
      </c>
      <c r="BN31" s="346">
        <v>108.1384</v>
      </c>
      <c r="BO31" s="346">
        <v>108.3549</v>
      </c>
      <c r="BP31" s="346">
        <v>108.65389999999999</v>
      </c>
      <c r="BQ31" s="346">
        <v>109.15689999999999</v>
      </c>
      <c r="BR31" s="346">
        <v>109.5299</v>
      </c>
      <c r="BS31" s="346">
        <v>109.8942</v>
      </c>
      <c r="BT31" s="346">
        <v>110.29989999999999</v>
      </c>
      <c r="BU31" s="346">
        <v>110.6097</v>
      </c>
      <c r="BV31" s="346">
        <v>110.8736</v>
      </c>
    </row>
    <row r="32" spans="1:74" ht="11.1" customHeight="1" x14ac:dyDescent="0.2">
      <c r="A32" s="632" t="s">
        <v>1140</v>
      </c>
      <c r="B32" s="633" t="s">
        <v>1166</v>
      </c>
      <c r="C32" s="258">
        <v>99.359800000000007</v>
      </c>
      <c r="D32" s="258">
        <v>99.58</v>
      </c>
      <c r="E32" s="258">
        <v>99.227199999999996</v>
      </c>
      <c r="F32" s="258">
        <v>99.352999999999994</v>
      </c>
      <c r="G32" s="258">
        <v>99.503799999999998</v>
      </c>
      <c r="H32" s="258">
        <v>99.346400000000003</v>
      </c>
      <c r="I32" s="258">
        <v>100.7914</v>
      </c>
      <c r="J32" s="258">
        <v>101.3257</v>
      </c>
      <c r="K32" s="258">
        <v>101.72069999999999</v>
      </c>
      <c r="L32" s="258">
        <v>99.940700000000007</v>
      </c>
      <c r="M32" s="258">
        <v>99.731499999999997</v>
      </c>
      <c r="N32" s="258">
        <v>100.11969999999999</v>
      </c>
      <c r="O32" s="258">
        <v>100.69159999999999</v>
      </c>
      <c r="P32" s="258">
        <v>100.79949999999999</v>
      </c>
      <c r="Q32" s="258">
        <v>100.4442</v>
      </c>
      <c r="R32" s="258">
        <v>101.3681</v>
      </c>
      <c r="S32" s="258">
        <v>101.215</v>
      </c>
      <c r="T32" s="258">
        <v>101.8815</v>
      </c>
      <c r="U32" s="258">
        <v>102.2623</v>
      </c>
      <c r="V32" s="258">
        <v>102.0868</v>
      </c>
      <c r="W32" s="258">
        <v>101.6491</v>
      </c>
      <c r="X32" s="258">
        <v>102.1472</v>
      </c>
      <c r="Y32" s="258">
        <v>102.1259</v>
      </c>
      <c r="Z32" s="258">
        <v>103.4855</v>
      </c>
      <c r="AA32" s="258">
        <v>101.7649</v>
      </c>
      <c r="AB32" s="258">
        <v>103.4378</v>
      </c>
      <c r="AC32" s="258">
        <v>102.703</v>
      </c>
      <c r="AD32" s="258">
        <v>103.4512</v>
      </c>
      <c r="AE32" s="258">
        <v>102.9898</v>
      </c>
      <c r="AF32" s="258">
        <v>102.8224</v>
      </c>
      <c r="AG32" s="258">
        <v>102.33929999999999</v>
      </c>
      <c r="AH32" s="258">
        <v>102.1978</v>
      </c>
      <c r="AI32" s="258">
        <v>102.1974</v>
      </c>
      <c r="AJ32" s="258">
        <v>102.72709999999999</v>
      </c>
      <c r="AK32" s="258">
        <v>104.44199999999999</v>
      </c>
      <c r="AL32" s="258">
        <v>104.4975</v>
      </c>
      <c r="AM32" s="258">
        <v>104.5027</v>
      </c>
      <c r="AN32" s="258">
        <v>104.3463</v>
      </c>
      <c r="AO32" s="258">
        <v>105.1835</v>
      </c>
      <c r="AP32" s="258">
        <v>105.1318</v>
      </c>
      <c r="AQ32" s="258">
        <v>104.5611</v>
      </c>
      <c r="AR32" s="258">
        <v>104.39660000000001</v>
      </c>
      <c r="AS32" s="258">
        <v>105.00660000000001</v>
      </c>
      <c r="AT32" s="258">
        <v>106.09350000000001</v>
      </c>
      <c r="AU32" s="258">
        <v>106.5239</v>
      </c>
      <c r="AV32" s="258">
        <v>105.1742</v>
      </c>
      <c r="AW32" s="258">
        <v>106.3446</v>
      </c>
      <c r="AX32" s="258">
        <v>106.2559</v>
      </c>
      <c r="AY32" s="258">
        <v>106.25536667</v>
      </c>
      <c r="AZ32" s="258">
        <v>106.39593333000001</v>
      </c>
      <c r="BA32" s="346">
        <v>106.5217</v>
      </c>
      <c r="BB32" s="346">
        <v>106.6015</v>
      </c>
      <c r="BC32" s="346">
        <v>106.721</v>
      </c>
      <c r="BD32" s="346">
        <v>106.8492</v>
      </c>
      <c r="BE32" s="346">
        <v>106.97790000000001</v>
      </c>
      <c r="BF32" s="346">
        <v>107.1293</v>
      </c>
      <c r="BG32" s="346">
        <v>107.2954</v>
      </c>
      <c r="BH32" s="346">
        <v>107.4849</v>
      </c>
      <c r="BI32" s="346">
        <v>107.6738</v>
      </c>
      <c r="BJ32" s="346">
        <v>107.8708</v>
      </c>
      <c r="BK32" s="346">
        <v>108.1026</v>
      </c>
      <c r="BL32" s="346">
        <v>108.29600000000001</v>
      </c>
      <c r="BM32" s="346">
        <v>108.4776</v>
      </c>
      <c r="BN32" s="346">
        <v>108.62</v>
      </c>
      <c r="BO32" s="346">
        <v>108.7985</v>
      </c>
      <c r="BP32" s="346">
        <v>108.9858</v>
      </c>
      <c r="BQ32" s="346">
        <v>109.1917</v>
      </c>
      <c r="BR32" s="346">
        <v>109.3891</v>
      </c>
      <c r="BS32" s="346">
        <v>109.5877</v>
      </c>
      <c r="BT32" s="346">
        <v>109.80249999999999</v>
      </c>
      <c r="BU32" s="346">
        <v>109.9927</v>
      </c>
      <c r="BV32" s="346">
        <v>110.1733</v>
      </c>
    </row>
    <row r="33" spans="1:74" ht="11.1" customHeight="1" x14ac:dyDescent="0.2">
      <c r="A33" s="632" t="s">
        <v>1141</v>
      </c>
      <c r="B33" s="633" t="s">
        <v>1167</v>
      </c>
      <c r="C33" s="258">
        <v>99.209500000000006</v>
      </c>
      <c r="D33" s="258">
        <v>100.4312</v>
      </c>
      <c r="E33" s="258">
        <v>99.211699999999993</v>
      </c>
      <c r="F33" s="258">
        <v>100.1163</v>
      </c>
      <c r="G33" s="258">
        <v>100.3762</v>
      </c>
      <c r="H33" s="258">
        <v>98.939400000000006</v>
      </c>
      <c r="I33" s="258">
        <v>99.492500000000007</v>
      </c>
      <c r="J33" s="258">
        <v>100.23860000000001</v>
      </c>
      <c r="K33" s="258">
        <v>99.546300000000002</v>
      </c>
      <c r="L33" s="258">
        <v>100.7462</v>
      </c>
      <c r="M33" s="258">
        <v>100.97799999999999</v>
      </c>
      <c r="N33" s="258">
        <v>100.7141</v>
      </c>
      <c r="O33" s="258">
        <v>101.054</v>
      </c>
      <c r="P33" s="258">
        <v>101.9145</v>
      </c>
      <c r="Q33" s="258">
        <v>101.1305</v>
      </c>
      <c r="R33" s="258">
        <v>100.66070000000001</v>
      </c>
      <c r="S33" s="258">
        <v>102.0419</v>
      </c>
      <c r="T33" s="258">
        <v>100.989</v>
      </c>
      <c r="U33" s="258">
        <v>101.1459</v>
      </c>
      <c r="V33" s="258">
        <v>100.87220000000001</v>
      </c>
      <c r="W33" s="258">
        <v>99.275800000000004</v>
      </c>
      <c r="X33" s="258">
        <v>99.899799999999999</v>
      </c>
      <c r="Y33" s="258">
        <v>98.358699999999999</v>
      </c>
      <c r="Z33" s="258">
        <v>98.230400000000003</v>
      </c>
      <c r="AA33" s="258">
        <v>98.370999999999995</v>
      </c>
      <c r="AB33" s="258">
        <v>96.942599999999999</v>
      </c>
      <c r="AC33" s="258">
        <v>96.730500000000006</v>
      </c>
      <c r="AD33" s="258">
        <v>99.060199999999995</v>
      </c>
      <c r="AE33" s="258">
        <v>97.428299999999993</v>
      </c>
      <c r="AF33" s="258">
        <v>97.7834</v>
      </c>
      <c r="AG33" s="258">
        <v>97.234999999999999</v>
      </c>
      <c r="AH33" s="258">
        <v>97.478300000000004</v>
      </c>
      <c r="AI33" s="258">
        <v>97.709500000000006</v>
      </c>
      <c r="AJ33" s="258">
        <v>97.413300000000007</v>
      </c>
      <c r="AK33" s="258">
        <v>97.962999999999994</v>
      </c>
      <c r="AL33" s="258">
        <v>98.472200000000001</v>
      </c>
      <c r="AM33" s="258">
        <v>97.5124</v>
      </c>
      <c r="AN33" s="258">
        <v>96.543899999999994</v>
      </c>
      <c r="AO33" s="258">
        <v>97.543700000000001</v>
      </c>
      <c r="AP33" s="258">
        <v>97.519099999999995</v>
      </c>
      <c r="AQ33" s="258">
        <v>97.537700000000001</v>
      </c>
      <c r="AR33" s="258">
        <v>96.274500000000003</v>
      </c>
      <c r="AS33" s="258">
        <v>96.046099999999996</v>
      </c>
      <c r="AT33" s="258">
        <v>95.444500000000005</v>
      </c>
      <c r="AU33" s="258">
        <v>96.313199999999995</v>
      </c>
      <c r="AV33" s="258">
        <v>96.325900000000004</v>
      </c>
      <c r="AW33" s="258">
        <v>95.638400000000004</v>
      </c>
      <c r="AX33" s="258">
        <v>94.875500000000002</v>
      </c>
      <c r="AY33" s="258">
        <v>95.234789383000006</v>
      </c>
      <c r="AZ33" s="258">
        <v>95.010650123000005</v>
      </c>
      <c r="BA33" s="346">
        <v>94.765569999999997</v>
      </c>
      <c r="BB33" s="346">
        <v>94.412819999999996</v>
      </c>
      <c r="BC33" s="346">
        <v>94.190910000000002</v>
      </c>
      <c r="BD33" s="346">
        <v>94.013099999999994</v>
      </c>
      <c r="BE33" s="346">
        <v>93.917469999999994</v>
      </c>
      <c r="BF33" s="346">
        <v>93.799319999999994</v>
      </c>
      <c r="BG33" s="346">
        <v>93.696709999999996</v>
      </c>
      <c r="BH33" s="346">
        <v>93.580690000000004</v>
      </c>
      <c r="BI33" s="346">
        <v>93.530910000000006</v>
      </c>
      <c r="BJ33" s="346">
        <v>93.518389999999997</v>
      </c>
      <c r="BK33" s="346">
        <v>93.637550000000005</v>
      </c>
      <c r="BL33" s="346">
        <v>93.628780000000006</v>
      </c>
      <c r="BM33" s="346">
        <v>93.586500000000001</v>
      </c>
      <c r="BN33" s="346">
        <v>93.407420000000002</v>
      </c>
      <c r="BO33" s="346">
        <v>93.375529999999998</v>
      </c>
      <c r="BP33" s="346">
        <v>93.387559999999993</v>
      </c>
      <c r="BQ33" s="346">
        <v>93.497739999999993</v>
      </c>
      <c r="BR33" s="346">
        <v>93.556950000000001</v>
      </c>
      <c r="BS33" s="346">
        <v>93.619410000000002</v>
      </c>
      <c r="BT33" s="346">
        <v>93.717979999999997</v>
      </c>
      <c r="BU33" s="346">
        <v>93.762299999999996</v>
      </c>
      <c r="BV33" s="346">
        <v>93.785229999999999</v>
      </c>
    </row>
    <row r="34" spans="1:74" ht="11.1" customHeight="1" x14ac:dyDescent="0.2">
      <c r="A34" s="632" t="s">
        <v>1142</v>
      </c>
      <c r="B34" s="633" t="s">
        <v>1168</v>
      </c>
      <c r="C34" s="258">
        <v>100.1828</v>
      </c>
      <c r="D34" s="258">
        <v>101.4893</v>
      </c>
      <c r="E34" s="258">
        <v>100.16379999999999</v>
      </c>
      <c r="F34" s="258">
        <v>99.166899999999998</v>
      </c>
      <c r="G34" s="258">
        <v>99.496799999999993</v>
      </c>
      <c r="H34" s="258">
        <v>99.561700000000002</v>
      </c>
      <c r="I34" s="258">
        <v>98.982200000000006</v>
      </c>
      <c r="J34" s="258">
        <v>98.915099999999995</v>
      </c>
      <c r="K34" s="258">
        <v>99.116200000000006</v>
      </c>
      <c r="L34" s="258">
        <v>101.2347</v>
      </c>
      <c r="M34" s="258">
        <v>100.41160000000001</v>
      </c>
      <c r="N34" s="258">
        <v>101.27889999999999</v>
      </c>
      <c r="O34" s="258">
        <v>104.32640000000001</v>
      </c>
      <c r="P34" s="258">
        <v>104.6965</v>
      </c>
      <c r="Q34" s="258">
        <v>104.53400000000001</v>
      </c>
      <c r="R34" s="258">
        <v>104.4603</v>
      </c>
      <c r="S34" s="258">
        <v>105.08329999999999</v>
      </c>
      <c r="T34" s="258">
        <v>105.4603</v>
      </c>
      <c r="U34" s="258">
        <v>105.83029999999999</v>
      </c>
      <c r="V34" s="258">
        <v>105.5847</v>
      </c>
      <c r="W34" s="258">
        <v>107.1114</v>
      </c>
      <c r="X34" s="258">
        <v>107.1323</v>
      </c>
      <c r="Y34" s="258">
        <v>106.51560000000001</v>
      </c>
      <c r="Z34" s="258">
        <v>106.3008</v>
      </c>
      <c r="AA34" s="258">
        <v>106.54949999999999</v>
      </c>
      <c r="AB34" s="258">
        <v>106.7704</v>
      </c>
      <c r="AC34" s="258">
        <v>107.84869999999999</v>
      </c>
      <c r="AD34" s="258">
        <v>109.3044</v>
      </c>
      <c r="AE34" s="258">
        <v>107.0236</v>
      </c>
      <c r="AF34" s="258">
        <v>105.6857</v>
      </c>
      <c r="AG34" s="258">
        <v>107.7692</v>
      </c>
      <c r="AH34" s="258">
        <v>107.1263</v>
      </c>
      <c r="AI34" s="258">
        <v>106.63420000000001</v>
      </c>
      <c r="AJ34" s="258">
        <v>105.2527</v>
      </c>
      <c r="AK34" s="258">
        <v>106.9134</v>
      </c>
      <c r="AL34" s="258">
        <v>108.04049999999999</v>
      </c>
      <c r="AM34" s="258">
        <v>107.113</v>
      </c>
      <c r="AN34" s="258">
        <v>108.5873</v>
      </c>
      <c r="AO34" s="258">
        <v>108.1241</v>
      </c>
      <c r="AP34" s="258">
        <v>110.0544</v>
      </c>
      <c r="AQ34" s="258">
        <v>108.97020000000001</v>
      </c>
      <c r="AR34" s="258">
        <v>107.633</v>
      </c>
      <c r="AS34" s="258">
        <v>109.1452</v>
      </c>
      <c r="AT34" s="258">
        <v>109.0767</v>
      </c>
      <c r="AU34" s="258">
        <v>109.6621</v>
      </c>
      <c r="AV34" s="258">
        <v>111.1622</v>
      </c>
      <c r="AW34" s="258">
        <v>110.7124</v>
      </c>
      <c r="AX34" s="258">
        <v>109.3952</v>
      </c>
      <c r="AY34" s="258">
        <v>110.50543457000001</v>
      </c>
      <c r="AZ34" s="258">
        <v>110.52925309</v>
      </c>
      <c r="BA34" s="346">
        <v>110.5427</v>
      </c>
      <c r="BB34" s="346">
        <v>110.48390000000001</v>
      </c>
      <c r="BC34" s="346">
        <v>110.5231</v>
      </c>
      <c r="BD34" s="346">
        <v>110.5984</v>
      </c>
      <c r="BE34" s="346">
        <v>110.7216</v>
      </c>
      <c r="BF34" s="346">
        <v>110.8603</v>
      </c>
      <c r="BG34" s="346">
        <v>111.02630000000001</v>
      </c>
      <c r="BH34" s="346">
        <v>111.2743</v>
      </c>
      <c r="BI34" s="346">
        <v>111.4539</v>
      </c>
      <c r="BJ34" s="346">
        <v>111.61969999999999</v>
      </c>
      <c r="BK34" s="346">
        <v>111.7987</v>
      </c>
      <c r="BL34" s="346">
        <v>111.9169</v>
      </c>
      <c r="BM34" s="346">
        <v>112.0012</v>
      </c>
      <c r="BN34" s="346">
        <v>111.973</v>
      </c>
      <c r="BO34" s="346">
        <v>112.04859999999999</v>
      </c>
      <c r="BP34" s="346">
        <v>112.1494</v>
      </c>
      <c r="BQ34" s="346">
        <v>112.321</v>
      </c>
      <c r="BR34" s="346">
        <v>112.43770000000001</v>
      </c>
      <c r="BS34" s="346">
        <v>112.54519999999999</v>
      </c>
      <c r="BT34" s="346">
        <v>112.6391</v>
      </c>
      <c r="BU34" s="346">
        <v>112.7316</v>
      </c>
      <c r="BV34" s="346">
        <v>112.8184</v>
      </c>
    </row>
    <row r="35" spans="1:74" ht="11.1" customHeight="1" x14ac:dyDescent="0.2">
      <c r="A35" s="632" t="s">
        <v>1143</v>
      </c>
      <c r="B35" s="633" t="s">
        <v>1169</v>
      </c>
      <c r="C35" s="258">
        <v>103.0218</v>
      </c>
      <c r="D35" s="258">
        <v>101.6468</v>
      </c>
      <c r="E35" s="258">
        <v>101.1455</v>
      </c>
      <c r="F35" s="258">
        <v>101.05159999999999</v>
      </c>
      <c r="G35" s="258">
        <v>99.4392</v>
      </c>
      <c r="H35" s="258">
        <v>99.224699999999999</v>
      </c>
      <c r="I35" s="258">
        <v>98.451400000000007</v>
      </c>
      <c r="J35" s="258">
        <v>98.378200000000007</v>
      </c>
      <c r="K35" s="258">
        <v>99.058999999999997</v>
      </c>
      <c r="L35" s="258">
        <v>99.264600000000002</v>
      </c>
      <c r="M35" s="258">
        <v>99.231999999999999</v>
      </c>
      <c r="N35" s="258">
        <v>100.0853</v>
      </c>
      <c r="O35" s="258">
        <v>99.249300000000005</v>
      </c>
      <c r="P35" s="258">
        <v>98.248900000000006</v>
      </c>
      <c r="Q35" s="258">
        <v>98.443899999999999</v>
      </c>
      <c r="R35" s="258">
        <v>98.2684</v>
      </c>
      <c r="S35" s="258">
        <v>99.083399999999997</v>
      </c>
      <c r="T35" s="258">
        <v>98.635300000000001</v>
      </c>
      <c r="U35" s="258">
        <v>98.268799999999999</v>
      </c>
      <c r="V35" s="258">
        <v>97.940299999999993</v>
      </c>
      <c r="W35" s="258">
        <v>97.245900000000006</v>
      </c>
      <c r="X35" s="258">
        <v>97.458200000000005</v>
      </c>
      <c r="Y35" s="258">
        <v>97.439599999999999</v>
      </c>
      <c r="Z35" s="258">
        <v>97.932400000000001</v>
      </c>
      <c r="AA35" s="258">
        <v>97.512600000000006</v>
      </c>
      <c r="AB35" s="258">
        <v>97.631399999999999</v>
      </c>
      <c r="AC35" s="258">
        <v>98.686300000000003</v>
      </c>
      <c r="AD35" s="258">
        <v>98.739900000000006</v>
      </c>
      <c r="AE35" s="258">
        <v>98.385400000000004</v>
      </c>
      <c r="AF35" s="258">
        <v>99.948999999999998</v>
      </c>
      <c r="AG35" s="258">
        <v>100.6241</v>
      </c>
      <c r="AH35" s="258">
        <v>101.13249999999999</v>
      </c>
      <c r="AI35" s="258">
        <v>101.2265</v>
      </c>
      <c r="AJ35" s="258">
        <v>101.2801</v>
      </c>
      <c r="AK35" s="258">
        <v>102.0883</v>
      </c>
      <c r="AL35" s="258">
        <v>102.66370000000001</v>
      </c>
      <c r="AM35" s="258">
        <v>102.7032</v>
      </c>
      <c r="AN35" s="258">
        <v>102.8951</v>
      </c>
      <c r="AO35" s="258">
        <v>102.7598</v>
      </c>
      <c r="AP35" s="258">
        <v>103.036</v>
      </c>
      <c r="AQ35" s="258">
        <v>102.43680000000001</v>
      </c>
      <c r="AR35" s="258">
        <v>103.7582</v>
      </c>
      <c r="AS35" s="258">
        <v>103.7889</v>
      </c>
      <c r="AT35" s="258">
        <v>102.75830000000001</v>
      </c>
      <c r="AU35" s="258">
        <v>103.27719999999999</v>
      </c>
      <c r="AV35" s="258">
        <v>103.92619999999999</v>
      </c>
      <c r="AW35" s="258">
        <v>104.44410000000001</v>
      </c>
      <c r="AX35" s="258">
        <v>103.8763</v>
      </c>
      <c r="AY35" s="258">
        <v>104.11535556</v>
      </c>
      <c r="AZ35" s="258">
        <v>104.08732222</v>
      </c>
      <c r="BA35" s="346">
        <v>104.0325</v>
      </c>
      <c r="BB35" s="346">
        <v>103.8258</v>
      </c>
      <c r="BC35" s="346">
        <v>103.8113</v>
      </c>
      <c r="BD35" s="346">
        <v>103.8639</v>
      </c>
      <c r="BE35" s="346">
        <v>104.03319999999999</v>
      </c>
      <c r="BF35" s="346">
        <v>104.18259999999999</v>
      </c>
      <c r="BG35" s="346">
        <v>104.36199999999999</v>
      </c>
      <c r="BH35" s="346">
        <v>104.5617</v>
      </c>
      <c r="BI35" s="346">
        <v>104.8079</v>
      </c>
      <c r="BJ35" s="346">
        <v>105.0911</v>
      </c>
      <c r="BK35" s="346">
        <v>105.4821</v>
      </c>
      <c r="BL35" s="346">
        <v>105.78619999999999</v>
      </c>
      <c r="BM35" s="346">
        <v>106.0741</v>
      </c>
      <c r="BN35" s="346">
        <v>106.2634</v>
      </c>
      <c r="BO35" s="346">
        <v>106.58110000000001</v>
      </c>
      <c r="BP35" s="346">
        <v>106.9447</v>
      </c>
      <c r="BQ35" s="346">
        <v>107.387</v>
      </c>
      <c r="BR35" s="346">
        <v>107.8175</v>
      </c>
      <c r="BS35" s="346">
        <v>108.2693</v>
      </c>
      <c r="BT35" s="346">
        <v>108.8176</v>
      </c>
      <c r="BU35" s="346">
        <v>109.2551</v>
      </c>
      <c r="BV35" s="346">
        <v>109.6572</v>
      </c>
    </row>
    <row r="36" spans="1:74" ht="11.1" customHeight="1" x14ac:dyDescent="0.2">
      <c r="A36" s="632" t="s">
        <v>1144</v>
      </c>
      <c r="B36" s="633" t="s">
        <v>1170</v>
      </c>
      <c r="C36" s="258">
        <v>98.372900000000001</v>
      </c>
      <c r="D36" s="258">
        <v>100.3715</v>
      </c>
      <c r="E36" s="258">
        <v>99.794200000000004</v>
      </c>
      <c r="F36" s="258">
        <v>100.4483</v>
      </c>
      <c r="G36" s="258">
        <v>99.360200000000006</v>
      </c>
      <c r="H36" s="258">
        <v>99.878900000000002</v>
      </c>
      <c r="I36" s="258">
        <v>98.819699999999997</v>
      </c>
      <c r="J36" s="258">
        <v>99.178299999999993</v>
      </c>
      <c r="K36" s="258">
        <v>99.325900000000004</v>
      </c>
      <c r="L36" s="258">
        <v>99.989699999999999</v>
      </c>
      <c r="M36" s="258">
        <v>101.2732</v>
      </c>
      <c r="N36" s="258">
        <v>103.1874</v>
      </c>
      <c r="O36" s="258">
        <v>102.511</v>
      </c>
      <c r="P36" s="258">
        <v>104.8355</v>
      </c>
      <c r="Q36" s="258">
        <v>104.96510000000001</v>
      </c>
      <c r="R36" s="258">
        <v>102.7518</v>
      </c>
      <c r="S36" s="258">
        <v>104.5141</v>
      </c>
      <c r="T36" s="258">
        <v>104.53270000000001</v>
      </c>
      <c r="U36" s="258">
        <v>104.1947</v>
      </c>
      <c r="V36" s="258">
        <v>104.5189</v>
      </c>
      <c r="W36" s="258">
        <v>104.86499999999999</v>
      </c>
      <c r="X36" s="258">
        <v>105.2718</v>
      </c>
      <c r="Y36" s="258">
        <v>106.3622</v>
      </c>
      <c r="Z36" s="258">
        <v>103.75579999999999</v>
      </c>
      <c r="AA36" s="258">
        <v>104.6463</v>
      </c>
      <c r="AB36" s="258">
        <v>104.57470000000001</v>
      </c>
      <c r="AC36" s="258">
        <v>106.1079</v>
      </c>
      <c r="AD36" s="258">
        <v>106.69240000000001</v>
      </c>
      <c r="AE36" s="258">
        <v>107.82980000000001</v>
      </c>
      <c r="AF36" s="258">
        <v>108.8588</v>
      </c>
      <c r="AG36" s="258">
        <v>110.3771</v>
      </c>
      <c r="AH36" s="258">
        <v>110.4037</v>
      </c>
      <c r="AI36" s="258">
        <v>110.8955</v>
      </c>
      <c r="AJ36" s="258">
        <v>110.2843</v>
      </c>
      <c r="AK36" s="258">
        <v>110.10299999999999</v>
      </c>
      <c r="AL36" s="258">
        <v>111.4027</v>
      </c>
      <c r="AM36" s="258">
        <v>112.125</v>
      </c>
      <c r="AN36" s="258">
        <v>111.5384</v>
      </c>
      <c r="AO36" s="258">
        <v>110.2153</v>
      </c>
      <c r="AP36" s="258">
        <v>111.185</v>
      </c>
      <c r="AQ36" s="258">
        <v>110.8746</v>
      </c>
      <c r="AR36" s="258">
        <v>111.21980000000001</v>
      </c>
      <c r="AS36" s="258">
        <v>111.67749999999999</v>
      </c>
      <c r="AT36" s="258">
        <v>112.9969</v>
      </c>
      <c r="AU36" s="258">
        <v>111.8537</v>
      </c>
      <c r="AV36" s="258">
        <v>115.05159999999999</v>
      </c>
      <c r="AW36" s="258">
        <v>116.53440000000001</v>
      </c>
      <c r="AX36" s="258">
        <v>117.1788</v>
      </c>
      <c r="AY36" s="258">
        <v>116.47955802</v>
      </c>
      <c r="AZ36" s="258">
        <v>116.5902284</v>
      </c>
      <c r="BA36" s="346">
        <v>116.6999</v>
      </c>
      <c r="BB36" s="346">
        <v>116.75620000000001</v>
      </c>
      <c r="BC36" s="346">
        <v>116.9032</v>
      </c>
      <c r="BD36" s="346">
        <v>117.0886</v>
      </c>
      <c r="BE36" s="346">
        <v>117.321</v>
      </c>
      <c r="BF36" s="346">
        <v>117.5767</v>
      </c>
      <c r="BG36" s="346">
        <v>117.8643</v>
      </c>
      <c r="BH36" s="346">
        <v>118.18340000000001</v>
      </c>
      <c r="BI36" s="346">
        <v>118.5352</v>
      </c>
      <c r="BJ36" s="346">
        <v>118.9191</v>
      </c>
      <c r="BK36" s="346">
        <v>119.3974</v>
      </c>
      <c r="BL36" s="346">
        <v>119.7992</v>
      </c>
      <c r="BM36" s="346">
        <v>120.1866</v>
      </c>
      <c r="BN36" s="346">
        <v>120.51179999999999</v>
      </c>
      <c r="BO36" s="346">
        <v>120.90649999999999</v>
      </c>
      <c r="BP36" s="346">
        <v>121.3228</v>
      </c>
      <c r="BQ36" s="346">
        <v>121.786</v>
      </c>
      <c r="BR36" s="346">
        <v>122.2265</v>
      </c>
      <c r="BS36" s="346">
        <v>122.66970000000001</v>
      </c>
      <c r="BT36" s="346">
        <v>123.13339999999999</v>
      </c>
      <c r="BU36" s="346">
        <v>123.56829999999999</v>
      </c>
      <c r="BV36" s="346">
        <v>123.9924</v>
      </c>
    </row>
    <row r="37" spans="1:74" ht="11.1" customHeight="1" x14ac:dyDescent="0.2">
      <c r="A37" s="632" t="s">
        <v>1145</v>
      </c>
      <c r="B37" s="633" t="s">
        <v>1171</v>
      </c>
      <c r="C37" s="258">
        <v>103.4046</v>
      </c>
      <c r="D37" s="258">
        <v>104.2608</v>
      </c>
      <c r="E37" s="258">
        <v>100.59520000000001</v>
      </c>
      <c r="F37" s="258">
        <v>101.8156</v>
      </c>
      <c r="G37" s="258">
        <v>99.691699999999997</v>
      </c>
      <c r="H37" s="258">
        <v>98.265699999999995</v>
      </c>
      <c r="I37" s="258">
        <v>99.322299999999998</v>
      </c>
      <c r="J37" s="258">
        <v>99.937899999999999</v>
      </c>
      <c r="K37" s="258">
        <v>95.749399999999994</v>
      </c>
      <c r="L37" s="258">
        <v>96.201400000000007</v>
      </c>
      <c r="M37" s="258">
        <v>99.680499999999995</v>
      </c>
      <c r="N37" s="258">
        <v>101.0748</v>
      </c>
      <c r="O37" s="258">
        <v>102.3476</v>
      </c>
      <c r="P37" s="258">
        <v>101.79600000000001</v>
      </c>
      <c r="Q37" s="258">
        <v>101.9058</v>
      </c>
      <c r="R37" s="258">
        <v>101.3929</v>
      </c>
      <c r="S37" s="258">
        <v>102.06100000000001</v>
      </c>
      <c r="T37" s="258">
        <v>101.32850000000001</v>
      </c>
      <c r="U37" s="258">
        <v>103.01609999999999</v>
      </c>
      <c r="V37" s="258">
        <v>102.8734</v>
      </c>
      <c r="W37" s="258">
        <v>103.0774</v>
      </c>
      <c r="X37" s="258">
        <v>105.2587</v>
      </c>
      <c r="Y37" s="258">
        <v>103.9901</v>
      </c>
      <c r="Z37" s="258">
        <v>104.05929999999999</v>
      </c>
      <c r="AA37" s="258">
        <v>101.79649999999999</v>
      </c>
      <c r="AB37" s="258">
        <v>103.7449</v>
      </c>
      <c r="AC37" s="258">
        <v>104.5124</v>
      </c>
      <c r="AD37" s="258">
        <v>104.5907</v>
      </c>
      <c r="AE37" s="258">
        <v>104.7972</v>
      </c>
      <c r="AF37" s="258">
        <v>107.3539</v>
      </c>
      <c r="AG37" s="258">
        <v>107.45699999999999</v>
      </c>
      <c r="AH37" s="258">
        <v>106.7897</v>
      </c>
      <c r="AI37" s="258">
        <v>107.20180000000001</v>
      </c>
      <c r="AJ37" s="258">
        <v>106.2436</v>
      </c>
      <c r="AK37" s="258">
        <v>104.6267</v>
      </c>
      <c r="AL37" s="258">
        <v>106.1223</v>
      </c>
      <c r="AM37" s="258">
        <v>101.86109999999999</v>
      </c>
      <c r="AN37" s="258">
        <v>101.164</v>
      </c>
      <c r="AO37" s="258">
        <v>99.127300000000005</v>
      </c>
      <c r="AP37" s="258">
        <v>98.735200000000006</v>
      </c>
      <c r="AQ37" s="258">
        <v>98.856899999999996</v>
      </c>
      <c r="AR37" s="258">
        <v>102.64060000000001</v>
      </c>
      <c r="AS37" s="258">
        <v>102.1494</v>
      </c>
      <c r="AT37" s="258">
        <v>99.629800000000003</v>
      </c>
      <c r="AU37" s="258">
        <v>98.0702</v>
      </c>
      <c r="AV37" s="258">
        <v>99.734499999999997</v>
      </c>
      <c r="AW37" s="258">
        <v>98.084199999999996</v>
      </c>
      <c r="AX37" s="258">
        <v>94.647499999999994</v>
      </c>
      <c r="AY37" s="258">
        <v>95.391218025000001</v>
      </c>
      <c r="AZ37" s="258">
        <v>94.489751728000002</v>
      </c>
      <c r="BA37" s="346">
        <v>93.676659999999998</v>
      </c>
      <c r="BB37" s="346">
        <v>92.829250000000002</v>
      </c>
      <c r="BC37" s="346">
        <v>92.284930000000003</v>
      </c>
      <c r="BD37" s="346">
        <v>91.921000000000006</v>
      </c>
      <c r="BE37" s="346">
        <v>91.885570000000001</v>
      </c>
      <c r="BF37" s="346">
        <v>91.771339999999995</v>
      </c>
      <c r="BG37" s="346">
        <v>91.726410000000001</v>
      </c>
      <c r="BH37" s="346">
        <v>91.741979999999998</v>
      </c>
      <c r="BI37" s="346">
        <v>91.842280000000002</v>
      </c>
      <c r="BJ37" s="346">
        <v>92.018510000000006</v>
      </c>
      <c r="BK37" s="346">
        <v>92.583179999999999</v>
      </c>
      <c r="BL37" s="346">
        <v>92.676860000000005</v>
      </c>
      <c r="BM37" s="346">
        <v>92.612080000000006</v>
      </c>
      <c r="BN37" s="346">
        <v>91.951909999999998</v>
      </c>
      <c r="BO37" s="346">
        <v>91.897869999999998</v>
      </c>
      <c r="BP37" s="346">
        <v>92.013040000000004</v>
      </c>
      <c r="BQ37" s="346">
        <v>92.548190000000005</v>
      </c>
      <c r="BR37" s="346">
        <v>92.813720000000004</v>
      </c>
      <c r="BS37" s="346">
        <v>93.060379999999995</v>
      </c>
      <c r="BT37" s="346">
        <v>93.354010000000002</v>
      </c>
      <c r="BU37" s="346">
        <v>93.513570000000001</v>
      </c>
      <c r="BV37" s="346">
        <v>93.604879999999994</v>
      </c>
    </row>
    <row r="38" spans="1:74" ht="11.1" customHeight="1" x14ac:dyDescent="0.2">
      <c r="A38" s="325" t="s">
        <v>1135</v>
      </c>
      <c r="B38" s="41" t="s">
        <v>1172</v>
      </c>
      <c r="C38" s="258">
        <v>100.88204707</v>
      </c>
      <c r="D38" s="258">
        <v>101.3616883</v>
      </c>
      <c r="E38" s="258">
        <v>99.829561929999997</v>
      </c>
      <c r="F38" s="258">
        <v>100.4336323</v>
      </c>
      <c r="G38" s="258">
        <v>99.310050410000002</v>
      </c>
      <c r="H38" s="258">
        <v>98.926983669999998</v>
      </c>
      <c r="I38" s="258">
        <v>99.173434850000007</v>
      </c>
      <c r="J38" s="258">
        <v>99.698307339999999</v>
      </c>
      <c r="K38" s="258">
        <v>98.840633639999993</v>
      </c>
      <c r="L38" s="258">
        <v>99.371381220000004</v>
      </c>
      <c r="M38" s="258">
        <v>100.6441823</v>
      </c>
      <c r="N38" s="258">
        <v>101.5280903</v>
      </c>
      <c r="O38" s="258">
        <v>101.90829805</v>
      </c>
      <c r="P38" s="258">
        <v>102.36623953</v>
      </c>
      <c r="Q38" s="258">
        <v>102.23732376</v>
      </c>
      <c r="R38" s="258">
        <v>101.67123707</v>
      </c>
      <c r="S38" s="258">
        <v>102.82566198000001</v>
      </c>
      <c r="T38" s="258">
        <v>102.40470279</v>
      </c>
      <c r="U38" s="258">
        <v>102.75192518</v>
      </c>
      <c r="V38" s="258">
        <v>102.77399677</v>
      </c>
      <c r="W38" s="258">
        <v>102.55512417</v>
      </c>
      <c r="X38" s="258">
        <v>103.43933683</v>
      </c>
      <c r="Y38" s="258">
        <v>103.02151005</v>
      </c>
      <c r="Z38" s="258">
        <v>102.79685148</v>
      </c>
      <c r="AA38" s="258">
        <v>102.11313088999999</v>
      </c>
      <c r="AB38" s="258">
        <v>102.53022068999999</v>
      </c>
      <c r="AC38" s="258">
        <v>103.07435295000001</v>
      </c>
      <c r="AD38" s="258">
        <v>103.86328555999999</v>
      </c>
      <c r="AE38" s="258">
        <v>103.52521</v>
      </c>
      <c r="AF38" s="258">
        <v>104.27361353000001</v>
      </c>
      <c r="AG38" s="258">
        <v>104.74821804</v>
      </c>
      <c r="AH38" s="258">
        <v>104.52258539</v>
      </c>
      <c r="AI38" s="258">
        <v>104.7654972</v>
      </c>
      <c r="AJ38" s="258">
        <v>104.2236971</v>
      </c>
      <c r="AK38" s="258">
        <v>104.32131404</v>
      </c>
      <c r="AL38" s="258">
        <v>105.26269297</v>
      </c>
      <c r="AM38" s="258">
        <v>103.92030758999999</v>
      </c>
      <c r="AN38" s="258">
        <v>103.71396254</v>
      </c>
      <c r="AO38" s="258">
        <v>103.17127809</v>
      </c>
      <c r="AP38" s="258">
        <v>103.58407506</v>
      </c>
      <c r="AQ38" s="258">
        <v>103.4199311</v>
      </c>
      <c r="AR38" s="258">
        <v>104.30537879000001</v>
      </c>
      <c r="AS38" s="258">
        <v>104.56739773</v>
      </c>
      <c r="AT38" s="258">
        <v>103.92509689000001</v>
      </c>
      <c r="AU38" s="258">
        <v>103.62178423</v>
      </c>
      <c r="AV38" s="258">
        <v>104.6268934</v>
      </c>
      <c r="AW38" s="258">
        <v>104.60292943</v>
      </c>
      <c r="AX38" s="258">
        <v>103.53285781</v>
      </c>
      <c r="AY38" s="258">
        <v>103.78643915000001</v>
      </c>
      <c r="AZ38" s="258">
        <v>103.54054047</v>
      </c>
      <c r="BA38" s="346">
        <v>103.28740000000001</v>
      </c>
      <c r="BB38" s="346">
        <v>102.89360000000001</v>
      </c>
      <c r="BC38" s="346">
        <v>102.72620000000001</v>
      </c>
      <c r="BD38" s="346">
        <v>102.6519</v>
      </c>
      <c r="BE38" s="346">
        <v>102.7411</v>
      </c>
      <c r="BF38" s="346">
        <v>102.7997</v>
      </c>
      <c r="BG38" s="346">
        <v>102.89830000000001</v>
      </c>
      <c r="BH38" s="346">
        <v>103.0324</v>
      </c>
      <c r="BI38" s="346">
        <v>103.2144</v>
      </c>
      <c r="BJ38" s="346">
        <v>103.43989999999999</v>
      </c>
      <c r="BK38" s="346">
        <v>103.8578</v>
      </c>
      <c r="BL38" s="346">
        <v>104.0582</v>
      </c>
      <c r="BM38" s="346">
        <v>104.1901</v>
      </c>
      <c r="BN38" s="346">
        <v>104.0498</v>
      </c>
      <c r="BO38" s="346">
        <v>104.1977</v>
      </c>
      <c r="BP38" s="346">
        <v>104.43</v>
      </c>
      <c r="BQ38" s="346">
        <v>104.8601</v>
      </c>
      <c r="BR38" s="346">
        <v>105.1763</v>
      </c>
      <c r="BS38" s="346">
        <v>105.492</v>
      </c>
      <c r="BT38" s="346">
        <v>105.86320000000001</v>
      </c>
      <c r="BU38" s="346">
        <v>106.1357</v>
      </c>
      <c r="BV38" s="346">
        <v>106.3657</v>
      </c>
    </row>
    <row r="39" spans="1:74" ht="11.1" customHeight="1" x14ac:dyDescent="0.2">
      <c r="A39" s="325" t="s">
        <v>1136</v>
      </c>
      <c r="B39" s="41" t="s">
        <v>1173</v>
      </c>
      <c r="C39" s="258">
        <v>99.528956460000003</v>
      </c>
      <c r="D39" s="258">
        <v>100.197508</v>
      </c>
      <c r="E39" s="258">
        <v>99.534995179999996</v>
      </c>
      <c r="F39" s="258">
        <v>100.05207498999999</v>
      </c>
      <c r="G39" s="258">
        <v>99.956300479999996</v>
      </c>
      <c r="H39" s="258">
        <v>99.585084300000005</v>
      </c>
      <c r="I39" s="258">
        <v>99.587099530000003</v>
      </c>
      <c r="J39" s="258">
        <v>99.805741040000001</v>
      </c>
      <c r="K39" s="258">
        <v>99.41558225</v>
      </c>
      <c r="L39" s="258">
        <v>99.907322669999999</v>
      </c>
      <c r="M39" s="258">
        <v>100.79258264000001</v>
      </c>
      <c r="N39" s="258">
        <v>101.63675245</v>
      </c>
      <c r="O39" s="258">
        <v>102.3726693</v>
      </c>
      <c r="P39" s="258">
        <v>103.20471876000001</v>
      </c>
      <c r="Q39" s="258">
        <v>102.87990597</v>
      </c>
      <c r="R39" s="258">
        <v>102.16443559</v>
      </c>
      <c r="S39" s="258">
        <v>102.72078564</v>
      </c>
      <c r="T39" s="258">
        <v>102.8171102</v>
      </c>
      <c r="U39" s="258">
        <v>102.8302747</v>
      </c>
      <c r="V39" s="258">
        <v>103.31930456000001</v>
      </c>
      <c r="W39" s="258">
        <v>103.86495527</v>
      </c>
      <c r="X39" s="258">
        <v>104.36176496</v>
      </c>
      <c r="Y39" s="258">
        <v>104.46298848000001</v>
      </c>
      <c r="Z39" s="258">
        <v>103.85591616000001</v>
      </c>
      <c r="AA39" s="258">
        <v>103.17006557000001</v>
      </c>
      <c r="AB39" s="258">
        <v>103.77167805000001</v>
      </c>
      <c r="AC39" s="258">
        <v>104.69813899</v>
      </c>
      <c r="AD39" s="258">
        <v>105.40733444999999</v>
      </c>
      <c r="AE39" s="258">
        <v>105.45960405</v>
      </c>
      <c r="AF39" s="258">
        <v>105.70283684</v>
      </c>
      <c r="AG39" s="258">
        <v>106.67266521000001</v>
      </c>
      <c r="AH39" s="258">
        <v>106.61810131999999</v>
      </c>
      <c r="AI39" s="258">
        <v>106.5330865</v>
      </c>
      <c r="AJ39" s="258">
        <v>106.56826765</v>
      </c>
      <c r="AK39" s="258">
        <v>107.07995173</v>
      </c>
      <c r="AL39" s="258">
        <v>107.76497508999999</v>
      </c>
      <c r="AM39" s="258">
        <v>106.89218089000001</v>
      </c>
      <c r="AN39" s="258">
        <v>106.70047544000001</v>
      </c>
      <c r="AO39" s="258">
        <v>106.27275655</v>
      </c>
      <c r="AP39" s="258">
        <v>106.79442923000001</v>
      </c>
      <c r="AQ39" s="258">
        <v>106.36076522</v>
      </c>
      <c r="AR39" s="258">
        <v>106.37726754000001</v>
      </c>
      <c r="AS39" s="258">
        <v>107.2892684</v>
      </c>
      <c r="AT39" s="258">
        <v>107.64700913</v>
      </c>
      <c r="AU39" s="258">
        <v>107.47144421</v>
      </c>
      <c r="AV39" s="258">
        <v>108.62648253</v>
      </c>
      <c r="AW39" s="258">
        <v>108.81961264</v>
      </c>
      <c r="AX39" s="258">
        <v>108.47548009</v>
      </c>
      <c r="AY39" s="258">
        <v>108.52927429</v>
      </c>
      <c r="AZ39" s="258">
        <v>108.47065764</v>
      </c>
      <c r="BA39" s="346">
        <v>108.4102</v>
      </c>
      <c r="BB39" s="346">
        <v>108.2597</v>
      </c>
      <c r="BC39" s="346">
        <v>108.262</v>
      </c>
      <c r="BD39" s="346">
        <v>108.3287</v>
      </c>
      <c r="BE39" s="346">
        <v>108.4871</v>
      </c>
      <c r="BF39" s="346">
        <v>108.6623</v>
      </c>
      <c r="BG39" s="346">
        <v>108.8815</v>
      </c>
      <c r="BH39" s="346">
        <v>109.17010000000001</v>
      </c>
      <c r="BI39" s="346">
        <v>109.4585</v>
      </c>
      <c r="BJ39" s="346">
        <v>109.7719</v>
      </c>
      <c r="BK39" s="346">
        <v>110.2016</v>
      </c>
      <c r="BL39" s="346">
        <v>110.4969</v>
      </c>
      <c r="BM39" s="346">
        <v>110.74890000000001</v>
      </c>
      <c r="BN39" s="346">
        <v>110.8451</v>
      </c>
      <c r="BO39" s="346">
        <v>111.095</v>
      </c>
      <c r="BP39" s="346">
        <v>111.386</v>
      </c>
      <c r="BQ39" s="346">
        <v>111.7886</v>
      </c>
      <c r="BR39" s="346">
        <v>112.10899999999999</v>
      </c>
      <c r="BS39" s="346">
        <v>112.4179</v>
      </c>
      <c r="BT39" s="346">
        <v>112.72929999999999</v>
      </c>
      <c r="BU39" s="346">
        <v>113.00409999999999</v>
      </c>
      <c r="BV39" s="346">
        <v>113.2564</v>
      </c>
    </row>
    <row r="40" spans="1:74" ht="11.1" customHeight="1" x14ac:dyDescent="0.2">
      <c r="A40" s="325" t="s">
        <v>1137</v>
      </c>
      <c r="B40" s="41" t="s">
        <v>1174</v>
      </c>
      <c r="C40" s="258">
        <v>100.21172344999999</v>
      </c>
      <c r="D40" s="258">
        <v>100.52503780000001</v>
      </c>
      <c r="E40" s="258">
        <v>99.535346959999998</v>
      </c>
      <c r="F40" s="258">
        <v>100.21544165</v>
      </c>
      <c r="G40" s="258">
        <v>99.359046800000002</v>
      </c>
      <c r="H40" s="258">
        <v>99.360863039999998</v>
      </c>
      <c r="I40" s="258">
        <v>99.713254190000001</v>
      </c>
      <c r="J40" s="258">
        <v>99.934976340000006</v>
      </c>
      <c r="K40" s="258">
        <v>99.390030429999996</v>
      </c>
      <c r="L40" s="258">
        <v>99.698227279999998</v>
      </c>
      <c r="M40" s="258">
        <v>100.66397161</v>
      </c>
      <c r="N40" s="258">
        <v>101.39205382</v>
      </c>
      <c r="O40" s="258">
        <v>101.50521521</v>
      </c>
      <c r="P40" s="258">
        <v>101.822329</v>
      </c>
      <c r="Q40" s="258">
        <v>101.6654056</v>
      </c>
      <c r="R40" s="258">
        <v>101.36369465999999</v>
      </c>
      <c r="S40" s="258">
        <v>102.06134124</v>
      </c>
      <c r="T40" s="258">
        <v>101.81957688</v>
      </c>
      <c r="U40" s="258">
        <v>101.67589656</v>
      </c>
      <c r="V40" s="258">
        <v>102.17325361</v>
      </c>
      <c r="W40" s="258">
        <v>102.18252979</v>
      </c>
      <c r="X40" s="258">
        <v>102.86158383</v>
      </c>
      <c r="Y40" s="258">
        <v>102.66222211</v>
      </c>
      <c r="Z40" s="258">
        <v>102.6799274</v>
      </c>
      <c r="AA40" s="258">
        <v>101.77567452</v>
      </c>
      <c r="AB40" s="258">
        <v>102.59190725000001</v>
      </c>
      <c r="AC40" s="258">
        <v>103.20596933</v>
      </c>
      <c r="AD40" s="258">
        <v>103.71768138</v>
      </c>
      <c r="AE40" s="258">
        <v>103.82893369</v>
      </c>
      <c r="AF40" s="258">
        <v>104.46479149</v>
      </c>
      <c r="AG40" s="258">
        <v>105.04444088</v>
      </c>
      <c r="AH40" s="258">
        <v>104.75446094</v>
      </c>
      <c r="AI40" s="258">
        <v>105.00824229</v>
      </c>
      <c r="AJ40" s="258">
        <v>104.90419072</v>
      </c>
      <c r="AK40" s="258">
        <v>105.38913045</v>
      </c>
      <c r="AL40" s="258">
        <v>105.84751197</v>
      </c>
      <c r="AM40" s="258">
        <v>104.88631509</v>
      </c>
      <c r="AN40" s="258">
        <v>104.68826237</v>
      </c>
      <c r="AO40" s="258">
        <v>104.47044378</v>
      </c>
      <c r="AP40" s="258">
        <v>104.83640554</v>
      </c>
      <c r="AQ40" s="258">
        <v>104.93415117000001</v>
      </c>
      <c r="AR40" s="258">
        <v>105.27312341</v>
      </c>
      <c r="AS40" s="258">
        <v>106.00560212000001</v>
      </c>
      <c r="AT40" s="258">
        <v>105.38772444999999</v>
      </c>
      <c r="AU40" s="258">
        <v>105.27386591</v>
      </c>
      <c r="AV40" s="258">
        <v>105.7437549</v>
      </c>
      <c r="AW40" s="258">
        <v>105.58717485</v>
      </c>
      <c r="AX40" s="258">
        <v>104.98289832</v>
      </c>
      <c r="AY40" s="258">
        <v>105.19482545</v>
      </c>
      <c r="AZ40" s="258">
        <v>105.02191712</v>
      </c>
      <c r="BA40" s="346">
        <v>104.8182</v>
      </c>
      <c r="BB40" s="346">
        <v>104.41289999999999</v>
      </c>
      <c r="BC40" s="346">
        <v>104.2756</v>
      </c>
      <c r="BD40" s="346">
        <v>104.23569999999999</v>
      </c>
      <c r="BE40" s="346">
        <v>104.3485</v>
      </c>
      <c r="BF40" s="346">
        <v>104.4615</v>
      </c>
      <c r="BG40" s="346">
        <v>104.63</v>
      </c>
      <c r="BH40" s="346">
        <v>104.8639</v>
      </c>
      <c r="BI40" s="346">
        <v>105.1366</v>
      </c>
      <c r="BJ40" s="346">
        <v>105.4576</v>
      </c>
      <c r="BK40" s="346">
        <v>106.0107</v>
      </c>
      <c r="BL40" s="346">
        <v>106.2906</v>
      </c>
      <c r="BM40" s="346">
        <v>106.4812</v>
      </c>
      <c r="BN40" s="346">
        <v>106.3394</v>
      </c>
      <c r="BO40" s="346">
        <v>106.5333</v>
      </c>
      <c r="BP40" s="346">
        <v>106.8201</v>
      </c>
      <c r="BQ40" s="346">
        <v>107.3142</v>
      </c>
      <c r="BR40" s="346">
        <v>107.70059999999999</v>
      </c>
      <c r="BS40" s="346">
        <v>108.0939</v>
      </c>
      <c r="BT40" s="346">
        <v>108.5809</v>
      </c>
      <c r="BU40" s="346">
        <v>108.9229</v>
      </c>
      <c r="BV40" s="346">
        <v>109.2068</v>
      </c>
    </row>
    <row r="41" spans="1:74" ht="11.1" customHeight="1" x14ac:dyDescent="0.2">
      <c r="A41" s="325" t="s">
        <v>1138</v>
      </c>
      <c r="B41" s="41" t="s">
        <v>1175</v>
      </c>
      <c r="C41" s="258">
        <v>100.34788428</v>
      </c>
      <c r="D41" s="258">
        <v>100.10246678999999</v>
      </c>
      <c r="E41" s="258">
        <v>99.472473629999996</v>
      </c>
      <c r="F41" s="258">
        <v>99.780927779999999</v>
      </c>
      <c r="G41" s="258">
        <v>98.929081080000003</v>
      </c>
      <c r="H41" s="258">
        <v>99.101220530000006</v>
      </c>
      <c r="I41" s="258">
        <v>99.273646389999996</v>
      </c>
      <c r="J41" s="258">
        <v>99.710195339999999</v>
      </c>
      <c r="K41" s="258">
        <v>99.841650029999997</v>
      </c>
      <c r="L41" s="258">
        <v>100.46832856</v>
      </c>
      <c r="M41" s="258">
        <v>101.12515008</v>
      </c>
      <c r="N41" s="258">
        <v>101.84696062</v>
      </c>
      <c r="O41" s="258">
        <v>102.37550021</v>
      </c>
      <c r="P41" s="258">
        <v>102.59897014000001</v>
      </c>
      <c r="Q41" s="258">
        <v>102.51139405000001</v>
      </c>
      <c r="R41" s="258">
        <v>102.31866699</v>
      </c>
      <c r="S41" s="258">
        <v>103.43492179</v>
      </c>
      <c r="T41" s="258">
        <v>103.31135397</v>
      </c>
      <c r="U41" s="258">
        <v>102.87152488</v>
      </c>
      <c r="V41" s="258">
        <v>103.29002097</v>
      </c>
      <c r="W41" s="258">
        <v>103.19762442</v>
      </c>
      <c r="X41" s="258">
        <v>103.91013823</v>
      </c>
      <c r="Y41" s="258">
        <v>103.49518439000001</v>
      </c>
      <c r="Z41" s="258">
        <v>103.66602073</v>
      </c>
      <c r="AA41" s="258">
        <v>102.81283479</v>
      </c>
      <c r="AB41" s="258">
        <v>103.16961322</v>
      </c>
      <c r="AC41" s="258">
        <v>103.50775648</v>
      </c>
      <c r="AD41" s="258">
        <v>104.01796021</v>
      </c>
      <c r="AE41" s="258">
        <v>103.44560786</v>
      </c>
      <c r="AF41" s="258">
        <v>103.66964104</v>
      </c>
      <c r="AG41" s="258">
        <v>104.62867534</v>
      </c>
      <c r="AH41" s="258">
        <v>104.41663862999999</v>
      </c>
      <c r="AI41" s="258">
        <v>104.36006466000001</v>
      </c>
      <c r="AJ41" s="258">
        <v>104.34188546999999</v>
      </c>
      <c r="AK41" s="258">
        <v>104.81608463000001</v>
      </c>
      <c r="AL41" s="258">
        <v>105.44508148</v>
      </c>
      <c r="AM41" s="258">
        <v>104.47053832</v>
      </c>
      <c r="AN41" s="258">
        <v>104.59706349</v>
      </c>
      <c r="AO41" s="258">
        <v>104.33790083</v>
      </c>
      <c r="AP41" s="258">
        <v>105.20567819999999</v>
      </c>
      <c r="AQ41" s="258">
        <v>105.40534551</v>
      </c>
      <c r="AR41" s="258">
        <v>105.47095727</v>
      </c>
      <c r="AS41" s="258">
        <v>105.87666837</v>
      </c>
      <c r="AT41" s="258">
        <v>105.23581138999999</v>
      </c>
      <c r="AU41" s="258">
        <v>105.53927582999999</v>
      </c>
      <c r="AV41" s="258">
        <v>106.14248203</v>
      </c>
      <c r="AW41" s="258">
        <v>106.03757845</v>
      </c>
      <c r="AX41" s="258">
        <v>105.3209696</v>
      </c>
      <c r="AY41" s="258">
        <v>105.68138774000001</v>
      </c>
      <c r="AZ41" s="258">
        <v>105.54310138</v>
      </c>
      <c r="BA41" s="346">
        <v>105.36750000000001</v>
      </c>
      <c r="BB41" s="346">
        <v>104.96899999999999</v>
      </c>
      <c r="BC41" s="346">
        <v>104.85809999999999</v>
      </c>
      <c r="BD41" s="346">
        <v>104.84910000000001</v>
      </c>
      <c r="BE41" s="346">
        <v>105.00069999999999</v>
      </c>
      <c r="BF41" s="346">
        <v>105.1516</v>
      </c>
      <c r="BG41" s="346">
        <v>105.3605</v>
      </c>
      <c r="BH41" s="346">
        <v>105.6486</v>
      </c>
      <c r="BI41" s="346">
        <v>105.95740000000001</v>
      </c>
      <c r="BJ41" s="346">
        <v>106.3082</v>
      </c>
      <c r="BK41" s="346">
        <v>106.8404</v>
      </c>
      <c r="BL41" s="346">
        <v>107.17059999999999</v>
      </c>
      <c r="BM41" s="346">
        <v>107.43819999999999</v>
      </c>
      <c r="BN41" s="346">
        <v>107.4448</v>
      </c>
      <c r="BO41" s="346">
        <v>107.73609999999999</v>
      </c>
      <c r="BP41" s="346">
        <v>108.1138</v>
      </c>
      <c r="BQ41" s="346">
        <v>108.6828</v>
      </c>
      <c r="BR41" s="346">
        <v>109.1544</v>
      </c>
      <c r="BS41" s="346">
        <v>109.6336</v>
      </c>
      <c r="BT41" s="346">
        <v>110.2068</v>
      </c>
      <c r="BU41" s="346">
        <v>110.63630000000001</v>
      </c>
      <c r="BV41" s="346">
        <v>111.0086</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743</v>
      </c>
      <c r="B45" s="209" t="s">
        <v>618</v>
      </c>
      <c r="C45" s="214">
        <v>2.27759</v>
      </c>
      <c r="D45" s="214">
        <v>2.2828499999999998</v>
      </c>
      <c r="E45" s="214">
        <v>2.2886600000000001</v>
      </c>
      <c r="F45" s="214">
        <v>2.2917200000000002</v>
      </c>
      <c r="G45" s="214">
        <v>2.2878500000000002</v>
      </c>
      <c r="H45" s="214">
        <v>2.28626</v>
      </c>
      <c r="I45" s="214">
        <v>2.2858399999999999</v>
      </c>
      <c r="J45" s="214">
        <v>2.2991100000000002</v>
      </c>
      <c r="K45" s="214">
        <v>2.3110400000000002</v>
      </c>
      <c r="L45" s="214">
        <v>2.3174100000000002</v>
      </c>
      <c r="M45" s="214">
        <v>2.31202</v>
      </c>
      <c r="N45" s="214">
        <v>2.3116500000000002</v>
      </c>
      <c r="O45" s="214">
        <v>2.3144399999999998</v>
      </c>
      <c r="P45" s="214">
        <v>2.32803</v>
      </c>
      <c r="Q45" s="214">
        <v>2.3224499999999999</v>
      </c>
      <c r="R45" s="214">
        <v>2.3167200000000001</v>
      </c>
      <c r="S45" s="214">
        <v>2.3199000000000001</v>
      </c>
      <c r="T45" s="214">
        <v>2.3258299999999998</v>
      </c>
      <c r="U45" s="214">
        <v>2.3298000000000001</v>
      </c>
      <c r="V45" s="214">
        <v>2.33413</v>
      </c>
      <c r="W45" s="214">
        <v>2.3377300000000001</v>
      </c>
      <c r="X45" s="214">
        <v>2.3390300000000002</v>
      </c>
      <c r="Y45" s="214">
        <v>2.3403800000000001</v>
      </c>
      <c r="Z45" s="214">
        <v>2.3469699999999998</v>
      </c>
      <c r="AA45" s="214">
        <v>2.35128</v>
      </c>
      <c r="AB45" s="214">
        <v>2.3535599999999999</v>
      </c>
      <c r="AC45" s="214">
        <v>2.3578999999999999</v>
      </c>
      <c r="AD45" s="214">
        <v>2.3624000000000001</v>
      </c>
      <c r="AE45" s="214">
        <v>2.3694999999999999</v>
      </c>
      <c r="AF45" s="214">
        <v>2.3734799999999998</v>
      </c>
      <c r="AG45" s="214">
        <v>2.3759600000000001</v>
      </c>
      <c r="AH45" s="214">
        <v>2.3740899999999998</v>
      </c>
      <c r="AI45" s="214">
        <v>2.3762599999999998</v>
      </c>
      <c r="AJ45" s="214">
        <v>2.3775300000000001</v>
      </c>
      <c r="AK45" s="214">
        <v>2.3706700000000001</v>
      </c>
      <c r="AL45" s="214">
        <v>2.3628399999999998</v>
      </c>
      <c r="AM45" s="214">
        <v>2.3467699999999998</v>
      </c>
      <c r="AN45" s="214">
        <v>2.3518599999999998</v>
      </c>
      <c r="AO45" s="214">
        <v>2.3574000000000002</v>
      </c>
      <c r="AP45" s="214">
        <v>2.35982</v>
      </c>
      <c r="AQ45" s="214">
        <v>2.3703099999999999</v>
      </c>
      <c r="AR45" s="214">
        <v>2.3778600000000001</v>
      </c>
      <c r="AS45" s="214">
        <v>2.3809900000000002</v>
      </c>
      <c r="AT45" s="214">
        <v>2.3793099999999998</v>
      </c>
      <c r="AU45" s="214">
        <v>2.3756599999999999</v>
      </c>
      <c r="AV45" s="214">
        <v>2.38042</v>
      </c>
      <c r="AW45" s="214">
        <v>2.3811100000000001</v>
      </c>
      <c r="AX45" s="214">
        <v>2.3795715432</v>
      </c>
      <c r="AY45" s="214">
        <v>2.3764603703999998</v>
      </c>
      <c r="AZ45" s="214">
        <v>2.3762892593</v>
      </c>
      <c r="BA45" s="355">
        <v>2.3770769999999999</v>
      </c>
      <c r="BB45" s="355">
        <v>2.3791519999999999</v>
      </c>
      <c r="BC45" s="355">
        <v>2.3816130000000002</v>
      </c>
      <c r="BD45" s="355">
        <v>2.384789</v>
      </c>
      <c r="BE45" s="355">
        <v>2.389081</v>
      </c>
      <c r="BF45" s="355">
        <v>2.393383</v>
      </c>
      <c r="BG45" s="355">
        <v>2.3980969999999999</v>
      </c>
      <c r="BH45" s="355">
        <v>2.4033660000000001</v>
      </c>
      <c r="BI45" s="355">
        <v>2.4087969999999999</v>
      </c>
      <c r="BJ45" s="355">
        <v>2.4145310000000002</v>
      </c>
      <c r="BK45" s="355">
        <v>2.4215239999999998</v>
      </c>
      <c r="BL45" s="355">
        <v>2.4271509999999998</v>
      </c>
      <c r="BM45" s="355">
        <v>2.4323670000000002</v>
      </c>
      <c r="BN45" s="355">
        <v>2.4367190000000001</v>
      </c>
      <c r="BO45" s="355">
        <v>2.4414500000000001</v>
      </c>
      <c r="BP45" s="355">
        <v>2.4461089999999999</v>
      </c>
      <c r="BQ45" s="355">
        <v>2.4499379999999999</v>
      </c>
      <c r="BR45" s="355">
        <v>2.4550190000000001</v>
      </c>
      <c r="BS45" s="355">
        <v>2.4605950000000001</v>
      </c>
      <c r="BT45" s="355">
        <v>2.4675919999999998</v>
      </c>
      <c r="BU45" s="355">
        <v>2.4734630000000002</v>
      </c>
      <c r="BV45" s="355">
        <v>2.479136</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742</v>
      </c>
      <c r="B47" s="209" t="s">
        <v>619</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1.9126341663999999</v>
      </c>
      <c r="AT47" s="214">
        <v>1.9049233171</v>
      </c>
      <c r="AU47" s="214">
        <v>1.8951784624000001</v>
      </c>
      <c r="AV47" s="214">
        <v>1.8782932478000001</v>
      </c>
      <c r="AW47" s="214">
        <v>1.8683101483</v>
      </c>
      <c r="AX47" s="214">
        <v>1.8601228094</v>
      </c>
      <c r="AY47" s="214">
        <v>1.8525996917000001</v>
      </c>
      <c r="AZ47" s="214">
        <v>1.8488525282999999</v>
      </c>
      <c r="BA47" s="355">
        <v>1.84775</v>
      </c>
      <c r="BB47" s="355">
        <v>1.851639</v>
      </c>
      <c r="BC47" s="355">
        <v>1.8540639999999999</v>
      </c>
      <c r="BD47" s="355">
        <v>1.8573740000000001</v>
      </c>
      <c r="BE47" s="355">
        <v>1.8618479999999999</v>
      </c>
      <c r="BF47" s="355">
        <v>1.8667149999999999</v>
      </c>
      <c r="BG47" s="355">
        <v>1.8722570000000001</v>
      </c>
      <c r="BH47" s="355">
        <v>1.87767</v>
      </c>
      <c r="BI47" s="355">
        <v>1.8851629999999999</v>
      </c>
      <c r="BJ47" s="355">
        <v>1.893931</v>
      </c>
      <c r="BK47" s="355">
        <v>1.9088769999999999</v>
      </c>
      <c r="BL47" s="355">
        <v>1.9165220000000001</v>
      </c>
      <c r="BM47" s="355">
        <v>1.921767</v>
      </c>
      <c r="BN47" s="355">
        <v>1.9203680000000001</v>
      </c>
      <c r="BO47" s="355">
        <v>1.9239949999999999</v>
      </c>
      <c r="BP47" s="355">
        <v>1.9284049999999999</v>
      </c>
      <c r="BQ47" s="355">
        <v>1.933311</v>
      </c>
      <c r="BR47" s="355">
        <v>1.9395020000000001</v>
      </c>
      <c r="BS47" s="355">
        <v>1.9466909999999999</v>
      </c>
      <c r="BT47" s="355">
        <v>1.9571350000000001</v>
      </c>
      <c r="BU47" s="355">
        <v>1.9646269999999999</v>
      </c>
      <c r="BV47" s="355">
        <v>1.9714229999999999</v>
      </c>
    </row>
    <row r="48" spans="1:74" ht="11.1" customHeight="1" x14ac:dyDescent="0.2">
      <c r="A48" s="134"/>
      <c r="B48" s="139" t="s">
        <v>904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744</v>
      </c>
      <c r="B49" s="209" t="s">
        <v>619</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1.1720900000000001</v>
      </c>
      <c r="BA49" s="355">
        <v>1.2220219999999999</v>
      </c>
      <c r="BB49" s="355">
        <v>1.258758</v>
      </c>
      <c r="BC49" s="355">
        <v>1.298298</v>
      </c>
      <c r="BD49" s="355">
        <v>1.3147690000000001</v>
      </c>
      <c r="BE49" s="355">
        <v>1.3074220000000001</v>
      </c>
      <c r="BF49" s="355">
        <v>1.317364</v>
      </c>
      <c r="BG49" s="355">
        <v>1.275784</v>
      </c>
      <c r="BH49" s="355">
        <v>1.240685</v>
      </c>
      <c r="BI49" s="355">
        <v>1.2314579999999999</v>
      </c>
      <c r="BJ49" s="355">
        <v>1.2071970000000001</v>
      </c>
      <c r="BK49" s="355">
        <v>1.2224680000000001</v>
      </c>
      <c r="BL49" s="355">
        <v>1.244035</v>
      </c>
      <c r="BM49" s="355">
        <v>1.306214</v>
      </c>
      <c r="BN49" s="355">
        <v>1.352973</v>
      </c>
      <c r="BO49" s="355">
        <v>1.3836660000000001</v>
      </c>
      <c r="BP49" s="355">
        <v>1.419502</v>
      </c>
      <c r="BQ49" s="355">
        <v>1.433422</v>
      </c>
      <c r="BR49" s="355">
        <v>1.4591460000000001</v>
      </c>
      <c r="BS49" s="355">
        <v>1.437276</v>
      </c>
      <c r="BT49" s="355">
        <v>1.443873</v>
      </c>
      <c r="BU49" s="355">
        <v>1.4413320000000001</v>
      </c>
      <c r="BV49" s="355">
        <v>1.4153929999999999</v>
      </c>
    </row>
    <row r="50" spans="1:74" ht="11.1" customHeight="1" x14ac:dyDescent="0.2">
      <c r="A50" s="140"/>
      <c r="B50" s="139" t="s">
        <v>721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722</v>
      </c>
      <c r="B51" s="209" t="s">
        <v>1149</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109.95655556</v>
      </c>
      <c r="AT51" s="258">
        <v>110.05288889000001</v>
      </c>
      <c r="AU51" s="258">
        <v>110.12555556</v>
      </c>
      <c r="AV51" s="258">
        <v>110.1506</v>
      </c>
      <c r="AW51" s="258">
        <v>110.25056667</v>
      </c>
      <c r="AX51" s="258">
        <v>110.37883333000001</v>
      </c>
      <c r="AY51" s="258">
        <v>110.57754815</v>
      </c>
      <c r="AZ51" s="258">
        <v>110.7308037</v>
      </c>
      <c r="BA51" s="346">
        <v>110.8807</v>
      </c>
      <c r="BB51" s="346">
        <v>111.0271</v>
      </c>
      <c r="BC51" s="346">
        <v>111.17059999999999</v>
      </c>
      <c r="BD51" s="346">
        <v>111.31100000000001</v>
      </c>
      <c r="BE51" s="346">
        <v>111.4315</v>
      </c>
      <c r="BF51" s="346">
        <v>111.5782</v>
      </c>
      <c r="BG51" s="346">
        <v>111.73439999999999</v>
      </c>
      <c r="BH51" s="346">
        <v>111.8883</v>
      </c>
      <c r="BI51" s="346">
        <v>112.0722</v>
      </c>
      <c r="BJ51" s="346">
        <v>112.2745</v>
      </c>
      <c r="BK51" s="346">
        <v>112.54340000000001</v>
      </c>
      <c r="BL51" s="346">
        <v>112.746</v>
      </c>
      <c r="BM51" s="346">
        <v>112.9306</v>
      </c>
      <c r="BN51" s="346">
        <v>113.0745</v>
      </c>
      <c r="BO51" s="346">
        <v>113.2403</v>
      </c>
      <c r="BP51" s="346">
        <v>113.4051</v>
      </c>
      <c r="BQ51" s="346">
        <v>113.5521</v>
      </c>
      <c r="BR51" s="346">
        <v>113.7278</v>
      </c>
      <c r="BS51" s="346">
        <v>113.91549999999999</v>
      </c>
      <c r="BT51" s="346">
        <v>114.12869999999999</v>
      </c>
      <c r="BU51" s="346">
        <v>114.32980000000001</v>
      </c>
      <c r="BV51" s="346">
        <v>114.5324</v>
      </c>
    </row>
    <row r="52" spans="1:74" ht="11.1" customHeight="1" x14ac:dyDescent="0.2">
      <c r="A52" s="134"/>
      <c r="B52" s="139" t="s">
        <v>661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750</v>
      </c>
      <c r="B55" s="209" t="s">
        <v>620</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7642.1290323000003</v>
      </c>
      <c r="AN55" s="240">
        <v>7885.2857143000001</v>
      </c>
      <c r="AO55" s="240">
        <v>8433.6451613000008</v>
      </c>
      <c r="AP55" s="240">
        <v>8906.0666667000005</v>
      </c>
      <c r="AQ55" s="240">
        <v>8874.8064515999995</v>
      </c>
      <c r="AR55" s="240">
        <v>9169.6666667000009</v>
      </c>
      <c r="AS55" s="240">
        <v>9152.0322581</v>
      </c>
      <c r="AT55" s="240">
        <v>8943.6774194000009</v>
      </c>
      <c r="AU55" s="240">
        <v>8657.2333333000006</v>
      </c>
      <c r="AV55" s="240">
        <v>8818.0645160999993</v>
      </c>
      <c r="AW55" s="240">
        <v>8435.7666666999994</v>
      </c>
      <c r="AX55" s="240">
        <v>8522.6129032000008</v>
      </c>
      <c r="AY55" s="240">
        <v>7876.6</v>
      </c>
      <c r="AZ55" s="240">
        <v>8241.5759999999991</v>
      </c>
      <c r="BA55" s="333">
        <v>8687.0720000000001</v>
      </c>
      <c r="BB55" s="333">
        <v>9089.7639999999992</v>
      </c>
      <c r="BC55" s="333">
        <v>9096.2610000000004</v>
      </c>
      <c r="BD55" s="333">
        <v>9346.4120000000003</v>
      </c>
      <c r="BE55" s="333">
        <v>9282.2710000000006</v>
      </c>
      <c r="BF55" s="333">
        <v>9187.9650000000001</v>
      </c>
      <c r="BG55" s="333">
        <v>8769.56</v>
      </c>
      <c r="BH55" s="333">
        <v>8986.91</v>
      </c>
      <c r="BI55" s="333">
        <v>8557.4330000000009</v>
      </c>
      <c r="BJ55" s="333">
        <v>8540.2569999999996</v>
      </c>
      <c r="BK55" s="333">
        <v>7982.4620000000004</v>
      </c>
      <c r="BL55" s="333">
        <v>8310.9</v>
      </c>
      <c r="BM55" s="333">
        <v>8789.866</v>
      </c>
      <c r="BN55" s="333">
        <v>9161.0239999999994</v>
      </c>
      <c r="BO55" s="333">
        <v>9164.8919999999998</v>
      </c>
      <c r="BP55" s="333">
        <v>9427.3250000000007</v>
      </c>
      <c r="BQ55" s="333">
        <v>9335.4500000000007</v>
      </c>
      <c r="BR55" s="333">
        <v>9307.9920000000002</v>
      </c>
      <c r="BS55" s="333">
        <v>8844.8819999999996</v>
      </c>
      <c r="BT55" s="333">
        <v>9074.5499999999993</v>
      </c>
      <c r="BU55" s="333">
        <v>8642.0049999999992</v>
      </c>
      <c r="BV55" s="333">
        <v>8623.616</v>
      </c>
    </row>
    <row r="56" spans="1:74" ht="11.1" customHeight="1" x14ac:dyDescent="0.2">
      <c r="A56" s="134"/>
      <c r="B56" s="139" t="s">
        <v>751</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752</v>
      </c>
      <c r="B57" s="209" t="s">
        <v>1030</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557.38729617000001</v>
      </c>
      <c r="AQ57" s="240">
        <v>568.56963260999999</v>
      </c>
      <c r="AR57" s="240">
        <v>596.97416767000004</v>
      </c>
      <c r="AS57" s="240">
        <v>600.84068835000005</v>
      </c>
      <c r="AT57" s="240">
        <v>591.56660625999996</v>
      </c>
      <c r="AU57" s="240">
        <v>560.84735660000001</v>
      </c>
      <c r="AV57" s="240">
        <v>552.72723694000001</v>
      </c>
      <c r="AW57" s="240">
        <v>553.06618062999996</v>
      </c>
      <c r="AX57" s="240">
        <v>552.2604</v>
      </c>
      <c r="AY57" s="240">
        <v>521.87379999999996</v>
      </c>
      <c r="AZ57" s="240">
        <v>522.60090000000002</v>
      </c>
      <c r="BA57" s="333">
        <v>558.76620000000003</v>
      </c>
      <c r="BB57" s="333">
        <v>562.14459999999997</v>
      </c>
      <c r="BC57" s="333">
        <v>563.25120000000004</v>
      </c>
      <c r="BD57" s="333">
        <v>582.50189999999998</v>
      </c>
      <c r="BE57" s="333">
        <v>572.37199999999996</v>
      </c>
      <c r="BF57" s="333">
        <v>565.10019999999997</v>
      </c>
      <c r="BG57" s="333">
        <v>537.87019999999995</v>
      </c>
      <c r="BH57" s="333">
        <v>534.59720000000004</v>
      </c>
      <c r="BI57" s="333">
        <v>530.79330000000004</v>
      </c>
      <c r="BJ57" s="333">
        <v>549.83669999999995</v>
      </c>
      <c r="BK57" s="333">
        <v>521.84040000000005</v>
      </c>
      <c r="BL57" s="333">
        <v>522.75980000000004</v>
      </c>
      <c r="BM57" s="333">
        <v>558.34649999999999</v>
      </c>
      <c r="BN57" s="333">
        <v>561.03459999999995</v>
      </c>
      <c r="BO57" s="333">
        <v>563.76530000000002</v>
      </c>
      <c r="BP57" s="333">
        <v>583.16790000000003</v>
      </c>
      <c r="BQ57" s="333">
        <v>573.8963</v>
      </c>
      <c r="BR57" s="333">
        <v>567.58420000000001</v>
      </c>
      <c r="BS57" s="333">
        <v>538.9896</v>
      </c>
      <c r="BT57" s="333">
        <v>536.58810000000005</v>
      </c>
      <c r="BU57" s="333">
        <v>533.53250000000003</v>
      </c>
      <c r="BV57" s="333">
        <v>554.32849999999996</v>
      </c>
    </row>
    <row r="58" spans="1:74" ht="11.1" customHeight="1" x14ac:dyDescent="0.2">
      <c r="A58" s="134"/>
      <c r="B58" s="139" t="s">
        <v>753</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754</v>
      </c>
      <c r="B59" s="209" t="s">
        <v>1031</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345.19138083000001</v>
      </c>
      <c r="AQ59" s="240">
        <v>348.09557876999997</v>
      </c>
      <c r="AR59" s="240">
        <v>375.02630883</v>
      </c>
      <c r="AS59" s="240">
        <v>382.88888402999999</v>
      </c>
      <c r="AT59" s="240">
        <v>368.3044539</v>
      </c>
      <c r="AU59" s="240">
        <v>342.09765563000002</v>
      </c>
      <c r="AV59" s="240">
        <v>348.41653500000001</v>
      </c>
      <c r="AW59" s="240">
        <v>336.62663022999999</v>
      </c>
      <c r="AX59" s="240">
        <v>338.91879999999998</v>
      </c>
      <c r="AY59" s="240">
        <v>315.60210000000001</v>
      </c>
      <c r="AZ59" s="240">
        <v>328.39049999999997</v>
      </c>
      <c r="BA59" s="333">
        <v>359.31079999999997</v>
      </c>
      <c r="BB59" s="333">
        <v>348.5847</v>
      </c>
      <c r="BC59" s="333">
        <v>344.93610000000001</v>
      </c>
      <c r="BD59" s="333">
        <v>368.51420000000002</v>
      </c>
      <c r="BE59" s="333">
        <v>372.07080000000002</v>
      </c>
      <c r="BF59" s="333">
        <v>352.09980000000002</v>
      </c>
      <c r="BG59" s="333">
        <v>326.99099999999999</v>
      </c>
      <c r="BH59" s="333">
        <v>339.9554</v>
      </c>
      <c r="BI59" s="333">
        <v>334.1096</v>
      </c>
      <c r="BJ59" s="333">
        <v>340.32709999999997</v>
      </c>
      <c r="BK59" s="333">
        <v>319.03449999999998</v>
      </c>
      <c r="BL59" s="333">
        <v>329.59530000000001</v>
      </c>
      <c r="BM59" s="333">
        <v>360.35379999999998</v>
      </c>
      <c r="BN59" s="333">
        <v>348.81229999999999</v>
      </c>
      <c r="BO59" s="333">
        <v>344.99979999999999</v>
      </c>
      <c r="BP59" s="333">
        <v>369.42610000000002</v>
      </c>
      <c r="BQ59" s="333">
        <v>374.40350000000001</v>
      </c>
      <c r="BR59" s="333">
        <v>355.67099999999999</v>
      </c>
      <c r="BS59" s="333">
        <v>330.42259999999999</v>
      </c>
      <c r="BT59" s="333">
        <v>343.02379999999999</v>
      </c>
      <c r="BU59" s="333">
        <v>335.78219999999999</v>
      </c>
      <c r="BV59" s="333">
        <v>343.76850000000002</v>
      </c>
    </row>
    <row r="60" spans="1:74" ht="11.1" customHeight="1" x14ac:dyDescent="0.2">
      <c r="A60" s="134"/>
      <c r="B60" s="139" t="s">
        <v>755</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756</v>
      </c>
      <c r="B61" s="209" t="s">
        <v>621</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286.11219999999997</v>
      </c>
      <c r="BA61" s="346">
        <v>289.63</v>
      </c>
      <c r="BB61" s="346">
        <v>296.77449999999999</v>
      </c>
      <c r="BC61" s="346">
        <v>310.3974</v>
      </c>
      <c r="BD61" s="346">
        <v>301.02429999999998</v>
      </c>
      <c r="BE61" s="346">
        <v>294.137</v>
      </c>
      <c r="BF61" s="346">
        <v>278.37490000000003</v>
      </c>
      <c r="BG61" s="346">
        <v>277.59309999999999</v>
      </c>
      <c r="BH61" s="346">
        <v>286.04809999999998</v>
      </c>
      <c r="BI61" s="346">
        <v>295.72930000000002</v>
      </c>
      <c r="BJ61" s="346">
        <v>283.32240000000002</v>
      </c>
      <c r="BK61" s="346">
        <v>283.80399999999997</v>
      </c>
      <c r="BL61" s="346">
        <v>293.69659999999999</v>
      </c>
      <c r="BM61" s="346">
        <v>298.62650000000002</v>
      </c>
      <c r="BN61" s="346">
        <v>306.61559999999997</v>
      </c>
      <c r="BO61" s="346">
        <v>320.99560000000002</v>
      </c>
      <c r="BP61" s="346">
        <v>311.56040000000002</v>
      </c>
      <c r="BQ61" s="346">
        <v>304.67750000000001</v>
      </c>
      <c r="BR61" s="346">
        <v>288.91019999999997</v>
      </c>
      <c r="BS61" s="346">
        <v>288.8374</v>
      </c>
      <c r="BT61" s="346">
        <v>298.5675</v>
      </c>
      <c r="BU61" s="346">
        <v>309.0754</v>
      </c>
      <c r="BV61" s="346">
        <v>296.27999999999997</v>
      </c>
    </row>
    <row r="62" spans="1:74" ht="11.1" customHeight="1" x14ac:dyDescent="0.2">
      <c r="A62" s="134"/>
      <c r="B62" s="139" t="s">
        <v>757</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758</v>
      </c>
      <c r="B63" s="482" t="s">
        <v>622</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0.24215873016</v>
      </c>
      <c r="BA63" s="365">
        <v>0.22688720000000001</v>
      </c>
      <c r="BB63" s="365">
        <v>0.2258841</v>
      </c>
      <c r="BC63" s="365">
        <v>0.2294061</v>
      </c>
      <c r="BD63" s="365">
        <v>0.2295913</v>
      </c>
      <c r="BE63" s="365">
        <v>0.22821440000000001</v>
      </c>
      <c r="BF63" s="365">
        <v>0.22601560000000001</v>
      </c>
      <c r="BG63" s="365">
        <v>0.219615</v>
      </c>
      <c r="BH63" s="365">
        <v>0.20383599999999999</v>
      </c>
      <c r="BI63" s="365">
        <v>0.19565160000000001</v>
      </c>
      <c r="BJ63" s="365">
        <v>0.19130639999999999</v>
      </c>
      <c r="BK63" s="365">
        <v>0.19422629999999999</v>
      </c>
      <c r="BL63" s="365">
        <v>0.1910164</v>
      </c>
      <c r="BM63" s="365">
        <v>0.2062397</v>
      </c>
      <c r="BN63" s="365">
        <v>0.20626890000000001</v>
      </c>
      <c r="BO63" s="365">
        <v>0.20969389999999999</v>
      </c>
      <c r="BP63" s="365">
        <v>0.20150560000000001</v>
      </c>
      <c r="BQ63" s="365">
        <v>0.19469439999999999</v>
      </c>
      <c r="BR63" s="365">
        <v>0.1846023</v>
      </c>
      <c r="BS63" s="365">
        <v>0.17374300000000001</v>
      </c>
      <c r="BT63" s="365">
        <v>0.16008320000000001</v>
      </c>
      <c r="BU63" s="365">
        <v>0.15481400000000001</v>
      </c>
      <c r="BV63" s="365">
        <v>0.1542019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1001</v>
      </c>
      <c r="B66" s="209" t="s">
        <v>783</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190.71469970000001</v>
      </c>
      <c r="AB66" s="258">
        <v>170.6540966</v>
      </c>
      <c r="AC66" s="258">
        <v>184.3413626</v>
      </c>
      <c r="AD66" s="258">
        <v>184.5844817</v>
      </c>
      <c r="AE66" s="258">
        <v>188.36802879999999</v>
      </c>
      <c r="AF66" s="258">
        <v>183.5962676</v>
      </c>
      <c r="AG66" s="258">
        <v>193.42461520000001</v>
      </c>
      <c r="AH66" s="258">
        <v>192.5095498</v>
      </c>
      <c r="AI66" s="258">
        <v>185.97771069999999</v>
      </c>
      <c r="AJ66" s="258">
        <v>197.27433490000001</v>
      </c>
      <c r="AK66" s="258">
        <v>187.07910290000001</v>
      </c>
      <c r="AL66" s="258">
        <v>193.3559984</v>
      </c>
      <c r="AM66" s="258">
        <v>192.55170480000001</v>
      </c>
      <c r="AN66" s="258">
        <v>174.81385990000001</v>
      </c>
      <c r="AO66" s="258">
        <v>194.1969454</v>
      </c>
      <c r="AP66" s="258">
        <v>185.0261807</v>
      </c>
      <c r="AQ66" s="258">
        <v>192.7336924</v>
      </c>
      <c r="AR66" s="258">
        <v>189.96341519999999</v>
      </c>
      <c r="AS66" s="258">
        <v>199.6633707</v>
      </c>
      <c r="AT66" s="258">
        <v>198.09079629999999</v>
      </c>
      <c r="AU66" s="258">
        <v>186.08936700000001</v>
      </c>
      <c r="AV66" s="258">
        <v>192.42109450000001</v>
      </c>
      <c r="AW66" s="258">
        <v>184.92614549999999</v>
      </c>
      <c r="AX66" s="258">
        <v>192.0659</v>
      </c>
      <c r="AY66" s="258">
        <v>190.92339999999999</v>
      </c>
      <c r="AZ66" s="258">
        <v>178.90039999999999</v>
      </c>
      <c r="BA66" s="346">
        <v>193.45509999999999</v>
      </c>
      <c r="BB66" s="346">
        <v>187.27459999999999</v>
      </c>
      <c r="BC66" s="346">
        <v>193.88040000000001</v>
      </c>
      <c r="BD66" s="346">
        <v>189.95859999999999</v>
      </c>
      <c r="BE66" s="346">
        <v>196.10239999999999</v>
      </c>
      <c r="BF66" s="346">
        <v>197.9846</v>
      </c>
      <c r="BG66" s="346">
        <v>187.69450000000001</v>
      </c>
      <c r="BH66" s="346">
        <v>194.9666</v>
      </c>
      <c r="BI66" s="346">
        <v>186.32509999999999</v>
      </c>
      <c r="BJ66" s="346">
        <v>195.1951</v>
      </c>
      <c r="BK66" s="346">
        <v>191.51660000000001</v>
      </c>
      <c r="BL66" s="346">
        <v>173.14060000000001</v>
      </c>
      <c r="BM66" s="346">
        <v>193.1336</v>
      </c>
      <c r="BN66" s="346">
        <v>187.4761</v>
      </c>
      <c r="BO66" s="346">
        <v>194.26230000000001</v>
      </c>
      <c r="BP66" s="346">
        <v>190.33199999999999</v>
      </c>
      <c r="BQ66" s="346">
        <v>196.8707</v>
      </c>
      <c r="BR66" s="346">
        <v>199.066</v>
      </c>
      <c r="BS66" s="346">
        <v>188.89500000000001</v>
      </c>
      <c r="BT66" s="346">
        <v>195.98429999999999</v>
      </c>
      <c r="BU66" s="346">
        <v>187.25040000000001</v>
      </c>
      <c r="BV66" s="346">
        <v>196.15960000000001</v>
      </c>
    </row>
    <row r="67" spans="1:74" ht="11.1" customHeight="1" x14ac:dyDescent="0.2">
      <c r="A67" s="140" t="s">
        <v>1002</v>
      </c>
      <c r="B67" s="209" t="s">
        <v>784</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168.83626079999999</v>
      </c>
      <c r="AN67" s="258">
        <v>159.21338259999999</v>
      </c>
      <c r="AO67" s="258">
        <v>140.9421681</v>
      </c>
      <c r="AP67" s="258">
        <v>109.2922646</v>
      </c>
      <c r="AQ67" s="258">
        <v>100.613823</v>
      </c>
      <c r="AR67" s="258">
        <v>103.0565277</v>
      </c>
      <c r="AS67" s="258">
        <v>112.19685610000001</v>
      </c>
      <c r="AT67" s="258">
        <v>111.1054393</v>
      </c>
      <c r="AU67" s="258">
        <v>102.98459939999999</v>
      </c>
      <c r="AV67" s="258">
        <v>107.3813567</v>
      </c>
      <c r="AW67" s="258">
        <v>120.9832317</v>
      </c>
      <c r="AX67" s="258">
        <v>140.4119</v>
      </c>
      <c r="AY67" s="258">
        <v>170.10120000000001</v>
      </c>
      <c r="AZ67" s="258">
        <v>145.77019999999999</v>
      </c>
      <c r="BA67" s="346">
        <v>140.9358</v>
      </c>
      <c r="BB67" s="346">
        <v>112.9517</v>
      </c>
      <c r="BC67" s="346">
        <v>107.5076</v>
      </c>
      <c r="BD67" s="346">
        <v>106.4015</v>
      </c>
      <c r="BE67" s="346">
        <v>115.76439999999999</v>
      </c>
      <c r="BF67" s="346">
        <v>114.96129999999999</v>
      </c>
      <c r="BG67" s="346">
        <v>104.72069999999999</v>
      </c>
      <c r="BH67" s="346">
        <v>107.5253</v>
      </c>
      <c r="BI67" s="346">
        <v>126.1885</v>
      </c>
      <c r="BJ67" s="346">
        <v>154.7775</v>
      </c>
      <c r="BK67" s="346">
        <v>170.33629999999999</v>
      </c>
      <c r="BL67" s="346">
        <v>145.62360000000001</v>
      </c>
      <c r="BM67" s="346">
        <v>141.31270000000001</v>
      </c>
      <c r="BN67" s="346">
        <v>112.53740000000001</v>
      </c>
      <c r="BO67" s="346">
        <v>107.87139999999999</v>
      </c>
      <c r="BP67" s="346">
        <v>106.75879999999999</v>
      </c>
      <c r="BQ67" s="346">
        <v>115.8068</v>
      </c>
      <c r="BR67" s="346">
        <v>115.2212</v>
      </c>
      <c r="BS67" s="346">
        <v>105.351</v>
      </c>
      <c r="BT67" s="346">
        <v>109.13500000000001</v>
      </c>
      <c r="BU67" s="346">
        <v>127.94070000000001</v>
      </c>
      <c r="BV67" s="346">
        <v>155.84049999999999</v>
      </c>
    </row>
    <row r="68" spans="1:74" ht="11.1" customHeight="1" x14ac:dyDescent="0.2">
      <c r="A68" s="140" t="s">
        <v>285</v>
      </c>
      <c r="B68" s="209" t="s">
        <v>1017</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166.19019979999999</v>
      </c>
      <c r="AB68" s="258">
        <v>152.26884570000001</v>
      </c>
      <c r="AC68" s="258">
        <v>145.3364526</v>
      </c>
      <c r="AD68" s="258">
        <v>118.4774824</v>
      </c>
      <c r="AE68" s="258">
        <v>129.462987</v>
      </c>
      <c r="AF68" s="258">
        <v>148.5765246</v>
      </c>
      <c r="AG68" s="258">
        <v>161.5847393</v>
      </c>
      <c r="AH68" s="258">
        <v>161.07672120000001</v>
      </c>
      <c r="AI68" s="258">
        <v>138.5920289</v>
      </c>
      <c r="AJ68" s="258">
        <v>124.9090121</v>
      </c>
      <c r="AK68" s="258">
        <v>130.43585189999999</v>
      </c>
      <c r="AL68" s="258">
        <v>136.1931587</v>
      </c>
      <c r="AM68" s="258">
        <v>143.01059520000001</v>
      </c>
      <c r="AN68" s="258">
        <v>134.60290029999999</v>
      </c>
      <c r="AO68" s="258">
        <v>118.9233847</v>
      </c>
      <c r="AP68" s="258">
        <v>99.954294849999997</v>
      </c>
      <c r="AQ68" s="258">
        <v>115.79262319999999</v>
      </c>
      <c r="AR68" s="258">
        <v>138.05302019999999</v>
      </c>
      <c r="AS68" s="258">
        <v>152.78986320000001</v>
      </c>
      <c r="AT68" s="258">
        <v>148.0279037</v>
      </c>
      <c r="AU68" s="258">
        <v>131.11474899999999</v>
      </c>
      <c r="AV68" s="258">
        <v>111.2461618</v>
      </c>
      <c r="AW68" s="258">
        <v>102.12446</v>
      </c>
      <c r="AX68" s="258">
        <v>115.48569999999999</v>
      </c>
      <c r="AY68" s="258">
        <v>132.97739999999999</v>
      </c>
      <c r="AZ68" s="258">
        <v>112.3738</v>
      </c>
      <c r="BA68" s="346">
        <v>111.5163</v>
      </c>
      <c r="BB68" s="346">
        <v>97.980909999999994</v>
      </c>
      <c r="BC68" s="346">
        <v>107.5039</v>
      </c>
      <c r="BD68" s="346">
        <v>125.68049999999999</v>
      </c>
      <c r="BE68" s="346">
        <v>143.9821</v>
      </c>
      <c r="BF68" s="346">
        <v>145.25129999999999</v>
      </c>
      <c r="BG68" s="346">
        <v>122.4123</v>
      </c>
      <c r="BH68" s="346">
        <v>114.10380000000001</v>
      </c>
      <c r="BI68" s="346">
        <v>109.54519999999999</v>
      </c>
      <c r="BJ68" s="346">
        <v>129.04150000000001</v>
      </c>
      <c r="BK68" s="346">
        <v>138.03809999999999</v>
      </c>
      <c r="BL68" s="346">
        <v>118.1178</v>
      </c>
      <c r="BM68" s="346">
        <v>114.5792</v>
      </c>
      <c r="BN68" s="346">
        <v>98.805239999999998</v>
      </c>
      <c r="BO68" s="346">
        <v>106.82989999999999</v>
      </c>
      <c r="BP68" s="346">
        <v>124.8943</v>
      </c>
      <c r="BQ68" s="346">
        <v>144.36490000000001</v>
      </c>
      <c r="BR68" s="346">
        <v>145.36580000000001</v>
      </c>
      <c r="BS68" s="346">
        <v>122.3625</v>
      </c>
      <c r="BT68" s="346">
        <v>114.1687</v>
      </c>
      <c r="BU68" s="346">
        <v>109.0562</v>
      </c>
      <c r="BV68" s="346">
        <v>130.24080000000001</v>
      </c>
    </row>
    <row r="69" spans="1:74" ht="11.1" customHeight="1" x14ac:dyDescent="0.2">
      <c r="A69" s="630" t="s">
        <v>1254</v>
      </c>
      <c r="B69" s="650" t="s">
        <v>1253</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493.00405979999999</v>
      </c>
      <c r="P69" s="326">
        <v>440.77665469999999</v>
      </c>
      <c r="Q69" s="326">
        <v>462.67343890000001</v>
      </c>
      <c r="R69" s="326">
        <v>408.89364510000001</v>
      </c>
      <c r="S69" s="326">
        <v>414.12288740000002</v>
      </c>
      <c r="T69" s="326">
        <v>424.59580290000002</v>
      </c>
      <c r="U69" s="326">
        <v>459.91312859999999</v>
      </c>
      <c r="V69" s="326">
        <v>456.71289200000001</v>
      </c>
      <c r="W69" s="326">
        <v>425.40126220000002</v>
      </c>
      <c r="X69" s="326">
        <v>425.4760172</v>
      </c>
      <c r="Y69" s="326">
        <v>445.57147900000001</v>
      </c>
      <c r="Z69" s="326">
        <v>498.31532820000001</v>
      </c>
      <c r="AA69" s="326">
        <v>531.17930899999999</v>
      </c>
      <c r="AB69" s="326">
        <v>471.75493019999999</v>
      </c>
      <c r="AC69" s="326">
        <v>468.39930720000001</v>
      </c>
      <c r="AD69" s="326">
        <v>409.06895950000001</v>
      </c>
      <c r="AE69" s="326">
        <v>415.66479900000002</v>
      </c>
      <c r="AF69" s="326">
        <v>426.48696410000002</v>
      </c>
      <c r="AG69" s="326">
        <v>456.67365139999998</v>
      </c>
      <c r="AH69" s="326">
        <v>458.10732369999999</v>
      </c>
      <c r="AI69" s="326">
        <v>422.38529829999999</v>
      </c>
      <c r="AJ69" s="326">
        <v>425.64041049999997</v>
      </c>
      <c r="AK69" s="326">
        <v>445.34758820000002</v>
      </c>
      <c r="AL69" s="326">
        <v>474.97917760000001</v>
      </c>
      <c r="AM69" s="326">
        <v>504.94856520000002</v>
      </c>
      <c r="AN69" s="326">
        <v>469.12692090000002</v>
      </c>
      <c r="AO69" s="326">
        <v>454.61250260000003</v>
      </c>
      <c r="AP69" s="326">
        <v>394.8050025</v>
      </c>
      <c r="AQ69" s="326">
        <v>409.69014290000001</v>
      </c>
      <c r="AR69" s="326">
        <v>431.60522529999997</v>
      </c>
      <c r="AS69" s="326">
        <v>465.20009440000001</v>
      </c>
      <c r="AT69" s="326">
        <v>457.7741436</v>
      </c>
      <c r="AU69" s="326">
        <v>420.72097769999999</v>
      </c>
      <c r="AV69" s="326">
        <v>411.5986173</v>
      </c>
      <c r="AW69" s="326">
        <v>408.56609950000001</v>
      </c>
      <c r="AX69" s="326">
        <v>448.51350000000002</v>
      </c>
      <c r="AY69" s="326">
        <v>494.55200000000002</v>
      </c>
      <c r="AZ69" s="326">
        <v>437.54129999999998</v>
      </c>
      <c r="BA69" s="363">
        <v>446.4572</v>
      </c>
      <c r="BB69" s="363">
        <v>398.73950000000002</v>
      </c>
      <c r="BC69" s="363">
        <v>409.4418</v>
      </c>
      <c r="BD69" s="363">
        <v>422.5729</v>
      </c>
      <c r="BE69" s="363">
        <v>456.39890000000003</v>
      </c>
      <c r="BF69" s="363">
        <v>458.74720000000002</v>
      </c>
      <c r="BG69" s="363">
        <v>415.35980000000001</v>
      </c>
      <c r="BH69" s="363">
        <v>417.1456</v>
      </c>
      <c r="BI69" s="363">
        <v>422.59109999999998</v>
      </c>
      <c r="BJ69" s="363">
        <v>479.56420000000003</v>
      </c>
      <c r="BK69" s="363">
        <v>500.4409</v>
      </c>
      <c r="BL69" s="363">
        <v>437.37869999999998</v>
      </c>
      <c r="BM69" s="363">
        <v>449.57560000000001</v>
      </c>
      <c r="BN69" s="363">
        <v>399.35109999999997</v>
      </c>
      <c r="BO69" s="363">
        <v>409.5136</v>
      </c>
      <c r="BP69" s="363">
        <v>422.51740000000001</v>
      </c>
      <c r="BQ69" s="363">
        <v>457.5924</v>
      </c>
      <c r="BR69" s="363">
        <v>460.20310000000001</v>
      </c>
      <c r="BS69" s="363">
        <v>417.14089999999999</v>
      </c>
      <c r="BT69" s="363">
        <v>419.83789999999999</v>
      </c>
      <c r="BU69" s="363">
        <v>424.77960000000002</v>
      </c>
      <c r="BV69" s="363">
        <v>482.79090000000002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5" t="s">
        <v>1044</v>
      </c>
      <c r="C71" s="756"/>
      <c r="D71" s="756"/>
      <c r="E71" s="756"/>
      <c r="F71" s="756"/>
      <c r="G71" s="756"/>
      <c r="H71" s="756"/>
      <c r="I71" s="756"/>
      <c r="J71" s="756"/>
      <c r="K71" s="756"/>
      <c r="L71" s="756"/>
      <c r="M71" s="756"/>
      <c r="N71" s="756"/>
      <c r="O71" s="756"/>
      <c r="P71" s="756"/>
      <c r="Q71" s="756"/>
    </row>
    <row r="72" spans="1:74" ht="12" customHeight="1" x14ac:dyDescent="0.2">
      <c r="A72" s="134"/>
      <c r="B72" s="628" t="s">
        <v>1057</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1" t="s">
        <v>1139</v>
      </c>
      <c r="C73" s="774"/>
      <c r="D73" s="774"/>
      <c r="E73" s="774"/>
      <c r="F73" s="774"/>
      <c r="G73" s="774"/>
      <c r="H73" s="774"/>
      <c r="I73" s="774"/>
      <c r="J73" s="774"/>
      <c r="K73" s="774"/>
      <c r="L73" s="774"/>
      <c r="M73" s="774"/>
      <c r="N73" s="774"/>
      <c r="O73" s="774"/>
      <c r="P73" s="774"/>
      <c r="Q73" s="774"/>
      <c r="AY73" s="513"/>
      <c r="AZ73" s="513"/>
      <c r="BA73" s="513"/>
      <c r="BB73" s="513"/>
      <c r="BC73" s="513"/>
      <c r="BD73" s="513"/>
      <c r="BE73" s="513"/>
      <c r="BF73" s="727"/>
      <c r="BG73" s="513"/>
      <c r="BH73" s="513"/>
      <c r="BI73" s="513"/>
      <c r="BJ73" s="513"/>
    </row>
    <row r="74" spans="1:74" s="468" customFormat="1" ht="12" customHeight="1" x14ac:dyDescent="0.2">
      <c r="A74" s="467"/>
      <c r="B74" s="822" t="s">
        <v>1</v>
      </c>
      <c r="C74" s="774"/>
      <c r="D74" s="774"/>
      <c r="E74" s="774"/>
      <c r="F74" s="774"/>
      <c r="G74" s="774"/>
      <c r="H74" s="774"/>
      <c r="I74" s="774"/>
      <c r="J74" s="774"/>
      <c r="K74" s="774"/>
      <c r="L74" s="774"/>
      <c r="M74" s="774"/>
      <c r="N74" s="774"/>
      <c r="O74" s="774"/>
      <c r="P74" s="774"/>
      <c r="Q74" s="774"/>
      <c r="AY74" s="513"/>
      <c r="AZ74" s="513"/>
      <c r="BA74" s="513"/>
      <c r="BB74" s="513"/>
      <c r="BC74" s="513"/>
      <c r="BD74" s="513"/>
      <c r="BE74" s="513"/>
      <c r="BF74" s="727"/>
      <c r="BG74" s="513"/>
      <c r="BH74" s="513"/>
      <c r="BI74" s="513"/>
      <c r="BJ74" s="513"/>
    </row>
    <row r="75" spans="1:74" s="468" customFormat="1" ht="12" customHeight="1" x14ac:dyDescent="0.2">
      <c r="A75" s="467"/>
      <c r="B75" s="821" t="s">
        <v>1255</v>
      </c>
      <c r="C75" s="774"/>
      <c r="D75" s="774"/>
      <c r="E75" s="774"/>
      <c r="F75" s="774"/>
      <c r="G75" s="774"/>
      <c r="H75" s="774"/>
      <c r="I75" s="774"/>
      <c r="J75" s="774"/>
      <c r="K75" s="774"/>
      <c r="L75" s="774"/>
      <c r="M75" s="774"/>
      <c r="N75" s="774"/>
      <c r="O75" s="774"/>
      <c r="P75" s="774"/>
      <c r="Q75" s="774"/>
      <c r="AY75" s="513"/>
      <c r="AZ75" s="513"/>
      <c r="BA75" s="513"/>
      <c r="BB75" s="513"/>
      <c r="BC75" s="513"/>
      <c r="BD75" s="513"/>
      <c r="BE75" s="513"/>
      <c r="BF75" s="727"/>
      <c r="BG75" s="513"/>
      <c r="BH75" s="513"/>
      <c r="BI75" s="513"/>
      <c r="BJ75" s="513"/>
    </row>
    <row r="76" spans="1:74" s="468" customFormat="1" ht="12" customHeight="1" x14ac:dyDescent="0.2">
      <c r="A76" s="467"/>
      <c r="B76" s="777" t="s">
        <v>1071</v>
      </c>
      <c r="C76" s="778"/>
      <c r="D76" s="778"/>
      <c r="E76" s="778"/>
      <c r="F76" s="778"/>
      <c r="G76" s="778"/>
      <c r="H76" s="778"/>
      <c r="I76" s="778"/>
      <c r="J76" s="778"/>
      <c r="K76" s="778"/>
      <c r="L76" s="778"/>
      <c r="M76" s="778"/>
      <c r="N76" s="778"/>
      <c r="O76" s="778"/>
      <c r="P76" s="778"/>
      <c r="Q76" s="774"/>
      <c r="AY76" s="513"/>
      <c r="AZ76" s="513"/>
      <c r="BA76" s="513"/>
      <c r="BB76" s="513"/>
      <c r="BC76" s="513"/>
      <c r="BD76" s="513"/>
      <c r="BE76" s="513"/>
      <c r="BF76" s="727"/>
      <c r="BG76" s="513"/>
      <c r="BH76" s="513"/>
      <c r="BI76" s="513"/>
      <c r="BJ76" s="513"/>
    </row>
    <row r="77" spans="1:74" s="468" customFormat="1" ht="12" customHeight="1" x14ac:dyDescent="0.2">
      <c r="A77" s="467"/>
      <c r="B77" s="777" t="s">
        <v>2</v>
      </c>
      <c r="C77" s="778"/>
      <c r="D77" s="778"/>
      <c r="E77" s="778"/>
      <c r="F77" s="778"/>
      <c r="G77" s="778"/>
      <c r="H77" s="778"/>
      <c r="I77" s="778"/>
      <c r="J77" s="778"/>
      <c r="K77" s="778"/>
      <c r="L77" s="778"/>
      <c r="M77" s="778"/>
      <c r="N77" s="778"/>
      <c r="O77" s="778"/>
      <c r="P77" s="778"/>
      <c r="Q77" s="774"/>
      <c r="AY77" s="513"/>
      <c r="AZ77" s="513"/>
      <c r="BA77" s="513"/>
      <c r="BB77" s="513"/>
      <c r="BC77" s="513"/>
      <c r="BD77" s="513"/>
      <c r="BE77" s="513"/>
      <c r="BF77" s="727"/>
      <c r="BG77" s="513"/>
      <c r="BH77" s="513"/>
      <c r="BI77" s="513"/>
      <c r="BJ77" s="513"/>
    </row>
    <row r="78" spans="1:74" s="468" customFormat="1" ht="12" customHeight="1" x14ac:dyDescent="0.2">
      <c r="A78" s="467"/>
      <c r="B78" s="772" t="s">
        <v>3</v>
      </c>
      <c r="C78" s="773"/>
      <c r="D78" s="773"/>
      <c r="E78" s="773"/>
      <c r="F78" s="773"/>
      <c r="G78" s="773"/>
      <c r="H78" s="773"/>
      <c r="I78" s="773"/>
      <c r="J78" s="773"/>
      <c r="K78" s="773"/>
      <c r="L78" s="773"/>
      <c r="M78" s="773"/>
      <c r="N78" s="773"/>
      <c r="O78" s="773"/>
      <c r="P78" s="773"/>
      <c r="Q78" s="774"/>
      <c r="AY78" s="513"/>
      <c r="AZ78" s="513"/>
      <c r="BA78" s="513"/>
      <c r="BB78" s="513"/>
      <c r="BC78" s="513"/>
      <c r="BD78" s="513"/>
      <c r="BE78" s="513"/>
      <c r="BF78" s="727"/>
      <c r="BG78" s="513"/>
      <c r="BH78" s="513"/>
      <c r="BI78" s="513"/>
      <c r="BJ78" s="513"/>
    </row>
    <row r="79" spans="1:74" s="468" customFormat="1" ht="12" customHeight="1" x14ac:dyDescent="0.2">
      <c r="A79" s="467"/>
      <c r="B79" s="772" t="s">
        <v>1075</v>
      </c>
      <c r="C79" s="773"/>
      <c r="D79" s="773"/>
      <c r="E79" s="773"/>
      <c r="F79" s="773"/>
      <c r="G79" s="773"/>
      <c r="H79" s="773"/>
      <c r="I79" s="773"/>
      <c r="J79" s="773"/>
      <c r="K79" s="773"/>
      <c r="L79" s="773"/>
      <c r="M79" s="773"/>
      <c r="N79" s="773"/>
      <c r="O79" s="773"/>
      <c r="P79" s="773"/>
      <c r="Q79" s="774"/>
      <c r="AY79" s="513"/>
      <c r="AZ79" s="513"/>
      <c r="BA79" s="513"/>
      <c r="BB79" s="513"/>
      <c r="BC79" s="513"/>
      <c r="BD79" s="513"/>
      <c r="BE79" s="513"/>
      <c r="BF79" s="727"/>
      <c r="BG79" s="513"/>
      <c r="BH79" s="513"/>
      <c r="BI79" s="513"/>
      <c r="BJ79" s="513"/>
    </row>
    <row r="80" spans="1:74" s="468" customFormat="1" ht="12" customHeight="1" x14ac:dyDescent="0.2">
      <c r="A80" s="467"/>
      <c r="B80" s="775" t="s">
        <v>1185</v>
      </c>
      <c r="C80" s="774"/>
      <c r="D80" s="774"/>
      <c r="E80" s="774"/>
      <c r="F80" s="774"/>
      <c r="G80" s="774"/>
      <c r="H80" s="774"/>
      <c r="I80" s="774"/>
      <c r="J80" s="774"/>
      <c r="K80" s="774"/>
      <c r="L80" s="774"/>
      <c r="M80" s="774"/>
      <c r="N80" s="774"/>
      <c r="O80" s="774"/>
      <c r="P80" s="774"/>
      <c r="Q80" s="774"/>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48" activePane="bottomRight" state="frozen"/>
      <selection activeCell="BC15" sqref="BC15"/>
      <selection pane="topRight" activeCell="BC15" sqref="BC15"/>
      <selection pane="bottomLeft" activeCell="BC15" sqref="BC15"/>
      <selection pane="bottomRight" activeCell="AZ6" sqref="AZ6:AZ54"/>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5" t="s">
        <v>1023</v>
      </c>
      <c r="B1" s="825" t="s">
        <v>255</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163"/>
    </row>
    <row r="2" spans="1:74" s="165"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7"/>
      <c r="B5" s="166" t="s">
        <v>1187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912</v>
      </c>
      <c r="B6" s="210" t="s">
        <v>589</v>
      </c>
      <c r="C6" s="240">
        <v>834.18011743</v>
      </c>
      <c r="D6" s="240">
        <v>835.90578530000005</v>
      </c>
      <c r="E6" s="240">
        <v>837.40962119999995</v>
      </c>
      <c r="F6" s="240">
        <v>838.89917092999997</v>
      </c>
      <c r="G6" s="240">
        <v>839.80368353999995</v>
      </c>
      <c r="H6" s="240">
        <v>840.33070483999995</v>
      </c>
      <c r="I6" s="240">
        <v>841.13276384000005</v>
      </c>
      <c r="J6" s="240">
        <v>840.41540573999998</v>
      </c>
      <c r="K6" s="240">
        <v>838.83115954000004</v>
      </c>
      <c r="L6" s="240">
        <v>833.84071309000001</v>
      </c>
      <c r="M6" s="240">
        <v>832.42717486000004</v>
      </c>
      <c r="N6" s="240">
        <v>832.05123268</v>
      </c>
      <c r="O6" s="240">
        <v>834.81333176999999</v>
      </c>
      <c r="P6" s="240">
        <v>834.93724777</v>
      </c>
      <c r="Q6" s="240">
        <v>834.52342589</v>
      </c>
      <c r="R6" s="240">
        <v>831.33265472999994</v>
      </c>
      <c r="S6" s="240">
        <v>831.52276567000001</v>
      </c>
      <c r="T6" s="240">
        <v>832.85454731000004</v>
      </c>
      <c r="U6" s="240">
        <v>838.16489561000003</v>
      </c>
      <c r="V6" s="240">
        <v>839.65234665000003</v>
      </c>
      <c r="W6" s="240">
        <v>840.15379641000004</v>
      </c>
      <c r="X6" s="240">
        <v>837.55743844000006</v>
      </c>
      <c r="Y6" s="240">
        <v>837.67074046000005</v>
      </c>
      <c r="Z6" s="240">
        <v>838.38189603000001</v>
      </c>
      <c r="AA6" s="240">
        <v>840.23991963000003</v>
      </c>
      <c r="AB6" s="240">
        <v>841.73502144999998</v>
      </c>
      <c r="AC6" s="240">
        <v>843.41621595000004</v>
      </c>
      <c r="AD6" s="240">
        <v>845.41390237999997</v>
      </c>
      <c r="AE6" s="240">
        <v>847.36948283000004</v>
      </c>
      <c r="AF6" s="240">
        <v>849.41335654</v>
      </c>
      <c r="AG6" s="240">
        <v>851.70567351</v>
      </c>
      <c r="AH6" s="240">
        <v>853.80602122000005</v>
      </c>
      <c r="AI6" s="240">
        <v>855.87454966999996</v>
      </c>
      <c r="AJ6" s="240">
        <v>859.65132103999997</v>
      </c>
      <c r="AK6" s="240">
        <v>860.35116435999998</v>
      </c>
      <c r="AL6" s="240">
        <v>859.71414179999999</v>
      </c>
      <c r="AM6" s="240">
        <v>853.72469607000005</v>
      </c>
      <c r="AN6" s="240">
        <v>853.4256097</v>
      </c>
      <c r="AO6" s="240">
        <v>854.80132541</v>
      </c>
      <c r="AP6" s="240">
        <v>860.83466651000003</v>
      </c>
      <c r="AQ6" s="240">
        <v>863.32286887999999</v>
      </c>
      <c r="AR6" s="240">
        <v>865.24875584999995</v>
      </c>
      <c r="AS6" s="240">
        <v>866.62136858999997</v>
      </c>
      <c r="AT6" s="240">
        <v>867.41584384999999</v>
      </c>
      <c r="AU6" s="240">
        <v>867.64122280000004</v>
      </c>
      <c r="AV6" s="240">
        <v>865.83946133999996</v>
      </c>
      <c r="AW6" s="240">
        <v>866.02018077000002</v>
      </c>
      <c r="AX6" s="240">
        <v>866.72533696999994</v>
      </c>
      <c r="AY6" s="240">
        <v>868.53313172000003</v>
      </c>
      <c r="AZ6" s="240">
        <v>869.85351013000002</v>
      </c>
      <c r="BA6" s="333">
        <v>871.26469999999995</v>
      </c>
      <c r="BB6" s="333">
        <v>872.70309999999995</v>
      </c>
      <c r="BC6" s="333">
        <v>874.34349999999995</v>
      </c>
      <c r="BD6" s="333">
        <v>876.1223</v>
      </c>
      <c r="BE6" s="333">
        <v>878.1943</v>
      </c>
      <c r="BF6" s="333">
        <v>880.13400000000001</v>
      </c>
      <c r="BG6" s="333">
        <v>882.09609999999998</v>
      </c>
      <c r="BH6" s="333">
        <v>884.33489999999995</v>
      </c>
      <c r="BI6" s="333">
        <v>886.15099999999995</v>
      </c>
      <c r="BJ6" s="333">
        <v>887.79859999999996</v>
      </c>
      <c r="BK6" s="333">
        <v>889.02300000000002</v>
      </c>
      <c r="BL6" s="333">
        <v>890.52509999999995</v>
      </c>
      <c r="BM6" s="333">
        <v>892.05</v>
      </c>
      <c r="BN6" s="333">
        <v>893.62540000000001</v>
      </c>
      <c r="BO6" s="333">
        <v>895.17489999999998</v>
      </c>
      <c r="BP6" s="333">
        <v>896.72649999999999</v>
      </c>
      <c r="BQ6" s="333">
        <v>898.42139999999995</v>
      </c>
      <c r="BR6" s="333">
        <v>899.87080000000003</v>
      </c>
      <c r="BS6" s="333">
        <v>901.21609999999998</v>
      </c>
      <c r="BT6" s="333">
        <v>902.45719999999994</v>
      </c>
      <c r="BU6" s="333">
        <v>903.5942</v>
      </c>
      <c r="BV6" s="333">
        <v>904.62710000000004</v>
      </c>
    </row>
    <row r="7" spans="1:74" ht="11.1" customHeight="1" x14ac:dyDescent="0.2">
      <c r="A7" s="148" t="s">
        <v>913</v>
      </c>
      <c r="B7" s="210" t="s">
        <v>623</v>
      </c>
      <c r="C7" s="240">
        <v>2308.1026652999999</v>
      </c>
      <c r="D7" s="240">
        <v>2311.9836802999998</v>
      </c>
      <c r="E7" s="240">
        <v>2317.5918545999998</v>
      </c>
      <c r="F7" s="240">
        <v>2327.8802292999999</v>
      </c>
      <c r="G7" s="240">
        <v>2334.7279416000001</v>
      </c>
      <c r="H7" s="240">
        <v>2341.0880324999998</v>
      </c>
      <c r="I7" s="240">
        <v>2348.2402345999999</v>
      </c>
      <c r="J7" s="240">
        <v>2352.6652831000001</v>
      </c>
      <c r="K7" s="240">
        <v>2355.6429108000002</v>
      </c>
      <c r="L7" s="240">
        <v>2360.9719623999999</v>
      </c>
      <c r="M7" s="240">
        <v>2358.2056146999998</v>
      </c>
      <c r="N7" s="240">
        <v>2351.1427125999999</v>
      </c>
      <c r="O7" s="240">
        <v>2326.3425189999998</v>
      </c>
      <c r="P7" s="240">
        <v>2320.7670606000001</v>
      </c>
      <c r="Q7" s="240">
        <v>2320.9756003000002</v>
      </c>
      <c r="R7" s="240">
        <v>2336.4686015000002</v>
      </c>
      <c r="S7" s="240">
        <v>2341.1197901999999</v>
      </c>
      <c r="T7" s="240">
        <v>2344.4296294999999</v>
      </c>
      <c r="U7" s="240">
        <v>2342.7351465000002</v>
      </c>
      <c r="V7" s="240">
        <v>2346.1095171000002</v>
      </c>
      <c r="W7" s="240">
        <v>2350.8897683</v>
      </c>
      <c r="X7" s="240">
        <v>2361.4884714</v>
      </c>
      <c r="Y7" s="240">
        <v>2365.7710553000002</v>
      </c>
      <c r="Z7" s="240">
        <v>2368.1500913</v>
      </c>
      <c r="AA7" s="240">
        <v>2363.3862803000002</v>
      </c>
      <c r="AB7" s="240">
        <v>2365.8876948000002</v>
      </c>
      <c r="AC7" s="240">
        <v>2370.4150356999999</v>
      </c>
      <c r="AD7" s="240">
        <v>2378.8843378000001</v>
      </c>
      <c r="AE7" s="240">
        <v>2386.0265055</v>
      </c>
      <c r="AF7" s="240">
        <v>2393.7575735999999</v>
      </c>
      <c r="AG7" s="240">
        <v>2404.8059738000002</v>
      </c>
      <c r="AH7" s="240">
        <v>2411.6685189</v>
      </c>
      <c r="AI7" s="240">
        <v>2417.0736407999998</v>
      </c>
      <c r="AJ7" s="240">
        <v>2422.9364446999998</v>
      </c>
      <c r="AK7" s="240">
        <v>2423.9903908000001</v>
      </c>
      <c r="AL7" s="240">
        <v>2422.1505845000002</v>
      </c>
      <c r="AM7" s="240">
        <v>2407.2103711</v>
      </c>
      <c r="AN7" s="240">
        <v>2407.2380511000001</v>
      </c>
      <c r="AO7" s="240">
        <v>2412.0269696999999</v>
      </c>
      <c r="AP7" s="240">
        <v>2430.5821553000001</v>
      </c>
      <c r="AQ7" s="240">
        <v>2438.1397800999998</v>
      </c>
      <c r="AR7" s="240">
        <v>2443.7048724000001</v>
      </c>
      <c r="AS7" s="240">
        <v>2445.2931865999999</v>
      </c>
      <c r="AT7" s="240">
        <v>2448.3613982000002</v>
      </c>
      <c r="AU7" s="240">
        <v>2450.9252615</v>
      </c>
      <c r="AV7" s="240">
        <v>2451.8851155000002</v>
      </c>
      <c r="AW7" s="240">
        <v>2454.2650282</v>
      </c>
      <c r="AX7" s="240">
        <v>2456.9653383999998</v>
      </c>
      <c r="AY7" s="240">
        <v>2459.6501942</v>
      </c>
      <c r="AZ7" s="240">
        <v>2463.2431885999999</v>
      </c>
      <c r="BA7" s="333">
        <v>2467.4079999999999</v>
      </c>
      <c r="BB7" s="333">
        <v>2472.806</v>
      </c>
      <c r="BC7" s="333">
        <v>2477.6210000000001</v>
      </c>
      <c r="BD7" s="333">
        <v>2482.5129999999999</v>
      </c>
      <c r="BE7" s="333">
        <v>2487.422</v>
      </c>
      <c r="BF7" s="333">
        <v>2492.5160000000001</v>
      </c>
      <c r="BG7" s="333">
        <v>2497.7339999999999</v>
      </c>
      <c r="BH7" s="333">
        <v>2504.0430000000001</v>
      </c>
      <c r="BI7" s="333">
        <v>2508.7829999999999</v>
      </c>
      <c r="BJ7" s="333">
        <v>2512.92</v>
      </c>
      <c r="BK7" s="333">
        <v>2515.009</v>
      </c>
      <c r="BL7" s="333">
        <v>2519.0259999999998</v>
      </c>
      <c r="BM7" s="333">
        <v>2523.5239999999999</v>
      </c>
      <c r="BN7" s="333">
        <v>2529.453</v>
      </c>
      <c r="BO7" s="333">
        <v>2534.2020000000002</v>
      </c>
      <c r="BP7" s="333">
        <v>2538.7199999999998</v>
      </c>
      <c r="BQ7" s="333">
        <v>2543.248</v>
      </c>
      <c r="BR7" s="333">
        <v>2547.125</v>
      </c>
      <c r="BS7" s="333">
        <v>2550.5909999999999</v>
      </c>
      <c r="BT7" s="333">
        <v>2553.6469999999999</v>
      </c>
      <c r="BU7" s="333">
        <v>2556.2930000000001</v>
      </c>
      <c r="BV7" s="333">
        <v>2558.5279999999998</v>
      </c>
    </row>
    <row r="8" spans="1:74" ht="11.1" customHeight="1" x14ac:dyDescent="0.2">
      <c r="A8" s="148" t="s">
        <v>914</v>
      </c>
      <c r="B8" s="210" t="s">
        <v>590</v>
      </c>
      <c r="C8" s="240">
        <v>2139.2935195999999</v>
      </c>
      <c r="D8" s="240">
        <v>2140.5128638000001</v>
      </c>
      <c r="E8" s="240">
        <v>2142.6582438</v>
      </c>
      <c r="F8" s="240">
        <v>2149.2096692999999</v>
      </c>
      <c r="G8" s="240">
        <v>2150.5971141</v>
      </c>
      <c r="H8" s="240">
        <v>2150.3005876000002</v>
      </c>
      <c r="I8" s="240">
        <v>2148.0750262000001</v>
      </c>
      <c r="J8" s="240">
        <v>2144.5943551999999</v>
      </c>
      <c r="K8" s="240">
        <v>2139.6135107</v>
      </c>
      <c r="L8" s="240">
        <v>2123.4919199999999</v>
      </c>
      <c r="M8" s="240">
        <v>2122.7411582999998</v>
      </c>
      <c r="N8" s="240">
        <v>2127.7206528000002</v>
      </c>
      <c r="O8" s="240">
        <v>2152.0433518999998</v>
      </c>
      <c r="P8" s="240">
        <v>2158.2736473</v>
      </c>
      <c r="Q8" s="240">
        <v>2160.0244874</v>
      </c>
      <c r="R8" s="240">
        <v>2149.1723093000001</v>
      </c>
      <c r="S8" s="240">
        <v>2148.0569114</v>
      </c>
      <c r="T8" s="240">
        <v>2148.5547304000002</v>
      </c>
      <c r="U8" s="240">
        <v>2151.4594514</v>
      </c>
      <c r="V8" s="240">
        <v>2154.5884409</v>
      </c>
      <c r="W8" s="240">
        <v>2158.7353839000002</v>
      </c>
      <c r="X8" s="240">
        <v>2168.7063081000001</v>
      </c>
      <c r="Y8" s="240">
        <v>2171.2846371000001</v>
      </c>
      <c r="Z8" s="240">
        <v>2171.2763986</v>
      </c>
      <c r="AA8" s="240">
        <v>2160.8147890999999</v>
      </c>
      <c r="AB8" s="240">
        <v>2161.5335186000002</v>
      </c>
      <c r="AC8" s="240">
        <v>2165.5657833</v>
      </c>
      <c r="AD8" s="240">
        <v>2177.9148138</v>
      </c>
      <c r="AE8" s="240">
        <v>2184.8217263000001</v>
      </c>
      <c r="AF8" s="240">
        <v>2191.2897511000001</v>
      </c>
      <c r="AG8" s="240">
        <v>2198.7518924999999</v>
      </c>
      <c r="AH8" s="240">
        <v>2203.2673890000001</v>
      </c>
      <c r="AI8" s="240">
        <v>2206.2692447999998</v>
      </c>
      <c r="AJ8" s="240">
        <v>2207.7118129999999</v>
      </c>
      <c r="AK8" s="240">
        <v>2207.7206224000001</v>
      </c>
      <c r="AL8" s="240">
        <v>2206.2500261</v>
      </c>
      <c r="AM8" s="240">
        <v>2196.8636925999999</v>
      </c>
      <c r="AN8" s="240">
        <v>2197.2615337000002</v>
      </c>
      <c r="AO8" s="240">
        <v>2201.0072178</v>
      </c>
      <c r="AP8" s="240">
        <v>2214.5952953999999</v>
      </c>
      <c r="AQ8" s="240">
        <v>2220.1657525999999</v>
      </c>
      <c r="AR8" s="240">
        <v>2224.2131399999998</v>
      </c>
      <c r="AS8" s="240">
        <v>2225.3997601000001</v>
      </c>
      <c r="AT8" s="240">
        <v>2227.4042807000001</v>
      </c>
      <c r="AU8" s="240">
        <v>2228.8890044</v>
      </c>
      <c r="AV8" s="240">
        <v>2228.5461012999999</v>
      </c>
      <c r="AW8" s="240">
        <v>2229.9721037999998</v>
      </c>
      <c r="AX8" s="240">
        <v>2231.8591820000001</v>
      </c>
      <c r="AY8" s="240">
        <v>2234.3630745</v>
      </c>
      <c r="AZ8" s="240">
        <v>2237.0554999999999</v>
      </c>
      <c r="BA8" s="333">
        <v>2240.0920000000001</v>
      </c>
      <c r="BB8" s="333">
        <v>2243.5680000000002</v>
      </c>
      <c r="BC8" s="333">
        <v>2247.2220000000002</v>
      </c>
      <c r="BD8" s="333">
        <v>2251.1489999999999</v>
      </c>
      <c r="BE8" s="333">
        <v>2255.2890000000002</v>
      </c>
      <c r="BF8" s="333">
        <v>2259.808</v>
      </c>
      <c r="BG8" s="333">
        <v>2264.6439999999998</v>
      </c>
      <c r="BH8" s="333">
        <v>2270.723</v>
      </c>
      <c r="BI8" s="333">
        <v>2275.5030000000002</v>
      </c>
      <c r="BJ8" s="333">
        <v>2279.9090000000001</v>
      </c>
      <c r="BK8" s="333">
        <v>2283.2910000000002</v>
      </c>
      <c r="BL8" s="333">
        <v>2287.4349999999999</v>
      </c>
      <c r="BM8" s="333">
        <v>2291.69</v>
      </c>
      <c r="BN8" s="333">
        <v>2296.3150000000001</v>
      </c>
      <c r="BO8" s="333">
        <v>2300.6019999999999</v>
      </c>
      <c r="BP8" s="333">
        <v>2304.8069999999998</v>
      </c>
      <c r="BQ8" s="333">
        <v>2309.4450000000002</v>
      </c>
      <c r="BR8" s="333">
        <v>2313.1010000000001</v>
      </c>
      <c r="BS8" s="333">
        <v>2316.2890000000002</v>
      </c>
      <c r="BT8" s="333">
        <v>2319.009</v>
      </c>
      <c r="BU8" s="333">
        <v>2321.261</v>
      </c>
      <c r="BV8" s="333">
        <v>2323.0450000000001</v>
      </c>
    </row>
    <row r="9" spans="1:74" ht="11.1" customHeight="1" x14ac:dyDescent="0.2">
      <c r="A9" s="148" t="s">
        <v>915</v>
      </c>
      <c r="B9" s="210" t="s">
        <v>591</v>
      </c>
      <c r="C9" s="240">
        <v>996.32540967</v>
      </c>
      <c r="D9" s="240">
        <v>997.53608808000001</v>
      </c>
      <c r="E9" s="240">
        <v>998.51808170000004</v>
      </c>
      <c r="F9" s="240">
        <v>999.93344537999997</v>
      </c>
      <c r="G9" s="240">
        <v>999.96152830999995</v>
      </c>
      <c r="H9" s="240">
        <v>999.26438532999998</v>
      </c>
      <c r="I9" s="240">
        <v>996.60068067999998</v>
      </c>
      <c r="J9" s="240">
        <v>995.38408767999999</v>
      </c>
      <c r="K9" s="240">
        <v>994.37327058000005</v>
      </c>
      <c r="L9" s="240">
        <v>991.89614303999997</v>
      </c>
      <c r="M9" s="240">
        <v>992.55094248</v>
      </c>
      <c r="N9" s="240">
        <v>994.66558254999995</v>
      </c>
      <c r="O9" s="240">
        <v>1001.8818377</v>
      </c>
      <c r="P9" s="240">
        <v>1004.1848282</v>
      </c>
      <c r="Q9" s="240">
        <v>1005.2163286</v>
      </c>
      <c r="R9" s="240">
        <v>1001.5128565</v>
      </c>
      <c r="S9" s="240">
        <v>1002.5989883</v>
      </c>
      <c r="T9" s="240">
        <v>1005.0112415999999</v>
      </c>
      <c r="U9" s="240">
        <v>1011.390643</v>
      </c>
      <c r="V9" s="240">
        <v>1014.4743696</v>
      </c>
      <c r="W9" s="240">
        <v>1016.9034478999999</v>
      </c>
      <c r="X9" s="240">
        <v>1019.8695157</v>
      </c>
      <c r="Y9" s="240">
        <v>1020.095569</v>
      </c>
      <c r="Z9" s="240">
        <v>1018.7732456</v>
      </c>
      <c r="AA9" s="240">
        <v>1009.9696803000001</v>
      </c>
      <c r="AB9" s="240">
        <v>1010.0002525</v>
      </c>
      <c r="AC9" s="240">
        <v>1012.9320969</v>
      </c>
      <c r="AD9" s="240">
        <v>1023.8907972</v>
      </c>
      <c r="AE9" s="240">
        <v>1028.7809983</v>
      </c>
      <c r="AF9" s="240">
        <v>1032.7282839</v>
      </c>
      <c r="AG9" s="240">
        <v>1035.2137304</v>
      </c>
      <c r="AH9" s="240">
        <v>1037.6643776000001</v>
      </c>
      <c r="AI9" s="240">
        <v>1039.5613020000001</v>
      </c>
      <c r="AJ9" s="240">
        <v>1042.7576727999999</v>
      </c>
      <c r="AK9" s="240">
        <v>1042.1572744</v>
      </c>
      <c r="AL9" s="240">
        <v>1039.6132760999999</v>
      </c>
      <c r="AM9" s="240">
        <v>1029.0577616999999</v>
      </c>
      <c r="AN9" s="240">
        <v>1027.1775009</v>
      </c>
      <c r="AO9" s="240">
        <v>1027.9045775</v>
      </c>
      <c r="AP9" s="240">
        <v>1035.5540662999999</v>
      </c>
      <c r="AQ9" s="240">
        <v>1038.2595114999999</v>
      </c>
      <c r="AR9" s="240">
        <v>1040.3359880999999</v>
      </c>
      <c r="AS9" s="240">
        <v>1041.4162067</v>
      </c>
      <c r="AT9" s="240">
        <v>1042.5102128000001</v>
      </c>
      <c r="AU9" s="240">
        <v>1043.2507172000001</v>
      </c>
      <c r="AV9" s="240">
        <v>1042.6575554999999</v>
      </c>
      <c r="AW9" s="240">
        <v>1043.4261795</v>
      </c>
      <c r="AX9" s="240">
        <v>1044.576425</v>
      </c>
      <c r="AY9" s="240">
        <v>1046.4164857999999</v>
      </c>
      <c r="AZ9" s="240">
        <v>1048.0988285999999</v>
      </c>
      <c r="BA9" s="333">
        <v>1049.932</v>
      </c>
      <c r="BB9" s="333">
        <v>1051.93</v>
      </c>
      <c r="BC9" s="333">
        <v>1054.0519999999999</v>
      </c>
      <c r="BD9" s="333">
        <v>1056.3150000000001</v>
      </c>
      <c r="BE9" s="333">
        <v>1058.7739999999999</v>
      </c>
      <c r="BF9" s="333">
        <v>1061.2719999999999</v>
      </c>
      <c r="BG9" s="333">
        <v>1063.865</v>
      </c>
      <c r="BH9" s="333">
        <v>1067.059</v>
      </c>
      <c r="BI9" s="333">
        <v>1069.4670000000001</v>
      </c>
      <c r="BJ9" s="333">
        <v>1071.5930000000001</v>
      </c>
      <c r="BK9" s="333">
        <v>1072.8130000000001</v>
      </c>
      <c r="BL9" s="333">
        <v>1074.8430000000001</v>
      </c>
      <c r="BM9" s="333">
        <v>1077.058</v>
      </c>
      <c r="BN9" s="333">
        <v>1079.7650000000001</v>
      </c>
      <c r="BO9" s="333">
        <v>1082.123</v>
      </c>
      <c r="BP9" s="333">
        <v>1084.4380000000001</v>
      </c>
      <c r="BQ9" s="333">
        <v>1086.9079999999999</v>
      </c>
      <c r="BR9" s="333">
        <v>1088.9860000000001</v>
      </c>
      <c r="BS9" s="333">
        <v>1090.8720000000001</v>
      </c>
      <c r="BT9" s="333">
        <v>1092.566</v>
      </c>
      <c r="BU9" s="333">
        <v>1094.067</v>
      </c>
      <c r="BV9" s="333">
        <v>1095.376</v>
      </c>
    </row>
    <row r="10" spans="1:74" ht="11.1" customHeight="1" x14ac:dyDescent="0.2">
      <c r="A10" s="148" t="s">
        <v>916</v>
      </c>
      <c r="B10" s="210" t="s">
        <v>592</v>
      </c>
      <c r="C10" s="240">
        <v>2730.7471188999998</v>
      </c>
      <c r="D10" s="240">
        <v>2734.0212362000002</v>
      </c>
      <c r="E10" s="240">
        <v>2734.5537768999998</v>
      </c>
      <c r="F10" s="240">
        <v>2726.5834255</v>
      </c>
      <c r="G10" s="240">
        <v>2725.9537995000001</v>
      </c>
      <c r="H10" s="240">
        <v>2726.9035835</v>
      </c>
      <c r="I10" s="240">
        <v>2736.1776309000002</v>
      </c>
      <c r="J10" s="240">
        <v>2735.2275948000001</v>
      </c>
      <c r="K10" s="240">
        <v>2730.7983287000002</v>
      </c>
      <c r="L10" s="240">
        <v>2709.5716216000001</v>
      </c>
      <c r="M10" s="240">
        <v>2708.1725537000002</v>
      </c>
      <c r="N10" s="240">
        <v>2713.2829139999999</v>
      </c>
      <c r="O10" s="240">
        <v>2738.8212832999998</v>
      </c>
      <c r="P10" s="240">
        <v>2746.5115645000001</v>
      </c>
      <c r="Q10" s="240">
        <v>2750.2723382999998</v>
      </c>
      <c r="R10" s="240">
        <v>2741.7872462999999</v>
      </c>
      <c r="S10" s="240">
        <v>2743.9262740999998</v>
      </c>
      <c r="T10" s="240">
        <v>2748.3730633</v>
      </c>
      <c r="U10" s="240">
        <v>2757.5223821999998</v>
      </c>
      <c r="V10" s="240">
        <v>2764.788618</v>
      </c>
      <c r="W10" s="240">
        <v>2772.5665389000001</v>
      </c>
      <c r="X10" s="240">
        <v>2785.5670073000001</v>
      </c>
      <c r="Y10" s="240">
        <v>2790.8351521</v>
      </c>
      <c r="Z10" s="240">
        <v>2793.0818353999998</v>
      </c>
      <c r="AA10" s="240">
        <v>2783.1221753999998</v>
      </c>
      <c r="AB10" s="240">
        <v>2786.2145971999998</v>
      </c>
      <c r="AC10" s="240">
        <v>2793.1742189000001</v>
      </c>
      <c r="AD10" s="240">
        <v>2810.4852679999999</v>
      </c>
      <c r="AE10" s="240">
        <v>2820.3161187999999</v>
      </c>
      <c r="AF10" s="240">
        <v>2829.1509987999998</v>
      </c>
      <c r="AG10" s="240">
        <v>2836.9704213</v>
      </c>
      <c r="AH10" s="240">
        <v>2843.8279750000002</v>
      </c>
      <c r="AI10" s="240">
        <v>2849.7041731999998</v>
      </c>
      <c r="AJ10" s="240">
        <v>2854.0563981999999</v>
      </c>
      <c r="AK10" s="240">
        <v>2858.3768484000002</v>
      </c>
      <c r="AL10" s="240">
        <v>2862.1229062000002</v>
      </c>
      <c r="AM10" s="240">
        <v>2861.3585125999998</v>
      </c>
      <c r="AN10" s="240">
        <v>2866.9078298999998</v>
      </c>
      <c r="AO10" s="240">
        <v>2874.8347991000001</v>
      </c>
      <c r="AP10" s="240">
        <v>2890.4771959</v>
      </c>
      <c r="AQ10" s="240">
        <v>2899.1561369000001</v>
      </c>
      <c r="AR10" s="240">
        <v>2906.2093979000001</v>
      </c>
      <c r="AS10" s="240">
        <v>2910.3123031999999</v>
      </c>
      <c r="AT10" s="240">
        <v>2915.1077108999998</v>
      </c>
      <c r="AU10" s="240">
        <v>2919.2709451999999</v>
      </c>
      <c r="AV10" s="240">
        <v>2920.6240653999998</v>
      </c>
      <c r="AW10" s="240">
        <v>2925.1564087000002</v>
      </c>
      <c r="AX10" s="240">
        <v>2930.6900343000002</v>
      </c>
      <c r="AY10" s="240">
        <v>2938.2495773999999</v>
      </c>
      <c r="AZ10" s="240">
        <v>2945.0172913000001</v>
      </c>
      <c r="BA10" s="333">
        <v>2952.018</v>
      </c>
      <c r="BB10" s="333">
        <v>2959.3589999999999</v>
      </c>
      <c r="BC10" s="333">
        <v>2966.7440000000001</v>
      </c>
      <c r="BD10" s="333">
        <v>2974.2820000000002</v>
      </c>
      <c r="BE10" s="333">
        <v>2981.7809999999999</v>
      </c>
      <c r="BF10" s="333">
        <v>2989.7660000000001</v>
      </c>
      <c r="BG10" s="333">
        <v>2998.0450000000001</v>
      </c>
      <c r="BH10" s="333">
        <v>3008.0320000000002</v>
      </c>
      <c r="BI10" s="333">
        <v>3015.8440000000001</v>
      </c>
      <c r="BJ10" s="333">
        <v>3022.8910000000001</v>
      </c>
      <c r="BK10" s="333">
        <v>3027.7</v>
      </c>
      <c r="BL10" s="333">
        <v>3034.3249999999998</v>
      </c>
      <c r="BM10" s="333">
        <v>3041.2919999999999</v>
      </c>
      <c r="BN10" s="333">
        <v>3049.1640000000002</v>
      </c>
      <c r="BO10" s="333">
        <v>3056.3939999999998</v>
      </c>
      <c r="BP10" s="333">
        <v>3063.5450000000001</v>
      </c>
      <c r="BQ10" s="333">
        <v>3071.152</v>
      </c>
      <c r="BR10" s="333">
        <v>3077.7440000000001</v>
      </c>
      <c r="BS10" s="333">
        <v>3083.855</v>
      </c>
      <c r="BT10" s="333">
        <v>3089.4859999999999</v>
      </c>
      <c r="BU10" s="333">
        <v>3094.6370000000002</v>
      </c>
      <c r="BV10" s="333">
        <v>3099.3069999999998</v>
      </c>
    </row>
    <row r="11" spans="1:74" ht="11.1" customHeight="1" x14ac:dyDescent="0.2">
      <c r="A11" s="148" t="s">
        <v>917</v>
      </c>
      <c r="B11" s="210" t="s">
        <v>593</v>
      </c>
      <c r="C11" s="240">
        <v>711.09282919999998</v>
      </c>
      <c r="D11" s="240">
        <v>712.69883081</v>
      </c>
      <c r="E11" s="240">
        <v>714.23121381999999</v>
      </c>
      <c r="F11" s="240">
        <v>717.15782507999995</v>
      </c>
      <c r="G11" s="240">
        <v>717.44208576999995</v>
      </c>
      <c r="H11" s="240">
        <v>716.55184270999996</v>
      </c>
      <c r="I11" s="240">
        <v>712.45539864</v>
      </c>
      <c r="J11" s="240">
        <v>710.73992109000005</v>
      </c>
      <c r="K11" s="240">
        <v>709.37371278000001</v>
      </c>
      <c r="L11" s="240">
        <v>706.59554215000003</v>
      </c>
      <c r="M11" s="240">
        <v>707.24879597999995</v>
      </c>
      <c r="N11" s="240">
        <v>709.57224270999995</v>
      </c>
      <c r="O11" s="240">
        <v>718.24346337999998</v>
      </c>
      <c r="P11" s="240">
        <v>720.39911015999996</v>
      </c>
      <c r="Q11" s="240">
        <v>720.71676406999995</v>
      </c>
      <c r="R11" s="240">
        <v>715.12300156000003</v>
      </c>
      <c r="S11" s="240">
        <v>714.81973740000001</v>
      </c>
      <c r="T11" s="240">
        <v>715.73354805999998</v>
      </c>
      <c r="U11" s="240">
        <v>720.38397092000002</v>
      </c>
      <c r="V11" s="240">
        <v>721.84227811999995</v>
      </c>
      <c r="W11" s="240">
        <v>722.62800705999996</v>
      </c>
      <c r="X11" s="240">
        <v>722.20849619000001</v>
      </c>
      <c r="Y11" s="240">
        <v>722.04856479</v>
      </c>
      <c r="Z11" s="240">
        <v>721.61555129999999</v>
      </c>
      <c r="AA11" s="240">
        <v>718.83975599999997</v>
      </c>
      <c r="AB11" s="240">
        <v>719.41285311000001</v>
      </c>
      <c r="AC11" s="240">
        <v>721.26514291000001</v>
      </c>
      <c r="AD11" s="240">
        <v>726.82402833000003</v>
      </c>
      <c r="AE11" s="240">
        <v>729.41415132999998</v>
      </c>
      <c r="AF11" s="240">
        <v>731.46291482000004</v>
      </c>
      <c r="AG11" s="240">
        <v>732.39212751000002</v>
      </c>
      <c r="AH11" s="240">
        <v>733.79181547999997</v>
      </c>
      <c r="AI11" s="240">
        <v>735.08378744000004</v>
      </c>
      <c r="AJ11" s="240">
        <v>736.89315623000005</v>
      </c>
      <c r="AK11" s="240">
        <v>737.50086149000003</v>
      </c>
      <c r="AL11" s="240">
        <v>737.53201609999996</v>
      </c>
      <c r="AM11" s="240">
        <v>735.03237706000004</v>
      </c>
      <c r="AN11" s="240">
        <v>735.37611257000003</v>
      </c>
      <c r="AO11" s="240">
        <v>736.60897964000003</v>
      </c>
      <c r="AP11" s="240">
        <v>740.22717248000004</v>
      </c>
      <c r="AQ11" s="240">
        <v>742.11615701999995</v>
      </c>
      <c r="AR11" s="240">
        <v>743.77212749</v>
      </c>
      <c r="AS11" s="240">
        <v>745.28248310000004</v>
      </c>
      <c r="AT11" s="240">
        <v>746.40687596999999</v>
      </c>
      <c r="AU11" s="240">
        <v>747.23270532000004</v>
      </c>
      <c r="AV11" s="240">
        <v>747.03108146</v>
      </c>
      <c r="AW11" s="240">
        <v>747.80645106999998</v>
      </c>
      <c r="AX11" s="240">
        <v>748.82992444000001</v>
      </c>
      <c r="AY11" s="240">
        <v>750.36375274</v>
      </c>
      <c r="AZ11" s="240">
        <v>751.68674527999997</v>
      </c>
      <c r="BA11" s="333">
        <v>753.06119999999999</v>
      </c>
      <c r="BB11" s="333">
        <v>754.46450000000004</v>
      </c>
      <c r="BC11" s="333">
        <v>755.95860000000005</v>
      </c>
      <c r="BD11" s="333">
        <v>757.52099999999996</v>
      </c>
      <c r="BE11" s="333">
        <v>759.14940000000001</v>
      </c>
      <c r="BF11" s="333">
        <v>760.8501</v>
      </c>
      <c r="BG11" s="333">
        <v>762.62090000000001</v>
      </c>
      <c r="BH11" s="333">
        <v>764.76300000000003</v>
      </c>
      <c r="BI11" s="333">
        <v>766.44799999999998</v>
      </c>
      <c r="BJ11" s="333">
        <v>767.97699999999998</v>
      </c>
      <c r="BK11" s="333">
        <v>768.98400000000004</v>
      </c>
      <c r="BL11" s="333">
        <v>770.47580000000005</v>
      </c>
      <c r="BM11" s="333">
        <v>772.08619999999996</v>
      </c>
      <c r="BN11" s="333">
        <v>774.02819999999997</v>
      </c>
      <c r="BO11" s="333">
        <v>775.71630000000005</v>
      </c>
      <c r="BP11" s="333">
        <v>777.36339999999996</v>
      </c>
      <c r="BQ11" s="333">
        <v>779.08410000000003</v>
      </c>
      <c r="BR11" s="333">
        <v>780.56320000000005</v>
      </c>
      <c r="BS11" s="333">
        <v>781.91520000000003</v>
      </c>
      <c r="BT11" s="333">
        <v>783.14009999999996</v>
      </c>
      <c r="BU11" s="333">
        <v>784.23810000000003</v>
      </c>
      <c r="BV11" s="333">
        <v>785.20899999999995</v>
      </c>
    </row>
    <row r="12" spans="1:74" ht="11.1" customHeight="1" x14ac:dyDescent="0.2">
      <c r="A12" s="148" t="s">
        <v>918</v>
      </c>
      <c r="B12" s="210" t="s">
        <v>594</v>
      </c>
      <c r="C12" s="240">
        <v>1785.0783296</v>
      </c>
      <c r="D12" s="240">
        <v>1794.3216669999999</v>
      </c>
      <c r="E12" s="240">
        <v>1801.1122112999999</v>
      </c>
      <c r="F12" s="240">
        <v>1803.2959975000001</v>
      </c>
      <c r="G12" s="240">
        <v>1806.7964293</v>
      </c>
      <c r="H12" s="240">
        <v>1809.4595417999999</v>
      </c>
      <c r="I12" s="240">
        <v>1805.9093061000001</v>
      </c>
      <c r="J12" s="240">
        <v>1810.9298014999999</v>
      </c>
      <c r="K12" s="240">
        <v>1819.1449993000001</v>
      </c>
      <c r="L12" s="240">
        <v>1837.0596014</v>
      </c>
      <c r="M12" s="240">
        <v>1846.7856773000001</v>
      </c>
      <c r="N12" s="240">
        <v>1854.8279292</v>
      </c>
      <c r="O12" s="240">
        <v>1859.3642130999999</v>
      </c>
      <c r="P12" s="240">
        <v>1865.4054245</v>
      </c>
      <c r="Q12" s="240">
        <v>1871.1294197</v>
      </c>
      <c r="R12" s="240">
        <v>1875.4206016000001</v>
      </c>
      <c r="S12" s="240">
        <v>1881.3468620000001</v>
      </c>
      <c r="T12" s="240">
        <v>1887.7926038000001</v>
      </c>
      <c r="U12" s="240">
        <v>1895.7673511</v>
      </c>
      <c r="V12" s="240">
        <v>1902.494913</v>
      </c>
      <c r="W12" s="240">
        <v>1908.9848133999999</v>
      </c>
      <c r="X12" s="240">
        <v>1916.8008385000001</v>
      </c>
      <c r="Y12" s="240">
        <v>1921.6425763</v>
      </c>
      <c r="Z12" s="240">
        <v>1925.073813</v>
      </c>
      <c r="AA12" s="240">
        <v>1921.8244761999999</v>
      </c>
      <c r="AB12" s="240">
        <v>1926.3872650000001</v>
      </c>
      <c r="AC12" s="240">
        <v>1933.4921069</v>
      </c>
      <c r="AD12" s="240">
        <v>1945.8027787999999</v>
      </c>
      <c r="AE12" s="240">
        <v>1955.9938946</v>
      </c>
      <c r="AF12" s="240">
        <v>1966.7292311000001</v>
      </c>
      <c r="AG12" s="240">
        <v>1981.7970926999999</v>
      </c>
      <c r="AH12" s="240">
        <v>1990.7796424000001</v>
      </c>
      <c r="AI12" s="240">
        <v>1997.4651845000001</v>
      </c>
      <c r="AJ12" s="240">
        <v>1998.0319532000001</v>
      </c>
      <c r="AK12" s="240">
        <v>2002.9898045</v>
      </c>
      <c r="AL12" s="240">
        <v>2008.5169725000001</v>
      </c>
      <c r="AM12" s="240">
        <v>2017.4898925</v>
      </c>
      <c r="AN12" s="240">
        <v>2021.9983677</v>
      </c>
      <c r="AO12" s="240">
        <v>2024.9188333</v>
      </c>
      <c r="AP12" s="240">
        <v>2023.1955482999999</v>
      </c>
      <c r="AQ12" s="240">
        <v>2025.2318004000001</v>
      </c>
      <c r="AR12" s="240">
        <v>2027.9718485999999</v>
      </c>
      <c r="AS12" s="240">
        <v>2034.0385792</v>
      </c>
      <c r="AT12" s="240">
        <v>2036.2190548999999</v>
      </c>
      <c r="AU12" s="240">
        <v>2037.1361621000001</v>
      </c>
      <c r="AV12" s="240">
        <v>2033.6591209000001</v>
      </c>
      <c r="AW12" s="240">
        <v>2034.3975756</v>
      </c>
      <c r="AX12" s="240">
        <v>2036.2207464999999</v>
      </c>
      <c r="AY12" s="240">
        <v>2040.2824923000001</v>
      </c>
      <c r="AZ12" s="240">
        <v>2043.4097013999999</v>
      </c>
      <c r="BA12" s="333">
        <v>2046.7560000000001</v>
      </c>
      <c r="BB12" s="333">
        <v>2049.5569999999998</v>
      </c>
      <c r="BC12" s="333">
        <v>2053.9160000000002</v>
      </c>
      <c r="BD12" s="333">
        <v>2059.0680000000002</v>
      </c>
      <c r="BE12" s="333">
        <v>2065.98</v>
      </c>
      <c r="BF12" s="333">
        <v>2071.9940000000001</v>
      </c>
      <c r="BG12" s="333">
        <v>2078.0770000000002</v>
      </c>
      <c r="BH12" s="333">
        <v>2084.5650000000001</v>
      </c>
      <c r="BI12" s="333">
        <v>2090.5349999999999</v>
      </c>
      <c r="BJ12" s="333">
        <v>2096.3220000000001</v>
      </c>
      <c r="BK12" s="333">
        <v>2101.2800000000002</v>
      </c>
      <c r="BL12" s="333">
        <v>2107.1860000000001</v>
      </c>
      <c r="BM12" s="333">
        <v>2113.3939999999998</v>
      </c>
      <c r="BN12" s="333">
        <v>2120.029</v>
      </c>
      <c r="BO12" s="333">
        <v>2126.748</v>
      </c>
      <c r="BP12" s="333">
        <v>2133.6759999999999</v>
      </c>
      <c r="BQ12" s="333">
        <v>2141.6030000000001</v>
      </c>
      <c r="BR12" s="333">
        <v>2148.357</v>
      </c>
      <c r="BS12" s="333">
        <v>2154.7280000000001</v>
      </c>
      <c r="BT12" s="333">
        <v>2160.7159999999999</v>
      </c>
      <c r="BU12" s="333">
        <v>2166.3209999999999</v>
      </c>
      <c r="BV12" s="333">
        <v>2171.5430000000001</v>
      </c>
    </row>
    <row r="13" spans="1:74" ht="11.1" customHeight="1" x14ac:dyDescent="0.2">
      <c r="A13" s="148" t="s">
        <v>919</v>
      </c>
      <c r="B13" s="210" t="s">
        <v>595</v>
      </c>
      <c r="C13" s="240">
        <v>968.74053008999999</v>
      </c>
      <c r="D13" s="240">
        <v>968.36824173000002</v>
      </c>
      <c r="E13" s="240">
        <v>969.52610474999994</v>
      </c>
      <c r="F13" s="240">
        <v>976.06391821</v>
      </c>
      <c r="G13" s="240">
        <v>977.39473468999995</v>
      </c>
      <c r="H13" s="240">
        <v>977.36835326999994</v>
      </c>
      <c r="I13" s="240">
        <v>973.76503761000004</v>
      </c>
      <c r="J13" s="240">
        <v>972.68906260000006</v>
      </c>
      <c r="K13" s="240">
        <v>971.92069191999997</v>
      </c>
      <c r="L13" s="240">
        <v>970.51799070000004</v>
      </c>
      <c r="M13" s="240">
        <v>971.07127982999998</v>
      </c>
      <c r="N13" s="240">
        <v>972.63862443000005</v>
      </c>
      <c r="O13" s="240">
        <v>977.16205217000004</v>
      </c>
      <c r="P13" s="240">
        <v>979.30098697999995</v>
      </c>
      <c r="Q13" s="240">
        <v>980.99745652000001</v>
      </c>
      <c r="R13" s="240">
        <v>981.13748693000002</v>
      </c>
      <c r="S13" s="240">
        <v>982.78450633</v>
      </c>
      <c r="T13" s="240">
        <v>984.82454086999996</v>
      </c>
      <c r="U13" s="240">
        <v>987.15793813000005</v>
      </c>
      <c r="V13" s="240">
        <v>990.05874224000002</v>
      </c>
      <c r="W13" s="240">
        <v>993.42730078</v>
      </c>
      <c r="X13" s="240">
        <v>999.10711021999998</v>
      </c>
      <c r="Y13" s="240">
        <v>1002.0285553</v>
      </c>
      <c r="Z13" s="240">
        <v>1004.0351324</v>
      </c>
      <c r="AA13" s="240">
        <v>1002.7272594</v>
      </c>
      <c r="AB13" s="240">
        <v>1004.7037874</v>
      </c>
      <c r="AC13" s="240">
        <v>1007.5651341</v>
      </c>
      <c r="AD13" s="240">
        <v>1012.0858786</v>
      </c>
      <c r="AE13" s="240">
        <v>1016.1359288</v>
      </c>
      <c r="AF13" s="240">
        <v>1020.4898635</v>
      </c>
      <c r="AG13" s="240">
        <v>1025.8031582000001</v>
      </c>
      <c r="AH13" s="240">
        <v>1030.2732555</v>
      </c>
      <c r="AI13" s="240">
        <v>1034.5556308</v>
      </c>
      <c r="AJ13" s="240">
        <v>1040.1057072999999</v>
      </c>
      <c r="AK13" s="240">
        <v>1042.9210713</v>
      </c>
      <c r="AL13" s="240">
        <v>1044.4571458</v>
      </c>
      <c r="AM13" s="240">
        <v>1041.7486895</v>
      </c>
      <c r="AN13" s="240">
        <v>1042.9501163</v>
      </c>
      <c r="AO13" s="240">
        <v>1045.0961847000001</v>
      </c>
      <c r="AP13" s="240">
        <v>1049.9267379</v>
      </c>
      <c r="AQ13" s="240">
        <v>1052.6572071999999</v>
      </c>
      <c r="AR13" s="240">
        <v>1055.0274357999999</v>
      </c>
      <c r="AS13" s="240">
        <v>1057.0706098999999</v>
      </c>
      <c r="AT13" s="240">
        <v>1058.6954673</v>
      </c>
      <c r="AU13" s="240">
        <v>1059.9351942000001</v>
      </c>
      <c r="AV13" s="240">
        <v>1059.5890603</v>
      </c>
      <c r="AW13" s="240">
        <v>1060.9590741</v>
      </c>
      <c r="AX13" s="240">
        <v>1062.8445052</v>
      </c>
      <c r="AY13" s="240">
        <v>1065.6768026</v>
      </c>
      <c r="AZ13" s="240">
        <v>1068.2694816999999</v>
      </c>
      <c r="BA13" s="333">
        <v>1071.0540000000001</v>
      </c>
      <c r="BB13" s="333">
        <v>1074.1479999999999</v>
      </c>
      <c r="BC13" s="333">
        <v>1077.2280000000001</v>
      </c>
      <c r="BD13" s="333">
        <v>1080.4110000000001</v>
      </c>
      <c r="BE13" s="333">
        <v>1083.769</v>
      </c>
      <c r="BF13" s="333">
        <v>1087.107</v>
      </c>
      <c r="BG13" s="333">
        <v>1090.4960000000001</v>
      </c>
      <c r="BH13" s="333">
        <v>1094.277</v>
      </c>
      <c r="BI13" s="333">
        <v>1097.511</v>
      </c>
      <c r="BJ13" s="333">
        <v>1100.54</v>
      </c>
      <c r="BK13" s="333">
        <v>1102.8579999999999</v>
      </c>
      <c r="BL13" s="333">
        <v>1105.855</v>
      </c>
      <c r="BM13" s="333">
        <v>1109.0260000000001</v>
      </c>
      <c r="BN13" s="333">
        <v>1112.616</v>
      </c>
      <c r="BO13" s="333">
        <v>1115.95</v>
      </c>
      <c r="BP13" s="333">
        <v>1119.2739999999999</v>
      </c>
      <c r="BQ13" s="333">
        <v>1122.8219999999999</v>
      </c>
      <c r="BR13" s="333">
        <v>1125.9490000000001</v>
      </c>
      <c r="BS13" s="333">
        <v>1128.8910000000001</v>
      </c>
      <c r="BT13" s="333">
        <v>1131.646</v>
      </c>
      <c r="BU13" s="333">
        <v>1134.2149999999999</v>
      </c>
      <c r="BV13" s="333">
        <v>1136.598</v>
      </c>
    </row>
    <row r="14" spans="1:74" ht="11.1" customHeight="1" x14ac:dyDescent="0.2">
      <c r="A14" s="148" t="s">
        <v>920</v>
      </c>
      <c r="B14" s="210" t="s">
        <v>596</v>
      </c>
      <c r="C14" s="240">
        <v>2692.5655001</v>
      </c>
      <c r="D14" s="240">
        <v>2700.8987731000002</v>
      </c>
      <c r="E14" s="240">
        <v>2707.5320520999999</v>
      </c>
      <c r="F14" s="240">
        <v>2711.2494268999999</v>
      </c>
      <c r="G14" s="240">
        <v>2715.3946504999999</v>
      </c>
      <c r="H14" s="240">
        <v>2718.7518126999998</v>
      </c>
      <c r="I14" s="240">
        <v>2718.1485907000001</v>
      </c>
      <c r="J14" s="240">
        <v>2722.3088723000001</v>
      </c>
      <c r="K14" s="240">
        <v>2728.0603345</v>
      </c>
      <c r="L14" s="240">
        <v>2742.5621605000001</v>
      </c>
      <c r="M14" s="240">
        <v>2746.1265969999999</v>
      </c>
      <c r="N14" s="240">
        <v>2745.9128268999998</v>
      </c>
      <c r="O14" s="240">
        <v>2731.9092875000001</v>
      </c>
      <c r="P14" s="240">
        <v>2731.6477765</v>
      </c>
      <c r="Q14" s="240">
        <v>2735.1167309000002</v>
      </c>
      <c r="R14" s="240">
        <v>2746.3773876</v>
      </c>
      <c r="S14" s="240">
        <v>2754.2613455999999</v>
      </c>
      <c r="T14" s="240">
        <v>2762.8298417000001</v>
      </c>
      <c r="U14" s="240">
        <v>2769.2885781</v>
      </c>
      <c r="V14" s="240">
        <v>2781.3218735</v>
      </c>
      <c r="W14" s="240">
        <v>2796.1354302</v>
      </c>
      <c r="X14" s="240">
        <v>2829.7331168999999</v>
      </c>
      <c r="Y14" s="240">
        <v>2838.1042945999998</v>
      </c>
      <c r="Z14" s="240">
        <v>2837.2528318999998</v>
      </c>
      <c r="AA14" s="240">
        <v>2806.1614279</v>
      </c>
      <c r="AB14" s="240">
        <v>2802.6276604999998</v>
      </c>
      <c r="AC14" s="240">
        <v>2805.6342285999999</v>
      </c>
      <c r="AD14" s="240">
        <v>2823.4122766</v>
      </c>
      <c r="AE14" s="240">
        <v>2833.3261573</v>
      </c>
      <c r="AF14" s="240">
        <v>2843.6070153000001</v>
      </c>
      <c r="AG14" s="240">
        <v>2857.7064503000001</v>
      </c>
      <c r="AH14" s="240">
        <v>2866.1325627000001</v>
      </c>
      <c r="AI14" s="240">
        <v>2872.3369524</v>
      </c>
      <c r="AJ14" s="240">
        <v>2869.0186254</v>
      </c>
      <c r="AK14" s="240">
        <v>2876.2553149</v>
      </c>
      <c r="AL14" s="240">
        <v>2886.7460270000001</v>
      </c>
      <c r="AM14" s="240">
        <v>2905.6515278000002</v>
      </c>
      <c r="AN14" s="240">
        <v>2918.7797105</v>
      </c>
      <c r="AO14" s="240">
        <v>2931.2913413000001</v>
      </c>
      <c r="AP14" s="240">
        <v>2945.2422907999999</v>
      </c>
      <c r="AQ14" s="240">
        <v>2954.9789145999998</v>
      </c>
      <c r="AR14" s="240">
        <v>2962.5570834999999</v>
      </c>
      <c r="AS14" s="240">
        <v>2966.7343638000002</v>
      </c>
      <c r="AT14" s="240">
        <v>2970.9274476999999</v>
      </c>
      <c r="AU14" s="240">
        <v>2973.8939016999998</v>
      </c>
      <c r="AV14" s="240">
        <v>2972.0624250999999</v>
      </c>
      <c r="AW14" s="240">
        <v>2975.2540947000002</v>
      </c>
      <c r="AX14" s="240">
        <v>2979.8976097999998</v>
      </c>
      <c r="AY14" s="240">
        <v>2987.4199631000001</v>
      </c>
      <c r="AZ14" s="240">
        <v>2993.8969247999999</v>
      </c>
      <c r="BA14" s="333">
        <v>3000.7550000000001</v>
      </c>
      <c r="BB14" s="333">
        <v>3008.1790000000001</v>
      </c>
      <c r="BC14" s="333">
        <v>3015.663</v>
      </c>
      <c r="BD14" s="333">
        <v>3023.3910000000001</v>
      </c>
      <c r="BE14" s="333">
        <v>3031.4250000000002</v>
      </c>
      <c r="BF14" s="333">
        <v>3039.5949999999998</v>
      </c>
      <c r="BG14" s="333">
        <v>3047.962</v>
      </c>
      <c r="BH14" s="333">
        <v>3057.1759999999999</v>
      </c>
      <c r="BI14" s="333">
        <v>3065.4540000000002</v>
      </c>
      <c r="BJ14" s="333">
        <v>3073.4430000000002</v>
      </c>
      <c r="BK14" s="333">
        <v>3080.75</v>
      </c>
      <c r="BL14" s="333">
        <v>3088.4589999999998</v>
      </c>
      <c r="BM14" s="333">
        <v>3096.1759999999999</v>
      </c>
      <c r="BN14" s="333">
        <v>3103.9969999999998</v>
      </c>
      <c r="BO14" s="333">
        <v>3111.6579999999999</v>
      </c>
      <c r="BP14" s="333">
        <v>3119.2559999999999</v>
      </c>
      <c r="BQ14" s="333">
        <v>3127.3029999999999</v>
      </c>
      <c r="BR14" s="333">
        <v>3134.3870000000002</v>
      </c>
      <c r="BS14" s="333">
        <v>3141.0210000000002</v>
      </c>
      <c r="BT14" s="333">
        <v>3147.2060000000001</v>
      </c>
      <c r="BU14" s="333">
        <v>3152.9409999999998</v>
      </c>
      <c r="BV14" s="333">
        <v>3158.2260000000001</v>
      </c>
    </row>
    <row r="15" spans="1:74" ht="11.1" customHeight="1" x14ac:dyDescent="0.2">
      <c r="A15" s="148"/>
      <c r="B15" s="168" t="s">
        <v>1269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921</v>
      </c>
      <c r="B16" s="210" t="s">
        <v>589</v>
      </c>
      <c r="C16" s="258">
        <v>100.52130493</v>
      </c>
      <c r="D16" s="258">
        <v>100.68980055999999</v>
      </c>
      <c r="E16" s="258">
        <v>100.70306658</v>
      </c>
      <c r="F16" s="258">
        <v>100.3948496</v>
      </c>
      <c r="G16" s="258">
        <v>100.22234645</v>
      </c>
      <c r="H16" s="258">
        <v>100.01930374</v>
      </c>
      <c r="I16" s="258">
        <v>99.614093299999993</v>
      </c>
      <c r="J16" s="258">
        <v>99.478692589000005</v>
      </c>
      <c r="K16" s="258">
        <v>99.441473438000003</v>
      </c>
      <c r="L16" s="258">
        <v>99.601831997999994</v>
      </c>
      <c r="M16" s="258">
        <v>99.686428857999999</v>
      </c>
      <c r="N16" s="258">
        <v>99.794660167000004</v>
      </c>
      <c r="O16" s="258">
        <v>100.05526786999999</v>
      </c>
      <c r="P16" s="258">
        <v>100.11421162000001</v>
      </c>
      <c r="Q16" s="258">
        <v>100.10023336</v>
      </c>
      <c r="R16" s="258">
        <v>99.900836626</v>
      </c>
      <c r="S16" s="258">
        <v>99.825386715999997</v>
      </c>
      <c r="T16" s="258">
        <v>99.761387155999998</v>
      </c>
      <c r="U16" s="258">
        <v>99.652010204999996</v>
      </c>
      <c r="V16" s="258">
        <v>99.653532150999993</v>
      </c>
      <c r="W16" s="258">
        <v>99.709125252999996</v>
      </c>
      <c r="X16" s="258">
        <v>99.980950336000006</v>
      </c>
      <c r="Y16" s="258">
        <v>100.02306513000001</v>
      </c>
      <c r="Z16" s="258">
        <v>99.997630461</v>
      </c>
      <c r="AA16" s="258">
        <v>99.618624776999994</v>
      </c>
      <c r="AB16" s="258">
        <v>99.672607346000007</v>
      </c>
      <c r="AC16" s="258">
        <v>99.873556617999995</v>
      </c>
      <c r="AD16" s="258">
        <v>100.4800391</v>
      </c>
      <c r="AE16" s="258">
        <v>100.78099689</v>
      </c>
      <c r="AF16" s="258">
        <v>101.03499651</v>
      </c>
      <c r="AG16" s="258">
        <v>101.17063038000001</v>
      </c>
      <c r="AH16" s="258">
        <v>101.38426932</v>
      </c>
      <c r="AI16" s="258">
        <v>101.60450575</v>
      </c>
      <c r="AJ16" s="258">
        <v>101.9922291</v>
      </c>
      <c r="AK16" s="258">
        <v>102.10499344999999</v>
      </c>
      <c r="AL16" s="258">
        <v>102.10368823</v>
      </c>
      <c r="AM16" s="258">
        <v>101.68799462</v>
      </c>
      <c r="AN16" s="258">
        <v>101.68378935</v>
      </c>
      <c r="AO16" s="258">
        <v>101.79075361</v>
      </c>
      <c r="AP16" s="258">
        <v>102.04860266999999</v>
      </c>
      <c r="AQ16" s="258">
        <v>102.34811953000001</v>
      </c>
      <c r="AR16" s="258">
        <v>102.72901946</v>
      </c>
      <c r="AS16" s="258">
        <v>103.52803836</v>
      </c>
      <c r="AT16" s="258">
        <v>103.81915251</v>
      </c>
      <c r="AU16" s="258">
        <v>103.93909781000001</v>
      </c>
      <c r="AV16" s="258">
        <v>103.68159989999999</v>
      </c>
      <c r="AW16" s="258">
        <v>103.61391327</v>
      </c>
      <c r="AX16" s="258">
        <v>103.52976357</v>
      </c>
      <c r="AY16" s="258">
        <v>103.49482844000001</v>
      </c>
      <c r="AZ16" s="258">
        <v>103.32849435</v>
      </c>
      <c r="BA16" s="346">
        <v>103.0964</v>
      </c>
      <c r="BB16" s="346">
        <v>102.5677</v>
      </c>
      <c r="BC16" s="346">
        <v>102.37739999999999</v>
      </c>
      <c r="BD16" s="346">
        <v>102.29470000000001</v>
      </c>
      <c r="BE16" s="346">
        <v>102.3678</v>
      </c>
      <c r="BF16" s="346">
        <v>102.4639</v>
      </c>
      <c r="BG16" s="346">
        <v>102.6314</v>
      </c>
      <c r="BH16" s="346">
        <v>102.9106</v>
      </c>
      <c r="BI16" s="346">
        <v>103.19029999999999</v>
      </c>
      <c r="BJ16" s="346">
        <v>103.51090000000001</v>
      </c>
      <c r="BK16" s="346">
        <v>104.03879999999999</v>
      </c>
      <c r="BL16" s="346">
        <v>104.3165</v>
      </c>
      <c r="BM16" s="346">
        <v>104.5103</v>
      </c>
      <c r="BN16" s="346">
        <v>104.4057</v>
      </c>
      <c r="BO16" s="346">
        <v>104.5929</v>
      </c>
      <c r="BP16" s="346">
        <v>104.8573</v>
      </c>
      <c r="BQ16" s="346">
        <v>105.31740000000001</v>
      </c>
      <c r="BR16" s="346">
        <v>105.64709999999999</v>
      </c>
      <c r="BS16" s="346">
        <v>105.9652</v>
      </c>
      <c r="BT16" s="346">
        <v>106.2714</v>
      </c>
      <c r="BU16" s="346">
        <v>106.5659</v>
      </c>
      <c r="BV16" s="346">
        <v>106.84869999999999</v>
      </c>
    </row>
    <row r="17" spans="1:74" ht="11.1" customHeight="1" x14ac:dyDescent="0.2">
      <c r="A17" s="148" t="s">
        <v>922</v>
      </c>
      <c r="B17" s="210" t="s">
        <v>623</v>
      </c>
      <c r="C17" s="258">
        <v>100.45404598</v>
      </c>
      <c r="D17" s="258">
        <v>100.64536504</v>
      </c>
      <c r="E17" s="258">
        <v>100.69108955</v>
      </c>
      <c r="F17" s="258">
        <v>100.4493734</v>
      </c>
      <c r="G17" s="258">
        <v>100.31029341</v>
      </c>
      <c r="H17" s="258">
        <v>100.13200347</v>
      </c>
      <c r="I17" s="258">
        <v>99.784794319</v>
      </c>
      <c r="J17" s="258">
        <v>99.625366389999996</v>
      </c>
      <c r="K17" s="258">
        <v>99.524010435999998</v>
      </c>
      <c r="L17" s="258">
        <v>99.478957858000001</v>
      </c>
      <c r="M17" s="258">
        <v>99.495072301999997</v>
      </c>
      <c r="N17" s="258">
        <v>99.570585170000001</v>
      </c>
      <c r="O17" s="258">
        <v>99.886301734</v>
      </c>
      <c r="P17" s="258">
        <v>99.945007494999999</v>
      </c>
      <c r="Q17" s="258">
        <v>99.927507726000002</v>
      </c>
      <c r="R17" s="258">
        <v>99.717899967999998</v>
      </c>
      <c r="S17" s="258">
        <v>99.634915980000002</v>
      </c>
      <c r="T17" s="258">
        <v>99.562653303999994</v>
      </c>
      <c r="U17" s="258">
        <v>99.405265268999997</v>
      </c>
      <c r="V17" s="258">
        <v>99.426330221000001</v>
      </c>
      <c r="W17" s="258">
        <v>99.530001487999996</v>
      </c>
      <c r="X17" s="258">
        <v>99.930867383000006</v>
      </c>
      <c r="Y17" s="258">
        <v>100.03881005</v>
      </c>
      <c r="Z17" s="258">
        <v>100.06841779</v>
      </c>
      <c r="AA17" s="258">
        <v>99.728615961000003</v>
      </c>
      <c r="AB17" s="258">
        <v>99.819859859999994</v>
      </c>
      <c r="AC17" s="258">
        <v>100.05107483</v>
      </c>
      <c r="AD17" s="258">
        <v>100.67252173</v>
      </c>
      <c r="AE17" s="258">
        <v>100.99598321000001</v>
      </c>
      <c r="AF17" s="258">
        <v>101.27172013000001</v>
      </c>
      <c r="AG17" s="258">
        <v>101.43130906</v>
      </c>
      <c r="AH17" s="258">
        <v>101.66291442000001</v>
      </c>
      <c r="AI17" s="258">
        <v>101.89811279</v>
      </c>
      <c r="AJ17" s="258">
        <v>102.29044689</v>
      </c>
      <c r="AK17" s="258">
        <v>102.41767421</v>
      </c>
      <c r="AL17" s="258">
        <v>102.43333749</v>
      </c>
      <c r="AM17" s="258">
        <v>102.05132951</v>
      </c>
      <c r="AN17" s="258">
        <v>102.05844510999999</v>
      </c>
      <c r="AO17" s="258">
        <v>102.16857707</v>
      </c>
      <c r="AP17" s="258">
        <v>102.52940841</v>
      </c>
      <c r="AQ17" s="258">
        <v>102.73481083</v>
      </c>
      <c r="AR17" s="258">
        <v>102.93246736</v>
      </c>
      <c r="AS17" s="258">
        <v>103.2104429</v>
      </c>
      <c r="AT17" s="258">
        <v>103.32655894</v>
      </c>
      <c r="AU17" s="258">
        <v>103.36888039</v>
      </c>
      <c r="AV17" s="258">
        <v>103.2642831</v>
      </c>
      <c r="AW17" s="258">
        <v>103.21385849000001</v>
      </c>
      <c r="AX17" s="258">
        <v>103.14448242</v>
      </c>
      <c r="AY17" s="258">
        <v>103.12260435</v>
      </c>
      <c r="AZ17" s="258">
        <v>102.96548822</v>
      </c>
      <c r="BA17" s="346">
        <v>102.7396</v>
      </c>
      <c r="BB17" s="346">
        <v>102.2278</v>
      </c>
      <c r="BC17" s="346">
        <v>102.0271</v>
      </c>
      <c r="BD17" s="346">
        <v>101.9205</v>
      </c>
      <c r="BE17" s="346">
        <v>101.9285</v>
      </c>
      <c r="BF17" s="346">
        <v>101.9945</v>
      </c>
      <c r="BG17" s="346">
        <v>102.13930000000001</v>
      </c>
      <c r="BH17" s="346">
        <v>102.4188</v>
      </c>
      <c r="BI17" s="346">
        <v>102.67870000000001</v>
      </c>
      <c r="BJ17" s="346">
        <v>102.9752</v>
      </c>
      <c r="BK17" s="346">
        <v>103.4657</v>
      </c>
      <c r="BL17" s="346">
        <v>103.7174</v>
      </c>
      <c r="BM17" s="346">
        <v>103.88760000000001</v>
      </c>
      <c r="BN17" s="346">
        <v>103.7573</v>
      </c>
      <c r="BO17" s="346">
        <v>103.9289</v>
      </c>
      <c r="BP17" s="346">
        <v>104.1833</v>
      </c>
      <c r="BQ17" s="346">
        <v>104.63809999999999</v>
      </c>
      <c r="BR17" s="346">
        <v>104.9701</v>
      </c>
      <c r="BS17" s="346">
        <v>105.29689999999999</v>
      </c>
      <c r="BT17" s="346">
        <v>105.61839999999999</v>
      </c>
      <c r="BU17" s="346">
        <v>105.93470000000001</v>
      </c>
      <c r="BV17" s="346">
        <v>106.2456</v>
      </c>
    </row>
    <row r="18" spans="1:74" ht="11.1" customHeight="1" x14ac:dyDescent="0.2">
      <c r="A18" s="148" t="s">
        <v>923</v>
      </c>
      <c r="B18" s="210" t="s">
        <v>590</v>
      </c>
      <c r="C18" s="258">
        <v>99.049439488000004</v>
      </c>
      <c r="D18" s="258">
        <v>99.502963786999999</v>
      </c>
      <c r="E18" s="258">
        <v>99.821901056000002</v>
      </c>
      <c r="F18" s="258">
        <v>99.890983621000004</v>
      </c>
      <c r="G18" s="258">
        <v>100.02719759</v>
      </c>
      <c r="H18" s="258">
        <v>100.11527528000001</v>
      </c>
      <c r="I18" s="258">
        <v>100.06141301</v>
      </c>
      <c r="J18" s="258">
        <v>100.12357093</v>
      </c>
      <c r="K18" s="258">
        <v>100.20794533</v>
      </c>
      <c r="L18" s="258">
        <v>100.25586296</v>
      </c>
      <c r="M18" s="258">
        <v>100.42867529999999</v>
      </c>
      <c r="N18" s="258">
        <v>100.6677091</v>
      </c>
      <c r="O18" s="258">
        <v>101.20023322</v>
      </c>
      <c r="P18" s="258">
        <v>101.40125826000001</v>
      </c>
      <c r="Q18" s="258">
        <v>101.49805310000001</v>
      </c>
      <c r="R18" s="258">
        <v>101.34429596</v>
      </c>
      <c r="S18" s="258">
        <v>101.34237172</v>
      </c>
      <c r="T18" s="258">
        <v>101.3459586</v>
      </c>
      <c r="U18" s="258">
        <v>101.20426843</v>
      </c>
      <c r="V18" s="258">
        <v>101.3319687</v>
      </c>
      <c r="W18" s="258">
        <v>101.57827124000001</v>
      </c>
      <c r="X18" s="258">
        <v>102.17645276</v>
      </c>
      <c r="Y18" s="258">
        <v>102.48500229</v>
      </c>
      <c r="Z18" s="258">
        <v>102.73719654</v>
      </c>
      <c r="AA18" s="258">
        <v>102.68498276</v>
      </c>
      <c r="AB18" s="258">
        <v>103.01050604</v>
      </c>
      <c r="AC18" s="258">
        <v>103.46571362</v>
      </c>
      <c r="AD18" s="258">
        <v>104.30406429</v>
      </c>
      <c r="AE18" s="258">
        <v>104.82854636</v>
      </c>
      <c r="AF18" s="258">
        <v>105.29261863000001</v>
      </c>
      <c r="AG18" s="258">
        <v>105.59773095</v>
      </c>
      <c r="AH18" s="258">
        <v>106.01489621</v>
      </c>
      <c r="AI18" s="258">
        <v>106.44556428</v>
      </c>
      <c r="AJ18" s="258">
        <v>107.05005088</v>
      </c>
      <c r="AK18" s="258">
        <v>107.38748775000001</v>
      </c>
      <c r="AL18" s="258">
        <v>107.61819061</v>
      </c>
      <c r="AM18" s="258">
        <v>107.53715151999999</v>
      </c>
      <c r="AN18" s="258">
        <v>107.70814235</v>
      </c>
      <c r="AO18" s="258">
        <v>107.92615515</v>
      </c>
      <c r="AP18" s="258">
        <v>108.23399308</v>
      </c>
      <c r="AQ18" s="258">
        <v>108.51394744</v>
      </c>
      <c r="AR18" s="258">
        <v>108.80882140999999</v>
      </c>
      <c r="AS18" s="258">
        <v>109.2246</v>
      </c>
      <c r="AT18" s="258">
        <v>109.46982439999999</v>
      </c>
      <c r="AU18" s="258">
        <v>109.65047964</v>
      </c>
      <c r="AV18" s="258">
        <v>109.76510688</v>
      </c>
      <c r="AW18" s="258">
        <v>109.81771791</v>
      </c>
      <c r="AX18" s="258">
        <v>109.80685389999999</v>
      </c>
      <c r="AY18" s="258">
        <v>109.73886045</v>
      </c>
      <c r="AZ18" s="258">
        <v>109.59628716</v>
      </c>
      <c r="BA18" s="346">
        <v>109.38549999999999</v>
      </c>
      <c r="BB18" s="346">
        <v>108.9023</v>
      </c>
      <c r="BC18" s="346">
        <v>108.7081</v>
      </c>
      <c r="BD18" s="346">
        <v>108.5988</v>
      </c>
      <c r="BE18" s="346">
        <v>108.5333</v>
      </c>
      <c r="BF18" s="346">
        <v>108.6246</v>
      </c>
      <c r="BG18" s="346">
        <v>108.8317</v>
      </c>
      <c r="BH18" s="346">
        <v>109.2666</v>
      </c>
      <c r="BI18" s="346">
        <v>109.6211</v>
      </c>
      <c r="BJ18" s="346">
        <v>110.0072</v>
      </c>
      <c r="BK18" s="346">
        <v>110.6121</v>
      </c>
      <c r="BL18" s="346">
        <v>110.9212</v>
      </c>
      <c r="BM18" s="346">
        <v>111.1216</v>
      </c>
      <c r="BN18" s="346">
        <v>110.95140000000001</v>
      </c>
      <c r="BO18" s="346">
        <v>111.13079999999999</v>
      </c>
      <c r="BP18" s="346">
        <v>111.3981</v>
      </c>
      <c r="BQ18" s="346">
        <v>111.86879999999999</v>
      </c>
      <c r="BR18" s="346">
        <v>112.2248</v>
      </c>
      <c r="BS18" s="346">
        <v>112.58159999999999</v>
      </c>
      <c r="BT18" s="346">
        <v>112.9395</v>
      </c>
      <c r="BU18" s="346">
        <v>113.29819999999999</v>
      </c>
      <c r="BV18" s="346">
        <v>113.6579</v>
      </c>
    </row>
    <row r="19" spans="1:74" ht="11.1" customHeight="1" x14ac:dyDescent="0.2">
      <c r="A19" s="148" t="s">
        <v>924</v>
      </c>
      <c r="B19" s="210" t="s">
        <v>591</v>
      </c>
      <c r="C19" s="258">
        <v>99.578724558000005</v>
      </c>
      <c r="D19" s="258">
        <v>99.927795501000006</v>
      </c>
      <c r="E19" s="258">
        <v>100.12928871</v>
      </c>
      <c r="F19" s="258">
        <v>100.03018591</v>
      </c>
      <c r="G19" s="258">
        <v>100.05128734</v>
      </c>
      <c r="H19" s="258">
        <v>100.03957473</v>
      </c>
      <c r="I19" s="258">
        <v>99.883952418999996</v>
      </c>
      <c r="J19" s="258">
        <v>99.889933495999998</v>
      </c>
      <c r="K19" s="258">
        <v>99.946422291999994</v>
      </c>
      <c r="L19" s="258">
        <v>100.05251545</v>
      </c>
      <c r="M19" s="258">
        <v>100.2106972</v>
      </c>
      <c r="N19" s="258">
        <v>100.42006419000001</v>
      </c>
      <c r="O19" s="258">
        <v>100.88045787</v>
      </c>
      <c r="P19" s="258">
        <v>101.04231425</v>
      </c>
      <c r="Q19" s="258">
        <v>101.10547479</v>
      </c>
      <c r="R19" s="258">
        <v>100.93624764</v>
      </c>
      <c r="S19" s="258">
        <v>100.90228538</v>
      </c>
      <c r="T19" s="258">
        <v>100.86989616</v>
      </c>
      <c r="U19" s="258">
        <v>100.69579868</v>
      </c>
      <c r="V19" s="258">
        <v>100.77401652</v>
      </c>
      <c r="W19" s="258">
        <v>100.96126838000001</v>
      </c>
      <c r="X19" s="258">
        <v>101.48887968</v>
      </c>
      <c r="Y19" s="258">
        <v>101.72070549999999</v>
      </c>
      <c r="Z19" s="258">
        <v>101.88807127</v>
      </c>
      <c r="AA19" s="258">
        <v>101.69947746</v>
      </c>
      <c r="AB19" s="258">
        <v>101.95654777999999</v>
      </c>
      <c r="AC19" s="258">
        <v>102.36778271999999</v>
      </c>
      <c r="AD19" s="258">
        <v>103.23639222</v>
      </c>
      <c r="AE19" s="258">
        <v>103.72854888000001</v>
      </c>
      <c r="AF19" s="258">
        <v>104.14746269</v>
      </c>
      <c r="AG19" s="258">
        <v>104.36499726</v>
      </c>
      <c r="AH19" s="258">
        <v>104.7335276</v>
      </c>
      <c r="AI19" s="258">
        <v>105.12491733</v>
      </c>
      <c r="AJ19" s="258">
        <v>105.81442051000001</v>
      </c>
      <c r="AK19" s="258">
        <v>106.04508851</v>
      </c>
      <c r="AL19" s="258">
        <v>106.09217537000001</v>
      </c>
      <c r="AM19" s="258">
        <v>105.62936372</v>
      </c>
      <c r="AN19" s="258">
        <v>105.55402635999999</v>
      </c>
      <c r="AO19" s="258">
        <v>105.53984591</v>
      </c>
      <c r="AP19" s="258">
        <v>105.56899271</v>
      </c>
      <c r="AQ19" s="258">
        <v>105.69049832</v>
      </c>
      <c r="AR19" s="258">
        <v>105.88653309</v>
      </c>
      <c r="AS19" s="258">
        <v>106.3579503</v>
      </c>
      <c r="AT19" s="258">
        <v>106.55240342</v>
      </c>
      <c r="AU19" s="258">
        <v>106.67074574</v>
      </c>
      <c r="AV19" s="258">
        <v>106.65987149</v>
      </c>
      <c r="AW19" s="258">
        <v>106.66582153</v>
      </c>
      <c r="AX19" s="258">
        <v>106.6354901</v>
      </c>
      <c r="AY19" s="258">
        <v>106.58197762</v>
      </c>
      <c r="AZ19" s="258">
        <v>106.46925793</v>
      </c>
      <c r="BA19" s="346">
        <v>106.3104</v>
      </c>
      <c r="BB19" s="346">
        <v>105.9271</v>
      </c>
      <c r="BC19" s="346">
        <v>105.8099</v>
      </c>
      <c r="BD19" s="346">
        <v>105.7803</v>
      </c>
      <c r="BE19" s="346">
        <v>105.85380000000001</v>
      </c>
      <c r="BF19" s="346">
        <v>105.9879</v>
      </c>
      <c r="BG19" s="346">
        <v>106.1981</v>
      </c>
      <c r="BH19" s="346">
        <v>106.53019999999999</v>
      </c>
      <c r="BI19" s="346">
        <v>106.8579</v>
      </c>
      <c r="BJ19" s="346">
        <v>107.2272</v>
      </c>
      <c r="BK19" s="346">
        <v>107.8201</v>
      </c>
      <c r="BL19" s="346">
        <v>108.136</v>
      </c>
      <c r="BM19" s="346">
        <v>108.3569</v>
      </c>
      <c r="BN19" s="346">
        <v>108.25069999999999</v>
      </c>
      <c r="BO19" s="346">
        <v>108.4556</v>
      </c>
      <c r="BP19" s="346">
        <v>108.7396</v>
      </c>
      <c r="BQ19" s="346">
        <v>109.2165</v>
      </c>
      <c r="BR19" s="346">
        <v>109.57299999999999</v>
      </c>
      <c r="BS19" s="346">
        <v>109.923</v>
      </c>
      <c r="BT19" s="346">
        <v>110.26649999999999</v>
      </c>
      <c r="BU19" s="346">
        <v>110.6036</v>
      </c>
      <c r="BV19" s="346">
        <v>110.9342</v>
      </c>
    </row>
    <row r="20" spans="1:74" ht="11.1" customHeight="1" x14ac:dyDescent="0.2">
      <c r="A20" s="148" t="s">
        <v>925</v>
      </c>
      <c r="B20" s="210" t="s">
        <v>592</v>
      </c>
      <c r="C20" s="258">
        <v>99.928316523999996</v>
      </c>
      <c r="D20" s="258">
        <v>100.21566362</v>
      </c>
      <c r="E20" s="258">
        <v>100.33742879</v>
      </c>
      <c r="F20" s="258">
        <v>100.10082891</v>
      </c>
      <c r="G20" s="258">
        <v>100.03601756</v>
      </c>
      <c r="H20" s="258">
        <v>99.950211621999998</v>
      </c>
      <c r="I20" s="258">
        <v>99.700951314999998</v>
      </c>
      <c r="J20" s="258">
        <v>99.680001043999994</v>
      </c>
      <c r="K20" s="258">
        <v>99.744901025000004</v>
      </c>
      <c r="L20" s="258">
        <v>99.985915793999993</v>
      </c>
      <c r="M20" s="258">
        <v>100.15481787</v>
      </c>
      <c r="N20" s="258">
        <v>100.34187180000001</v>
      </c>
      <c r="O20" s="258">
        <v>100.67723623000001</v>
      </c>
      <c r="P20" s="258">
        <v>100.80297486000001</v>
      </c>
      <c r="Q20" s="258">
        <v>100.84924636</v>
      </c>
      <c r="R20" s="258">
        <v>100.6662675</v>
      </c>
      <c r="S20" s="258">
        <v>100.66594214</v>
      </c>
      <c r="T20" s="258">
        <v>100.69848706000001</v>
      </c>
      <c r="U20" s="258">
        <v>100.72040929000001</v>
      </c>
      <c r="V20" s="258">
        <v>100.85131448</v>
      </c>
      <c r="W20" s="258">
        <v>101.04770966</v>
      </c>
      <c r="X20" s="258">
        <v>101.4685547</v>
      </c>
      <c r="Y20" s="258">
        <v>101.67670998</v>
      </c>
      <c r="Z20" s="258">
        <v>101.83113536</v>
      </c>
      <c r="AA20" s="258">
        <v>101.63382482</v>
      </c>
      <c r="AB20" s="258">
        <v>101.90429492</v>
      </c>
      <c r="AC20" s="258">
        <v>102.34453963</v>
      </c>
      <c r="AD20" s="258">
        <v>103.25149478</v>
      </c>
      <c r="AE20" s="258">
        <v>103.80858684</v>
      </c>
      <c r="AF20" s="258">
        <v>104.31275164</v>
      </c>
      <c r="AG20" s="258">
        <v>104.7242548</v>
      </c>
      <c r="AH20" s="258">
        <v>105.15236586</v>
      </c>
      <c r="AI20" s="258">
        <v>105.55735043</v>
      </c>
      <c r="AJ20" s="258">
        <v>106.07556735999999</v>
      </c>
      <c r="AK20" s="258">
        <v>106.33202984</v>
      </c>
      <c r="AL20" s="258">
        <v>106.46309673</v>
      </c>
      <c r="AM20" s="258">
        <v>106.22564319999999</v>
      </c>
      <c r="AN20" s="258">
        <v>106.28826248</v>
      </c>
      <c r="AO20" s="258">
        <v>106.40782976</v>
      </c>
      <c r="AP20" s="258">
        <v>106.56937763000001</v>
      </c>
      <c r="AQ20" s="258">
        <v>106.81406646000001</v>
      </c>
      <c r="AR20" s="258">
        <v>107.12692885</v>
      </c>
      <c r="AS20" s="258">
        <v>107.69000401</v>
      </c>
      <c r="AT20" s="258">
        <v>108.00268409</v>
      </c>
      <c r="AU20" s="258">
        <v>108.2470083</v>
      </c>
      <c r="AV20" s="258">
        <v>108.41615394999999</v>
      </c>
      <c r="AW20" s="258">
        <v>108.52888344</v>
      </c>
      <c r="AX20" s="258">
        <v>108.57837408</v>
      </c>
      <c r="AY20" s="258">
        <v>108.5930912</v>
      </c>
      <c r="AZ20" s="258">
        <v>108.49475514</v>
      </c>
      <c r="BA20" s="346">
        <v>108.31180000000001</v>
      </c>
      <c r="BB20" s="346">
        <v>107.7979</v>
      </c>
      <c r="BC20" s="346">
        <v>107.6306</v>
      </c>
      <c r="BD20" s="346">
        <v>107.5635</v>
      </c>
      <c r="BE20" s="346">
        <v>107.6233</v>
      </c>
      <c r="BF20" s="346">
        <v>107.73650000000001</v>
      </c>
      <c r="BG20" s="346">
        <v>107.9298</v>
      </c>
      <c r="BH20" s="346">
        <v>108.26430000000001</v>
      </c>
      <c r="BI20" s="346">
        <v>108.5719</v>
      </c>
      <c r="BJ20" s="346">
        <v>108.91379999999999</v>
      </c>
      <c r="BK20" s="346">
        <v>109.4623</v>
      </c>
      <c r="BL20" s="346">
        <v>109.7433</v>
      </c>
      <c r="BM20" s="346">
        <v>109.9294</v>
      </c>
      <c r="BN20" s="346">
        <v>109.7822</v>
      </c>
      <c r="BO20" s="346">
        <v>109.9568</v>
      </c>
      <c r="BP20" s="346">
        <v>110.2152</v>
      </c>
      <c r="BQ20" s="346">
        <v>110.6793</v>
      </c>
      <c r="BR20" s="346">
        <v>111.0134</v>
      </c>
      <c r="BS20" s="346">
        <v>111.3395</v>
      </c>
      <c r="BT20" s="346">
        <v>111.65779999999999</v>
      </c>
      <c r="BU20" s="346">
        <v>111.9682</v>
      </c>
      <c r="BV20" s="346">
        <v>112.2706</v>
      </c>
    </row>
    <row r="21" spans="1:74" ht="11.1" customHeight="1" x14ac:dyDescent="0.2">
      <c r="A21" s="148" t="s">
        <v>926</v>
      </c>
      <c r="B21" s="210" t="s">
        <v>593</v>
      </c>
      <c r="C21" s="258">
        <v>98.441471328999995</v>
      </c>
      <c r="D21" s="258">
        <v>98.908171068000001</v>
      </c>
      <c r="E21" s="258">
        <v>99.303367123000001</v>
      </c>
      <c r="F21" s="258">
        <v>99.608442425999996</v>
      </c>
      <c r="G21" s="258">
        <v>99.874593912999998</v>
      </c>
      <c r="H21" s="258">
        <v>100.08320452</v>
      </c>
      <c r="I21" s="258">
        <v>100.1212608</v>
      </c>
      <c r="J21" s="258">
        <v>100.29954970999999</v>
      </c>
      <c r="K21" s="258">
        <v>100.50505782</v>
      </c>
      <c r="L21" s="258">
        <v>100.76864286</v>
      </c>
      <c r="M21" s="258">
        <v>101.00544605</v>
      </c>
      <c r="N21" s="258">
        <v>101.24632513</v>
      </c>
      <c r="O21" s="258">
        <v>101.61195483</v>
      </c>
      <c r="P21" s="258">
        <v>101.77047965</v>
      </c>
      <c r="Q21" s="258">
        <v>101.84257431</v>
      </c>
      <c r="R21" s="258">
        <v>101.66529056</v>
      </c>
      <c r="S21" s="258">
        <v>101.68673612000001</v>
      </c>
      <c r="T21" s="258">
        <v>101.74396271000001</v>
      </c>
      <c r="U21" s="258">
        <v>101.75827322000001</v>
      </c>
      <c r="V21" s="258">
        <v>101.94608474</v>
      </c>
      <c r="W21" s="258">
        <v>102.22870014999999</v>
      </c>
      <c r="X21" s="258">
        <v>102.83017859</v>
      </c>
      <c r="Y21" s="258">
        <v>103.13435741000001</v>
      </c>
      <c r="Z21" s="258">
        <v>103.36529576</v>
      </c>
      <c r="AA21" s="258">
        <v>103.26118912</v>
      </c>
      <c r="AB21" s="258">
        <v>103.54199991</v>
      </c>
      <c r="AC21" s="258">
        <v>103.94592360999999</v>
      </c>
      <c r="AD21" s="258">
        <v>104.63080324000001</v>
      </c>
      <c r="AE21" s="258">
        <v>105.16257052</v>
      </c>
      <c r="AF21" s="258">
        <v>105.69906845</v>
      </c>
      <c r="AG21" s="258">
        <v>106.32593902000001</v>
      </c>
      <c r="AH21" s="258">
        <v>106.80766679</v>
      </c>
      <c r="AI21" s="258">
        <v>107.22989373</v>
      </c>
      <c r="AJ21" s="258">
        <v>107.66060653</v>
      </c>
      <c r="AK21" s="258">
        <v>107.91284182</v>
      </c>
      <c r="AL21" s="258">
        <v>108.05458628</v>
      </c>
      <c r="AM21" s="258">
        <v>107.92211998000001</v>
      </c>
      <c r="AN21" s="258">
        <v>107.96567272999999</v>
      </c>
      <c r="AO21" s="258">
        <v>108.02152460000001</v>
      </c>
      <c r="AP21" s="258">
        <v>107.93716882</v>
      </c>
      <c r="AQ21" s="258">
        <v>108.13199899</v>
      </c>
      <c r="AR21" s="258">
        <v>108.45350835000001</v>
      </c>
      <c r="AS21" s="258">
        <v>109.17629621</v>
      </c>
      <c r="AT21" s="258">
        <v>109.54521446</v>
      </c>
      <c r="AU21" s="258">
        <v>109.83486241999999</v>
      </c>
      <c r="AV21" s="258">
        <v>110.05863673</v>
      </c>
      <c r="AW21" s="258">
        <v>110.17969662</v>
      </c>
      <c r="AX21" s="258">
        <v>110.21143875</v>
      </c>
      <c r="AY21" s="258">
        <v>110.11597456</v>
      </c>
      <c r="AZ21" s="258">
        <v>109.99749754</v>
      </c>
      <c r="BA21" s="346">
        <v>109.8181</v>
      </c>
      <c r="BB21" s="346">
        <v>109.39190000000001</v>
      </c>
      <c r="BC21" s="346">
        <v>109.2302</v>
      </c>
      <c r="BD21" s="346">
        <v>109.14700000000001</v>
      </c>
      <c r="BE21" s="346">
        <v>109.131</v>
      </c>
      <c r="BF21" s="346">
        <v>109.2136</v>
      </c>
      <c r="BG21" s="346">
        <v>109.38330000000001</v>
      </c>
      <c r="BH21" s="346">
        <v>109.6983</v>
      </c>
      <c r="BI21" s="346">
        <v>109.99850000000001</v>
      </c>
      <c r="BJ21" s="346">
        <v>110.34220000000001</v>
      </c>
      <c r="BK21" s="346">
        <v>110.9093</v>
      </c>
      <c r="BL21" s="346">
        <v>111.20489999999999</v>
      </c>
      <c r="BM21" s="346">
        <v>111.4091</v>
      </c>
      <c r="BN21" s="346">
        <v>111.2908</v>
      </c>
      <c r="BO21" s="346">
        <v>111.4854</v>
      </c>
      <c r="BP21" s="346">
        <v>111.7617</v>
      </c>
      <c r="BQ21" s="346">
        <v>112.2368</v>
      </c>
      <c r="BR21" s="346">
        <v>112.5891</v>
      </c>
      <c r="BS21" s="346">
        <v>112.9355</v>
      </c>
      <c r="BT21" s="346">
        <v>113.2761</v>
      </c>
      <c r="BU21" s="346">
        <v>113.61069999999999</v>
      </c>
      <c r="BV21" s="346">
        <v>113.9395</v>
      </c>
    </row>
    <row r="22" spans="1:74" ht="11.1" customHeight="1" x14ac:dyDescent="0.2">
      <c r="A22" s="148" t="s">
        <v>927</v>
      </c>
      <c r="B22" s="210" t="s">
        <v>594</v>
      </c>
      <c r="C22" s="258">
        <v>99.241337762000001</v>
      </c>
      <c r="D22" s="258">
        <v>99.633081658999998</v>
      </c>
      <c r="E22" s="258">
        <v>99.907789730999994</v>
      </c>
      <c r="F22" s="258">
        <v>99.984395977999995</v>
      </c>
      <c r="G22" s="258">
        <v>100.0858319</v>
      </c>
      <c r="H22" s="258">
        <v>100.13103149</v>
      </c>
      <c r="I22" s="258">
        <v>99.991790291000001</v>
      </c>
      <c r="J22" s="258">
        <v>100.02067058999999</v>
      </c>
      <c r="K22" s="258">
        <v>100.08946791</v>
      </c>
      <c r="L22" s="258">
        <v>100.20878386</v>
      </c>
      <c r="M22" s="258">
        <v>100.34946402999999</v>
      </c>
      <c r="N22" s="258">
        <v>100.52211002</v>
      </c>
      <c r="O22" s="258">
        <v>100.90233605</v>
      </c>
      <c r="P22" s="258">
        <v>101.00720302000001</v>
      </c>
      <c r="Q22" s="258">
        <v>101.01232515</v>
      </c>
      <c r="R22" s="258">
        <v>100.75652585</v>
      </c>
      <c r="S22" s="258">
        <v>100.68304071999999</v>
      </c>
      <c r="T22" s="258">
        <v>100.63069317</v>
      </c>
      <c r="U22" s="258">
        <v>100.51198444000001</v>
      </c>
      <c r="V22" s="258">
        <v>100.56753614</v>
      </c>
      <c r="W22" s="258">
        <v>100.70984949</v>
      </c>
      <c r="X22" s="258">
        <v>101.13415793</v>
      </c>
      <c r="Y22" s="258">
        <v>101.30356953</v>
      </c>
      <c r="Z22" s="258">
        <v>101.41331771999999</v>
      </c>
      <c r="AA22" s="258">
        <v>101.12764117</v>
      </c>
      <c r="AB22" s="258">
        <v>101.36988353</v>
      </c>
      <c r="AC22" s="258">
        <v>101.80428349</v>
      </c>
      <c r="AD22" s="258">
        <v>102.78297707999999</v>
      </c>
      <c r="AE22" s="258">
        <v>103.33759017</v>
      </c>
      <c r="AF22" s="258">
        <v>103.82025881</v>
      </c>
      <c r="AG22" s="258">
        <v>104.14770242</v>
      </c>
      <c r="AH22" s="258">
        <v>104.5489426</v>
      </c>
      <c r="AI22" s="258">
        <v>104.94069877</v>
      </c>
      <c r="AJ22" s="258">
        <v>105.6251951</v>
      </c>
      <c r="AK22" s="258">
        <v>105.77131513</v>
      </c>
      <c r="AL22" s="258">
        <v>105.68128303</v>
      </c>
      <c r="AM22" s="258">
        <v>105.06357892</v>
      </c>
      <c r="AN22" s="258">
        <v>104.71988248</v>
      </c>
      <c r="AO22" s="258">
        <v>104.35867382000001</v>
      </c>
      <c r="AP22" s="258">
        <v>103.85087389</v>
      </c>
      <c r="AQ22" s="258">
        <v>103.55145009</v>
      </c>
      <c r="AR22" s="258">
        <v>103.33132335000001</v>
      </c>
      <c r="AS22" s="258">
        <v>103.35720497</v>
      </c>
      <c r="AT22" s="258">
        <v>103.17063890999999</v>
      </c>
      <c r="AU22" s="258">
        <v>102.93833644</v>
      </c>
      <c r="AV22" s="258">
        <v>102.54723815</v>
      </c>
      <c r="AW22" s="258">
        <v>102.30825745</v>
      </c>
      <c r="AX22" s="258">
        <v>102.10833493</v>
      </c>
      <c r="AY22" s="258">
        <v>102.05656147000001</v>
      </c>
      <c r="AZ22" s="258">
        <v>101.85293713999999</v>
      </c>
      <c r="BA22" s="346">
        <v>101.6066</v>
      </c>
      <c r="BB22" s="346">
        <v>101.1285</v>
      </c>
      <c r="BC22" s="346">
        <v>100.9383</v>
      </c>
      <c r="BD22" s="346">
        <v>100.84699999999999</v>
      </c>
      <c r="BE22" s="346">
        <v>100.87390000000001</v>
      </c>
      <c r="BF22" s="346">
        <v>100.9659</v>
      </c>
      <c r="BG22" s="346">
        <v>101.1422</v>
      </c>
      <c r="BH22" s="346">
        <v>101.4552</v>
      </c>
      <c r="BI22" s="346">
        <v>101.7611</v>
      </c>
      <c r="BJ22" s="346">
        <v>102.1123</v>
      </c>
      <c r="BK22" s="346">
        <v>102.67059999999999</v>
      </c>
      <c r="BL22" s="346">
        <v>102.9909</v>
      </c>
      <c r="BM22" s="346">
        <v>103.23480000000001</v>
      </c>
      <c r="BN22" s="346">
        <v>103.1913</v>
      </c>
      <c r="BO22" s="346">
        <v>103.4413</v>
      </c>
      <c r="BP22" s="346">
        <v>103.7736</v>
      </c>
      <c r="BQ22" s="346">
        <v>104.2987</v>
      </c>
      <c r="BR22" s="346">
        <v>104.71250000000001</v>
      </c>
      <c r="BS22" s="346">
        <v>105.1255</v>
      </c>
      <c r="BT22" s="346">
        <v>105.5378</v>
      </c>
      <c r="BU22" s="346">
        <v>105.9494</v>
      </c>
      <c r="BV22" s="346">
        <v>106.3603</v>
      </c>
    </row>
    <row r="23" spans="1:74" ht="11.1" customHeight="1" x14ac:dyDescent="0.2">
      <c r="A23" s="148" t="s">
        <v>928</v>
      </c>
      <c r="B23" s="210" t="s">
        <v>595</v>
      </c>
      <c r="C23" s="258">
        <v>99.060700943000001</v>
      </c>
      <c r="D23" s="258">
        <v>99.452678825000007</v>
      </c>
      <c r="E23" s="258">
        <v>99.732104194000001</v>
      </c>
      <c r="F23" s="258">
        <v>99.814055983000003</v>
      </c>
      <c r="G23" s="258">
        <v>99.932067125000003</v>
      </c>
      <c r="H23" s="258">
        <v>100.00121655</v>
      </c>
      <c r="I23" s="258">
        <v>99.851343670999995</v>
      </c>
      <c r="J23" s="258">
        <v>99.950390123000005</v>
      </c>
      <c r="K23" s="258">
        <v>100.12819531</v>
      </c>
      <c r="L23" s="258">
        <v>100.48230009</v>
      </c>
      <c r="M23" s="258">
        <v>100.74446711</v>
      </c>
      <c r="N23" s="258">
        <v>101.01223722</v>
      </c>
      <c r="O23" s="258">
        <v>101.40797415</v>
      </c>
      <c r="P23" s="258">
        <v>101.59517766</v>
      </c>
      <c r="Q23" s="258">
        <v>101.69621146</v>
      </c>
      <c r="R23" s="258">
        <v>101.56178585000001</v>
      </c>
      <c r="S23" s="258">
        <v>101.60244754</v>
      </c>
      <c r="T23" s="258">
        <v>101.66890682</v>
      </c>
      <c r="U23" s="258">
        <v>101.73113913</v>
      </c>
      <c r="V23" s="258">
        <v>101.87171198</v>
      </c>
      <c r="W23" s="258">
        <v>102.06060083</v>
      </c>
      <c r="X23" s="258">
        <v>102.38953735</v>
      </c>
      <c r="Y23" s="258">
        <v>102.60625941000001</v>
      </c>
      <c r="Z23" s="258">
        <v>102.80249868999999</v>
      </c>
      <c r="AA23" s="258">
        <v>102.80573805</v>
      </c>
      <c r="AB23" s="258">
        <v>103.09039964999999</v>
      </c>
      <c r="AC23" s="258">
        <v>103.48396633</v>
      </c>
      <c r="AD23" s="258">
        <v>104.18915686</v>
      </c>
      <c r="AE23" s="258">
        <v>104.64849465</v>
      </c>
      <c r="AF23" s="258">
        <v>105.06469846</v>
      </c>
      <c r="AG23" s="258">
        <v>105.41333609</v>
      </c>
      <c r="AH23" s="258">
        <v>105.76159608</v>
      </c>
      <c r="AI23" s="258">
        <v>106.08504622</v>
      </c>
      <c r="AJ23" s="258">
        <v>106.40592404</v>
      </c>
      <c r="AK23" s="258">
        <v>106.66307636000001</v>
      </c>
      <c r="AL23" s="258">
        <v>106.87874071</v>
      </c>
      <c r="AM23" s="258">
        <v>106.96731565</v>
      </c>
      <c r="AN23" s="258">
        <v>107.16420512000001</v>
      </c>
      <c r="AO23" s="258">
        <v>107.38380769</v>
      </c>
      <c r="AP23" s="258">
        <v>107.57505944</v>
      </c>
      <c r="AQ23" s="258">
        <v>107.87838614</v>
      </c>
      <c r="AR23" s="258">
        <v>108.24272387000001</v>
      </c>
      <c r="AS23" s="258">
        <v>108.80137065</v>
      </c>
      <c r="AT23" s="258">
        <v>109.18775694</v>
      </c>
      <c r="AU23" s="258">
        <v>109.53518074</v>
      </c>
      <c r="AV23" s="258">
        <v>109.92196838</v>
      </c>
      <c r="AW23" s="258">
        <v>110.13272248</v>
      </c>
      <c r="AX23" s="258">
        <v>110.24576936</v>
      </c>
      <c r="AY23" s="258">
        <v>110.23231527</v>
      </c>
      <c r="AZ23" s="258">
        <v>110.17154302</v>
      </c>
      <c r="BA23" s="346">
        <v>110.0347</v>
      </c>
      <c r="BB23" s="346">
        <v>109.5581</v>
      </c>
      <c r="BC23" s="346">
        <v>109.4667</v>
      </c>
      <c r="BD23" s="346">
        <v>109.4967</v>
      </c>
      <c r="BE23" s="346">
        <v>109.7176</v>
      </c>
      <c r="BF23" s="346">
        <v>109.9388</v>
      </c>
      <c r="BG23" s="346">
        <v>110.2296</v>
      </c>
      <c r="BH23" s="346">
        <v>110.61709999999999</v>
      </c>
      <c r="BI23" s="346">
        <v>111.02679999999999</v>
      </c>
      <c r="BJ23" s="346">
        <v>111.48560000000001</v>
      </c>
      <c r="BK23" s="346">
        <v>112.1833</v>
      </c>
      <c r="BL23" s="346">
        <v>112.5985</v>
      </c>
      <c r="BM23" s="346">
        <v>112.9208</v>
      </c>
      <c r="BN23" s="346">
        <v>112.9134</v>
      </c>
      <c r="BO23" s="346">
        <v>113.2273</v>
      </c>
      <c r="BP23" s="346">
        <v>113.626</v>
      </c>
      <c r="BQ23" s="346">
        <v>114.26090000000001</v>
      </c>
      <c r="BR23" s="346">
        <v>114.71510000000001</v>
      </c>
      <c r="BS23" s="346">
        <v>115.14019999999999</v>
      </c>
      <c r="BT23" s="346">
        <v>115.53619999999999</v>
      </c>
      <c r="BU23" s="346">
        <v>115.90309999999999</v>
      </c>
      <c r="BV23" s="346">
        <v>116.241</v>
      </c>
    </row>
    <row r="24" spans="1:74" ht="11.1" customHeight="1" x14ac:dyDescent="0.2">
      <c r="A24" s="148" t="s">
        <v>929</v>
      </c>
      <c r="B24" s="210" t="s">
        <v>596</v>
      </c>
      <c r="C24" s="258">
        <v>99.692175964</v>
      </c>
      <c r="D24" s="258">
        <v>99.949714389999997</v>
      </c>
      <c r="E24" s="258">
        <v>100.10369073</v>
      </c>
      <c r="F24" s="258">
        <v>100.06435857</v>
      </c>
      <c r="G24" s="258">
        <v>100.07852056</v>
      </c>
      <c r="H24" s="258">
        <v>100.05643028</v>
      </c>
      <c r="I24" s="258">
        <v>99.880154693999998</v>
      </c>
      <c r="J24" s="258">
        <v>99.874009666000006</v>
      </c>
      <c r="K24" s="258">
        <v>99.920062152</v>
      </c>
      <c r="L24" s="258">
        <v>100.03982224000001</v>
      </c>
      <c r="M24" s="258">
        <v>100.17413719</v>
      </c>
      <c r="N24" s="258">
        <v>100.34451709</v>
      </c>
      <c r="O24" s="258">
        <v>100.70182920000001</v>
      </c>
      <c r="P24" s="258">
        <v>100.83118856</v>
      </c>
      <c r="Q24" s="258">
        <v>100.88346245</v>
      </c>
      <c r="R24" s="258">
        <v>100.71575752</v>
      </c>
      <c r="S24" s="258">
        <v>100.72103042000001</v>
      </c>
      <c r="T24" s="258">
        <v>100.75638782999999</v>
      </c>
      <c r="U24" s="258">
        <v>100.76360117</v>
      </c>
      <c r="V24" s="258">
        <v>100.902799</v>
      </c>
      <c r="W24" s="258">
        <v>101.11575275</v>
      </c>
      <c r="X24" s="258">
        <v>101.58868323</v>
      </c>
      <c r="Y24" s="258">
        <v>101.80948322</v>
      </c>
      <c r="Z24" s="258">
        <v>101.96437353</v>
      </c>
      <c r="AA24" s="258">
        <v>101.7755131</v>
      </c>
      <c r="AB24" s="258">
        <v>102.00696486</v>
      </c>
      <c r="AC24" s="258">
        <v>102.38088772</v>
      </c>
      <c r="AD24" s="258">
        <v>103.17763157</v>
      </c>
      <c r="AE24" s="258">
        <v>103.62623427</v>
      </c>
      <c r="AF24" s="258">
        <v>104.00704569</v>
      </c>
      <c r="AG24" s="258">
        <v>104.23317247999999</v>
      </c>
      <c r="AH24" s="258">
        <v>104.54357133000001</v>
      </c>
      <c r="AI24" s="258">
        <v>104.85134889</v>
      </c>
      <c r="AJ24" s="258">
        <v>105.31072617</v>
      </c>
      <c r="AK24" s="258">
        <v>105.49759542</v>
      </c>
      <c r="AL24" s="258">
        <v>105.56617762</v>
      </c>
      <c r="AM24" s="258">
        <v>105.23046884999999</v>
      </c>
      <c r="AN24" s="258">
        <v>105.27697994</v>
      </c>
      <c r="AO24" s="258">
        <v>105.41970694</v>
      </c>
      <c r="AP24" s="258">
        <v>105.80540694</v>
      </c>
      <c r="AQ24" s="258">
        <v>106.03049799</v>
      </c>
      <c r="AR24" s="258">
        <v>106.24173715000001</v>
      </c>
      <c r="AS24" s="258">
        <v>106.54083073</v>
      </c>
      <c r="AT24" s="258">
        <v>106.64808639</v>
      </c>
      <c r="AU24" s="258">
        <v>106.66521045</v>
      </c>
      <c r="AV24" s="258">
        <v>106.48072080999999</v>
      </c>
      <c r="AW24" s="258">
        <v>106.40119322</v>
      </c>
      <c r="AX24" s="258">
        <v>106.31514561</v>
      </c>
      <c r="AY24" s="258">
        <v>106.29125752</v>
      </c>
      <c r="AZ24" s="258">
        <v>106.14066016</v>
      </c>
      <c r="BA24" s="346">
        <v>105.932</v>
      </c>
      <c r="BB24" s="346">
        <v>105.43819999999999</v>
      </c>
      <c r="BC24" s="346">
        <v>105.2839</v>
      </c>
      <c r="BD24" s="346">
        <v>105.2419</v>
      </c>
      <c r="BE24" s="346">
        <v>105.34610000000001</v>
      </c>
      <c r="BF24" s="346">
        <v>105.5034</v>
      </c>
      <c r="BG24" s="346">
        <v>105.74760000000001</v>
      </c>
      <c r="BH24" s="346">
        <v>106.1572</v>
      </c>
      <c r="BI24" s="346">
        <v>106.5164</v>
      </c>
      <c r="BJ24" s="346">
        <v>106.9037</v>
      </c>
      <c r="BK24" s="346">
        <v>107.4667</v>
      </c>
      <c r="BL24" s="346">
        <v>107.79949999999999</v>
      </c>
      <c r="BM24" s="346">
        <v>108.0497</v>
      </c>
      <c r="BN24" s="346">
        <v>107.99469999999999</v>
      </c>
      <c r="BO24" s="346">
        <v>108.24679999999999</v>
      </c>
      <c r="BP24" s="346">
        <v>108.5834</v>
      </c>
      <c r="BQ24" s="346">
        <v>109.1294</v>
      </c>
      <c r="BR24" s="346">
        <v>109.5411</v>
      </c>
      <c r="BS24" s="346">
        <v>109.9435</v>
      </c>
      <c r="BT24" s="346">
        <v>110.33669999999999</v>
      </c>
      <c r="BU24" s="346">
        <v>110.7205</v>
      </c>
      <c r="BV24" s="346">
        <v>111.095</v>
      </c>
    </row>
    <row r="25" spans="1:74" ht="11.1" customHeight="1" x14ac:dyDescent="0.2">
      <c r="A25" s="148"/>
      <c r="B25" s="168" t="s">
        <v>1188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930</v>
      </c>
      <c r="B26" s="210" t="s">
        <v>589</v>
      </c>
      <c r="C26" s="240">
        <v>700.13071509999997</v>
      </c>
      <c r="D26" s="240">
        <v>703.87861280000004</v>
      </c>
      <c r="E26" s="240">
        <v>706.70668058000001</v>
      </c>
      <c r="F26" s="240">
        <v>708.41446292000001</v>
      </c>
      <c r="G26" s="240">
        <v>709.55321246000005</v>
      </c>
      <c r="H26" s="240">
        <v>709.92247369999995</v>
      </c>
      <c r="I26" s="240">
        <v>705.89949195999998</v>
      </c>
      <c r="J26" s="240">
        <v>707.44684258999996</v>
      </c>
      <c r="K26" s="240">
        <v>710.94177091999995</v>
      </c>
      <c r="L26" s="240">
        <v>725.41269636000004</v>
      </c>
      <c r="M26" s="240">
        <v>726.03146554</v>
      </c>
      <c r="N26" s="240">
        <v>721.82649785000001</v>
      </c>
      <c r="O26" s="240">
        <v>701.80268390000003</v>
      </c>
      <c r="P26" s="240">
        <v>696.19657455000004</v>
      </c>
      <c r="Q26" s="240">
        <v>694.01306038999996</v>
      </c>
      <c r="R26" s="240">
        <v>700.14265264000005</v>
      </c>
      <c r="S26" s="240">
        <v>701.13644546</v>
      </c>
      <c r="T26" s="240">
        <v>701.88495006000005</v>
      </c>
      <c r="U26" s="240">
        <v>702.14553493999995</v>
      </c>
      <c r="V26" s="240">
        <v>702.58543674999999</v>
      </c>
      <c r="W26" s="240">
        <v>702.96202398000003</v>
      </c>
      <c r="X26" s="240">
        <v>701.77373473</v>
      </c>
      <c r="Y26" s="240">
        <v>703.14986422000004</v>
      </c>
      <c r="Z26" s="240">
        <v>705.58885055999997</v>
      </c>
      <c r="AA26" s="240">
        <v>711.67412330000002</v>
      </c>
      <c r="AB26" s="240">
        <v>714.30125117</v>
      </c>
      <c r="AC26" s="240">
        <v>716.05366373000004</v>
      </c>
      <c r="AD26" s="240">
        <v>715.30517292000002</v>
      </c>
      <c r="AE26" s="240">
        <v>716.52779587999999</v>
      </c>
      <c r="AF26" s="240">
        <v>718.09534455999994</v>
      </c>
      <c r="AG26" s="240">
        <v>719.62054391000004</v>
      </c>
      <c r="AH26" s="240">
        <v>722.16840033000005</v>
      </c>
      <c r="AI26" s="240">
        <v>725.35163876000001</v>
      </c>
      <c r="AJ26" s="240">
        <v>730.71133292000002</v>
      </c>
      <c r="AK26" s="240">
        <v>734.00953010000001</v>
      </c>
      <c r="AL26" s="240">
        <v>736.78730400999996</v>
      </c>
      <c r="AM26" s="240">
        <v>738.24722251000003</v>
      </c>
      <c r="AN26" s="240">
        <v>740.58222397999998</v>
      </c>
      <c r="AO26" s="240">
        <v>742.99487626999996</v>
      </c>
      <c r="AP26" s="240">
        <v>745.72264565</v>
      </c>
      <c r="AQ26" s="240">
        <v>748.11249991</v>
      </c>
      <c r="AR26" s="240">
        <v>750.40190530999996</v>
      </c>
      <c r="AS26" s="240">
        <v>752.51647611999999</v>
      </c>
      <c r="AT26" s="240">
        <v>754.66077309000002</v>
      </c>
      <c r="AU26" s="240">
        <v>756.76041050000003</v>
      </c>
      <c r="AV26" s="240">
        <v>758.65964799999995</v>
      </c>
      <c r="AW26" s="240">
        <v>760.78677153000001</v>
      </c>
      <c r="AX26" s="240">
        <v>762.98604073000001</v>
      </c>
      <c r="AY26" s="240">
        <v>766.01172964</v>
      </c>
      <c r="AZ26" s="240">
        <v>767.78958468999997</v>
      </c>
      <c r="BA26" s="333">
        <v>769.07389999999998</v>
      </c>
      <c r="BB26" s="333">
        <v>768.94830000000002</v>
      </c>
      <c r="BC26" s="333">
        <v>769.93269999999995</v>
      </c>
      <c r="BD26" s="333">
        <v>771.11080000000004</v>
      </c>
      <c r="BE26" s="333">
        <v>772.74580000000003</v>
      </c>
      <c r="BF26" s="333">
        <v>774.11400000000003</v>
      </c>
      <c r="BG26" s="333">
        <v>775.47860000000003</v>
      </c>
      <c r="BH26" s="333">
        <v>776.64679999999998</v>
      </c>
      <c r="BI26" s="333">
        <v>778.14880000000005</v>
      </c>
      <c r="BJ26" s="333">
        <v>779.79190000000006</v>
      </c>
      <c r="BK26" s="333">
        <v>781.7373</v>
      </c>
      <c r="BL26" s="333">
        <v>783.54160000000002</v>
      </c>
      <c r="BM26" s="333">
        <v>785.36609999999996</v>
      </c>
      <c r="BN26" s="333">
        <v>787.30730000000005</v>
      </c>
      <c r="BO26" s="333">
        <v>789.09990000000005</v>
      </c>
      <c r="BP26" s="333">
        <v>790.84019999999998</v>
      </c>
      <c r="BQ26" s="333">
        <v>792.61519999999996</v>
      </c>
      <c r="BR26" s="333">
        <v>794.18610000000001</v>
      </c>
      <c r="BS26" s="333">
        <v>795.63980000000004</v>
      </c>
      <c r="BT26" s="333">
        <v>796.97630000000004</v>
      </c>
      <c r="BU26" s="333">
        <v>798.19560000000001</v>
      </c>
      <c r="BV26" s="333">
        <v>799.29759999999999</v>
      </c>
    </row>
    <row r="27" spans="1:74" ht="11.1" customHeight="1" x14ac:dyDescent="0.2">
      <c r="A27" s="148" t="s">
        <v>931</v>
      </c>
      <c r="B27" s="210" t="s">
        <v>623</v>
      </c>
      <c r="C27" s="240">
        <v>1796.3702103999999</v>
      </c>
      <c r="D27" s="240">
        <v>1800.9294342000001</v>
      </c>
      <c r="E27" s="240">
        <v>1805.7024263999999</v>
      </c>
      <c r="F27" s="240">
        <v>1812.6938307999999</v>
      </c>
      <c r="G27" s="240">
        <v>1816.3908770999999</v>
      </c>
      <c r="H27" s="240">
        <v>1818.798209</v>
      </c>
      <c r="I27" s="240">
        <v>1812.4427186</v>
      </c>
      <c r="J27" s="240">
        <v>1817.8754527000001</v>
      </c>
      <c r="K27" s="240">
        <v>1827.6233033999999</v>
      </c>
      <c r="L27" s="240">
        <v>1864.4129134</v>
      </c>
      <c r="M27" s="240">
        <v>1865.7460153</v>
      </c>
      <c r="N27" s="240">
        <v>1854.3492518</v>
      </c>
      <c r="O27" s="240">
        <v>1799.6830316</v>
      </c>
      <c r="P27" s="240">
        <v>1785.7312307</v>
      </c>
      <c r="Q27" s="240">
        <v>1781.9542578000001</v>
      </c>
      <c r="R27" s="240">
        <v>1804.3850301</v>
      </c>
      <c r="S27" s="240">
        <v>1808.9330253999999</v>
      </c>
      <c r="T27" s="240">
        <v>1811.6311608999999</v>
      </c>
      <c r="U27" s="240">
        <v>1809.5487820999999</v>
      </c>
      <c r="V27" s="240">
        <v>1810.7451888000001</v>
      </c>
      <c r="W27" s="240">
        <v>1812.2897264999999</v>
      </c>
      <c r="X27" s="240">
        <v>1812.8981094999999</v>
      </c>
      <c r="Y27" s="240">
        <v>1816.1021235000001</v>
      </c>
      <c r="Z27" s="240">
        <v>1820.6174828000001</v>
      </c>
      <c r="AA27" s="240">
        <v>1829.8827709</v>
      </c>
      <c r="AB27" s="240">
        <v>1834.4418831</v>
      </c>
      <c r="AC27" s="240">
        <v>1837.7334031</v>
      </c>
      <c r="AD27" s="240">
        <v>1836.5205361000001</v>
      </c>
      <c r="AE27" s="240">
        <v>1839.7044673</v>
      </c>
      <c r="AF27" s="240">
        <v>1844.0484021</v>
      </c>
      <c r="AG27" s="240">
        <v>1849.8882205</v>
      </c>
      <c r="AH27" s="240">
        <v>1856.3002524000001</v>
      </c>
      <c r="AI27" s="240">
        <v>1863.6203780000001</v>
      </c>
      <c r="AJ27" s="240">
        <v>1874.5973601999999</v>
      </c>
      <c r="AK27" s="240">
        <v>1881.6721007000001</v>
      </c>
      <c r="AL27" s="240">
        <v>1887.5933626999999</v>
      </c>
      <c r="AM27" s="240">
        <v>1890.2414471</v>
      </c>
      <c r="AN27" s="240">
        <v>1895.445526</v>
      </c>
      <c r="AO27" s="240">
        <v>1901.0859005</v>
      </c>
      <c r="AP27" s="240">
        <v>1907.7736795999999</v>
      </c>
      <c r="AQ27" s="240">
        <v>1913.8283133</v>
      </c>
      <c r="AR27" s="240">
        <v>1919.8609105999999</v>
      </c>
      <c r="AS27" s="240">
        <v>1926.0222326999999</v>
      </c>
      <c r="AT27" s="240">
        <v>1931.8976865</v>
      </c>
      <c r="AU27" s="240">
        <v>1937.6380332000001</v>
      </c>
      <c r="AV27" s="240">
        <v>1943.7532501000001</v>
      </c>
      <c r="AW27" s="240">
        <v>1948.8408995</v>
      </c>
      <c r="AX27" s="240">
        <v>1953.4109589</v>
      </c>
      <c r="AY27" s="240">
        <v>1957.5154086</v>
      </c>
      <c r="AZ27" s="240">
        <v>1961.0113022999999</v>
      </c>
      <c r="BA27" s="333">
        <v>1963.951</v>
      </c>
      <c r="BB27" s="333">
        <v>1965.2080000000001</v>
      </c>
      <c r="BC27" s="333">
        <v>1967.8779999999999</v>
      </c>
      <c r="BD27" s="333">
        <v>1970.836</v>
      </c>
      <c r="BE27" s="333">
        <v>1974.4069999999999</v>
      </c>
      <c r="BF27" s="333">
        <v>1977.6969999999999</v>
      </c>
      <c r="BG27" s="333">
        <v>1981.0309999999999</v>
      </c>
      <c r="BH27" s="333">
        <v>1984.44</v>
      </c>
      <c r="BI27" s="333">
        <v>1987.84</v>
      </c>
      <c r="BJ27" s="333">
        <v>1991.2619999999999</v>
      </c>
      <c r="BK27" s="333">
        <v>1994.365</v>
      </c>
      <c r="BL27" s="333">
        <v>1998.086</v>
      </c>
      <c r="BM27" s="333">
        <v>2002.0840000000001</v>
      </c>
      <c r="BN27" s="333">
        <v>2006.8779999999999</v>
      </c>
      <c r="BO27" s="333">
        <v>2011.0419999999999</v>
      </c>
      <c r="BP27" s="333">
        <v>2015.0940000000001</v>
      </c>
      <c r="BQ27" s="333">
        <v>2019.271</v>
      </c>
      <c r="BR27" s="333">
        <v>2022.923</v>
      </c>
      <c r="BS27" s="333">
        <v>2026.287</v>
      </c>
      <c r="BT27" s="333">
        <v>2029.3620000000001</v>
      </c>
      <c r="BU27" s="333">
        <v>2032.1489999999999</v>
      </c>
      <c r="BV27" s="333">
        <v>2034.6479999999999</v>
      </c>
    </row>
    <row r="28" spans="1:74" ht="11.1" customHeight="1" x14ac:dyDescent="0.2">
      <c r="A28" s="148" t="s">
        <v>932</v>
      </c>
      <c r="B28" s="210" t="s">
        <v>590</v>
      </c>
      <c r="C28" s="240">
        <v>1905.4374754999999</v>
      </c>
      <c r="D28" s="240">
        <v>1910.6925303999999</v>
      </c>
      <c r="E28" s="240">
        <v>1915.4837408000001</v>
      </c>
      <c r="F28" s="240">
        <v>1921.3191975</v>
      </c>
      <c r="G28" s="240">
        <v>1924.0516508999999</v>
      </c>
      <c r="H28" s="240">
        <v>1925.1891917</v>
      </c>
      <c r="I28" s="240">
        <v>1915.8571085000001</v>
      </c>
      <c r="J28" s="240">
        <v>1920.4608578</v>
      </c>
      <c r="K28" s="240">
        <v>1930.1257281000001</v>
      </c>
      <c r="L28" s="240">
        <v>1965.5904335</v>
      </c>
      <c r="M28" s="240">
        <v>1969.8235103</v>
      </c>
      <c r="N28" s="240">
        <v>1963.5636726</v>
      </c>
      <c r="O28" s="240">
        <v>1923.6334010999999</v>
      </c>
      <c r="P28" s="240">
        <v>1913.7708739</v>
      </c>
      <c r="Q28" s="240">
        <v>1910.7985716999999</v>
      </c>
      <c r="R28" s="240">
        <v>1925.338229</v>
      </c>
      <c r="S28" s="240">
        <v>1928.1800759</v>
      </c>
      <c r="T28" s="240">
        <v>1929.9458469000001</v>
      </c>
      <c r="U28" s="240">
        <v>1929.4522346000001</v>
      </c>
      <c r="V28" s="240">
        <v>1929.9533345</v>
      </c>
      <c r="W28" s="240">
        <v>1930.2658391</v>
      </c>
      <c r="X28" s="240">
        <v>1927.7619732999999</v>
      </c>
      <c r="Y28" s="240">
        <v>1929.6681186999999</v>
      </c>
      <c r="Z28" s="240">
        <v>1933.3565003000001</v>
      </c>
      <c r="AA28" s="240">
        <v>1942.1866034</v>
      </c>
      <c r="AB28" s="240">
        <v>1946.9198432000001</v>
      </c>
      <c r="AC28" s="240">
        <v>1950.9157049</v>
      </c>
      <c r="AD28" s="240">
        <v>1953.1385278</v>
      </c>
      <c r="AE28" s="240">
        <v>1956.4363793</v>
      </c>
      <c r="AF28" s="240">
        <v>1959.7735984999999</v>
      </c>
      <c r="AG28" s="240">
        <v>1960.9897825</v>
      </c>
      <c r="AH28" s="240">
        <v>1966.0260393000001</v>
      </c>
      <c r="AI28" s="240">
        <v>1972.7219660000001</v>
      </c>
      <c r="AJ28" s="240">
        <v>1984.1198907</v>
      </c>
      <c r="AK28" s="240">
        <v>1991.8534112</v>
      </c>
      <c r="AL28" s="240">
        <v>1998.9648557</v>
      </c>
      <c r="AM28" s="240">
        <v>2005.6827822</v>
      </c>
      <c r="AN28" s="240">
        <v>2011.3786557999999</v>
      </c>
      <c r="AO28" s="240">
        <v>2016.2810346000001</v>
      </c>
      <c r="AP28" s="240">
        <v>2018.3086834999999</v>
      </c>
      <c r="AQ28" s="240">
        <v>2023.1849990000001</v>
      </c>
      <c r="AR28" s="240">
        <v>2028.8287459999999</v>
      </c>
      <c r="AS28" s="240">
        <v>2036.1507996</v>
      </c>
      <c r="AT28" s="240">
        <v>2042.6462532</v>
      </c>
      <c r="AU28" s="240">
        <v>2049.2259820999998</v>
      </c>
      <c r="AV28" s="240">
        <v>2056.5074762999998</v>
      </c>
      <c r="AW28" s="240">
        <v>2062.7926379999999</v>
      </c>
      <c r="AX28" s="240">
        <v>2068.6989572000002</v>
      </c>
      <c r="AY28" s="240">
        <v>2075.1917362999998</v>
      </c>
      <c r="AZ28" s="240">
        <v>2079.6163940000001</v>
      </c>
      <c r="BA28" s="333">
        <v>2082.9380000000001</v>
      </c>
      <c r="BB28" s="333">
        <v>2083.308</v>
      </c>
      <c r="BC28" s="333">
        <v>2085.8110000000001</v>
      </c>
      <c r="BD28" s="333">
        <v>2088.5990000000002</v>
      </c>
      <c r="BE28" s="333">
        <v>2091.9279999999999</v>
      </c>
      <c r="BF28" s="333">
        <v>2095.0920000000001</v>
      </c>
      <c r="BG28" s="333">
        <v>2098.3470000000002</v>
      </c>
      <c r="BH28" s="333">
        <v>2101.2150000000001</v>
      </c>
      <c r="BI28" s="333">
        <v>2105.0129999999999</v>
      </c>
      <c r="BJ28" s="333">
        <v>2109.2620000000002</v>
      </c>
      <c r="BK28" s="333">
        <v>2114.52</v>
      </c>
      <c r="BL28" s="333">
        <v>2119.252</v>
      </c>
      <c r="BM28" s="333">
        <v>2124.0169999999998</v>
      </c>
      <c r="BN28" s="333">
        <v>2129.04</v>
      </c>
      <c r="BO28" s="333">
        <v>2133.6990000000001</v>
      </c>
      <c r="BP28" s="333">
        <v>2138.221</v>
      </c>
      <c r="BQ28" s="333">
        <v>2142.9490000000001</v>
      </c>
      <c r="BR28" s="333">
        <v>2146.9380000000001</v>
      </c>
      <c r="BS28" s="333">
        <v>2150.5320000000002</v>
      </c>
      <c r="BT28" s="333">
        <v>2153.73</v>
      </c>
      <c r="BU28" s="333">
        <v>2156.5320000000002</v>
      </c>
      <c r="BV28" s="333">
        <v>2158.9389999999999</v>
      </c>
    </row>
    <row r="29" spans="1:74" ht="11.1" customHeight="1" x14ac:dyDescent="0.2">
      <c r="A29" s="148" t="s">
        <v>933</v>
      </c>
      <c r="B29" s="210" t="s">
        <v>591</v>
      </c>
      <c r="C29" s="240">
        <v>928.48031520999996</v>
      </c>
      <c r="D29" s="240">
        <v>931.85321693000003</v>
      </c>
      <c r="E29" s="240">
        <v>934.61696429000006</v>
      </c>
      <c r="F29" s="240">
        <v>937.51563942999996</v>
      </c>
      <c r="G29" s="240">
        <v>938.50301641999999</v>
      </c>
      <c r="H29" s="240">
        <v>938.32317741999998</v>
      </c>
      <c r="I29" s="240">
        <v>930.83301438000001</v>
      </c>
      <c r="J29" s="240">
        <v>932.92607443999998</v>
      </c>
      <c r="K29" s="240">
        <v>938.45924954999998</v>
      </c>
      <c r="L29" s="240">
        <v>959.98639217000004</v>
      </c>
      <c r="M29" s="240">
        <v>962.98440803000005</v>
      </c>
      <c r="N29" s="240">
        <v>960.00714959000004</v>
      </c>
      <c r="O29" s="240">
        <v>938.59595073000003</v>
      </c>
      <c r="P29" s="240">
        <v>933.01214329000004</v>
      </c>
      <c r="Q29" s="240">
        <v>930.79706113999998</v>
      </c>
      <c r="R29" s="240">
        <v>936.25436149999996</v>
      </c>
      <c r="S29" s="240">
        <v>937.54898702000003</v>
      </c>
      <c r="T29" s="240">
        <v>938.98459490000005</v>
      </c>
      <c r="U29" s="240">
        <v>941.85475198999995</v>
      </c>
      <c r="V29" s="240">
        <v>942.6021495</v>
      </c>
      <c r="W29" s="240">
        <v>942.52035426999998</v>
      </c>
      <c r="X29" s="240">
        <v>939.65673399000002</v>
      </c>
      <c r="Y29" s="240">
        <v>939.38102748999995</v>
      </c>
      <c r="Z29" s="240">
        <v>939.74060248000001</v>
      </c>
      <c r="AA29" s="240">
        <v>940.28530496999997</v>
      </c>
      <c r="AB29" s="240">
        <v>942.25305840999999</v>
      </c>
      <c r="AC29" s="240">
        <v>945.19370880999998</v>
      </c>
      <c r="AD29" s="240">
        <v>951.55245086000002</v>
      </c>
      <c r="AE29" s="240">
        <v>954.60499918000005</v>
      </c>
      <c r="AF29" s="240">
        <v>956.79654846999995</v>
      </c>
      <c r="AG29" s="240">
        <v>955.95517285000005</v>
      </c>
      <c r="AH29" s="240">
        <v>958.05366845000003</v>
      </c>
      <c r="AI29" s="240">
        <v>960.92010941000001</v>
      </c>
      <c r="AJ29" s="240">
        <v>967.16962060000003</v>
      </c>
      <c r="AK29" s="240">
        <v>969.61060861999999</v>
      </c>
      <c r="AL29" s="240">
        <v>970.85819835999996</v>
      </c>
      <c r="AM29" s="240">
        <v>969.02935255</v>
      </c>
      <c r="AN29" s="240">
        <v>969.30242364000003</v>
      </c>
      <c r="AO29" s="240">
        <v>969.79437438000002</v>
      </c>
      <c r="AP29" s="240">
        <v>969.28058409000005</v>
      </c>
      <c r="AQ29" s="240">
        <v>971.12875964</v>
      </c>
      <c r="AR29" s="240">
        <v>974.11428034999994</v>
      </c>
      <c r="AS29" s="240">
        <v>980.15872661000003</v>
      </c>
      <c r="AT29" s="240">
        <v>983.97775235999995</v>
      </c>
      <c r="AU29" s="240">
        <v>987.49293798999997</v>
      </c>
      <c r="AV29" s="240">
        <v>990.45960173000003</v>
      </c>
      <c r="AW29" s="240">
        <v>993.55061842999999</v>
      </c>
      <c r="AX29" s="240">
        <v>996.52130632000001</v>
      </c>
      <c r="AY29" s="240">
        <v>999.96872056999996</v>
      </c>
      <c r="AZ29" s="240">
        <v>1002.2509595</v>
      </c>
      <c r="BA29" s="333">
        <v>1003.965</v>
      </c>
      <c r="BB29" s="333">
        <v>1004.294</v>
      </c>
      <c r="BC29" s="333">
        <v>1005.485</v>
      </c>
      <c r="BD29" s="333">
        <v>1006.72</v>
      </c>
      <c r="BE29" s="333">
        <v>1007.944</v>
      </c>
      <c r="BF29" s="333">
        <v>1009.311</v>
      </c>
      <c r="BG29" s="333">
        <v>1010.764</v>
      </c>
      <c r="BH29" s="333">
        <v>1012.032</v>
      </c>
      <c r="BI29" s="333">
        <v>1013.864</v>
      </c>
      <c r="BJ29" s="333">
        <v>1015.987</v>
      </c>
      <c r="BK29" s="333">
        <v>1018.838</v>
      </c>
      <c r="BL29" s="333">
        <v>1021.217</v>
      </c>
      <c r="BM29" s="333">
        <v>1023.56</v>
      </c>
      <c r="BN29" s="333">
        <v>1025.932</v>
      </c>
      <c r="BO29" s="333">
        <v>1028.155</v>
      </c>
      <c r="BP29" s="333">
        <v>1030.2940000000001</v>
      </c>
      <c r="BQ29" s="333">
        <v>1032.2190000000001</v>
      </c>
      <c r="BR29" s="333">
        <v>1034.287</v>
      </c>
      <c r="BS29" s="333">
        <v>1036.3679999999999</v>
      </c>
      <c r="BT29" s="333">
        <v>1038.461</v>
      </c>
      <c r="BU29" s="333">
        <v>1040.568</v>
      </c>
      <c r="BV29" s="333">
        <v>1042.6880000000001</v>
      </c>
    </row>
    <row r="30" spans="1:74" ht="11.1" customHeight="1" x14ac:dyDescent="0.2">
      <c r="A30" s="148" t="s">
        <v>934</v>
      </c>
      <c r="B30" s="210" t="s">
        <v>592</v>
      </c>
      <c r="C30" s="240">
        <v>2448.8739160999999</v>
      </c>
      <c r="D30" s="240">
        <v>2453.8600366999999</v>
      </c>
      <c r="E30" s="240">
        <v>2459.0782770999999</v>
      </c>
      <c r="F30" s="240">
        <v>2466.7086253000002</v>
      </c>
      <c r="G30" s="240">
        <v>2470.7561145999998</v>
      </c>
      <c r="H30" s="240">
        <v>2473.4007329000001</v>
      </c>
      <c r="I30" s="240">
        <v>2464.6327836</v>
      </c>
      <c r="J30" s="240">
        <v>2471.9789323</v>
      </c>
      <c r="K30" s="240">
        <v>2485.4294823</v>
      </c>
      <c r="L30" s="240">
        <v>2534.799986</v>
      </c>
      <c r="M30" s="240">
        <v>2538.0976744</v>
      </c>
      <c r="N30" s="240">
        <v>2525.1380998999998</v>
      </c>
      <c r="O30" s="240">
        <v>2458.8081671999998</v>
      </c>
      <c r="P30" s="240">
        <v>2441.1688883000002</v>
      </c>
      <c r="Q30" s="240">
        <v>2435.1071677999998</v>
      </c>
      <c r="R30" s="240">
        <v>2457.5692626999999</v>
      </c>
      <c r="S30" s="240">
        <v>2461.9529665</v>
      </c>
      <c r="T30" s="240">
        <v>2465.2045361999999</v>
      </c>
      <c r="U30" s="240">
        <v>2465.5404732000002</v>
      </c>
      <c r="V30" s="240">
        <v>2467.8653982999999</v>
      </c>
      <c r="W30" s="240">
        <v>2470.3958130000001</v>
      </c>
      <c r="X30" s="240">
        <v>2470.4410185000002</v>
      </c>
      <c r="Y30" s="240">
        <v>2475.4004365000001</v>
      </c>
      <c r="Z30" s="240">
        <v>2482.5833682000002</v>
      </c>
      <c r="AA30" s="240">
        <v>2496.0510178999998</v>
      </c>
      <c r="AB30" s="240">
        <v>2504.6350738000001</v>
      </c>
      <c r="AC30" s="240">
        <v>2512.3967401999998</v>
      </c>
      <c r="AD30" s="240">
        <v>2518.3524413999999</v>
      </c>
      <c r="AE30" s="240">
        <v>2525.2070104999998</v>
      </c>
      <c r="AF30" s="240">
        <v>2531.9768717000002</v>
      </c>
      <c r="AG30" s="240">
        <v>2536.5650948000002</v>
      </c>
      <c r="AH30" s="240">
        <v>2544.7382381000002</v>
      </c>
      <c r="AI30" s="240">
        <v>2554.3993712000001</v>
      </c>
      <c r="AJ30" s="240">
        <v>2566.1539283000002</v>
      </c>
      <c r="AK30" s="240">
        <v>2578.3369656</v>
      </c>
      <c r="AL30" s="240">
        <v>2591.5539173000002</v>
      </c>
      <c r="AM30" s="240">
        <v>2610.0518504000001</v>
      </c>
      <c r="AN30" s="240">
        <v>2622.1513304999999</v>
      </c>
      <c r="AO30" s="240">
        <v>2632.0994248000002</v>
      </c>
      <c r="AP30" s="240">
        <v>2637.1082304000001</v>
      </c>
      <c r="AQ30" s="240">
        <v>2644.8444801000001</v>
      </c>
      <c r="AR30" s="240">
        <v>2652.5202709999999</v>
      </c>
      <c r="AS30" s="240">
        <v>2659.2243354000002</v>
      </c>
      <c r="AT30" s="240">
        <v>2667.4626597000001</v>
      </c>
      <c r="AU30" s="240">
        <v>2676.3239763000001</v>
      </c>
      <c r="AV30" s="240">
        <v>2686.9620088000001</v>
      </c>
      <c r="AW30" s="240">
        <v>2696.2040167999999</v>
      </c>
      <c r="AX30" s="240">
        <v>2705.2037240999998</v>
      </c>
      <c r="AY30" s="240">
        <v>2715.3841143</v>
      </c>
      <c r="AZ30" s="240">
        <v>2722.8319824</v>
      </c>
      <c r="BA30" s="333">
        <v>2728.97</v>
      </c>
      <c r="BB30" s="333">
        <v>2731.4029999999998</v>
      </c>
      <c r="BC30" s="333">
        <v>2736.7190000000001</v>
      </c>
      <c r="BD30" s="333">
        <v>2742.5230000000001</v>
      </c>
      <c r="BE30" s="333">
        <v>2749.4059999999999</v>
      </c>
      <c r="BF30" s="333">
        <v>2755.74</v>
      </c>
      <c r="BG30" s="333">
        <v>2762.1170000000002</v>
      </c>
      <c r="BH30" s="333">
        <v>2767.9520000000002</v>
      </c>
      <c r="BI30" s="333">
        <v>2774.8539999999998</v>
      </c>
      <c r="BJ30" s="333">
        <v>2782.2379999999998</v>
      </c>
      <c r="BK30" s="333">
        <v>2790.7089999999998</v>
      </c>
      <c r="BL30" s="333">
        <v>2798.605</v>
      </c>
      <c r="BM30" s="333">
        <v>2806.529</v>
      </c>
      <c r="BN30" s="333">
        <v>2814.8090000000002</v>
      </c>
      <c r="BO30" s="333">
        <v>2822.547</v>
      </c>
      <c r="BP30" s="333">
        <v>2830.07</v>
      </c>
      <c r="BQ30" s="333">
        <v>2837.6019999999999</v>
      </c>
      <c r="BR30" s="333">
        <v>2844.5259999999998</v>
      </c>
      <c r="BS30" s="333">
        <v>2851.0659999999998</v>
      </c>
      <c r="BT30" s="333">
        <v>2857.221</v>
      </c>
      <c r="BU30" s="333">
        <v>2862.9929999999999</v>
      </c>
      <c r="BV30" s="333">
        <v>2868.3820000000001</v>
      </c>
    </row>
    <row r="31" spans="1:74" ht="11.1" customHeight="1" x14ac:dyDescent="0.2">
      <c r="A31" s="148" t="s">
        <v>935</v>
      </c>
      <c r="B31" s="210" t="s">
        <v>593</v>
      </c>
      <c r="C31" s="240">
        <v>716.65882321000004</v>
      </c>
      <c r="D31" s="240">
        <v>718.60498833999998</v>
      </c>
      <c r="E31" s="240">
        <v>720.36768360999997</v>
      </c>
      <c r="F31" s="240">
        <v>722.85568363000004</v>
      </c>
      <c r="G31" s="240">
        <v>723.56985827999995</v>
      </c>
      <c r="H31" s="240">
        <v>723.41898215000003</v>
      </c>
      <c r="I31" s="240">
        <v>719.05190273000005</v>
      </c>
      <c r="J31" s="240">
        <v>719.68428942000003</v>
      </c>
      <c r="K31" s="240">
        <v>721.96498970000005</v>
      </c>
      <c r="L31" s="240">
        <v>731.95059314000002</v>
      </c>
      <c r="M31" s="240">
        <v>732.98547843999995</v>
      </c>
      <c r="N31" s="240">
        <v>731.12623515999996</v>
      </c>
      <c r="O31" s="240">
        <v>720.12869721000004</v>
      </c>
      <c r="P31" s="240">
        <v>717.16432132</v>
      </c>
      <c r="Q31" s="240">
        <v>715.98894141999995</v>
      </c>
      <c r="R31" s="240">
        <v>718.62663195000005</v>
      </c>
      <c r="S31" s="240">
        <v>719.51118815999996</v>
      </c>
      <c r="T31" s="240">
        <v>720.66668450999998</v>
      </c>
      <c r="U31" s="240">
        <v>723.35367206000001</v>
      </c>
      <c r="V31" s="240">
        <v>724.10563538999997</v>
      </c>
      <c r="W31" s="240">
        <v>724.18312556000001</v>
      </c>
      <c r="X31" s="240">
        <v>721.40440207999995</v>
      </c>
      <c r="Y31" s="240">
        <v>721.76925129999995</v>
      </c>
      <c r="Z31" s="240">
        <v>723.09593271999995</v>
      </c>
      <c r="AA31" s="240">
        <v>726.81450708</v>
      </c>
      <c r="AB31" s="240">
        <v>728.99230736000004</v>
      </c>
      <c r="AC31" s="240">
        <v>731.05939429</v>
      </c>
      <c r="AD31" s="240">
        <v>733.13177668000003</v>
      </c>
      <c r="AE31" s="240">
        <v>734.89043031999995</v>
      </c>
      <c r="AF31" s="240">
        <v>736.45136402000003</v>
      </c>
      <c r="AG31" s="240">
        <v>736.70845052000004</v>
      </c>
      <c r="AH31" s="240">
        <v>738.70353976000001</v>
      </c>
      <c r="AI31" s="240">
        <v>741.33050450999997</v>
      </c>
      <c r="AJ31" s="240">
        <v>745.38879599999996</v>
      </c>
      <c r="AK31" s="240">
        <v>748.67992330000004</v>
      </c>
      <c r="AL31" s="240">
        <v>752.00333765000005</v>
      </c>
      <c r="AM31" s="240">
        <v>756.06008047</v>
      </c>
      <c r="AN31" s="240">
        <v>758.92228786999999</v>
      </c>
      <c r="AO31" s="240">
        <v>761.29100128000005</v>
      </c>
      <c r="AP31" s="240">
        <v>762.46059786000001</v>
      </c>
      <c r="AQ31" s="240">
        <v>764.37154037000005</v>
      </c>
      <c r="AR31" s="240">
        <v>766.31820599000002</v>
      </c>
      <c r="AS31" s="240">
        <v>768.19734260999996</v>
      </c>
      <c r="AT31" s="240">
        <v>770.29289354000002</v>
      </c>
      <c r="AU31" s="240">
        <v>772.50160667</v>
      </c>
      <c r="AV31" s="240">
        <v>775.05839422999998</v>
      </c>
      <c r="AW31" s="240">
        <v>777.31724756000006</v>
      </c>
      <c r="AX31" s="240">
        <v>779.51307892</v>
      </c>
      <c r="AY31" s="240">
        <v>782.09136207999995</v>
      </c>
      <c r="AZ31" s="240">
        <v>783.82704411999998</v>
      </c>
      <c r="BA31" s="333">
        <v>785.16560000000004</v>
      </c>
      <c r="BB31" s="333">
        <v>785.38170000000002</v>
      </c>
      <c r="BC31" s="333">
        <v>786.47</v>
      </c>
      <c r="BD31" s="333">
        <v>787.70519999999999</v>
      </c>
      <c r="BE31" s="333">
        <v>789.2337</v>
      </c>
      <c r="BF31" s="333">
        <v>790.65279999999996</v>
      </c>
      <c r="BG31" s="333">
        <v>792.10889999999995</v>
      </c>
      <c r="BH31" s="333">
        <v>793.49350000000004</v>
      </c>
      <c r="BI31" s="333">
        <v>795.10519999999997</v>
      </c>
      <c r="BJ31" s="333">
        <v>796.83550000000002</v>
      </c>
      <c r="BK31" s="333">
        <v>798.75459999999998</v>
      </c>
      <c r="BL31" s="333">
        <v>800.66909999999996</v>
      </c>
      <c r="BM31" s="333">
        <v>802.64949999999999</v>
      </c>
      <c r="BN31" s="333">
        <v>804.88549999999998</v>
      </c>
      <c r="BO31" s="333">
        <v>806.85509999999999</v>
      </c>
      <c r="BP31" s="333">
        <v>808.7482</v>
      </c>
      <c r="BQ31" s="333">
        <v>810.65329999999994</v>
      </c>
      <c r="BR31" s="333">
        <v>812.32680000000005</v>
      </c>
      <c r="BS31" s="333">
        <v>813.85749999999996</v>
      </c>
      <c r="BT31" s="333">
        <v>815.24519999999995</v>
      </c>
      <c r="BU31" s="333">
        <v>816.48990000000003</v>
      </c>
      <c r="BV31" s="333">
        <v>817.59169999999995</v>
      </c>
    </row>
    <row r="32" spans="1:74" ht="11.1" customHeight="1" x14ac:dyDescent="0.2">
      <c r="A32" s="148" t="s">
        <v>936</v>
      </c>
      <c r="B32" s="210" t="s">
        <v>594</v>
      </c>
      <c r="C32" s="240">
        <v>1554.1579953999999</v>
      </c>
      <c r="D32" s="240">
        <v>1563.8052869999999</v>
      </c>
      <c r="E32" s="240">
        <v>1570.9163871999999</v>
      </c>
      <c r="F32" s="240">
        <v>1573.9138845</v>
      </c>
      <c r="G32" s="240">
        <v>1577.1356604</v>
      </c>
      <c r="H32" s="240">
        <v>1579.0043034</v>
      </c>
      <c r="I32" s="240">
        <v>1571.2592491</v>
      </c>
      <c r="J32" s="240">
        <v>1576.6170496</v>
      </c>
      <c r="K32" s="240">
        <v>1586.8171405999999</v>
      </c>
      <c r="L32" s="240">
        <v>1621.9426076</v>
      </c>
      <c r="M32" s="240">
        <v>1626.7649653000001</v>
      </c>
      <c r="N32" s="240">
        <v>1621.3672994000001</v>
      </c>
      <c r="O32" s="240">
        <v>1583.1658603999999</v>
      </c>
      <c r="P32" s="240">
        <v>1574.2659590999999</v>
      </c>
      <c r="Q32" s="240">
        <v>1572.0838461000001</v>
      </c>
      <c r="R32" s="240">
        <v>1586.4383534999999</v>
      </c>
      <c r="S32" s="240">
        <v>1590.3276932000001</v>
      </c>
      <c r="T32" s="240">
        <v>1593.5706972</v>
      </c>
      <c r="U32" s="240">
        <v>1596.0131664</v>
      </c>
      <c r="V32" s="240">
        <v>1598.0791485</v>
      </c>
      <c r="W32" s="240">
        <v>1599.6144443000001</v>
      </c>
      <c r="X32" s="240">
        <v>1596.3211036</v>
      </c>
      <c r="Y32" s="240">
        <v>1600.0184893000001</v>
      </c>
      <c r="Z32" s="240">
        <v>1606.4086514000001</v>
      </c>
      <c r="AA32" s="240">
        <v>1620.8654455999999</v>
      </c>
      <c r="AB32" s="240">
        <v>1628.6107681999999</v>
      </c>
      <c r="AC32" s="240">
        <v>1635.0184752</v>
      </c>
      <c r="AD32" s="240">
        <v>1637.984553</v>
      </c>
      <c r="AE32" s="240">
        <v>1643.2950386</v>
      </c>
      <c r="AF32" s="240">
        <v>1648.8459184999999</v>
      </c>
      <c r="AG32" s="240">
        <v>1654.1011798</v>
      </c>
      <c r="AH32" s="240">
        <v>1660.5348583</v>
      </c>
      <c r="AI32" s="240">
        <v>1667.6109409999999</v>
      </c>
      <c r="AJ32" s="240">
        <v>1675.7269619000001</v>
      </c>
      <c r="AK32" s="240">
        <v>1683.7897026000001</v>
      </c>
      <c r="AL32" s="240">
        <v>1692.1966970000001</v>
      </c>
      <c r="AM32" s="240">
        <v>1706.1063012</v>
      </c>
      <c r="AN32" s="240">
        <v>1711.333036</v>
      </c>
      <c r="AO32" s="240">
        <v>1713.0352576</v>
      </c>
      <c r="AP32" s="240">
        <v>1703.7645121</v>
      </c>
      <c r="AQ32" s="240">
        <v>1704.0040475000001</v>
      </c>
      <c r="AR32" s="240">
        <v>1706.3054099999999</v>
      </c>
      <c r="AS32" s="240">
        <v>1713.2338384</v>
      </c>
      <c r="AT32" s="240">
        <v>1717.7349260999999</v>
      </c>
      <c r="AU32" s="240">
        <v>1722.3739118999999</v>
      </c>
      <c r="AV32" s="240">
        <v>1727.4997908</v>
      </c>
      <c r="AW32" s="240">
        <v>1732.1528264999999</v>
      </c>
      <c r="AX32" s="240">
        <v>1736.682014</v>
      </c>
      <c r="AY32" s="240">
        <v>1742.0803653999999</v>
      </c>
      <c r="AZ32" s="240">
        <v>1745.6170975</v>
      </c>
      <c r="BA32" s="333">
        <v>1748.2850000000001</v>
      </c>
      <c r="BB32" s="333">
        <v>1748.088</v>
      </c>
      <c r="BC32" s="333">
        <v>1750.5170000000001</v>
      </c>
      <c r="BD32" s="333">
        <v>1753.5730000000001</v>
      </c>
      <c r="BE32" s="333">
        <v>1757.816</v>
      </c>
      <c r="BF32" s="333">
        <v>1761.712</v>
      </c>
      <c r="BG32" s="333">
        <v>1765.818</v>
      </c>
      <c r="BH32" s="333">
        <v>1770.04</v>
      </c>
      <c r="BI32" s="333">
        <v>1774.6389999999999</v>
      </c>
      <c r="BJ32" s="333">
        <v>1779.521</v>
      </c>
      <c r="BK32" s="333">
        <v>1784.701</v>
      </c>
      <c r="BL32" s="333">
        <v>1790.134</v>
      </c>
      <c r="BM32" s="333">
        <v>1795.836</v>
      </c>
      <c r="BN32" s="333">
        <v>1802.431</v>
      </c>
      <c r="BO32" s="333">
        <v>1808.204</v>
      </c>
      <c r="BP32" s="333">
        <v>1813.779</v>
      </c>
      <c r="BQ32" s="333">
        <v>1819.2449999999999</v>
      </c>
      <c r="BR32" s="333">
        <v>1824.356</v>
      </c>
      <c r="BS32" s="333">
        <v>1829.202</v>
      </c>
      <c r="BT32" s="333">
        <v>1833.7829999999999</v>
      </c>
      <c r="BU32" s="333">
        <v>1838.098</v>
      </c>
      <c r="BV32" s="333">
        <v>1842.1479999999999</v>
      </c>
    </row>
    <row r="33" spans="1:74" s="163" customFormat="1" ht="11.1" customHeight="1" x14ac:dyDescent="0.2">
      <c r="A33" s="148" t="s">
        <v>937</v>
      </c>
      <c r="B33" s="210" t="s">
        <v>595</v>
      </c>
      <c r="C33" s="240">
        <v>841.69165389</v>
      </c>
      <c r="D33" s="240">
        <v>845.0249718</v>
      </c>
      <c r="E33" s="240">
        <v>848.29327455999999</v>
      </c>
      <c r="F33" s="240">
        <v>852.85817139999995</v>
      </c>
      <c r="G33" s="240">
        <v>854.97523691000004</v>
      </c>
      <c r="H33" s="240">
        <v>856.00608032000002</v>
      </c>
      <c r="I33" s="240">
        <v>850.55164132000004</v>
      </c>
      <c r="J33" s="240">
        <v>853.45933578999995</v>
      </c>
      <c r="K33" s="240">
        <v>859.33010340999999</v>
      </c>
      <c r="L33" s="240">
        <v>880.55507238999996</v>
      </c>
      <c r="M33" s="240">
        <v>883.05864014999997</v>
      </c>
      <c r="N33" s="240">
        <v>879.23193490999995</v>
      </c>
      <c r="O33" s="240">
        <v>854.68780461999995</v>
      </c>
      <c r="P33" s="240">
        <v>848.99091740999995</v>
      </c>
      <c r="Q33" s="240">
        <v>847.75412124000002</v>
      </c>
      <c r="R33" s="240">
        <v>857.72940214000005</v>
      </c>
      <c r="S33" s="240">
        <v>860.34879851000005</v>
      </c>
      <c r="T33" s="240">
        <v>862.36429639999994</v>
      </c>
      <c r="U33" s="240">
        <v>863.20465205000005</v>
      </c>
      <c r="V33" s="240">
        <v>864.44078578000006</v>
      </c>
      <c r="W33" s="240">
        <v>865.50145384999996</v>
      </c>
      <c r="X33" s="240">
        <v>864.44575911000004</v>
      </c>
      <c r="Y33" s="240">
        <v>866.61116869</v>
      </c>
      <c r="Z33" s="240">
        <v>870.05678545000001</v>
      </c>
      <c r="AA33" s="240">
        <v>877.65807504999998</v>
      </c>
      <c r="AB33" s="240">
        <v>881.50750691999997</v>
      </c>
      <c r="AC33" s="240">
        <v>884.48054672000001</v>
      </c>
      <c r="AD33" s="240">
        <v>885.32349389000001</v>
      </c>
      <c r="AE33" s="240">
        <v>887.48402498999997</v>
      </c>
      <c r="AF33" s="240">
        <v>889.70843945000001</v>
      </c>
      <c r="AG33" s="240">
        <v>890.91233040999998</v>
      </c>
      <c r="AH33" s="240">
        <v>894.07781673</v>
      </c>
      <c r="AI33" s="240">
        <v>898.12049155</v>
      </c>
      <c r="AJ33" s="240">
        <v>904.47945962999995</v>
      </c>
      <c r="AK33" s="240">
        <v>909.19718288000001</v>
      </c>
      <c r="AL33" s="240">
        <v>913.71276607000004</v>
      </c>
      <c r="AM33" s="240">
        <v>918.58048495000003</v>
      </c>
      <c r="AN33" s="240">
        <v>922.27608119000001</v>
      </c>
      <c r="AO33" s="240">
        <v>925.35383055</v>
      </c>
      <c r="AP33" s="240">
        <v>926.77817030000006</v>
      </c>
      <c r="AQ33" s="240">
        <v>929.39689795000004</v>
      </c>
      <c r="AR33" s="240">
        <v>932.17445077000002</v>
      </c>
      <c r="AS33" s="240">
        <v>935.17625687999998</v>
      </c>
      <c r="AT33" s="240">
        <v>938.22238894999998</v>
      </c>
      <c r="AU33" s="240">
        <v>941.37827507999998</v>
      </c>
      <c r="AV33" s="240">
        <v>944.86578357999997</v>
      </c>
      <c r="AW33" s="240">
        <v>948.07477664999999</v>
      </c>
      <c r="AX33" s="240">
        <v>951.22712258000001</v>
      </c>
      <c r="AY33" s="240">
        <v>954.90771351000001</v>
      </c>
      <c r="AZ33" s="240">
        <v>957.50809605999996</v>
      </c>
      <c r="BA33" s="333">
        <v>959.61320000000001</v>
      </c>
      <c r="BB33" s="333">
        <v>960.24260000000004</v>
      </c>
      <c r="BC33" s="333">
        <v>962.09230000000002</v>
      </c>
      <c r="BD33" s="333">
        <v>964.18190000000004</v>
      </c>
      <c r="BE33" s="333">
        <v>966.80110000000002</v>
      </c>
      <c r="BF33" s="333">
        <v>969.15340000000003</v>
      </c>
      <c r="BG33" s="333">
        <v>971.52850000000001</v>
      </c>
      <c r="BH33" s="333">
        <v>973.6508</v>
      </c>
      <c r="BI33" s="333">
        <v>976.27809999999999</v>
      </c>
      <c r="BJ33" s="333">
        <v>979.13490000000002</v>
      </c>
      <c r="BK33" s="333">
        <v>982.47739999999999</v>
      </c>
      <c r="BL33" s="333">
        <v>985.60109999999997</v>
      </c>
      <c r="BM33" s="333">
        <v>988.76210000000003</v>
      </c>
      <c r="BN33" s="333">
        <v>992.15530000000001</v>
      </c>
      <c r="BO33" s="333">
        <v>995.245</v>
      </c>
      <c r="BP33" s="333">
        <v>998.22609999999997</v>
      </c>
      <c r="BQ33" s="333">
        <v>1001.1</v>
      </c>
      <c r="BR33" s="333">
        <v>1003.8630000000001</v>
      </c>
      <c r="BS33" s="333">
        <v>1006.516</v>
      </c>
      <c r="BT33" s="333">
        <v>1009.059</v>
      </c>
      <c r="BU33" s="333">
        <v>1011.4930000000001</v>
      </c>
      <c r="BV33" s="333">
        <v>1013.817</v>
      </c>
    </row>
    <row r="34" spans="1:74" s="163" customFormat="1" ht="11.1" customHeight="1" x14ac:dyDescent="0.2">
      <c r="A34" s="148" t="s">
        <v>938</v>
      </c>
      <c r="B34" s="210" t="s">
        <v>596</v>
      </c>
      <c r="C34" s="240">
        <v>1990.8233021000001</v>
      </c>
      <c r="D34" s="240">
        <v>2004.7260621999999</v>
      </c>
      <c r="E34" s="240">
        <v>2014.9084089999999</v>
      </c>
      <c r="F34" s="240">
        <v>2018.0229902000001</v>
      </c>
      <c r="G34" s="240">
        <v>2023.2750242</v>
      </c>
      <c r="H34" s="240">
        <v>2027.3171586999999</v>
      </c>
      <c r="I34" s="240">
        <v>2018.0532231</v>
      </c>
      <c r="J34" s="240">
        <v>2028.747687</v>
      </c>
      <c r="K34" s="240">
        <v>2047.3043795000001</v>
      </c>
      <c r="L34" s="240">
        <v>2108.7312157000001</v>
      </c>
      <c r="M34" s="240">
        <v>2116.7564295000002</v>
      </c>
      <c r="N34" s="240">
        <v>2106.3879357999999</v>
      </c>
      <c r="O34" s="240">
        <v>2035.7778266</v>
      </c>
      <c r="P34" s="240">
        <v>2020.0078490000001</v>
      </c>
      <c r="Q34" s="240">
        <v>2017.2300949999999</v>
      </c>
      <c r="R34" s="240">
        <v>2046.9853054</v>
      </c>
      <c r="S34" s="240">
        <v>2055.536443</v>
      </c>
      <c r="T34" s="240">
        <v>2062.4242485999998</v>
      </c>
      <c r="U34" s="240">
        <v>2065.4425336999998</v>
      </c>
      <c r="V34" s="240">
        <v>2070.6583168000002</v>
      </c>
      <c r="W34" s="240">
        <v>2075.8654093</v>
      </c>
      <c r="X34" s="240">
        <v>2080.4473837999999</v>
      </c>
      <c r="Y34" s="240">
        <v>2086.0994157</v>
      </c>
      <c r="Z34" s="240">
        <v>2092.2050776000001</v>
      </c>
      <c r="AA34" s="240">
        <v>2099.9821019000001</v>
      </c>
      <c r="AB34" s="240">
        <v>2106.0817244999998</v>
      </c>
      <c r="AC34" s="240">
        <v>2111.7216778000002</v>
      </c>
      <c r="AD34" s="240">
        <v>2115.1027806000002</v>
      </c>
      <c r="AE34" s="240">
        <v>2121.1727811000001</v>
      </c>
      <c r="AF34" s="240">
        <v>2128.1324982000001</v>
      </c>
      <c r="AG34" s="240">
        <v>2136.6782554000001</v>
      </c>
      <c r="AH34" s="240">
        <v>2144.8951627000001</v>
      </c>
      <c r="AI34" s="240">
        <v>2153.4795436999998</v>
      </c>
      <c r="AJ34" s="240">
        <v>2159.8799485999998</v>
      </c>
      <c r="AK34" s="240">
        <v>2171.1128644999999</v>
      </c>
      <c r="AL34" s="240">
        <v>2184.6268417000001</v>
      </c>
      <c r="AM34" s="240">
        <v>2205.5276377999999</v>
      </c>
      <c r="AN34" s="240">
        <v>2219.7744192</v>
      </c>
      <c r="AO34" s="240">
        <v>2232.4729434999999</v>
      </c>
      <c r="AP34" s="240">
        <v>2243.1726316999998</v>
      </c>
      <c r="AQ34" s="240">
        <v>2253.1125763</v>
      </c>
      <c r="AR34" s="240">
        <v>2261.8421982999998</v>
      </c>
      <c r="AS34" s="240">
        <v>2268.5476165999999</v>
      </c>
      <c r="AT34" s="240">
        <v>2275.4670037999999</v>
      </c>
      <c r="AU34" s="240">
        <v>2281.7864789999999</v>
      </c>
      <c r="AV34" s="240">
        <v>2285.7516770000002</v>
      </c>
      <c r="AW34" s="240">
        <v>2292.1871021000002</v>
      </c>
      <c r="AX34" s="240">
        <v>2299.3383890999999</v>
      </c>
      <c r="AY34" s="240">
        <v>2310.2631572999999</v>
      </c>
      <c r="AZ34" s="240">
        <v>2316.5529538000001</v>
      </c>
      <c r="BA34" s="333">
        <v>2321.2649999999999</v>
      </c>
      <c r="BB34" s="333">
        <v>2321.3969999999999</v>
      </c>
      <c r="BC34" s="333">
        <v>2325.2069999999999</v>
      </c>
      <c r="BD34" s="333">
        <v>2329.6930000000002</v>
      </c>
      <c r="BE34" s="333">
        <v>2335.6930000000002</v>
      </c>
      <c r="BF34" s="333">
        <v>2340.9</v>
      </c>
      <c r="BG34" s="333">
        <v>2346.152</v>
      </c>
      <c r="BH34" s="333">
        <v>2350.91</v>
      </c>
      <c r="BI34" s="333">
        <v>2356.6579999999999</v>
      </c>
      <c r="BJ34" s="333">
        <v>2362.857</v>
      </c>
      <c r="BK34" s="333">
        <v>2370.2280000000001</v>
      </c>
      <c r="BL34" s="333">
        <v>2376.7869999999998</v>
      </c>
      <c r="BM34" s="333">
        <v>2383.2559999999999</v>
      </c>
      <c r="BN34" s="333">
        <v>2389.712</v>
      </c>
      <c r="BO34" s="333">
        <v>2395.94</v>
      </c>
      <c r="BP34" s="333">
        <v>2402.02</v>
      </c>
      <c r="BQ34" s="333">
        <v>2407.942</v>
      </c>
      <c r="BR34" s="333">
        <v>2413.7289999999998</v>
      </c>
      <c r="BS34" s="333">
        <v>2419.3739999999998</v>
      </c>
      <c r="BT34" s="333">
        <v>2424.8760000000002</v>
      </c>
      <c r="BU34" s="333">
        <v>2430.2359999999999</v>
      </c>
      <c r="BV34" s="333">
        <v>2435.4520000000002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939</v>
      </c>
      <c r="B36" s="210" t="s">
        <v>589</v>
      </c>
      <c r="C36" s="240">
        <v>5739.8287087999997</v>
      </c>
      <c r="D36" s="240">
        <v>5740.8368529999998</v>
      </c>
      <c r="E36" s="240">
        <v>5741.6768567999998</v>
      </c>
      <c r="F36" s="240">
        <v>5742.3681699999997</v>
      </c>
      <c r="G36" s="240">
        <v>5743.1557309999998</v>
      </c>
      <c r="H36" s="240">
        <v>5744.3408502000002</v>
      </c>
      <c r="I36" s="240">
        <v>5746.1315385999997</v>
      </c>
      <c r="J36" s="240">
        <v>5748.3626088000001</v>
      </c>
      <c r="K36" s="240">
        <v>5750.7755739000004</v>
      </c>
      <c r="L36" s="240">
        <v>5753.1979803000004</v>
      </c>
      <c r="M36" s="240">
        <v>5755.8015076000001</v>
      </c>
      <c r="N36" s="240">
        <v>5758.8438687999997</v>
      </c>
      <c r="O36" s="240">
        <v>5762.3799318000001</v>
      </c>
      <c r="P36" s="240">
        <v>5765.6531852999997</v>
      </c>
      <c r="Q36" s="240">
        <v>5767.7042729000004</v>
      </c>
      <c r="R36" s="240">
        <v>5767.9639359000003</v>
      </c>
      <c r="S36" s="240">
        <v>5767.4233056000003</v>
      </c>
      <c r="T36" s="240">
        <v>5767.4636111999998</v>
      </c>
      <c r="U36" s="240">
        <v>5769.1033964999997</v>
      </c>
      <c r="V36" s="240">
        <v>5771.9104657999997</v>
      </c>
      <c r="W36" s="240">
        <v>5775.0899381999998</v>
      </c>
      <c r="X36" s="240">
        <v>5777.9876851999998</v>
      </c>
      <c r="Y36" s="240">
        <v>5780.5125872999997</v>
      </c>
      <c r="Z36" s="240">
        <v>5782.7142772999996</v>
      </c>
      <c r="AA36" s="240">
        <v>5784.7334762</v>
      </c>
      <c r="AB36" s="240">
        <v>5787.0752583000003</v>
      </c>
      <c r="AC36" s="240">
        <v>5790.3357859999996</v>
      </c>
      <c r="AD36" s="240">
        <v>5794.8461815999999</v>
      </c>
      <c r="AE36" s="240">
        <v>5799.8774082999998</v>
      </c>
      <c r="AF36" s="240">
        <v>5804.4353892999998</v>
      </c>
      <c r="AG36" s="240">
        <v>5807.7981207000003</v>
      </c>
      <c r="AH36" s="240">
        <v>5810.3318903999998</v>
      </c>
      <c r="AI36" s="240">
        <v>5812.6750590000001</v>
      </c>
      <c r="AJ36" s="240">
        <v>5815.3386189000003</v>
      </c>
      <c r="AK36" s="240">
        <v>5818.3240889999997</v>
      </c>
      <c r="AL36" s="240">
        <v>5821.5056198000002</v>
      </c>
      <c r="AM36" s="240">
        <v>5824.7593438000004</v>
      </c>
      <c r="AN36" s="240">
        <v>5827.9693208999997</v>
      </c>
      <c r="AO36" s="240">
        <v>5831.0215930000004</v>
      </c>
      <c r="AP36" s="240">
        <v>5833.8139030000002</v>
      </c>
      <c r="AQ36" s="240">
        <v>5836.2907974999998</v>
      </c>
      <c r="AR36" s="240">
        <v>5838.4085240000004</v>
      </c>
      <c r="AS36" s="240">
        <v>5840.1599882</v>
      </c>
      <c r="AT36" s="240">
        <v>5841.6847287999999</v>
      </c>
      <c r="AU36" s="240">
        <v>5843.1589425000002</v>
      </c>
      <c r="AV36" s="240">
        <v>5844.7505923999997</v>
      </c>
      <c r="AW36" s="240">
        <v>5846.5947056000005</v>
      </c>
      <c r="AX36" s="240">
        <v>5848.8180757999999</v>
      </c>
      <c r="AY36" s="240">
        <v>5851.4934856999998</v>
      </c>
      <c r="AZ36" s="240">
        <v>5854.4776748000004</v>
      </c>
      <c r="BA36" s="333">
        <v>5857.5730000000003</v>
      </c>
      <c r="BB36" s="333">
        <v>5860.5810000000001</v>
      </c>
      <c r="BC36" s="333">
        <v>5863.29</v>
      </c>
      <c r="BD36" s="333">
        <v>5865.4889999999996</v>
      </c>
      <c r="BE36" s="333">
        <v>5867.058</v>
      </c>
      <c r="BF36" s="333">
        <v>5868.2470000000003</v>
      </c>
      <c r="BG36" s="333">
        <v>5869.4</v>
      </c>
      <c r="BH36" s="333">
        <v>5870.7849999999999</v>
      </c>
      <c r="BI36" s="333">
        <v>5872.375</v>
      </c>
      <c r="BJ36" s="333">
        <v>5874.0690000000004</v>
      </c>
      <c r="BK36" s="333">
        <v>5875.7929999999997</v>
      </c>
      <c r="BL36" s="333">
        <v>5877.5879999999997</v>
      </c>
      <c r="BM36" s="333">
        <v>5879.5219999999999</v>
      </c>
      <c r="BN36" s="333">
        <v>5881.6360000000004</v>
      </c>
      <c r="BO36" s="333">
        <v>5883.875</v>
      </c>
      <c r="BP36" s="333">
        <v>5886.1530000000002</v>
      </c>
      <c r="BQ36" s="333">
        <v>5888.4229999999998</v>
      </c>
      <c r="BR36" s="333">
        <v>5890.7809999999999</v>
      </c>
      <c r="BS36" s="333">
        <v>5893.3590000000004</v>
      </c>
      <c r="BT36" s="333">
        <v>5896.2470000000003</v>
      </c>
      <c r="BU36" s="333">
        <v>5899.37</v>
      </c>
      <c r="BV36" s="333">
        <v>5902.6109999999999</v>
      </c>
    </row>
    <row r="37" spans="1:74" s="163" customFormat="1" ht="11.1" customHeight="1" x14ac:dyDescent="0.2">
      <c r="A37" s="148" t="s">
        <v>940</v>
      </c>
      <c r="B37" s="210" t="s">
        <v>623</v>
      </c>
      <c r="C37" s="240">
        <v>15729.027201999999</v>
      </c>
      <c r="D37" s="240">
        <v>15739.522483999999</v>
      </c>
      <c r="E37" s="240">
        <v>15750.33808</v>
      </c>
      <c r="F37" s="240">
        <v>15761.440216999999</v>
      </c>
      <c r="G37" s="240">
        <v>15772.028291000001</v>
      </c>
      <c r="H37" s="240">
        <v>15781.109990000001</v>
      </c>
      <c r="I37" s="240">
        <v>15788.052249</v>
      </c>
      <c r="J37" s="240">
        <v>15793.658992000001</v>
      </c>
      <c r="K37" s="240">
        <v>15799.093392999999</v>
      </c>
      <c r="L37" s="240">
        <v>15805.354654000001</v>
      </c>
      <c r="M37" s="240">
        <v>15812.786099999999</v>
      </c>
      <c r="N37" s="240">
        <v>15821.567085000001</v>
      </c>
      <c r="O37" s="240">
        <v>15831.447967</v>
      </c>
      <c r="P37" s="240">
        <v>15840.46312</v>
      </c>
      <c r="Q37" s="240">
        <v>15846.217924</v>
      </c>
      <c r="R37" s="240">
        <v>15847.276722000001</v>
      </c>
      <c r="S37" s="240">
        <v>15846.039724</v>
      </c>
      <c r="T37" s="240">
        <v>15845.866107</v>
      </c>
      <c r="U37" s="240">
        <v>15849.259522</v>
      </c>
      <c r="V37" s="240">
        <v>15855.301509000001</v>
      </c>
      <c r="W37" s="240">
        <v>15862.218083</v>
      </c>
      <c r="X37" s="240">
        <v>15868.534960999999</v>
      </c>
      <c r="Y37" s="240">
        <v>15873.97667</v>
      </c>
      <c r="Z37" s="240">
        <v>15878.567440999999</v>
      </c>
      <c r="AA37" s="240">
        <v>15882.606936</v>
      </c>
      <c r="AB37" s="240">
        <v>15887.496544</v>
      </c>
      <c r="AC37" s="240">
        <v>15894.913086</v>
      </c>
      <c r="AD37" s="240">
        <v>15905.790722</v>
      </c>
      <c r="AE37" s="240">
        <v>15918.092972</v>
      </c>
      <c r="AF37" s="240">
        <v>15929.040696</v>
      </c>
      <c r="AG37" s="240">
        <v>15936.619258000001</v>
      </c>
      <c r="AH37" s="240">
        <v>15941.872042999999</v>
      </c>
      <c r="AI37" s="240">
        <v>15946.606941</v>
      </c>
      <c r="AJ37" s="240">
        <v>15952.254043000001</v>
      </c>
      <c r="AK37" s="240">
        <v>15958.732238000001</v>
      </c>
      <c r="AL37" s="240">
        <v>15965.582616</v>
      </c>
      <c r="AM37" s="240">
        <v>15972.437085</v>
      </c>
      <c r="AN37" s="240">
        <v>15979.290827999999</v>
      </c>
      <c r="AO37" s="240">
        <v>15986.229846</v>
      </c>
      <c r="AP37" s="240">
        <v>15993.21456</v>
      </c>
      <c r="AQ37" s="240">
        <v>15999.703066</v>
      </c>
      <c r="AR37" s="240">
        <v>16005.027878999999</v>
      </c>
      <c r="AS37" s="240">
        <v>16008.779884</v>
      </c>
      <c r="AT37" s="240">
        <v>16011.583436999999</v>
      </c>
      <c r="AU37" s="240">
        <v>16014.321265</v>
      </c>
      <c r="AV37" s="240">
        <v>16017.731325999999</v>
      </c>
      <c r="AW37" s="240">
        <v>16021.972513999999</v>
      </c>
      <c r="AX37" s="240">
        <v>16027.058956000001</v>
      </c>
      <c r="AY37" s="240">
        <v>16032.963962</v>
      </c>
      <c r="AZ37" s="240">
        <v>16039.497582</v>
      </c>
      <c r="BA37" s="333">
        <v>16046.43</v>
      </c>
      <c r="BB37" s="333">
        <v>16053.46</v>
      </c>
      <c r="BC37" s="333">
        <v>16060.06</v>
      </c>
      <c r="BD37" s="333">
        <v>16065.6</v>
      </c>
      <c r="BE37" s="333">
        <v>16069.65</v>
      </c>
      <c r="BF37" s="333">
        <v>16072.47</v>
      </c>
      <c r="BG37" s="333">
        <v>16074.5</v>
      </c>
      <c r="BH37" s="333">
        <v>16076.17</v>
      </c>
      <c r="BI37" s="333">
        <v>16077.83</v>
      </c>
      <c r="BJ37" s="333">
        <v>16079.85</v>
      </c>
      <c r="BK37" s="333">
        <v>16082.49</v>
      </c>
      <c r="BL37" s="333">
        <v>16085.62</v>
      </c>
      <c r="BM37" s="333">
        <v>16089.01</v>
      </c>
      <c r="BN37" s="333">
        <v>16092.51</v>
      </c>
      <c r="BO37" s="333">
        <v>16096.25</v>
      </c>
      <c r="BP37" s="333">
        <v>16100.45</v>
      </c>
      <c r="BQ37" s="333">
        <v>16105.22</v>
      </c>
      <c r="BR37" s="333">
        <v>16110.42</v>
      </c>
      <c r="BS37" s="333">
        <v>16115.79</v>
      </c>
      <c r="BT37" s="333">
        <v>16121.16</v>
      </c>
      <c r="BU37" s="333">
        <v>16126.48</v>
      </c>
      <c r="BV37" s="333">
        <v>16131.79</v>
      </c>
    </row>
    <row r="38" spans="1:74" s="163" customFormat="1" ht="11.1" customHeight="1" x14ac:dyDescent="0.2">
      <c r="A38" s="148" t="s">
        <v>941</v>
      </c>
      <c r="B38" s="210" t="s">
        <v>590</v>
      </c>
      <c r="C38" s="240">
        <v>18254.642324</v>
      </c>
      <c r="D38" s="240">
        <v>18267.242866000001</v>
      </c>
      <c r="E38" s="240">
        <v>18279.295814000001</v>
      </c>
      <c r="F38" s="240">
        <v>18290.579396000001</v>
      </c>
      <c r="G38" s="240">
        <v>18302.186025999999</v>
      </c>
      <c r="H38" s="240">
        <v>18315.536660999998</v>
      </c>
      <c r="I38" s="240">
        <v>18331.623441</v>
      </c>
      <c r="J38" s="240">
        <v>18349.723236999998</v>
      </c>
      <c r="K38" s="240">
        <v>18368.684101999999</v>
      </c>
      <c r="L38" s="240">
        <v>18387.649842999999</v>
      </c>
      <c r="M38" s="240">
        <v>18406.947278</v>
      </c>
      <c r="N38" s="240">
        <v>18427.198979000001</v>
      </c>
      <c r="O38" s="240">
        <v>18448.601762999999</v>
      </c>
      <c r="P38" s="240">
        <v>18469.649427</v>
      </c>
      <c r="Q38" s="240">
        <v>18488.410011</v>
      </c>
      <c r="R38" s="240">
        <v>18503.281720999999</v>
      </c>
      <c r="S38" s="240">
        <v>18513.983413999998</v>
      </c>
      <c r="T38" s="240">
        <v>18520.564111</v>
      </c>
      <c r="U38" s="240">
        <v>18523.366601999998</v>
      </c>
      <c r="V38" s="240">
        <v>18523.908757000001</v>
      </c>
      <c r="W38" s="240">
        <v>18524.002215</v>
      </c>
      <c r="X38" s="240">
        <v>18525.004625000001</v>
      </c>
      <c r="Y38" s="240">
        <v>18526.457675000001</v>
      </c>
      <c r="Z38" s="240">
        <v>18527.449062</v>
      </c>
      <c r="AA38" s="240">
        <v>18527.524784000001</v>
      </c>
      <c r="AB38" s="240">
        <v>18528.064036</v>
      </c>
      <c r="AC38" s="240">
        <v>18530.904317</v>
      </c>
      <c r="AD38" s="240">
        <v>18537.271158</v>
      </c>
      <c r="AE38" s="240">
        <v>18545.942229</v>
      </c>
      <c r="AF38" s="240">
        <v>18555.083234000002</v>
      </c>
      <c r="AG38" s="240">
        <v>18563.222395000001</v>
      </c>
      <c r="AH38" s="240">
        <v>18570.338</v>
      </c>
      <c r="AI38" s="240">
        <v>18576.770855999999</v>
      </c>
      <c r="AJ38" s="240">
        <v>18582.803104999999</v>
      </c>
      <c r="AK38" s="240">
        <v>18588.482220999998</v>
      </c>
      <c r="AL38" s="240">
        <v>18593.797014</v>
      </c>
      <c r="AM38" s="240">
        <v>18598.699274999999</v>
      </c>
      <c r="AN38" s="240">
        <v>18602.992714</v>
      </c>
      <c r="AO38" s="240">
        <v>18606.444023</v>
      </c>
      <c r="AP38" s="240">
        <v>18608.953299000001</v>
      </c>
      <c r="AQ38" s="240">
        <v>18610.954257000001</v>
      </c>
      <c r="AR38" s="240">
        <v>18613.014017000001</v>
      </c>
      <c r="AS38" s="240">
        <v>18615.622644999999</v>
      </c>
      <c r="AT38" s="240">
        <v>18618.961982000001</v>
      </c>
      <c r="AU38" s="240">
        <v>18623.136815000002</v>
      </c>
      <c r="AV38" s="240">
        <v>18628.205826000001</v>
      </c>
      <c r="AW38" s="240">
        <v>18634.043275</v>
      </c>
      <c r="AX38" s="240">
        <v>18640.477314</v>
      </c>
      <c r="AY38" s="240">
        <v>18647.366570999999</v>
      </c>
      <c r="AZ38" s="240">
        <v>18654.691567999998</v>
      </c>
      <c r="BA38" s="333">
        <v>18662.46</v>
      </c>
      <c r="BB38" s="333">
        <v>18670.57</v>
      </c>
      <c r="BC38" s="333">
        <v>18678.439999999999</v>
      </c>
      <c r="BD38" s="333">
        <v>18685.36</v>
      </c>
      <c r="BE38" s="333">
        <v>18690.84</v>
      </c>
      <c r="BF38" s="333">
        <v>18695.28</v>
      </c>
      <c r="BG38" s="333">
        <v>18699.28</v>
      </c>
      <c r="BH38" s="333">
        <v>18703.349999999999</v>
      </c>
      <c r="BI38" s="333">
        <v>18707.68</v>
      </c>
      <c r="BJ38" s="333">
        <v>18712.400000000001</v>
      </c>
      <c r="BK38" s="333">
        <v>18717.53</v>
      </c>
      <c r="BL38" s="333">
        <v>18722.87</v>
      </c>
      <c r="BM38" s="333">
        <v>18728.14</v>
      </c>
      <c r="BN38" s="333">
        <v>18733.16</v>
      </c>
      <c r="BO38" s="333">
        <v>18738.189999999999</v>
      </c>
      <c r="BP38" s="333">
        <v>18743.580000000002</v>
      </c>
      <c r="BQ38" s="333">
        <v>18749.59</v>
      </c>
      <c r="BR38" s="333">
        <v>18756.12</v>
      </c>
      <c r="BS38" s="333">
        <v>18763</v>
      </c>
      <c r="BT38" s="333">
        <v>18770.060000000001</v>
      </c>
      <c r="BU38" s="333">
        <v>18777.23</v>
      </c>
      <c r="BV38" s="333">
        <v>18784.46</v>
      </c>
    </row>
    <row r="39" spans="1:74" s="163" customFormat="1" ht="11.1" customHeight="1" x14ac:dyDescent="0.2">
      <c r="A39" s="148" t="s">
        <v>942</v>
      </c>
      <c r="B39" s="210" t="s">
        <v>591</v>
      </c>
      <c r="C39" s="240">
        <v>8235.5511791000008</v>
      </c>
      <c r="D39" s="240">
        <v>8242.8051768999994</v>
      </c>
      <c r="E39" s="240">
        <v>8249.8979706999999</v>
      </c>
      <c r="F39" s="240">
        <v>8256.7445936999993</v>
      </c>
      <c r="G39" s="240">
        <v>8263.6515908000001</v>
      </c>
      <c r="H39" s="240">
        <v>8271.0233850999994</v>
      </c>
      <c r="I39" s="240">
        <v>8279.1501069000005</v>
      </c>
      <c r="J39" s="240">
        <v>8287.8647166999999</v>
      </c>
      <c r="K39" s="240">
        <v>8296.8858820000005</v>
      </c>
      <c r="L39" s="240">
        <v>8306.0139595000001</v>
      </c>
      <c r="M39" s="240">
        <v>8315.3760610000008</v>
      </c>
      <c r="N39" s="240">
        <v>8325.1809871999994</v>
      </c>
      <c r="O39" s="240">
        <v>8335.4657741999999</v>
      </c>
      <c r="P39" s="240">
        <v>8345.5803997999992</v>
      </c>
      <c r="Q39" s="240">
        <v>8354.7030771000009</v>
      </c>
      <c r="R39" s="240">
        <v>8362.1305315999998</v>
      </c>
      <c r="S39" s="240">
        <v>8367.6335378999993</v>
      </c>
      <c r="T39" s="240">
        <v>8371.1013829999993</v>
      </c>
      <c r="U39" s="240">
        <v>8372.5985803999993</v>
      </c>
      <c r="V39" s="240">
        <v>8372.8905501999998</v>
      </c>
      <c r="W39" s="240">
        <v>8372.9179392999995</v>
      </c>
      <c r="X39" s="240">
        <v>8373.3991643999998</v>
      </c>
      <c r="Y39" s="240">
        <v>8374.1637221000001</v>
      </c>
      <c r="Z39" s="240">
        <v>8374.8188786999999</v>
      </c>
      <c r="AA39" s="240">
        <v>8375.1424255000002</v>
      </c>
      <c r="AB39" s="240">
        <v>8375.5942522000005</v>
      </c>
      <c r="AC39" s="240">
        <v>8376.8047731000006</v>
      </c>
      <c r="AD39" s="240">
        <v>8379.2914330000003</v>
      </c>
      <c r="AE39" s="240">
        <v>8383.1197986000006</v>
      </c>
      <c r="AF39" s="240">
        <v>8388.2424668000003</v>
      </c>
      <c r="AG39" s="240">
        <v>8394.5267196999994</v>
      </c>
      <c r="AH39" s="240">
        <v>8401.4985792999996</v>
      </c>
      <c r="AI39" s="240">
        <v>8408.5987523999993</v>
      </c>
      <c r="AJ39" s="240">
        <v>8415.3954546999994</v>
      </c>
      <c r="AK39" s="240">
        <v>8421.9669359</v>
      </c>
      <c r="AL39" s="240">
        <v>8428.5189544000004</v>
      </c>
      <c r="AM39" s="240">
        <v>8435.1838270000007</v>
      </c>
      <c r="AN39" s="240">
        <v>8441.8001034999998</v>
      </c>
      <c r="AO39" s="240">
        <v>8448.1328919999996</v>
      </c>
      <c r="AP39" s="240">
        <v>8453.9917490999997</v>
      </c>
      <c r="AQ39" s="240">
        <v>8459.3640259000003</v>
      </c>
      <c r="AR39" s="240">
        <v>8464.2815217999996</v>
      </c>
      <c r="AS39" s="240">
        <v>8468.8120312999999</v>
      </c>
      <c r="AT39" s="240">
        <v>8473.1673281999992</v>
      </c>
      <c r="AU39" s="240">
        <v>8477.5951810999995</v>
      </c>
      <c r="AV39" s="240">
        <v>8482.3168081000003</v>
      </c>
      <c r="AW39" s="240">
        <v>8487.4472246999994</v>
      </c>
      <c r="AX39" s="240">
        <v>8493.0748961000008</v>
      </c>
      <c r="AY39" s="240">
        <v>8499.2468991000005</v>
      </c>
      <c r="AZ39" s="240">
        <v>8505.8447579999993</v>
      </c>
      <c r="BA39" s="333">
        <v>8512.7090000000007</v>
      </c>
      <c r="BB39" s="333">
        <v>8519.66</v>
      </c>
      <c r="BC39" s="333">
        <v>8526.4480000000003</v>
      </c>
      <c r="BD39" s="333">
        <v>8532.8029999999999</v>
      </c>
      <c r="BE39" s="333">
        <v>8538.5409999999993</v>
      </c>
      <c r="BF39" s="333">
        <v>8543.8259999999991</v>
      </c>
      <c r="BG39" s="333">
        <v>8548.9069999999992</v>
      </c>
      <c r="BH39" s="333">
        <v>8554.0149999999994</v>
      </c>
      <c r="BI39" s="333">
        <v>8559.3050000000003</v>
      </c>
      <c r="BJ39" s="333">
        <v>8564.91</v>
      </c>
      <c r="BK39" s="333">
        <v>8570.9069999999992</v>
      </c>
      <c r="BL39" s="333">
        <v>8577.1380000000008</v>
      </c>
      <c r="BM39" s="333">
        <v>8583.3829999999998</v>
      </c>
      <c r="BN39" s="333">
        <v>8589.4760000000006</v>
      </c>
      <c r="BO39" s="333">
        <v>8595.4619999999995</v>
      </c>
      <c r="BP39" s="333">
        <v>8601.4349999999995</v>
      </c>
      <c r="BQ39" s="333">
        <v>8607.4850000000006</v>
      </c>
      <c r="BR39" s="333">
        <v>8613.6749999999993</v>
      </c>
      <c r="BS39" s="333">
        <v>8620.0609999999997</v>
      </c>
      <c r="BT39" s="333">
        <v>8626.6759999999995</v>
      </c>
      <c r="BU39" s="333">
        <v>8633.4599999999991</v>
      </c>
      <c r="BV39" s="333">
        <v>8640.3269999999993</v>
      </c>
    </row>
    <row r="40" spans="1:74" s="163" customFormat="1" ht="11.1" customHeight="1" x14ac:dyDescent="0.2">
      <c r="A40" s="148" t="s">
        <v>943</v>
      </c>
      <c r="B40" s="210" t="s">
        <v>592</v>
      </c>
      <c r="C40" s="240">
        <v>23655.002876999999</v>
      </c>
      <c r="D40" s="240">
        <v>23681.314633999998</v>
      </c>
      <c r="E40" s="240">
        <v>23707.709878000001</v>
      </c>
      <c r="F40" s="240">
        <v>23734.095740000001</v>
      </c>
      <c r="G40" s="240">
        <v>23760.111152000001</v>
      </c>
      <c r="H40" s="240">
        <v>23785.327995</v>
      </c>
      <c r="I40" s="240">
        <v>23809.506388000002</v>
      </c>
      <c r="J40" s="240">
        <v>23833.159404999999</v>
      </c>
      <c r="K40" s="240">
        <v>23856.988358999999</v>
      </c>
      <c r="L40" s="240">
        <v>23881.660735000001</v>
      </c>
      <c r="M40" s="240">
        <v>23907.708708999999</v>
      </c>
      <c r="N40" s="240">
        <v>23935.63063</v>
      </c>
      <c r="O40" s="240">
        <v>23965.264288999999</v>
      </c>
      <c r="P40" s="240">
        <v>23993.805239000001</v>
      </c>
      <c r="Q40" s="240">
        <v>24017.788476999998</v>
      </c>
      <c r="R40" s="240">
        <v>24035.025522</v>
      </c>
      <c r="S40" s="240">
        <v>24048.433982999999</v>
      </c>
      <c r="T40" s="240">
        <v>24062.207992</v>
      </c>
      <c r="U40" s="240">
        <v>24079.539076000001</v>
      </c>
      <c r="V40" s="240">
        <v>24099.608343</v>
      </c>
      <c r="W40" s="240">
        <v>24120.594295999999</v>
      </c>
      <c r="X40" s="240">
        <v>24140.975861999999</v>
      </c>
      <c r="Y40" s="240">
        <v>24160.433668000001</v>
      </c>
      <c r="Z40" s="240">
        <v>24178.948766000001</v>
      </c>
      <c r="AA40" s="240">
        <v>24196.821652999999</v>
      </c>
      <c r="AB40" s="240">
        <v>24215.630611</v>
      </c>
      <c r="AC40" s="240">
        <v>24237.273367999998</v>
      </c>
      <c r="AD40" s="240">
        <v>24263.075045000001</v>
      </c>
      <c r="AE40" s="240">
        <v>24292.070345</v>
      </c>
      <c r="AF40" s="240">
        <v>24322.721363000001</v>
      </c>
      <c r="AG40" s="240">
        <v>24353.748306000001</v>
      </c>
      <c r="AH40" s="240">
        <v>24384.903826000002</v>
      </c>
      <c r="AI40" s="240">
        <v>24416.198683999999</v>
      </c>
      <c r="AJ40" s="240">
        <v>24447.687109999999</v>
      </c>
      <c r="AK40" s="240">
        <v>24479.597212000001</v>
      </c>
      <c r="AL40" s="240">
        <v>24512.200566</v>
      </c>
      <c r="AM40" s="240">
        <v>24545.556669000001</v>
      </c>
      <c r="AN40" s="240">
        <v>24578.876709</v>
      </c>
      <c r="AO40" s="240">
        <v>24611.159796</v>
      </c>
      <c r="AP40" s="240">
        <v>24641.694857999999</v>
      </c>
      <c r="AQ40" s="240">
        <v>24670.930091999999</v>
      </c>
      <c r="AR40" s="240">
        <v>24699.603512000002</v>
      </c>
      <c r="AS40" s="240">
        <v>24728.339787000001</v>
      </c>
      <c r="AT40" s="240">
        <v>24757.310204000001</v>
      </c>
      <c r="AU40" s="240">
        <v>24786.572705999999</v>
      </c>
      <c r="AV40" s="240">
        <v>24816.282148999999</v>
      </c>
      <c r="AW40" s="240">
        <v>24846.981050999999</v>
      </c>
      <c r="AX40" s="240">
        <v>24879.308848000001</v>
      </c>
      <c r="AY40" s="240">
        <v>24913.639077</v>
      </c>
      <c r="AZ40" s="240">
        <v>24949.281697999999</v>
      </c>
      <c r="BA40" s="333">
        <v>24985.279999999999</v>
      </c>
      <c r="BB40" s="333">
        <v>25020.75</v>
      </c>
      <c r="BC40" s="333">
        <v>25055.11</v>
      </c>
      <c r="BD40" s="333">
        <v>25087.85</v>
      </c>
      <c r="BE40" s="333">
        <v>25118.65</v>
      </c>
      <c r="BF40" s="333">
        <v>25148</v>
      </c>
      <c r="BG40" s="333">
        <v>25176.59</v>
      </c>
      <c r="BH40" s="333">
        <v>25205.01</v>
      </c>
      <c r="BI40" s="333">
        <v>25233.47</v>
      </c>
      <c r="BJ40" s="333">
        <v>25262.05</v>
      </c>
      <c r="BK40" s="333">
        <v>25290.83</v>
      </c>
      <c r="BL40" s="333">
        <v>25319.84</v>
      </c>
      <c r="BM40" s="333">
        <v>25349.08</v>
      </c>
      <c r="BN40" s="333">
        <v>25378.52</v>
      </c>
      <c r="BO40" s="333">
        <v>25408.12</v>
      </c>
      <c r="BP40" s="333">
        <v>25437.78</v>
      </c>
      <c r="BQ40" s="333">
        <v>25467.49</v>
      </c>
      <c r="BR40" s="333">
        <v>25497.41</v>
      </c>
      <c r="BS40" s="333">
        <v>25527.75</v>
      </c>
      <c r="BT40" s="333">
        <v>25558.66</v>
      </c>
      <c r="BU40" s="333">
        <v>25589.99</v>
      </c>
      <c r="BV40" s="333">
        <v>25621.53</v>
      </c>
    </row>
    <row r="41" spans="1:74" s="163" customFormat="1" ht="11.1" customHeight="1" x14ac:dyDescent="0.2">
      <c r="A41" s="148" t="s">
        <v>944</v>
      </c>
      <c r="B41" s="210" t="s">
        <v>593</v>
      </c>
      <c r="C41" s="240">
        <v>7364.7594379000002</v>
      </c>
      <c r="D41" s="240">
        <v>7370.4564013999998</v>
      </c>
      <c r="E41" s="240">
        <v>7376.2357805000001</v>
      </c>
      <c r="F41" s="240">
        <v>7382.1224455000001</v>
      </c>
      <c r="G41" s="240">
        <v>7387.8363219000003</v>
      </c>
      <c r="H41" s="240">
        <v>7393.0210991000004</v>
      </c>
      <c r="I41" s="240">
        <v>7397.4510880999997</v>
      </c>
      <c r="J41" s="240">
        <v>7401.4230870000001</v>
      </c>
      <c r="K41" s="240">
        <v>7405.3645156000002</v>
      </c>
      <c r="L41" s="240">
        <v>7409.6491217000003</v>
      </c>
      <c r="M41" s="240">
        <v>7414.4359658000003</v>
      </c>
      <c r="N41" s="240">
        <v>7419.8304365000004</v>
      </c>
      <c r="O41" s="240">
        <v>7425.7387748000001</v>
      </c>
      <c r="P41" s="240">
        <v>7431.2706313999997</v>
      </c>
      <c r="Q41" s="240">
        <v>7435.3365093000002</v>
      </c>
      <c r="R41" s="240">
        <v>7437.2647561000003</v>
      </c>
      <c r="S41" s="240">
        <v>7438.0550973999998</v>
      </c>
      <c r="T41" s="240">
        <v>7439.1251033999997</v>
      </c>
      <c r="U41" s="240">
        <v>7441.5438883999996</v>
      </c>
      <c r="V41" s="240">
        <v>7444.9867434999996</v>
      </c>
      <c r="W41" s="240">
        <v>7448.7805039000004</v>
      </c>
      <c r="X41" s="240">
        <v>7452.3593139000004</v>
      </c>
      <c r="Y41" s="240">
        <v>7455.5865541000003</v>
      </c>
      <c r="Z41" s="240">
        <v>7458.4329139000001</v>
      </c>
      <c r="AA41" s="240">
        <v>7461.0056989000004</v>
      </c>
      <c r="AB41" s="240">
        <v>7463.9586789000005</v>
      </c>
      <c r="AC41" s="240">
        <v>7468.0822398</v>
      </c>
      <c r="AD41" s="240">
        <v>7473.8225507999996</v>
      </c>
      <c r="AE41" s="240">
        <v>7480.2489145999998</v>
      </c>
      <c r="AF41" s="240">
        <v>7486.0864173</v>
      </c>
      <c r="AG41" s="240">
        <v>7490.4003796999996</v>
      </c>
      <c r="AH41" s="240">
        <v>7493.6170601000003</v>
      </c>
      <c r="AI41" s="240">
        <v>7496.5029511000002</v>
      </c>
      <c r="AJ41" s="240">
        <v>7499.6742217999999</v>
      </c>
      <c r="AK41" s="240">
        <v>7503.1457455999998</v>
      </c>
      <c r="AL41" s="240">
        <v>7506.7820719000001</v>
      </c>
      <c r="AM41" s="240">
        <v>7510.4371660999996</v>
      </c>
      <c r="AN41" s="240">
        <v>7513.9226556000003</v>
      </c>
      <c r="AO41" s="240">
        <v>7517.0395836999996</v>
      </c>
      <c r="AP41" s="240">
        <v>7519.6600612000002</v>
      </c>
      <c r="AQ41" s="240">
        <v>7521.9404679999998</v>
      </c>
      <c r="AR41" s="240">
        <v>7524.1082515999997</v>
      </c>
      <c r="AS41" s="240">
        <v>7526.3758731999997</v>
      </c>
      <c r="AT41" s="240">
        <v>7528.8958486000001</v>
      </c>
      <c r="AU41" s="240">
        <v>7531.8057073999998</v>
      </c>
      <c r="AV41" s="240">
        <v>7535.2054660000003</v>
      </c>
      <c r="AW41" s="240">
        <v>7539.0450889000003</v>
      </c>
      <c r="AX41" s="240">
        <v>7543.2370277999999</v>
      </c>
      <c r="AY41" s="240">
        <v>7547.7148483000001</v>
      </c>
      <c r="AZ41" s="240">
        <v>7552.4965726999999</v>
      </c>
      <c r="BA41" s="333">
        <v>7557.6210000000001</v>
      </c>
      <c r="BB41" s="333">
        <v>7563.0619999999999</v>
      </c>
      <c r="BC41" s="333">
        <v>7568.5280000000002</v>
      </c>
      <c r="BD41" s="333">
        <v>7573.6620000000003</v>
      </c>
      <c r="BE41" s="333">
        <v>7578.2079999999996</v>
      </c>
      <c r="BF41" s="333">
        <v>7582.3159999999998</v>
      </c>
      <c r="BG41" s="333">
        <v>7586.2370000000001</v>
      </c>
      <c r="BH41" s="333">
        <v>7590.1809999999996</v>
      </c>
      <c r="BI41" s="333">
        <v>7594.1869999999999</v>
      </c>
      <c r="BJ41" s="333">
        <v>7598.2539999999999</v>
      </c>
      <c r="BK41" s="333">
        <v>7602.3829999999998</v>
      </c>
      <c r="BL41" s="333">
        <v>7606.5969999999998</v>
      </c>
      <c r="BM41" s="333">
        <v>7610.9219999999996</v>
      </c>
      <c r="BN41" s="333">
        <v>7615.375</v>
      </c>
      <c r="BO41" s="333">
        <v>7619.94</v>
      </c>
      <c r="BP41" s="333">
        <v>7624.5889999999999</v>
      </c>
      <c r="BQ41" s="333">
        <v>7629.3040000000001</v>
      </c>
      <c r="BR41" s="333">
        <v>7634.1030000000001</v>
      </c>
      <c r="BS41" s="333">
        <v>7639.0140000000001</v>
      </c>
      <c r="BT41" s="333">
        <v>7644.0519999999997</v>
      </c>
      <c r="BU41" s="333">
        <v>7649.183</v>
      </c>
      <c r="BV41" s="333">
        <v>7654.3609999999999</v>
      </c>
    </row>
    <row r="42" spans="1:74" s="163" customFormat="1" ht="11.1" customHeight="1" x14ac:dyDescent="0.2">
      <c r="A42" s="148" t="s">
        <v>945</v>
      </c>
      <c r="B42" s="210" t="s">
        <v>594</v>
      </c>
      <c r="C42" s="240">
        <v>13649.060266</v>
      </c>
      <c r="D42" s="240">
        <v>13664.114670999999</v>
      </c>
      <c r="E42" s="240">
        <v>13678.530761</v>
      </c>
      <c r="F42" s="240">
        <v>13692.246509000001</v>
      </c>
      <c r="G42" s="240">
        <v>13706.435346</v>
      </c>
      <c r="H42" s="240">
        <v>13722.57957</v>
      </c>
      <c r="I42" s="240">
        <v>13741.693617000001</v>
      </c>
      <c r="J42" s="240">
        <v>13762.920483</v>
      </c>
      <c r="K42" s="240">
        <v>13784.935305999999</v>
      </c>
      <c r="L42" s="240">
        <v>13806.745134999999</v>
      </c>
      <c r="M42" s="240">
        <v>13828.684678</v>
      </c>
      <c r="N42" s="240">
        <v>13851.420554</v>
      </c>
      <c r="O42" s="240">
        <v>13875.210937</v>
      </c>
      <c r="P42" s="240">
        <v>13898.680208</v>
      </c>
      <c r="Q42" s="240">
        <v>13920.044302</v>
      </c>
      <c r="R42" s="240">
        <v>13938.008228999999</v>
      </c>
      <c r="S42" s="240">
        <v>13953.233297999999</v>
      </c>
      <c r="T42" s="240">
        <v>13966.869893999999</v>
      </c>
      <c r="U42" s="240">
        <v>13979.917249</v>
      </c>
      <c r="V42" s="240">
        <v>13992.769984</v>
      </c>
      <c r="W42" s="240">
        <v>14005.671568</v>
      </c>
      <c r="X42" s="240">
        <v>14018.767222</v>
      </c>
      <c r="Y42" s="240">
        <v>14031.809182000001</v>
      </c>
      <c r="Z42" s="240">
        <v>14044.451440000001</v>
      </c>
      <c r="AA42" s="240">
        <v>14056.595744</v>
      </c>
      <c r="AB42" s="240">
        <v>14069.134883999999</v>
      </c>
      <c r="AC42" s="240">
        <v>14083.209411</v>
      </c>
      <c r="AD42" s="240">
        <v>14099.6517</v>
      </c>
      <c r="AE42" s="240">
        <v>14118.061427000001</v>
      </c>
      <c r="AF42" s="240">
        <v>14137.730095999999</v>
      </c>
      <c r="AG42" s="240">
        <v>14158.017707999999</v>
      </c>
      <c r="AH42" s="240">
        <v>14178.558258999999</v>
      </c>
      <c r="AI42" s="240">
        <v>14199.054246</v>
      </c>
      <c r="AJ42" s="240">
        <v>14219.284433999999</v>
      </c>
      <c r="AK42" s="240">
        <v>14239.332668999999</v>
      </c>
      <c r="AL42" s="240">
        <v>14259.359066999999</v>
      </c>
      <c r="AM42" s="240">
        <v>14279.44751</v>
      </c>
      <c r="AN42" s="240">
        <v>14299.376951</v>
      </c>
      <c r="AO42" s="240">
        <v>14318.850105</v>
      </c>
      <c r="AP42" s="240">
        <v>14337.611661999999</v>
      </c>
      <c r="AQ42" s="240">
        <v>14355.574187</v>
      </c>
      <c r="AR42" s="240">
        <v>14372.692215999999</v>
      </c>
      <c r="AS42" s="240">
        <v>14388.987231999999</v>
      </c>
      <c r="AT42" s="240">
        <v>14404.7485</v>
      </c>
      <c r="AU42" s="240">
        <v>14420.33223</v>
      </c>
      <c r="AV42" s="240">
        <v>14436.100767</v>
      </c>
      <c r="AW42" s="240">
        <v>14452.440998</v>
      </c>
      <c r="AX42" s="240">
        <v>14469.745945000001</v>
      </c>
      <c r="AY42" s="240">
        <v>14488.273975</v>
      </c>
      <c r="AZ42" s="240">
        <v>14507.744839000001</v>
      </c>
      <c r="BA42" s="333">
        <v>14527.74</v>
      </c>
      <c r="BB42" s="333">
        <v>14547.86</v>
      </c>
      <c r="BC42" s="333">
        <v>14567.71</v>
      </c>
      <c r="BD42" s="333">
        <v>14586.9</v>
      </c>
      <c r="BE42" s="333">
        <v>14605.15</v>
      </c>
      <c r="BF42" s="333">
        <v>14622.57</v>
      </c>
      <c r="BG42" s="333">
        <v>14639.39</v>
      </c>
      <c r="BH42" s="333">
        <v>14655.8</v>
      </c>
      <c r="BI42" s="333">
        <v>14672.04</v>
      </c>
      <c r="BJ42" s="333">
        <v>14688.3</v>
      </c>
      <c r="BK42" s="333">
        <v>14704.77</v>
      </c>
      <c r="BL42" s="333">
        <v>14721.42</v>
      </c>
      <c r="BM42" s="333">
        <v>14738.2</v>
      </c>
      <c r="BN42" s="333">
        <v>14755.07</v>
      </c>
      <c r="BO42" s="333">
        <v>14772.05</v>
      </c>
      <c r="BP42" s="333">
        <v>14789.19</v>
      </c>
      <c r="BQ42" s="333">
        <v>14806.54</v>
      </c>
      <c r="BR42" s="333">
        <v>14824.12</v>
      </c>
      <c r="BS42" s="333">
        <v>14841.96</v>
      </c>
      <c r="BT42" s="333">
        <v>14860.08</v>
      </c>
      <c r="BU42" s="333">
        <v>14878.4</v>
      </c>
      <c r="BV42" s="333">
        <v>14896.81</v>
      </c>
    </row>
    <row r="43" spans="1:74" s="163" customFormat="1" ht="11.1" customHeight="1" x14ac:dyDescent="0.2">
      <c r="A43" s="148" t="s">
        <v>946</v>
      </c>
      <c r="B43" s="210" t="s">
        <v>595</v>
      </c>
      <c r="C43" s="240">
        <v>8429.4805969999998</v>
      </c>
      <c r="D43" s="240">
        <v>8438.7572302000008</v>
      </c>
      <c r="E43" s="240">
        <v>8448.2294425</v>
      </c>
      <c r="F43" s="240">
        <v>8457.8866436000008</v>
      </c>
      <c r="G43" s="240">
        <v>8467.2459331999999</v>
      </c>
      <c r="H43" s="240">
        <v>8475.7063328000004</v>
      </c>
      <c r="I43" s="240">
        <v>8482.8807247000004</v>
      </c>
      <c r="J43" s="240">
        <v>8489.2374328999995</v>
      </c>
      <c r="K43" s="240">
        <v>8495.4586416999991</v>
      </c>
      <c r="L43" s="240">
        <v>8502.1354207000004</v>
      </c>
      <c r="M43" s="240">
        <v>8509.4943791999995</v>
      </c>
      <c r="N43" s="240">
        <v>8517.6710115000005</v>
      </c>
      <c r="O43" s="240">
        <v>8526.5283655999992</v>
      </c>
      <c r="P43" s="240">
        <v>8534.8397034999998</v>
      </c>
      <c r="Q43" s="240">
        <v>8541.1058408000008</v>
      </c>
      <c r="R43" s="240">
        <v>8544.5112406000007</v>
      </c>
      <c r="S43" s="240">
        <v>8546.9749556000006</v>
      </c>
      <c r="T43" s="240">
        <v>8551.0996859000006</v>
      </c>
      <c r="U43" s="240">
        <v>8558.7615729000008</v>
      </c>
      <c r="V43" s="240">
        <v>8568.9305227000004</v>
      </c>
      <c r="W43" s="240">
        <v>8579.8498823999998</v>
      </c>
      <c r="X43" s="240">
        <v>8590.0977719999992</v>
      </c>
      <c r="Y43" s="240">
        <v>8599.5914021000008</v>
      </c>
      <c r="Z43" s="240">
        <v>8608.5827559999998</v>
      </c>
      <c r="AA43" s="240">
        <v>8617.4066086000003</v>
      </c>
      <c r="AB43" s="240">
        <v>8626.7289020000007</v>
      </c>
      <c r="AC43" s="240">
        <v>8637.2983697</v>
      </c>
      <c r="AD43" s="240">
        <v>8649.5565518999992</v>
      </c>
      <c r="AE43" s="240">
        <v>8662.7162150000004</v>
      </c>
      <c r="AF43" s="240">
        <v>8675.6829318</v>
      </c>
      <c r="AG43" s="240">
        <v>8687.6510307000008</v>
      </c>
      <c r="AH43" s="240">
        <v>8698.9698613</v>
      </c>
      <c r="AI43" s="240">
        <v>8710.2775289000001</v>
      </c>
      <c r="AJ43" s="240">
        <v>8722.0679734999994</v>
      </c>
      <c r="AK43" s="240">
        <v>8734.2584748999998</v>
      </c>
      <c r="AL43" s="240">
        <v>8746.6221478999996</v>
      </c>
      <c r="AM43" s="240">
        <v>8758.9480282999994</v>
      </c>
      <c r="AN43" s="240">
        <v>8771.0888359</v>
      </c>
      <c r="AO43" s="240">
        <v>8782.9132116000001</v>
      </c>
      <c r="AP43" s="240">
        <v>8794.3456877000008</v>
      </c>
      <c r="AQ43" s="240">
        <v>8805.5343625999994</v>
      </c>
      <c r="AR43" s="240">
        <v>8816.6832264999994</v>
      </c>
      <c r="AS43" s="240">
        <v>8827.9503206999998</v>
      </c>
      <c r="AT43" s="240">
        <v>8839.3098929999996</v>
      </c>
      <c r="AU43" s="240">
        <v>8850.6902424</v>
      </c>
      <c r="AV43" s="240">
        <v>8862.0999503999992</v>
      </c>
      <c r="AW43" s="240">
        <v>8873.8687267000005</v>
      </c>
      <c r="AX43" s="240">
        <v>8886.4065633999999</v>
      </c>
      <c r="AY43" s="240">
        <v>8899.9470500999996</v>
      </c>
      <c r="AZ43" s="240">
        <v>8914.0181670999991</v>
      </c>
      <c r="BA43" s="333">
        <v>8927.9709999999995</v>
      </c>
      <c r="BB43" s="333">
        <v>8941.3160000000007</v>
      </c>
      <c r="BC43" s="333">
        <v>8954.1880000000001</v>
      </c>
      <c r="BD43" s="333">
        <v>8966.884</v>
      </c>
      <c r="BE43" s="333">
        <v>8979.6229999999996</v>
      </c>
      <c r="BF43" s="333">
        <v>8992.33</v>
      </c>
      <c r="BG43" s="333">
        <v>9004.8539999999994</v>
      </c>
      <c r="BH43" s="333">
        <v>9017.0969999999998</v>
      </c>
      <c r="BI43" s="333">
        <v>9029.1640000000007</v>
      </c>
      <c r="BJ43" s="333">
        <v>9041.2119999999995</v>
      </c>
      <c r="BK43" s="333">
        <v>9053.3729999999996</v>
      </c>
      <c r="BL43" s="333">
        <v>9065.6730000000007</v>
      </c>
      <c r="BM43" s="333">
        <v>9078.1119999999992</v>
      </c>
      <c r="BN43" s="333">
        <v>9090.6910000000007</v>
      </c>
      <c r="BO43" s="333">
        <v>9103.4009999999998</v>
      </c>
      <c r="BP43" s="333">
        <v>9116.2330000000002</v>
      </c>
      <c r="BQ43" s="333">
        <v>9129.1910000000007</v>
      </c>
      <c r="BR43" s="333">
        <v>9142.3209999999999</v>
      </c>
      <c r="BS43" s="333">
        <v>9155.6830000000009</v>
      </c>
      <c r="BT43" s="333">
        <v>9169.3080000000009</v>
      </c>
      <c r="BU43" s="333">
        <v>9183.1270000000004</v>
      </c>
      <c r="BV43" s="333">
        <v>9197.0419999999995</v>
      </c>
    </row>
    <row r="44" spans="1:74" s="163" customFormat="1" ht="11.1" customHeight="1" x14ac:dyDescent="0.2">
      <c r="A44" s="148" t="s">
        <v>947</v>
      </c>
      <c r="B44" s="210" t="s">
        <v>596</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17956.809551999999</v>
      </c>
      <c r="P44" s="240">
        <v>17982.076486000002</v>
      </c>
      <c r="Q44" s="240">
        <v>18004.689585</v>
      </c>
      <c r="R44" s="240">
        <v>18022.908828</v>
      </c>
      <c r="S44" s="240">
        <v>18037.504763000001</v>
      </c>
      <c r="T44" s="240">
        <v>18049.875582000001</v>
      </c>
      <c r="U44" s="240">
        <v>18061.256632000001</v>
      </c>
      <c r="V44" s="240">
        <v>18072.231896000001</v>
      </c>
      <c r="W44" s="240">
        <v>18083.222513000001</v>
      </c>
      <c r="X44" s="240">
        <v>18094.503585999999</v>
      </c>
      <c r="Y44" s="240">
        <v>18105.766067</v>
      </c>
      <c r="Z44" s="240">
        <v>18116.554874000001</v>
      </c>
      <c r="AA44" s="240">
        <v>18126.723964000001</v>
      </c>
      <c r="AB44" s="240">
        <v>18137.36346</v>
      </c>
      <c r="AC44" s="240">
        <v>18149.872527</v>
      </c>
      <c r="AD44" s="240">
        <v>18165.312887</v>
      </c>
      <c r="AE44" s="240">
        <v>18183.396482</v>
      </c>
      <c r="AF44" s="240">
        <v>18203.497813999998</v>
      </c>
      <c r="AG44" s="240">
        <v>18224.991703</v>
      </c>
      <c r="AH44" s="240">
        <v>18247.254260999998</v>
      </c>
      <c r="AI44" s="240">
        <v>18269.661919999999</v>
      </c>
      <c r="AJ44" s="240">
        <v>18291.749839</v>
      </c>
      <c r="AK44" s="240">
        <v>18313.688075999999</v>
      </c>
      <c r="AL44" s="240">
        <v>18335.805412999998</v>
      </c>
      <c r="AM44" s="240">
        <v>18358.270971000002</v>
      </c>
      <c r="AN44" s="240">
        <v>18380.615215000002</v>
      </c>
      <c r="AO44" s="240">
        <v>18402.208949</v>
      </c>
      <c r="AP44" s="240">
        <v>18422.542817000001</v>
      </c>
      <c r="AQ44" s="240">
        <v>18441.586833000001</v>
      </c>
      <c r="AR44" s="240">
        <v>18459.430851000001</v>
      </c>
      <c r="AS44" s="240">
        <v>18476.224929</v>
      </c>
      <c r="AT44" s="240">
        <v>18492.359927000001</v>
      </c>
      <c r="AU44" s="240">
        <v>18508.286912</v>
      </c>
      <c r="AV44" s="240">
        <v>18524.46961</v>
      </c>
      <c r="AW44" s="240">
        <v>18541.422413</v>
      </c>
      <c r="AX44" s="240">
        <v>18559.672374000002</v>
      </c>
      <c r="AY44" s="240">
        <v>18579.555167999999</v>
      </c>
      <c r="AZ44" s="240">
        <v>18600.640936</v>
      </c>
      <c r="BA44" s="333">
        <v>18622.310000000001</v>
      </c>
      <c r="BB44" s="333">
        <v>18643.919999999998</v>
      </c>
      <c r="BC44" s="333">
        <v>18664.78</v>
      </c>
      <c r="BD44" s="333">
        <v>18684.16</v>
      </c>
      <c r="BE44" s="333">
        <v>18701.63</v>
      </c>
      <c r="BF44" s="333">
        <v>18717.88</v>
      </c>
      <c r="BG44" s="333">
        <v>18733.849999999999</v>
      </c>
      <c r="BH44" s="333">
        <v>18750.3</v>
      </c>
      <c r="BI44" s="333">
        <v>18767.13</v>
      </c>
      <c r="BJ44" s="333">
        <v>18784.060000000001</v>
      </c>
      <c r="BK44" s="333">
        <v>18800.87</v>
      </c>
      <c r="BL44" s="333">
        <v>18817.7</v>
      </c>
      <c r="BM44" s="333">
        <v>18834.740000000002</v>
      </c>
      <c r="BN44" s="333">
        <v>18852.169999999998</v>
      </c>
      <c r="BO44" s="333">
        <v>18869.900000000001</v>
      </c>
      <c r="BP44" s="333">
        <v>18887.79</v>
      </c>
      <c r="BQ44" s="333">
        <v>18905.75</v>
      </c>
      <c r="BR44" s="333">
        <v>18923.810000000001</v>
      </c>
      <c r="BS44" s="333">
        <v>18942.080000000002</v>
      </c>
      <c r="BT44" s="333">
        <v>18960.580000000002</v>
      </c>
      <c r="BU44" s="333">
        <v>18979.28</v>
      </c>
      <c r="BV44" s="333">
        <v>18998.060000000001</v>
      </c>
    </row>
    <row r="45" spans="1:74" s="163" customFormat="1" ht="11.1" customHeight="1" x14ac:dyDescent="0.2">
      <c r="A45" s="148"/>
      <c r="B45" s="168" t="s">
        <v>948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949</v>
      </c>
      <c r="B46" s="210" t="s">
        <v>589</v>
      </c>
      <c r="C46" s="258">
        <v>6.9078007215000001</v>
      </c>
      <c r="D46" s="258">
        <v>6.9163095055000001</v>
      </c>
      <c r="E46" s="258">
        <v>6.9204004092</v>
      </c>
      <c r="F46" s="258">
        <v>6.9113769233999998</v>
      </c>
      <c r="G46" s="258">
        <v>6.9131544488000003</v>
      </c>
      <c r="H46" s="258">
        <v>6.9170364758999998</v>
      </c>
      <c r="I46" s="258">
        <v>6.9264739824000001</v>
      </c>
      <c r="J46" s="258">
        <v>6.9319767800000003</v>
      </c>
      <c r="K46" s="258">
        <v>6.9369958462000003</v>
      </c>
      <c r="L46" s="258">
        <v>6.9391617077000003</v>
      </c>
      <c r="M46" s="258">
        <v>6.9449904160999996</v>
      </c>
      <c r="N46" s="258">
        <v>6.952112498</v>
      </c>
      <c r="O46" s="258">
        <v>6.9598956293000001</v>
      </c>
      <c r="P46" s="258">
        <v>6.9700787015000003</v>
      </c>
      <c r="Q46" s="258">
        <v>6.9820293905000002</v>
      </c>
      <c r="R46" s="258">
        <v>7.0035304165000003</v>
      </c>
      <c r="S46" s="258">
        <v>7.0131792986999999</v>
      </c>
      <c r="T46" s="258">
        <v>7.0187587573999997</v>
      </c>
      <c r="U46" s="258">
        <v>7.0128652111000003</v>
      </c>
      <c r="V46" s="258">
        <v>7.0158585090000001</v>
      </c>
      <c r="W46" s="258">
        <v>7.0203350694999997</v>
      </c>
      <c r="X46" s="258">
        <v>7.0279239327000003</v>
      </c>
      <c r="Y46" s="258">
        <v>7.0341452383999998</v>
      </c>
      <c r="Z46" s="258">
        <v>7.0406280265000003</v>
      </c>
      <c r="AA46" s="258">
        <v>7.0464445943999996</v>
      </c>
      <c r="AB46" s="258">
        <v>7.0541461246999999</v>
      </c>
      <c r="AC46" s="258">
        <v>7.0628049146</v>
      </c>
      <c r="AD46" s="258">
        <v>7.0748562646000002</v>
      </c>
      <c r="AE46" s="258">
        <v>7.0836030984000002</v>
      </c>
      <c r="AF46" s="258">
        <v>7.0914807164000004</v>
      </c>
      <c r="AG46" s="258">
        <v>7.0961726247000003</v>
      </c>
      <c r="AH46" s="258">
        <v>7.1040491814999998</v>
      </c>
      <c r="AI46" s="258">
        <v>7.1127938929000001</v>
      </c>
      <c r="AJ46" s="258">
        <v>7.1231237427999998</v>
      </c>
      <c r="AK46" s="258">
        <v>7.1330670254999999</v>
      </c>
      <c r="AL46" s="258">
        <v>7.1433407249999998</v>
      </c>
      <c r="AM46" s="258">
        <v>7.1522259014999996</v>
      </c>
      <c r="AN46" s="258">
        <v>7.1644496393999999</v>
      </c>
      <c r="AO46" s="258">
        <v>7.1782929987999999</v>
      </c>
      <c r="AP46" s="258">
        <v>7.1976500451999996</v>
      </c>
      <c r="AQ46" s="258">
        <v>7.2118120988000003</v>
      </c>
      <c r="AR46" s="258">
        <v>7.2246732249000001</v>
      </c>
      <c r="AS46" s="258">
        <v>7.2361126803999998</v>
      </c>
      <c r="AT46" s="258">
        <v>7.2464625091999997</v>
      </c>
      <c r="AU46" s="258">
        <v>7.2556019679999997</v>
      </c>
      <c r="AV46" s="258">
        <v>7.2616209979999997</v>
      </c>
      <c r="AW46" s="258">
        <v>7.2697722612</v>
      </c>
      <c r="AX46" s="258">
        <v>7.2781456986000004</v>
      </c>
      <c r="AY46" s="258">
        <v>7.2871224979000004</v>
      </c>
      <c r="AZ46" s="258">
        <v>7.2956543933000004</v>
      </c>
      <c r="BA46" s="346">
        <v>7.3041229999999997</v>
      </c>
      <c r="BB46" s="346">
        <v>7.3142649999999998</v>
      </c>
      <c r="BC46" s="346">
        <v>7.3213020000000002</v>
      </c>
      <c r="BD46" s="346">
        <v>7.3269729999999997</v>
      </c>
      <c r="BE46" s="346">
        <v>7.3294550000000003</v>
      </c>
      <c r="BF46" s="346">
        <v>7.3337570000000003</v>
      </c>
      <c r="BG46" s="346">
        <v>7.3380559999999999</v>
      </c>
      <c r="BH46" s="346">
        <v>7.3424899999999997</v>
      </c>
      <c r="BI46" s="346">
        <v>7.3466849999999999</v>
      </c>
      <c r="BJ46" s="346">
        <v>7.3507749999999996</v>
      </c>
      <c r="BK46" s="346">
        <v>7.3554599999999999</v>
      </c>
      <c r="BL46" s="346">
        <v>7.3588199999999997</v>
      </c>
      <c r="BM46" s="346">
        <v>7.3615510000000004</v>
      </c>
      <c r="BN46" s="346">
        <v>7.36259</v>
      </c>
      <c r="BO46" s="346">
        <v>7.3648660000000001</v>
      </c>
      <c r="BP46" s="346">
        <v>7.3673140000000004</v>
      </c>
      <c r="BQ46" s="346">
        <v>7.369796</v>
      </c>
      <c r="BR46" s="346">
        <v>7.3726900000000004</v>
      </c>
      <c r="BS46" s="346">
        <v>7.3758590000000002</v>
      </c>
      <c r="BT46" s="346">
        <v>7.379302</v>
      </c>
      <c r="BU46" s="346">
        <v>7.3830200000000001</v>
      </c>
      <c r="BV46" s="346">
        <v>7.3870120000000004</v>
      </c>
    </row>
    <row r="47" spans="1:74" s="163" customFormat="1" ht="11.1" customHeight="1" x14ac:dyDescent="0.2">
      <c r="A47" s="148" t="s">
        <v>950</v>
      </c>
      <c r="B47" s="210" t="s">
        <v>623</v>
      </c>
      <c r="C47" s="258">
        <v>18.339897665999999</v>
      </c>
      <c r="D47" s="258">
        <v>18.362773891</v>
      </c>
      <c r="E47" s="258">
        <v>18.374263502000002</v>
      </c>
      <c r="F47" s="258">
        <v>18.355312541</v>
      </c>
      <c r="G47" s="258">
        <v>18.358319391999999</v>
      </c>
      <c r="H47" s="258">
        <v>18.364230097</v>
      </c>
      <c r="I47" s="258">
        <v>18.378293009</v>
      </c>
      <c r="J47" s="258">
        <v>18.386075158000001</v>
      </c>
      <c r="K47" s="258">
        <v>18.392824898000001</v>
      </c>
      <c r="L47" s="258">
        <v>18.387619925999999</v>
      </c>
      <c r="M47" s="258">
        <v>18.400496573000002</v>
      </c>
      <c r="N47" s="258">
        <v>18.420532536</v>
      </c>
      <c r="O47" s="258">
        <v>18.462530964999999</v>
      </c>
      <c r="P47" s="258">
        <v>18.4857832</v>
      </c>
      <c r="Q47" s="258">
        <v>18.505092388000001</v>
      </c>
      <c r="R47" s="258">
        <v>18.516188273000001</v>
      </c>
      <c r="S47" s="258">
        <v>18.530814064000001</v>
      </c>
      <c r="T47" s="258">
        <v>18.544699503</v>
      </c>
      <c r="U47" s="258">
        <v>18.553117077</v>
      </c>
      <c r="V47" s="258">
        <v>18.569067446999998</v>
      </c>
      <c r="W47" s="258">
        <v>18.587823101000001</v>
      </c>
      <c r="X47" s="258">
        <v>18.619188241</v>
      </c>
      <c r="Y47" s="258">
        <v>18.636201310000001</v>
      </c>
      <c r="Z47" s="258">
        <v>18.648666510999998</v>
      </c>
      <c r="AA47" s="258">
        <v>18.639898184</v>
      </c>
      <c r="AB47" s="258">
        <v>18.655781891</v>
      </c>
      <c r="AC47" s="258">
        <v>18.679631974999999</v>
      </c>
      <c r="AD47" s="258">
        <v>18.726539723999998</v>
      </c>
      <c r="AE47" s="258">
        <v>18.755004091</v>
      </c>
      <c r="AF47" s="258">
        <v>18.780116366000001</v>
      </c>
      <c r="AG47" s="258">
        <v>18.799220866999999</v>
      </c>
      <c r="AH47" s="258">
        <v>18.81962072</v>
      </c>
      <c r="AI47" s="258">
        <v>18.838660242</v>
      </c>
      <c r="AJ47" s="258">
        <v>18.851845364999999</v>
      </c>
      <c r="AK47" s="258">
        <v>18.871534778000001</v>
      </c>
      <c r="AL47" s="258">
        <v>18.893234412999998</v>
      </c>
      <c r="AM47" s="258">
        <v>18.918583926</v>
      </c>
      <c r="AN47" s="258">
        <v>18.943074263</v>
      </c>
      <c r="AO47" s="258">
        <v>18.968345078999999</v>
      </c>
      <c r="AP47" s="258">
        <v>18.998262994000001</v>
      </c>
      <c r="AQ47" s="258">
        <v>19.022194806000002</v>
      </c>
      <c r="AR47" s="258">
        <v>19.044007134000001</v>
      </c>
      <c r="AS47" s="258">
        <v>19.056810392999999</v>
      </c>
      <c r="AT47" s="258">
        <v>19.079550940000001</v>
      </c>
      <c r="AU47" s="258">
        <v>19.105339189999999</v>
      </c>
      <c r="AV47" s="258">
        <v>19.143160431999998</v>
      </c>
      <c r="AW47" s="258">
        <v>19.168305122</v>
      </c>
      <c r="AX47" s="258">
        <v>19.189758551000001</v>
      </c>
      <c r="AY47" s="258">
        <v>19.202401548000001</v>
      </c>
      <c r="AZ47" s="258">
        <v>19.220311827</v>
      </c>
      <c r="BA47" s="346">
        <v>19.23837</v>
      </c>
      <c r="BB47" s="346">
        <v>19.26061</v>
      </c>
      <c r="BC47" s="346">
        <v>19.275939999999999</v>
      </c>
      <c r="BD47" s="346">
        <v>19.28839</v>
      </c>
      <c r="BE47" s="346">
        <v>19.294519999999999</v>
      </c>
      <c r="BF47" s="346">
        <v>19.303789999999999</v>
      </c>
      <c r="BG47" s="346">
        <v>19.312760000000001</v>
      </c>
      <c r="BH47" s="346">
        <v>19.32142</v>
      </c>
      <c r="BI47" s="346">
        <v>19.329809999999998</v>
      </c>
      <c r="BJ47" s="346">
        <v>19.337900000000001</v>
      </c>
      <c r="BK47" s="346">
        <v>19.34788</v>
      </c>
      <c r="BL47" s="346">
        <v>19.35378</v>
      </c>
      <c r="BM47" s="346">
        <v>19.357759999999999</v>
      </c>
      <c r="BN47" s="346">
        <v>19.356290000000001</v>
      </c>
      <c r="BO47" s="346">
        <v>19.359089999999998</v>
      </c>
      <c r="BP47" s="346">
        <v>19.36262</v>
      </c>
      <c r="BQ47" s="346">
        <v>19.366689999999998</v>
      </c>
      <c r="BR47" s="346">
        <v>19.37182</v>
      </c>
      <c r="BS47" s="346">
        <v>19.377839999999999</v>
      </c>
      <c r="BT47" s="346">
        <v>19.384730000000001</v>
      </c>
      <c r="BU47" s="346">
        <v>19.392499999999998</v>
      </c>
      <c r="BV47" s="346">
        <v>19.401140000000002</v>
      </c>
    </row>
    <row r="48" spans="1:74" s="163" customFormat="1" ht="11.1" customHeight="1" x14ac:dyDescent="0.2">
      <c r="A48" s="148" t="s">
        <v>951</v>
      </c>
      <c r="B48" s="210" t="s">
        <v>590</v>
      </c>
      <c r="C48" s="258">
        <v>20.505635652999999</v>
      </c>
      <c r="D48" s="258">
        <v>20.540885635999999</v>
      </c>
      <c r="E48" s="258">
        <v>20.5678211</v>
      </c>
      <c r="F48" s="258">
        <v>20.579099816999999</v>
      </c>
      <c r="G48" s="258">
        <v>20.594912912000002</v>
      </c>
      <c r="H48" s="258">
        <v>20.607918158</v>
      </c>
      <c r="I48" s="258">
        <v>20.610860659</v>
      </c>
      <c r="J48" s="258">
        <v>20.62369138</v>
      </c>
      <c r="K48" s="258">
        <v>20.639155422999998</v>
      </c>
      <c r="L48" s="258">
        <v>20.656345556000002</v>
      </c>
      <c r="M48" s="258">
        <v>20.677756670000001</v>
      </c>
      <c r="N48" s="258">
        <v>20.702481533</v>
      </c>
      <c r="O48" s="258">
        <v>20.740441198999999</v>
      </c>
      <c r="P48" s="258">
        <v>20.764352767999998</v>
      </c>
      <c r="Q48" s="258">
        <v>20.784137294000001</v>
      </c>
      <c r="R48" s="258">
        <v>20.792065706999999</v>
      </c>
      <c r="S48" s="258">
        <v>20.809392952</v>
      </c>
      <c r="T48" s="258">
        <v>20.828389957999999</v>
      </c>
      <c r="U48" s="258">
        <v>20.847670607000001</v>
      </c>
      <c r="V48" s="258">
        <v>20.871046723999999</v>
      </c>
      <c r="W48" s="258">
        <v>20.897132191000001</v>
      </c>
      <c r="X48" s="258">
        <v>20.935115569000001</v>
      </c>
      <c r="Y48" s="258">
        <v>20.959728313999999</v>
      </c>
      <c r="Z48" s="258">
        <v>20.980158987999999</v>
      </c>
      <c r="AA48" s="258">
        <v>20.984302868</v>
      </c>
      <c r="AB48" s="258">
        <v>21.005447943</v>
      </c>
      <c r="AC48" s="258">
        <v>21.031489487999998</v>
      </c>
      <c r="AD48" s="258">
        <v>21.072117663</v>
      </c>
      <c r="AE48" s="258">
        <v>21.100684531999999</v>
      </c>
      <c r="AF48" s="258">
        <v>21.126880255</v>
      </c>
      <c r="AG48" s="258">
        <v>21.145097214</v>
      </c>
      <c r="AH48" s="258">
        <v>21.170756354000002</v>
      </c>
      <c r="AI48" s="258">
        <v>21.198250057999999</v>
      </c>
      <c r="AJ48" s="258">
        <v>21.224467436000001</v>
      </c>
      <c r="AK48" s="258">
        <v>21.257963438000001</v>
      </c>
      <c r="AL48" s="258">
        <v>21.295627171</v>
      </c>
      <c r="AM48" s="258">
        <v>21.351607940000001</v>
      </c>
      <c r="AN48" s="258">
        <v>21.386995162000002</v>
      </c>
      <c r="AO48" s="258">
        <v>21.415938139000001</v>
      </c>
      <c r="AP48" s="258">
        <v>21.432614239999999</v>
      </c>
      <c r="AQ48" s="258">
        <v>21.453035702000001</v>
      </c>
      <c r="AR48" s="258">
        <v>21.471379893000002</v>
      </c>
      <c r="AS48" s="258">
        <v>21.48182328</v>
      </c>
      <c r="AT48" s="258">
        <v>21.500380578000001</v>
      </c>
      <c r="AU48" s="258">
        <v>21.521228256000001</v>
      </c>
      <c r="AV48" s="258">
        <v>21.549002864999999</v>
      </c>
      <c r="AW48" s="258">
        <v>21.570953886000002</v>
      </c>
      <c r="AX48" s="258">
        <v>21.591717873</v>
      </c>
      <c r="AY48" s="258">
        <v>21.610077243999999</v>
      </c>
      <c r="AZ48" s="258">
        <v>21.629380345000001</v>
      </c>
      <c r="BA48" s="346">
        <v>21.648409999999998</v>
      </c>
      <c r="BB48" s="346">
        <v>21.671040000000001</v>
      </c>
      <c r="BC48" s="346">
        <v>21.686620000000001</v>
      </c>
      <c r="BD48" s="346">
        <v>21.699010000000001</v>
      </c>
      <c r="BE48" s="346">
        <v>21.701429999999998</v>
      </c>
      <c r="BF48" s="346">
        <v>21.712569999999999</v>
      </c>
      <c r="BG48" s="346">
        <v>21.725619999999999</v>
      </c>
      <c r="BH48" s="346">
        <v>21.74361</v>
      </c>
      <c r="BI48" s="346">
        <v>21.758230000000001</v>
      </c>
      <c r="BJ48" s="346">
        <v>21.772500000000001</v>
      </c>
      <c r="BK48" s="346">
        <v>21.788219999999999</v>
      </c>
      <c r="BL48" s="346">
        <v>21.800450000000001</v>
      </c>
      <c r="BM48" s="346">
        <v>21.810970000000001</v>
      </c>
      <c r="BN48" s="346">
        <v>21.816469999999999</v>
      </c>
      <c r="BO48" s="346">
        <v>21.826090000000001</v>
      </c>
      <c r="BP48" s="346">
        <v>21.836500000000001</v>
      </c>
      <c r="BQ48" s="346">
        <v>21.849219999999999</v>
      </c>
      <c r="BR48" s="346">
        <v>21.86008</v>
      </c>
      <c r="BS48" s="346">
        <v>21.87059</v>
      </c>
      <c r="BT48" s="346">
        <v>21.880759999999999</v>
      </c>
      <c r="BU48" s="346">
        <v>21.89058</v>
      </c>
      <c r="BV48" s="346">
        <v>21.90006</v>
      </c>
    </row>
    <row r="49" spans="1:74" s="163" customFormat="1" ht="11.1" customHeight="1" x14ac:dyDescent="0.2">
      <c r="A49" s="148" t="s">
        <v>952</v>
      </c>
      <c r="B49" s="210" t="s">
        <v>591</v>
      </c>
      <c r="C49" s="258">
        <v>10.01600753</v>
      </c>
      <c r="D49" s="258">
        <v>10.031512862</v>
      </c>
      <c r="E49" s="258">
        <v>10.043202759</v>
      </c>
      <c r="F49" s="258">
        <v>10.046385104000001</v>
      </c>
      <c r="G49" s="258">
        <v>10.053963216</v>
      </c>
      <c r="H49" s="258">
        <v>10.061244981</v>
      </c>
      <c r="I49" s="258">
        <v>10.066815415000001</v>
      </c>
      <c r="J49" s="258">
        <v>10.074565718000001</v>
      </c>
      <c r="K49" s="258">
        <v>10.08308091</v>
      </c>
      <c r="L49" s="258">
        <v>10.090623391999999</v>
      </c>
      <c r="M49" s="258">
        <v>10.101971557000001</v>
      </c>
      <c r="N49" s="258">
        <v>10.115387807999999</v>
      </c>
      <c r="O49" s="258">
        <v>10.137301402</v>
      </c>
      <c r="P49" s="258">
        <v>10.150031882</v>
      </c>
      <c r="Q49" s="258">
        <v>10.160008504</v>
      </c>
      <c r="R49" s="258">
        <v>10.160867705999999</v>
      </c>
      <c r="S49" s="258">
        <v>10.170109285000001</v>
      </c>
      <c r="T49" s="258">
        <v>10.181369678999999</v>
      </c>
      <c r="U49" s="258">
        <v>10.198034639999999</v>
      </c>
      <c r="V49" s="258">
        <v>10.210793348999999</v>
      </c>
      <c r="W49" s="258">
        <v>10.223031558000001</v>
      </c>
      <c r="X49" s="258">
        <v>10.235831762</v>
      </c>
      <c r="Y49" s="258">
        <v>10.246217100999999</v>
      </c>
      <c r="Z49" s="258">
        <v>10.25527007</v>
      </c>
      <c r="AA49" s="258">
        <v>10.257385598000001</v>
      </c>
      <c r="AB49" s="258">
        <v>10.267977630000001</v>
      </c>
      <c r="AC49" s="258">
        <v>10.281441094</v>
      </c>
      <c r="AD49" s="258">
        <v>10.303212901</v>
      </c>
      <c r="AE49" s="258">
        <v>10.318341547999999</v>
      </c>
      <c r="AF49" s="258">
        <v>10.332263944999999</v>
      </c>
      <c r="AG49" s="258">
        <v>10.345003977999999</v>
      </c>
      <c r="AH49" s="258">
        <v>10.35649596</v>
      </c>
      <c r="AI49" s="258">
        <v>10.366763778999999</v>
      </c>
      <c r="AJ49" s="258">
        <v>10.370461277</v>
      </c>
      <c r="AK49" s="258">
        <v>10.382290383000001</v>
      </c>
      <c r="AL49" s="258">
        <v>10.396904942000001</v>
      </c>
      <c r="AM49" s="258">
        <v>10.423273271999999</v>
      </c>
      <c r="AN49" s="258">
        <v>10.436732499</v>
      </c>
      <c r="AO49" s="258">
        <v>10.446250939</v>
      </c>
      <c r="AP49" s="258">
        <v>10.444910342</v>
      </c>
      <c r="AQ49" s="258">
        <v>10.451735900999999</v>
      </c>
      <c r="AR49" s="258">
        <v>10.459809363</v>
      </c>
      <c r="AS49" s="258">
        <v>10.471481987000001</v>
      </c>
      <c r="AT49" s="258">
        <v>10.480287813</v>
      </c>
      <c r="AU49" s="258">
        <v>10.4885781</v>
      </c>
      <c r="AV49" s="258">
        <v>10.494053027</v>
      </c>
      <c r="AW49" s="258">
        <v>10.5030371</v>
      </c>
      <c r="AX49" s="258">
        <v>10.513230497</v>
      </c>
      <c r="AY49" s="258">
        <v>10.525785061000001</v>
      </c>
      <c r="AZ49" s="258">
        <v>10.537533227999999</v>
      </c>
      <c r="BA49" s="346">
        <v>10.549630000000001</v>
      </c>
      <c r="BB49" s="346">
        <v>10.564719999999999</v>
      </c>
      <c r="BC49" s="346">
        <v>10.57551</v>
      </c>
      <c r="BD49" s="346">
        <v>10.584669999999999</v>
      </c>
      <c r="BE49" s="346">
        <v>10.589589999999999</v>
      </c>
      <c r="BF49" s="346">
        <v>10.59741</v>
      </c>
      <c r="BG49" s="346">
        <v>10.60553</v>
      </c>
      <c r="BH49" s="346">
        <v>10.614750000000001</v>
      </c>
      <c r="BI49" s="346">
        <v>10.62288</v>
      </c>
      <c r="BJ49" s="346">
        <v>10.63072</v>
      </c>
      <c r="BK49" s="346">
        <v>10.639010000000001</v>
      </c>
      <c r="BL49" s="346">
        <v>10.645709999999999</v>
      </c>
      <c r="BM49" s="346">
        <v>10.65155</v>
      </c>
      <c r="BN49" s="346">
        <v>10.655250000000001</v>
      </c>
      <c r="BO49" s="346">
        <v>10.66034</v>
      </c>
      <c r="BP49" s="346">
        <v>10.66554</v>
      </c>
      <c r="BQ49" s="346">
        <v>10.670389999999999</v>
      </c>
      <c r="BR49" s="346">
        <v>10.676159999999999</v>
      </c>
      <c r="BS49" s="346">
        <v>10.68239</v>
      </c>
      <c r="BT49" s="346">
        <v>10.689069999999999</v>
      </c>
      <c r="BU49" s="346">
        <v>10.69622</v>
      </c>
      <c r="BV49" s="346">
        <v>10.70382</v>
      </c>
    </row>
    <row r="50" spans="1:74" s="163" customFormat="1" ht="11.1" customHeight="1" x14ac:dyDescent="0.2">
      <c r="A50" s="148" t="s">
        <v>953</v>
      </c>
      <c r="B50" s="210" t="s">
        <v>592</v>
      </c>
      <c r="C50" s="258">
        <v>25.207731604999999</v>
      </c>
      <c r="D50" s="258">
        <v>25.246466819999998</v>
      </c>
      <c r="E50" s="258">
        <v>25.276823484000001</v>
      </c>
      <c r="F50" s="258">
        <v>25.2876458</v>
      </c>
      <c r="G50" s="258">
        <v>25.309612207000001</v>
      </c>
      <c r="H50" s="258">
        <v>25.331566909999999</v>
      </c>
      <c r="I50" s="258">
        <v>25.345098403000001</v>
      </c>
      <c r="J50" s="258">
        <v>25.373338324999999</v>
      </c>
      <c r="K50" s="258">
        <v>25.407875172000001</v>
      </c>
      <c r="L50" s="258">
        <v>25.456145721999999</v>
      </c>
      <c r="M50" s="258">
        <v>25.497698831000001</v>
      </c>
      <c r="N50" s="258">
        <v>25.539971279</v>
      </c>
      <c r="O50" s="258">
        <v>25.589836768000001</v>
      </c>
      <c r="P50" s="258">
        <v>25.628392617999999</v>
      </c>
      <c r="Q50" s="258">
        <v>25.662512530000001</v>
      </c>
      <c r="R50" s="258">
        <v>25.683570497000002</v>
      </c>
      <c r="S50" s="258">
        <v>25.715288040000001</v>
      </c>
      <c r="T50" s="258">
        <v>25.749039150000002</v>
      </c>
      <c r="U50" s="258">
        <v>25.784444887999999</v>
      </c>
      <c r="V50" s="258">
        <v>25.822547339</v>
      </c>
      <c r="W50" s="258">
        <v>25.862967562000001</v>
      </c>
      <c r="X50" s="258">
        <v>25.912724736000001</v>
      </c>
      <c r="Y50" s="258">
        <v>25.952516122999999</v>
      </c>
      <c r="Z50" s="258">
        <v>25.989360901000001</v>
      </c>
      <c r="AA50" s="258">
        <v>26.005532758000001</v>
      </c>
      <c r="AB50" s="258">
        <v>26.049779051000002</v>
      </c>
      <c r="AC50" s="258">
        <v>26.104373466999998</v>
      </c>
      <c r="AD50" s="258">
        <v>26.190656889</v>
      </c>
      <c r="AE50" s="258">
        <v>26.249941892999999</v>
      </c>
      <c r="AF50" s="258">
        <v>26.303569360000001</v>
      </c>
      <c r="AG50" s="258">
        <v>26.331989610000001</v>
      </c>
      <c r="AH50" s="258">
        <v>26.388964263999998</v>
      </c>
      <c r="AI50" s="258">
        <v>26.454943642</v>
      </c>
      <c r="AJ50" s="258">
        <v>26.555716100000001</v>
      </c>
      <c r="AK50" s="258">
        <v>26.620363655999999</v>
      </c>
      <c r="AL50" s="258">
        <v>26.674674667000001</v>
      </c>
      <c r="AM50" s="258">
        <v>26.699518488999999</v>
      </c>
      <c r="AN50" s="258">
        <v>26.747504394</v>
      </c>
      <c r="AO50" s="258">
        <v>26.799501737</v>
      </c>
      <c r="AP50" s="258">
        <v>26.867068008</v>
      </c>
      <c r="AQ50" s="258">
        <v>26.918420113</v>
      </c>
      <c r="AR50" s="258">
        <v>26.965115540999999</v>
      </c>
      <c r="AS50" s="258">
        <v>26.988473025000001</v>
      </c>
      <c r="AT50" s="258">
        <v>27.039866049</v>
      </c>
      <c r="AU50" s="258">
        <v>27.100613344999999</v>
      </c>
      <c r="AV50" s="258">
        <v>27.190953064999999</v>
      </c>
      <c r="AW50" s="258">
        <v>27.255230293</v>
      </c>
      <c r="AX50" s="258">
        <v>27.313683179000002</v>
      </c>
      <c r="AY50" s="258">
        <v>27.358379406000001</v>
      </c>
      <c r="AZ50" s="258">
        <v>27.411132847000001</v>
      </c>
      <c r="BA50" s="346">
        <v>27.464009999999998</v>
      </c>
      <c r="BB50" s="346">
        <v>27.526219999999999</v>
      </c>
      <c r="BC50" s="346">
        <v>27.57244</v>
      </c>
      <c r="BD50" s="346">
        <v>27.611889999999999</v>
      </c>
      <c r="BE50" s="346">
        <v>27.634820000000001</v>
      </c>
      <c r="BF50" s="346">
        <v>27.667999999999999</v>
      </c>
      <c r="BG50" s="346">
        <v>27.701689999999999</v>
      </c>
      <c r="BH50" s="346">
        <v>27.73874</v>
      </c>
      <c r="BI50" s="346">
        <v>27.771350000000002</v>
      </c>
      <c r="BJ50" s="346">
        <v>27.802350000000001</v>
      </c>
      <c r="BK50" s="346">
        <v>27.832439999999998</v>
      </c>
      <c r="BL50" s="346">
        <v>27.8597</v>
      </c>
      <c r="BM50" s="346">
        <v>27.884830000000001</v>
      </c>
      <c r="BN50" s="346">
        <v>27.903690000000001</v>
      </c>
      <c r="BO50" s="346">
        <v>27.927689999999998</v>
      </c>
      <c r="BP50" s="346">
        <v>27.952670000000001</v>
      </c>
      <c r="BQ50" s="346">
        <v>27.979030000000002</v>
      </c>
      <c r="BR50" s="346">
        <v>28.005690000000001</v>
      </c>
      <c r="BS50" s="346">
        <v>28.03302</v>
      </c>
      <c r="BT50" s="346">
        <v>28.061050000000002</v>
      </c>
      <c r="BU50" s="346">
        <v>28.089759999999998</v>
      </c>
      <c r="BV50" s="346">
        <v>28.119160000000001</v>
      </c>
    </row>
    <row r="51" spans="1:74" s="163" customFormat="1" ht="11.1" customHeight="1" x14ac:dyDescent="0.2">
      <c r="A51" s="148" t="s">
        <v>954</v>
      </c>
      <c r="B51" s="210" t="s">
        <v>593</v>
      </c>
      <c r="C51" s="258">
        <v>7.4610613685000002</v>
      </c>
      <c r="D51" s="258">
        <v>7.4720894171000003</v>
      </c>
      <c r="E51" s="258">
        <v>7.4804941328999996</v>
      </c>
      <c r="F51" s="258">
        <v>7.4839657108999997</v>
      </c>
      <c r="G51" s="258">
        <v>7.4888561151999999</v>
      </c>
      <c r="H51" s="258">
        <v>7.4928555406999999</v>
      </c>
      <c r="I51" s="258">
        <v>7.4938092673999996</v>
      </c>
      <c r="J51" s="258">
        <v>7.4976427753000001</v>
      </c>
      <c r="K51" s="258">
        <v>7.5022013445000004</v>
      </c>
      <c r="L51" s="258">
        <v>7.5068295898999997</v>
      </c>
      <c r="M51" s="258">
        <v>7.5133298202000001</v>
      </c>
      <c r="N51" s="258">
        <v>7.5210466505999998</v>
      </c>
      <c r="O51" s="258">
        <v>7.5319799584</v>
      </c>
      <c r="P51" s="258">
        <v>7.5406300804999997</v>
      </c>
      <c r="Q51" s="258">
        <v>7.5489968945000001</v>
      </c>
      <c r="R51" s="258">
        <v>7.5579235717</v>
      </c>
      <c r="S51" s="258">
        <v>7.5650913909000002</v>
      </c>
      <c r="T51" s="258">
        <v>7.5713435236000004</v>
      </c>
      <c r="U51" s="258">
        <v>7.5725907487999997</v>
      </c>
      <c r="V51" s="258">
        <v>7.5800784238999999</v>
      </c>
      <c r="W51" s="258">
        <v>7.5897173280999999</v>
      </c>
      <c r="X51" s="258">
        <v>7.6071120351000001</v>
      </c>
      <c r="Y51" s="258">
        <v>7.6168499670000003</v>
      </c>
      <c r="Z51" s="258">
        <v>7.6245356976999998</v>
      </c>
      <c r="AA51" s="258">
        <v>7.6252844486000004</v>
      </c>
      <c r="AB51" s="258">
        <v>7.6325293606000004</v>
      </c>
      <c r="AC51" s="258">
        <v>7.6413856551999997</v>
      </c>
      <c r="AD51" s="258">
        <v>7.6527068966999998</v>
      </c>
      <c r="AE51" s="258">
        <v>7.6641457831000004</v>
      </c>
      <c r="AF51" s="258">
        <v>7.6765558789000004</v>
      </c>
      <c r="AG51" s="258">
        <v>7.6893785207000001</v>
      </c>
      <c r="AH51" s="258">
        <v>7.7041500326000003</v>
      </c>
      <c r="AI51" s="258">
        <v>7.7203117511999997</v>
      </c>
      <c r="AJ51" s="258">
        <v>7.7446756365000002</v>
      </c>
      <c r="AK51" s="258">
        <v>7.7585087986000003</v>
      </c>
      <c r="AL51" s="258">
        <v>7.7686231975000002</v>
      </c>
      <c r="AM51" s="258">
        <v>7.7684206881</v>
      </c>
      <c r="AN51" s="258">
        <v>7.7760461692999998</v>
      </c>
      <c r="AO51" s="258">
        <v>7.7849014960999998</v>
      </c>
      <c r="AP51" s="258">
        <v>7.7959740108000002</v>
      </c>
      <c r="AQ51" s="258">
        <v>7.8065485218999999</v>
      </c>
      <c r="AR51" s="258">
        <v>7.8176123717000001</v>
      </c>
      <c r="AS51" s="258">
        <v>7.8267440799000001</v>
      </c>
      <c r="AT51" s="258">
        <v>7.8406027175000004</v>
      </c>
      <c r="AU51" s="258">
        <v>7.8567668039000003</v>
      </c>
      <c r="AV51" s="258">
        <v>7.8817980859999999</v>
      </c>
      <c r="AW51" s="258">
        <v>7.8976517604999996</v>
      </c>
      <c r="AX51" s="258">
        <v>7.9108895740999996</v>
      </c>
      <c r="AY51" s="258">
        <v>7.9181859680000004</v>
      </c>
      <c r="AZ51" s="258">
        <v>7.9286862288000002</v>
      </c>
      <c r="BA51" s="346">
        <v>7.9390650000000003</v>
      </c>
      <c r="BB51" s="346">
        <v>7.9511700000000003</v>
      </c>
      <c r="BC51" s="346">
        <v>7.9599190000000002</v>
      </c>
      <c r="BD51" s="346">
        <v>7.9671599999999998</v>
      </c>
      <c r="BE51" s="346">
        <v>7.9704949999999997</v>
      </c>
      <c r="BF51" s="346">
        <v>7.976521</v>
      </c>
      <c r="BG51" s="346">
        <v>7.9828380000000001</v>
      </c>
      <c r="BH51" s="346">
        <v>7.9899300000000002</v>
      </c>
      <c r="BI51" s="346">
        <v>7.9964680000000001</v>
      </c>
      <c r="BJ51" s="346">
        <v>8.0029350000000008</v>
      </c>
      <c r="BK51" s="346">
        <v>8.0098490000000009</v>
      </c>
      <c r="BL51" s="346">
        <v>8.0157849999999993</v>
      </c>
      <c r="BM51" s="346">
        <v>8.0212620000000001</v>
      </c>
      <c r="BN51" s="346">
        <v>8.0253829999999997</v>
      </c>
      <c r="BO51" s="346">
        <v>8.0306119999999996</v>
      </c>
      <c r="BP51" s="346">
        <v>8.0360519999999998</v>
      </c>
      <c r="BQ51" s="346">
        <v>8.0419119999999999</v>
      </c>
      <c r="BR51" s="346">
        <v>8.0476179999999999</v>
      </c>
      <c r="BS51" s="346">
        <v>8.0533789999999996</v>
      </c>
      <c r="BT51" s="346">
        <v>8.0591950000000008</v>
      </c>
      <c r="BU51" s="346">
        <v>8.0650659999999998</v>
      </c>
      <c r="BV51" s="346">
        <v>8.0709920000000004</v>
      </c>
    </row>
    <row r="52" spans="1:74" s="163" customFormat="1" ht="11.1" customHeight="1" x14ac:dyDescent="0.2">
      <c r="A52" s="148" t="s">
        <v>955</v>
      </c>
      <c r="B52" s="210" t="s">
        <v>594</v>
      </c>
      <c r="C52" s="258">
        <v>15.379272085</v>
      </c>
      <c r="D52" s="258">
        <v>15.415082396000001</v>
      </c>
      <c r="E52" s="258">
        <v>15.449662847000001</v>
      </c>
      <c r="F52" s="258">
        <v>15.484684359999999</v>
      </c>
      <c r="G52" s="258">
        <v>15.515551898</v>
      </c>
      <c r="H52" s="258">
        <v>15.543936385</v>
      </c>
      <c r="I52" s="258">
        <v>15.56343706</v>
      </c>
      <c r="J52" s="258">
        <v>15.591656013</v>
      </c>
      <c r="K52" s="258">
        <v>15.622192482999999</v>
      </c>
      <c r="L52" s="258">
        <v>15.659058932000001</v>
      </c>
      <c r="M52" s="258">
        <v>15.691221092999999</v>
      </c>
      <c r="N52" s="258">
        <v>15.722691427000001</v>
      </c>
      <c r="O52" s="258">
        <v>15.752539028999999</v>
      </c>
      <c r="P52" s="258">
        <v>15.783323887</v>
      </c>
      <c r="Q52" s="258">
        <v>15.814115097</v>
      </c>
      <c r="R52" s="258">
        <v>15.846515281</v>
      </c>
      <c r="S52" s="258">
        <v>15.876117227</v>
      </c>
      <c r="T52" s="258">
        <v>15.904523558999999</v>
      </c>
      <c r="U52" s="258">
        <v>15.929378544</v>
      </c>
      <c r="V52" s="258">
        <v>15.957160443999999</v>
      </c>
      <c r="W52" s="258">
        <v>15.985513528</v>
      </c>
      <c r="X52" s="258">
        <v>16.013984135000001</v>
      </c>
      <c r="Y52" s="258">
        <v>16.043819831</v>
      </c>
      <c r="Z52" s="258">
        <v>16.074566956000002</v>
      </c>
      <c r="AA52" s="258">
        <v>16.105347570999999</v>
      </c>
      <c r="AB52" s="258">
        <v>16.138576007000001</v>
      </c>
      <c r="AC52" s="258">
        <v>16.173374327000001</v>
      </c>
      <c r="AD52" s="258">
        <v>16.210285388999999</v>
      </c>
      <c r="AE52" s="258">
        <v>16.247816329999999</v>
      </c>
      <c r="AF52" s="258">
        <v>16.286510010000001</v>
      </c>
      <c r="AG52" s="258">
        <v>16.324894283999999</v>
      </c>
      <c r="AH52" s="258">
        <v>16.367017549</v>
      </c>
      <c r="AI52" s="258">
        <v>16.411407660999998</v>
      </c>
      <c r="AJ52" s="258">
        <v>16.471448820999999</v>
      </c>
      <c r="AK52" s="258">
        <v>16.510334475000001</v>
      </c>
      <c r="AL52" s="258">
        <v>16.541448826</v>
      </c>
      <c r="AM52" s="258">
        <v>16.561184808</v>
      </c>
      <c r="AN52" s="258">
        <v>16.579461849000001</v>
      </c>
      <c r="AO52" s="258">
        <v>16.592672883999999</v>
      </c>
      <c r="AP52" s="258">
        <v>16.588206106000001</v>
      </c>
      <c r="AQ52" s="258">
        <v>16.600743985000001</v>
      </c>
      <c r="AR52" s="258">
        <v>16.617674713</v>
      </c>
      <c r="AS52" s="258">
        <v>16.645599778000001</v>
      </c>
      <c r="AT52" s="258">
        <v>16.666365089999999</v>
      </c>
      <c r="AU52" s="258">
        <v>16.686572135999999</v>
      </c>
      <c r="AV52" s="258">
        <v>16.704818859</v>
      </c>
      <c r="AW52" s="258">
        <v>16.724960918000001</v>
      </c>
      <c r="AX52" s="258">
        <v>16.745596254999999</v>
      </c>
      <c r="AY52" s="258">
        <v>16.768417692</v>
      </c>
      <c r="AZ52" s="258">
        <v>16.788769968</v>
      </c>
      <c r="BA52" s="346">
        <v>16.808350000000001</v>
      </c>
      <c r="BB52" s="346">
        <v>16.828440000000001</v>
      </c>
      <c r="BC52" s="346">
        <v>16.845490000000002</v>
      </c>
      <c r="BD52" s="346">
        <v>16.860790000000001</v>
      </c>
      <c r="BE52" s="346">
        <v>16.871089999999999</v>
      </c>
      <c r="BF52" s="346">
        <v>16.88533</v>
      </c>
      <c r="BG52" s="346">
        <v>16.900259999999999</v>
      </c>
      <c r="BH52" s="346">
        <v>16.915189999999999</v>
      </c>
      <c r="BI52" s="346">
        <v>16.932009999999998</v>
      </c>
      <c r="BJ52" s="346">
        <v>16.950019999999999</v>
      </c>
      <c r="BK52" s="346">
        <v>16.970680000000002</v>
      </c>
      <c r="BL52" s="346">
        <v>16.989999999999998</v>
      </c>
      <c r="BM52" s="346">
        <v>17.009419999999999</v>
      </c>
      <c r="BN52" s="346">
        <v>17.02787</v>
      </c>
      <c r="BO52" s="346">
        <v>17.048310000000001</v>
      </c>
      <c r="BP52" s="346">
        <v>17.069659999999999</v>
      </c>
      <c r="BQ52" s="346">
        <v>17.092130000000001</v>
      </c>
      <c r="BR52" s="346">
        <v>17.115169999999999</v>
      </c>
      <c r="BS52" s="346">
        <v>17.13898</v>
      </c>
      <c r="BT52" s="346">
        <v>17.16356</v>
      </c>
      <c r="BU52" s="346">
        <v>17.18892</v>
      </c>
      <c r="BV52" s="346">
        <v>17.215050000000002</v>
      </c>
    </row>
    <row r="53" spans="1:74" s="163" customFormat="1" ht="11.1" customHeight="1" x14ac:dyDescent="0.2">
      <c r="A53" s="148" t="s">
        <v>956</v>
      </c>
      <c r="B53" s="210" t="s">
        <v>595</v>
      </c>
      <c r="C53" s="258">
        <v>9.2186939321000008</v>
      </c>
      <c r="D53" s="258">
        <v>9.2348594746000003</v>
      </c>
      <c r="E53" s="258">
        <v>9.2498413405999997</v>
      </c>
      <c r="F53" s="258">
        <v>9.2610853360000007</v>
      </c>
      <c r="G53" s="258">
        <v>9.2756154944000002</v>
      </c>
      <c r="H53" s="258">
        <v>9.2908776218</v>
      </c>
      <c r="I53" s="258">
        <v>9.3063561881000005</v>
      </c>
      <c r="J53" s="258">
        <v>9.3234689009</v>
      </c>
      <c r="K53" s="258">
        <v>9.3417002304000007</v>
      </c>
      <c r="L53" s="258">
        <v>9.3618710434000008</v>
      </c>
      <c r="M53" s="258">
        <v>9.3817239555</v>
      </c>
      <c r="N53" s="258">
        <v>9.4020798338000002</v>
      </c>
      <c r="O53" s="258">
        <v>9.4244696253000004</v>
      </c>
      <c r="P53" s="258">
        <v>9.4446832257000004</v>
      </c>
      <c r="Q53" s="258">
        <v>9.4642515820999993</v>
      </c>
      <c r="R53" s="258">
        <v>9.4842657911000003</v>
      </c>
      <c r="S53" s="258">
        <v>9.5017253368999999</v>
      </c>
      <c r="T53" s="258">
        <v>9.5177213161999994</v>
      </c>
      <c r="U53" s="258">
        <v>9.5275026352999994</v>
      </c>
      <c r="V53" s="258">
        <v>9.5441348018000003</v>
      </c>
      <c r="W53" s="258">
        <v>9.5628667220000008</v>
      </c>
      <c r="X53" s="258">
        <v>9.5867560079</v>
      </c>
      <c r="Y53" s="258">
        <v>9.6073942265000003</v>
      </c>
      <c r="Z53" s="258">
        <v>9.6278389898000007</v>
      </c>
      <c r="AA53" s="258">
        <v>9.6484703184999994</v>
      </c>
      <c r="AB53" s="258">
        <v>9.6682431557000008</v>
      </c>
      <c r="AC53" s="258">
        <v>9.6875375219999995</v>
      </c>
      <c r="AD53" s="258">
        <v>9.7043205841999995</v>
      </c>
      <c r="AE53" s="258">
        <v>9.7241826339999999</v>
      </c>
      <c r="AF53" s="258">
        <v>9.7450908378999994</v>
      </c>
      <c r="AG53" s="258">
        <v>9.7682042339000006</v>
      </c>
      <c r="AH53" s="258">
        <v>9.7903354678000003</v>
      </c>
      <c r="AI53" s="258">
        <v>9.8126435773999994</v>
      </c>
      <c r="AJ53" s="258">
        <v>9.8317804295000002</v>
      </c>
      <c r="AK53" s="258">
        <v>9.8569533905999993</v>
      </c>
      <c r="AL53" s="258">
        <v>9.8848143275000009</v>
      </c>
      <c r="AM53" s="258">
        <v>9.9268805713999999</v>
      </c>
      <c r="AN53" s="258">
        <v>9.9514794612999999</v>
      </c>
      <c r="AO53" s="258">
        <v>9.9701283284999995</v>
      </c>
      <c r="AP53" s="258">
        <v>9.9746438406000006</v>
      </c>
      <c r="AQ53" s="258">
        <v>9.9875301615000005</v>
      </c>
      <c r="AR53" s="258">
        <v>10.000603958999999</v>
      </c>
      <c r="AS53" s="258">
        <v>10.010125368000001</v>
      </c>
      <c r="AT53" s="258">
        <v>10.026379017</v>
      </c>
      <c r="AU53" s="258">
        <v>10.045625040999999</v>
      </c>
      <c r="AV53" s="258">
        <v>10.072332340000001</v>
      </c>
      <c r="AW53" s="258">
        <v>10.094211439</v>
      </c>
      <c r="AX53" s="258">
        <v>10.115731237</v>
      </c>
      <c r="AY53" s="258">
        <v>10.136362009000001</v>
      </c>
      <c r="AZ53" s="258">
        <v>10.157560501000001</v>
      </c>
      <c r="BA53" s="346">
        <v>10.178800000000001</v>
      </c>
      <c r="BB53" s="346">
        <v>10.20298</v>
      </c>
      <c r="BC53" s="346">
        <v>10.222110000000001</v>
      </c>
      <c r="BD53" s="346">
        <v>10.239100000000001</v>
      </c>
      <c r="BE53" s="346">
        <v>10.2517</v>
      </c>
      <c r="BF53" s="346">
        <v>10.266069999999999</v>
      </c>
      <c r="BG53" s="346">
        <v>10.27998</v>
      </c>
      <c r="BH53" s="346">
        <v>10.292289999999999</v>
      </c>
      <c r="BI53" s="346">
        <v>10.306100000000001</v>
      </c>
      <c r="BJ53" s="346">
        <v>10.3203</v>
      </c>
      <c r="BK53" s="346">
        <v>10.336220000000001</v>
      </c>
      <c r="BL53" s="346">
        <v>10.35017</v>
      </c>
      <c r="BM53" s="346">
        <v>10.3635</v>
      </c>
      <c r="BN53" s="346">
        <v>10.37499</v>
      </c>
      <c r="BO53" s="346">
        <v>10.387980000000001</v>
      </c>
      <c r="BP53" s="346">
        <v>10.401249999999999</v>
      </c>
      <c r="BQ53" s="346">
        <v>10.414849999999999</v>
      </c>
      <c r="BR53" s="346">
        <v>10.42864</v>
      </c>
      <c r="BS53" s="346">
        <v>10.442690000000001</v>
      </c>
      <c r="BT53" s="346">
        <v>10.45698</v>
      </c>
      <c r="BU53" s="346">
        <v>10.47152</v>
      </c>
      <c r="BV53" s="346">
        <v>10.48631</v>
      </c>
    </row>
    <row r="54" spans="1:74" s="163" customFormat="1" ht="11.1" customHeight="1" x14ac:dyDescent="0.2">
      <c r="A54" s="149" t="s">
        <v>957</v>
      </c>
      <c r="B54" s="211" t="s">
        <v>596</v>
      </c>
      <c r="C54" s="69">
        <v>19.948897292000002</v>
      </c>
      <c r="D54" s="69">
        <v>19.990405145</v>
      </c>
      <c r="E54" s="69">
        <v>20.027165123</v>
      </c>
      <c r="F54" s="69">
        <v>20.050220702000001</v>
      </c>
      <c r="G54" s="69">
        <v>20.084202320999999</v>
      </c>
      <c r="H54" s="69">
        <v>20.120153455000001</v>
      </c>
      <c r="I54" s="69">
        <v>20.152410524</v>
      </c>
      <c r="J54" s="69">
        <v>20.196548377999999</v>
      </c>
      <c r="K54" s="69">
        <v>20.246903435</v>
      </c>
      <c r="L54" s="69">
        <v>20.314205178000002</v>
      </c>
      <c r="M54" s="69">
        <v>20.368947529</v>
      </c>
      <c r="N54" s="69">
        <v>20.421859971</v>
      </c>
      <c r="O54" s="69">
        <v>20.472872015</v>
      </c>
      <c r="P54" s="69">
        <v>20.522177504999998</v>
      </c>
      <c r="Q54" s="69">
        <v>20.569705952</v>
      </c>
      <c r="R54" s="69">
        <v>20.611657401999999</v>
      </c>
      <c r="S54" s="69">
        <v>20.658481728999998</v>
      </c>
      <c r="T54" s="69">
        <v>20.706378978</v>
      </c>
      <c r="U54" s="69">
        <v>20.757832799999999</v>
      </c>
      <c r="V54" s="69">
        <v>20.806013156999999</v>
      </c>
      <c r="W54" s="69">
        <v>20.853403699000001</v>
      </c>
      <c r="X54" s="69">
        <v>20.896934121000001</v>
      </c>
      <c r="Y54" s="69">
        <v>20.945047760000001</v>
      </c>
      <c r="Z54" s="69">
        <v>20.994674312000001</v>
      </c>
      <c r="AA54" s="69">
        <v>21.050422108999999</v>
      </c>
      <c r="AB54" s="69">
        <v>21.099618237000001</v>
      </c>
      <c r="AC54" s="69">
        <v>21.14687103</v>
      </c>
      <c r="AD54" s="69">
        <v>21.183527682000001</v>
      </c>
      <c r="AE54" s="69">
        <v>21.233383405000001</v>
      </c>
      <c r="AF54" s="69">
        <v>21.287785396</v>
      </c>
      <c r="AG54" s="69">
        <v>21.354298628999999</v>
      </c>
      <c r="AH54" s="69">
        <v>21.412119423</v>
      </c>
      <c r="AI54" s="69">
        <v>21.468812754000002</v>
      </c>
      <c r="AJ54" s="69">
        <v>21.520395391000001</v>
      </c>
      <c r="AK54" s="69">
        <v>21.577821217</v>
      </c>
      <c r="AL54" s="69">
        <v>21.637107002</v>
      </c>
      <c r="AM54" s="69">
        <v>21.707277517000001</v>
      </c>
      <c r="AN54" s="69">
        <v>21.763514641</v>
      </c>
      <c r="AO54" s="69">
        <v>21.814843144000001</v>
      </c>
      <c r="AP54" s="69">
        <v>21.847630907999999</v>
      </c>
      <c r="AQ54" s="69">
        <v>21.899366259000001</v>
      </c>
      <c r="AR54" s="69">
        <v>21.956417078000001</v>
      </c>
      <c r="AS54" s="69">
        <v>22.035184786999999</v>
      </c>
      <c r="AT54" s="69">
        <v>22.090565475999998</v>
      </c>
      <c r="AU54" s="69">
        <v>22.138960568000002</v>
      </c>
      <c r="AV54" s="69">
        <v>22.173084995</v>
      </c>
      <c r="AW54" s="69">
        <v>22.212972692000001</v>
      </c>
      <c r="AX54" s="69">
        <v>22.251338592</v>
      </c>
      <c r="AY54" s="69">
        <v>22.287170632999999</v>
      </c>
      <c r="AZ54" s="69">
        <v>22.323251984999999</v>
      </c>
      <c r="BA54" s="350">
        <v>22.35857</v>
      </c>
      <c r="BB54" s="350">
        <v>22.396560000000001</v>
      </c>
      <c r="BC54" s="350">
        <v>22.427779999999998</v>
      </c>
      <c r="BD54" s="350">
        <v>22.455660000000002</v>
      </c>
      <c r="BE54" s="350">
        <v>22.475380000000001</v>
      </c>
      <c r="BF54" s="350">
        <v>22.500209999999999</v>
      </c>
      <c r="BG54" s="350">
        <v>22.52533</v>
      </c>
      <c r="BH54" s="350">
        <v>22.551839999999999</v>
      </c>
      <c r="BI54" s="350">
        <v>22.576699999999999</v>
      </c>
      <c r="BJ54" s="350">
        <v>22.601030000000002</v>
      </c>
      <c r="BK54" s="350">
        <v>22.627389999999998</v>
      </c>
      <c r="BL54" s="350">
        <v>22.648720000000001</v>
      </c>
      <c r="BM54" s="350">
        <v>22.667570000000001</v>
      </c>
      <c r="BN54" s="350">
        <v>22.679739999999999</v>
      </c>
      <c r="BO54" s="350">
        <v>22.696819999999999</v>
      </c>
      <c r="BP54" s="350">
        <v>22.714590000000001</v>
      </c>
      <c r="BQ54" s="350">
        <v>22.73189</v>
      </c>
      <c r="BR54" s="350">
        <v>22.751899999999999</v>
      </c>
      <c r="BS54" s="350">
        <v>22.77347</v>
      </c>
      <c r="BT54" s="350">
        <v>22.796600000000002</v>
      </c>
      <c r="BU54" s="350">
        <v>22.821280000000002</v>
      </c>
      <c r="BV54" s="350">
        <v>22.847519999999999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5" t="s">
        <v>1044</v>
      </c>
      <c r="C56" s="756"/>
      <c r="D56" s="756"/>
      <c r="E56" s="756"/>
      <c r="F56" s="756"/>
      <c r="G56" s="756"/>
      <c r="H56" s="756"/>
      <c r="I56" s="756"/>
      <c r="J56" s="756"/>
      <c r="K56" s="756"/>
      <c r="L56" s="756"/>
      <c r="M56" s="756"/>
      <c r="N56" s="756"/>
      <c r="O56" s="756"/>
      <c r="P56" s="756"/>
      <c r="Q56" s="756"/>
      <c r="AY56" s="510"/>
      <c r="AZ56" s="510"/>
      <c r="BA56" s="510"/>
      <c r="BB56" s="510"/>
      <c r="BC56" s="510"/>
      <c r="BD56" s="510"/>
      <c r="BE56" s="510"/>
      <c r="BF56" s="730"/>
      <c r="BG56" s="510"/>
      <c r="BH56" s="510"/>
      <c r="BI56" s="510"/>
      <c r="BJ56" s="510"/>
    </row>
    <row r="57" spans="1:74" s="470" customFormat="1" ht="12" customHeight="1" x14ac:dyDescent="0.2">
      <c r="A57" s="469"/>
      <c r="B57" s="777" t="s">
        <v>1071</v>
      </c>
      <c r="C57" s="778"/>
      <c r="D57" s="778"/>
      <c r="E57" s="778"/>
      <c r="F57" s="778"/>
      <c r="G57" s="778"/>
      <c r="H57" s="778"/>
      <c r="I57" s="778"/>
      <c r="J57" s="778"/>
      <c r="K57" s="778"/>
      <c r="L57" s="778"/>
      <c r="M57" s="778"/>
      <c r="N57" s="778"/>
      <c r="O57" s="778"/>
      <c r="P57" s="778"/>
      <c r="Q57" s="774"/>
      <c r="AY57" s="511"/>
      <c r="AZ57" s="511"/>
      <c r="BA57" s="511"/>
      <c r="BB57" s="511"/>
      <c r="BC57" s="511"/>
      <c r="BD57" s="511"/>
      <c r="BE57" s="511"/>
      <c r="BF57" s="731"/>
      <c r="BG57" s="511"/>
      <c r="BH57" s="511"/>
      <c r="BI57" s="511"/>
      <c r="BJ57" s="511"/>
    </row>
    <row r="58" spans="1:74" s="470" customFormat="1" ht="12" customHeight="1" x14ac:dyDescent="0.2">
      <c r="A58" s="469"/>
      <c r="B58" s="772" t="s">
        <v>1110</v>
      </c>
      <c r="C58" s="778"/>
      <c r="D58" s="778"/>
      <c r="E58" s="778"/>
      <c r="F58" s="778"/>
      <c r="G58" s="778"/>
      <c r="H58" s="778"/>
      <c r="I58" s="778"/>
      <c r="J58" s="778"/>
      <c r="K58" s="778"/>
      <c r="L58" s="778"/>
      <c r="M58" s="778"/>
      <c r="N58" s="778"/>
      <c r="O58" s="778"/>
      <c r="P58" s="778"/>
      <c r="Q58" s="774"/>
      <c r="AY58" s="511"/>
      <c r="AZ58" s="511"/>
      <c r="BA58" s="511"/>
      <c r="BB58" s="511"/>
      <c r="BC58" s="511"/>
      <c r="BD58" s="511"/>
      <c r="BE58" s="511"/>
      <c r="BF58" s="731"/>
      <c r="BG58" s="511"/>
      <c r="BH58" s="511"/>
      <c r="BI58" s="511"/>
      <c r="BJ58" s="511"/>
    </row>
    <row r="59" spans="1:74" s="471" customFormat="1" ht="12" customHeight="1" x14ac:dyDescent="0.2">
      <c r="A59" s="469"/>
      <c r="B59" s="803" t="s">
        <v>1111</v>
      </c>
      <c r="C59" s="774"/>
      <c r="D59" s="774"/>
      <c r="E59" s="774"/>
      <c r="F59" s="774"/>
      <c r="G59" s="774"/>
      <c r="H59" s="774"/>
      <c r="I59" s="774"/>
      <c r="J59" s="774"/>
      <c r="K59" s="774"/>
      <c r="L59" s="774"/>
      <c r="M59" s="774"/>
      <c r="N59" s="774"/>
      <c r="O59" s="774"/>
      <c r="P59" s="774"/>
      <c r="Q59" s="774"/>
      <c r="AY59" s="512"/>
      <c r="AZ59" s="512"/>
      <c r="BA59" s="512"/>
      <c r="BB59" s="512"/>
      <c r="BC59" s="512"/>
      <c r="BD59" s="512"/>
      <c r="BE59" s="512"/>
      <c r="BF59" s="732"/>
      <c r="BG59" s="512"/>
      <c r="BH59" s="512"/>
      <c r="BI59" s="512"/>
      <c r="BJ59" s="512"/>
    </row>
    <row r="60" spans="1:74" s="470" customFormat="1" ht="12" customHeight="1" x14ac:dyDescent="0.2">
      <c r="A60" s="469"/>
      <c r="B60" s="777" t="s">
        <v>4</v>
      </c>
      <c r="C60" s="778"/>
      <c r="D60" s="778"/>
      <c r="E60" s="778"/>
      <c r="F60" s="778"/>
      <c r="G60" s="778"/>
      <c r="H60" s="778"/>
      <c r="I60" s="778"/>
      <c r="J60" s="778"/>
      <c r="K60" s="778"/>
      <c r="L60" s="778"/>
      <c r="M60" s="778"/>
      <c r="N60" s="778"/>
      <c r="O60" s="778"/>
      <c r="P60" s="778"/>
      <c r="Q60" s="774"/>
      <c r="AY60" s="511"/>
      <c r="AZ60" s="511"/>
      <c r="BA60" s="511"/>
      <c r="BB60" s="511"/>
      <c r="BC60" s="511"/>
      <c r="BD60" s="511"/>
      <c r="BE60" s="511"/>
      <c r="BF60" s="731"/>
      <c r="BG60" s="511"/>
      <c r="BH60" s="511"/>
      <c r="BI60" s="511"/>
      <c r="BJ60" s="511"/>
    </row>
    <row r="61" spans="1:74" s="470" customFormat="1" ht="12" customHeight="1" x14ac:dyDescent="0.2">
      <c r="A61" s="469"/>
      <c r="B61" s="772" t="s">
        <v>1075</v>
      </c>
      <c r="C61" s="773"/>
      <c r="D61" s="773"/>
      <c r="E61" s="773"/>
      <c r="F61" s="773"/>
      <c r="G61" s="773"/>
      <c r="H61" s="773"/>
      <c r="I61" s="773"/>
      <c r="J61" s="773"/>
      <c r="K61" s="773"/>
      <c r="L61" s="773"/>
      <c r="M61" s="773"/>
      <c r="N61" s="773"/>
      <c r="O61" s="773"/>
      <c r="P61" s="773"/>
      <c r="Q61" s="774"/>
      <c r="AY61" s="511"/>
      <c r="AZ61" s="511"/>
      <c r="BA61" s="511"/>
      <c r="BB61" s="511"/>
      <c r="BC61" s="511"/>
      <c r="BD61" s="511"/>
      <c r="BE61" s="511"/>
      <c r="BF61" s="731"/>
      <c r="BG61" s="511"/>
      <c r="BH61" s="511"/>
      <c r="BI61" s="511"/>
      <c r="BJ61" s="511"/>
    </row>
    <row r="62" spans="1:74" s="470" customFormat="1" ht="12" customHeight="1" x14ac:dyDescent="0.2">
      <c r="A62" s="436"/>
      <c r="B62" s="786" t="s">
        <v>5</v>
      </c>
      <c r="C62" s="774"/>
      <c r="D62" s="774"/>
      <c r="E62" s="774"/>
      <c r="F62" s="774"/>
      <c r="G62" s="774"/>
      <c r="H62" s="774"/>
      <c r="I62" s="774"/>
      <c r="J62" s="774"/>
      <c r="K62" s="774"/>
      <c r="L62" s="774"/>
      <c r="M62" s="774"/>
      <c r="N62" s="774"/>
      <c r="O62" s="774"/>
      <c r="P62" s="774"/>
      <c r="Q62" s="774"/>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45" activePane="bottomRight" state="frozen"/>
      <selection activeCell="BC15" sqref="BC15"/>
      <selection pane="topRight" activeCell="BC15" sqref="BC15"/>
      <selection pane="bottomLeft" activeCell="BC15" sqref="BC15"/>
      <selection pane="bottomRight" activeCell="AZ51" sqref="AZ51"/>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5" t="s">
        <v>1023</v>
      </c>
      <c r="B1" s="829" t="s">
        <v>256</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197"/>
    </row>
    <row r="2" spans="1:74" s="192" customFormat="1" ht="13.35" customHeight="1"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589</v>
      </c>
      <c r="C6" s="275">
        <v>1080.4014368000001</v>
      </c>
      <c r="D6" s="275">
        <v>889.86692343000004</v>
      </c>
      <c r="E6" s="275">
        <v>659.69907735000004</v>
      </c>
      <c r="F6" s="275">
        <v>489.36491445000001</v>
      </c>
      <c r="G6" s="275">
        <v>177.73827544</v>
      </c>
      <c r="H6" s="275">
        <v>58.332828051</v>
      </c>
      <c r="I6" s="275">
        <v>2.9114946744000001</v>
      </c>
      <c r="J6" s="275">
        <v>6.5763985490000003</v>
      </c>
      <c r="K6" s="275">
        <v>119.49393698</v>
      </c>
      <c r="L6" s="275">
        <v>353.95598917000001</v>
      </c>
      <c r="M6" s="275">
        <v>780.25127870999995</v>
      </c>
      <c r="N6" s="275">
        <v>942.2260943</v>
      </c>
      <c r="O6" s="275">
        <v>1169.6460493</v>
      </c>
      <c r="P6" s="275">
        <v>1026.0543379000001</v>
      </c>
      <c r="Q6" s="275">
        <v>920.21118591000004</v>
      </c>
      <c r="R6" s="275">
        <v>565.83083198999998</v>
      </c>
      <c r="S6" s="275">
        <v>244.80614919000001</v>
      </c>
      <c r="T6" s="275">
        <v>35.612118807999998</v>
      </c>
      <c r="U6" s="275">
        <v>1.4310530676</v>
      </c>
      <c r="V6" s="275">
        <v>26.945177441999999</v>
      </c>
      <c r="W6" s="275">
        <v>139.21402850999999</v>
      </c>
      <c r="X6" s="275">
        <v>397.51173419000003</v>
      </c>
      <c r="Y6" s="275">
        <v>785.16303084000003</v>
      </c>
      <c r="Z6" s="275">
        <v>1113.2366394000001</v>
      </c>
      <c r="AA6" s="275">
        <v>1303.6872406</v>
      </c>
      <c r="AB6" s="275">
        <v>1141.27163</v>
      </c>
      <c r="AC6" s="275">
        <v>1116.4469656000001</v>
      </c>
      <c r="AD6" s="275">
        <v>582.36770395999997</v>
      </c>
      <c r="AE6" s="275">
        <v>254.23491412000001</v>
      </c>
      <c r="AF6" s="275">
        <v>46.005316583000003</v>
      </c>
      <c r="AG6" s="275">
        <v>4.2591283740000003</v>
      </c>
      <c r="AH6" s="275">
        <v>32.267413611000002</v>
      </c>
      <c r="AI6" s="275">
        <v>110.14315852</v>
      </c>
      <c r="AJ6" s="275">
        <v>358.23354190999999</v>
      </c>
      <c r="AK6" s="275">
        <v>784.51339726000003</v>
      </c>
      <c r="AL6" s="275">
        <v>940.88134506999995</v>
      </c>
      <c r="AM6" s="275">
        <v>1334.1478443999999</v>
      </c>
      <c r="AN6" s="275">
        <v>1417.8077331</v>
      </c>
      <c r="AO6" s="275">
        <v>1104.0091735999999</v>
      </c>
      <c r="AP6" s="275">
        <v>589.56291988999999</v>
      </c>
      <c r="AQ6" s="275">
        <v>146.14766183</v>
      </c>
      <c r="AR6" s="275">
        <v>84.025485266999993</v>
      </c>
      <c r="AS6" s="275">
        <v>7.1301901926999998</v>
      </c>
      <c r="AT6" s="275">
        <v>7.9890155868999999</v>
      </c>
      <c r="AU6" s="275">
        <v>43.572606018000002</v>
      </c>
      <c r="AV6" s="275">
        <v>458.71209012999998</v>
      </c>
      <c r="AW6" s="275">
        <v>610.34477948000006</v>
      </c>
      <c r="AX6" s="275">
        <v>722.51724091000006</v>
      </c>
      <c r="AY6" s="275">
        <v>1133.2868954</v>
      </c>
      <c r="AZ6" s="275">
        <v>997.31407202000003</v>
      </c>
      <c r="BA6" s="338">
        <v>870.96623494999994</v>
      </c>
      <c r="BB6" s="338">
        <v>528.44806010000002</v>
      </c>
      <c r="BC6" s="338">
        <v>237.84102818</v>
      </c>
      <c r="BD6" s="338">
        <v>40.229533560999997</v>
      </c>
      <c r="BE6" s="338">
        <v>4.0036518907999996</v>
      </c>
      <c r="BF6" s="338">
        <v>12.821603548000001</v>
      </c>
      <c r="BG6" s="338">
        <v>109.78584438</v>
      </c>
      <c r="BH6" s="338">
        <v>434.54635941999999</v>
      </c>
      <c r="BI6" s="338">
        <v>706.95536023</v>
      </c>
      <c r="BJ6" s="338">
        <v>1063.4405176</v>
      </c>
      <c r="BK6" s="338">
        <v>1204.7731722000001</v>
      </c>
      <c r="BL6" s="338">
        <v>987.97070912000004</v>
      </c>
      <c r="BM6" s="338">
        <v>872.27031697999996</v>
      </c>
      <c r="BN6" s="338">
        <v>525.10615431999997</v>
      </c>
      <c r="BO6" s="338">
        <v>242.12803925</v>
      </c>
      <c r="BP6" s="338">
        <v>42.559015393000003</v>
      </c>
      <c r="BQ6" s="338">
        <v>5.4630048870000003</v>
      </c>
      <c r="BR6" s="338">
        <v>14.546903786</v>
      </c>
      <c r="BS6" s="338">
        <v>110.98622315999999</v>
      </c>
      <c r="BT6" s="338">
        <v>425.71307418999999</v>
      </c>
      <c r="BU6" s="338">
        <v>689.75741849999997</v>
      </c>
      <c r="BV6" s="338">
        <v>1034.7259681999999</v>
      </c>
    </row>
    <row r="7" spans="1:74" ht="11.1" customHeight="1" x14ac:dyDescent="0.2">
      <c r="A7" s="9" t="s">
        <v>72</v>
      </c>
      <c r="B7" s="212" t="s">
        <v>623</v>
      </c>
      <c r="C7" s="275">
        <v>1007.8212361</v>
      </c>
      <c r="D7" s="275">
        <v>815.12131935000002</v>
      </c>
      <c r="E7" s="275">
        <v>537.14632810000001</v>
      </c>
      <c r="F7" s="275">
        <v>458.67120595</v>
      </c>
      <c r="G7" s="275">
        <v>108.47859532</v>
      </c>
      <c r="H7" s="275">
        <v>24.647988094999999</v>
      </c>
      <c r="I7" s="275">
        <v>0.47536191393999999</v>
      </c>
      <c r="J7" s="275">
        <v>6.5881910534000001</v>
      </c>
      <c r="K7" s="275">
        <v>78.936293550000002</v>
      </c>
      <c r="L7" s="275">
        <v>324.97324008999999</v>
      </c>
      <c r="M7" s="275">
        <v>756.50185165000005</v>
      </c>
      <c r="N7" s="275">
        <v>851.10104077999995</v>
      </c>
      <c r="O7" s="275">
        <v>1063.7118929999999</v>
      </c>
      <c r="P7" s="275">
        <v>989.86606819999997</v>
      </c>
      <c r="Q7" s="275">
        <v>896.84850783000002</v>
      </c>
      <c r="R7" s="275">
        <v>480.48654678999998</v>
      </c>
      <c r="S7" s="275">
        <v>191.73005194000001</v>
      </c>
      <c r="T7" s="275">
        <v>22.172603313</v>
      </c>
      <c r="U7" s="275">
        <v>0.78471164161999996</v>
      </c>
      <c r="V7" s="275">
        <v>16.603264794000001</v>
      </c>
      <c r="W7" s="275">
        <v>111.08111863000001</v>
      </c>
      <c r="X7" s="275">
        <v>314.84135479000003</v>
      </c>
      <c r="Y7" s="275">
        <v>747.75815879000004</v>
      </c>
      <c r="Z7" s="275">
        <v>1002.49261</v>
      </c>
      <c r="AA7" s="275">
        <v>1304.8735406000001</v>
      </c>
      <c r="AB7" s="275">
        <v>1104.2596841</v>
      </c>
      <c r="AC7" s="275">
        <v>1026.2869303</v>
      </c>
      <c r="AD7" s="275">
        <v>504.55469495</v>
      </c>
      <c r="AE7" s="275">
        <v>179.11487903</v>
      </c>
      <c r="AF7" s="275">
        <v>19.839629974000001</v>
      </c>
      <c r="AG7" s="275">
        <v>6.5843454938999999</v>
      </c>
      <c r="AH7" s="275">
        <v>19.476870687000002</v>
      </c>
      <c r="AI7" s="275">
        <v>73.948391587000003</v>
      </c>
      <c r="AJ7" s="275">
        <v>310.94088832</v>
      </c>
      <c r="AK7" s="275">
        <v>757.12255726000001</v>
      </c>
      <c r="AL7" s="275">
        <v>896.04360351000003</v>
      </c>
      <c r="AM7" s="275">
        <v>1260.7362025</v>
      </c>
      <c r="AN7" s="275">
        <v>1320.3338984</v>
      </c>
      <c r="AO7" s="275">
        <v>1002.5862830999999</v>
      </c>
      <c r="AP7" s="275">
        <v>482.00370389</v>
      </c>
      <c r="AQ7" s="275">
        <v>100.47272165</v>
      </c>
      <c r="AR7" s="275">
        <v>30.154180087</v>
      </c>
      <c r="AS7" s="275">
        <v>4.3984247760999997</v>
      </c>
      <c r="AT7" s="275">
        <v>9.4126989236000007</v>
      </c>
      <c r="AU7" s="275">
        <v>27.303411483000001</v>
      </c>
      <c r="AV7" s="275">
        <v>391.60942326000003</v>
      </c>
      <c r="AW7" s="275">
        <v>528.02437326999996</v>
      </c>
      <c r="AX7" s="275">
        <v>624.44607896000002</v>
      </c>
      <c r="AY7" s="275">
        <v>1120.4372112999999</v>
      </c>
      <c r="AZ7" s="275">
        <v>931.73036192999996</v>
      </c>
      <c r="BA7" s="338">
        <v>785.29535098999997</v>
      </c>
      <c r="BB7" s="338">
        <v>439.58300136999998</v>
      </c>
      <c r="BC7" s="338">
        <v>169.53513036000001</v>
      </c>
      <c r="BD7" s="338">
        <v>15.839198629</v>
      </c>
      <c r="BE7" s="338">
        <v>0.47642856430000002</v>
      </c>
      <c r="BF7" s="338">
        <v>5.7046632592000002</v>
      </c>
      <c r="BG7" s="338">
        <v>73.581853207999998</v>
      </c>
      <c r="BH7" s="338">
        <v>366.42839429999998</v>
      </c>
      <c r="BI7" s="338">
        <v>642.43611195000005</v>
      </c>
      <c r="BJ7" s="338">
        <v>987.87003523999999</v>
      </c>
      <c r="BK7" s="338">
        <v>1128.48353</v>
      </c>
      <c r="BL7" s="338">
        <v>925.6539305</v>
      </c>
      <c r="BM7" s="338">
        <v>796.03803889999995</v>
      </c>
      <c r="BN7" s="338">
        <v>444.95474410000003</v>
      </c>
      <c r="BO7" s="338">
        <v>182.26540109999999</v>
      </c>
      <c r="BP7" s="338">
        <v>20.726837339999999</v>
      </c>
      <c r="BQ7" s="338">
        <v>3.001183288</v>
      </c>
      <c r="BR7" s="338">
        <v>8.1546877109999993</v>
      </c>
      <c r="BS7" s="338">
        <v>79.302353139999994</v>
      </c>
      <c r="BT7" s="338">
        <v>370.51509479999999</v>
      </c>
      <c r="BU7" s="338">
        <v>639.79357600000003</v>
      </c>
      <c r="BV7" s="338">
        <v>979.1106231</v>
      </c>
    </row>
    <row r="8" spans="1:74" ht="11.1" customHeight="1" x14ac:dyDescent="0.2">
      <c r="A8" s="9" t="s">
        <v>73</v>
      </c>
      <c r="B8" s="212" t="s">
        <v>590</v>
      </c>
      <c r="C8" s="275">
        <v>1103.2609292</v>
      </c>
      <c r="D8" s="275">
        <v>900.72337312000002</v>
      </c>
      <c r="E8" s="275">
        <v>443.41464315000002</v>
      </c>
      <c r="F8" s="275">
        <v>467.11272193000002</v>
      </c>
      <c r="G8" s="275">
        <v>122.45619112999999</v>
      </c>
      <c r="H8" s="275">
        <v>22.314103054</v>
      </c>
      <c r="I8" s="275">
        <v>0.33519675647000002</v>
      </c>
      <c r="J8" s="275">
        <v>18.019476134000001</v>
      </c>
      <c r="K8" s="275">
        <v>119.96808606</v>
      </c>
      <c r="L8" s="275">
        <v>444.6022964</v>
      </c>
      <c r="M8" s="275">
        <v>782.39668274999997</v>
      </c>
      <c r="N8" s="275">
        <v>931.52913688000001</v>
      </c>
      <c r="O8" s="275">
        <v>1177.9117117999999</v>
      </c>
      <c r="P8" s="275">
        <v>1089.5110795000001</v>
      </c>
      <c r="Q8" s="275">
        <v>1020.9657866</v>
      </c>
      <c r="R8" s="275">
        <v>542.93632693999996</v>
      </c>
      <c r="S8" s="275">
        <v>174.14594378000001</v>
      </c>
      <c r="T8" s="275">
        <v>40.374801675999997</v>
      </c>
      <c r="U8" s="275">
        <v>8.2726204331000002</v>
      </c>
      <c r="V8" s="275">
        <v>21.420823423000002</v>
      </c>
      <c r="W8" s="275">
        <v>88.738473162999995</v>
      </c>
      <c r="X8" s="275">
        <v>391.93724666000003</v>
      </c>
      <c r="Y8" s="275">
        <v>836.73238676000005</v>
      </c>
      <c r="Z8" s="275">
        <v>1227.6062512999999</v>
      </c>
      <c r="AA8" s="275">
        <v>1517.8417958</v>
      </c>
      <c r="AB8" s="275">
        <v>1322.3947017999999</v>
      </c>
      <c r="AC8" s="275">
        <v>1094.320052</v>
      </c>
      <c r="AD8" s="275">
        <v>495.83985429000001</v>
      </c>
      <c r="AE8" s="275">
        <v>204.76160768</v>
      </c>
      <c r="AF8" s="275">
        <v>26.784234972</v>
      </c>
      <c r="AG8" s="275">
        <v>29.389439805999999</v>
      </c>
      <c r="AH8" s="275">
        <v>19.251812034</v>
      </c>
      <c r="AI8" s="275">
        <v>119.55416630000001</v>
      </c>
      <c r="AJ8" s="275">
        <v>418.09628875999999</v>
      </c>
      <c r="AK8" s="275">
        <v>936.67150604000005</v>
      </c>
      <c r="AL8" s="275">
        <v>1008.8502391</v>
      </c>
      <c r="AM8" s="275">
        <v>1335.3304665000001</v>
      </c>
      <c r="AN8" s="275">
        <v>1404.9938596</v>
      </c>
      <c r="AO8" s="275">
        <v>950.82557555000005</v>
      </c>
      <c r="AP8" s="275">
        <v>454.92096136999999</v>
      </c>
      <c r="AQ8" s="275">
        <v>158.7586489</v>
      </c>
      <c r="AR8" s="275">
        <v>45.069248115000001</v>
      </c>
      <c r="AS8" s="275">
        <v>11.614854709999999</v>
      </c>
      <c r="AT8" s="275">
        <v>24.962738027</v>
      </c>
      <c r="AU8" s="275">
        <v>38.915893439000001</v>
      </c>
      <c r="AV8" s="275">
        <v>364.53061571000001</v>
      </c>
      <c r="AW8" s="275">
        <v>603.61604251999995</v>
      </c>
      <c r="AX8" s="275">
        <v>774.24916129999997</v>
      </c>
      <c r="AY8" s="275">
        <v>1243.293674</v>
      </c>
      <c r="AZ8" s="275">
        <v>1000.8108482</v>
      </c>
      <c r="BA8" s="338">
        <v>820.38134018000005</v>
      </c>
      <c r="BB8" s="338">
        <v>452.11802287</v>
      </c>
      <c r="BC8" s="338">
        <v>195.18258076999999</v>
      </c>
      <c r="BD8" s="338">
        <v>30.034231657999999</v>
      </c>
      <c r="BE8" s="338">
        <v>3.8369836195000002</v>
      </c>
      <c r="BF8" s="338">
        <v>15.618227817999999</v>
      </c>
      <c r="BG8" s="338">
        <v>94.029989084999997</v>
      </c>
      <c r="BH8" s="338">
        <v>395.05447587999998</v>
      </c>
      <c r="BI8" s="338">
        <v>721.92417112999999</v>
      </c>
      <c r="BJ8" s="338">
        <v>1122.109604</v>
      </c>
      <c r="BK8" s="338">
        <v>1260.4943221000001</v>
      </c>
      <c r="BL8" s="338">
        <v>1005.960876</v>
      </c>
      <c r="BM8" s="338">
        <v>837.48035904000005</v>
      </c>
      <c r="BN8" s="338">
        <v>465.62539772000002</v>
      </c>
      <c r="BO8" s="338">
        <v>217.57637170999999</v>
      </c>
      <c r="BP8" s="338">
        <v>38.042819381999998</v>
      </c>
      <c r="BQ8" s="338">
        <v>7.8434413844000002</v>
      </c>
      <c r="BR8" s="338">
        <v>20.124252440999999</v>
      </c>
      <c r="BS8" s="338">
        <v>101.27952380000001</v>
      </c>
      <c r="BT8" s="338">
        <v>407.44347771999998</v>
      </c>
      <c r="BU8" s="338">
        <v>730.41088863000004</v>
      </c>
      <c r="BV8" s="338">
        <v>1129.7182700999999</v>
      </c>
    </row>
    <row r="9" spans="1:74" ht="11.1" customHeight="1" x14ac:dyDescent="0.2">
      <c r="A9" s="9" t="s">
        <v>74</v>
      </c>
      <c r="B9" s="212" t="s">
        <v>591</v>
      </c>
      <c r="C9" s="275">
        <v>1121.8553412000001</v>
      </c>
      <c r="D9" s="275">
        <v>927.41596966999998</v>
      </c>
      <c r="E9" s="275">
        <v>452.90352740999998</v>
      </c>
      <c r="F9" s="275">
        <v>358.51178399000003</v>
      </c>
      <c r="G9" s="275">
        <v>124.26319639</v>
      </c>
      <c r="H9" s="275">
        <v>24.844458174</v>
      </c>
      <c r="I9" s="275">
        <v>0.71953885430999998</v>
      </c>
      <c r="J9" s="275">
        <v>22.255369552000001</v>
      </c>
      <c r="K9" s="275">
        <v>128.61958064000001</v>
      </c>
      <c r="L9" s="275">
        <v>479.53655127000002</v>
      </c>
      <c r="M9" s="275">
        <v>756.78543098</v>
      </c>
      <c r="N9" s="275">
        <v>1117.2746090000001</v>
      </c>
      <c r="O9" s="275">
        <v>1262.9751151</v>
      </c>
      <c r="P9" s="275">
        <v>1096.6824486</v>
      </c>
      <c r="Q9" s="275">
        <v>1048.482998</v>
      </c>
      <c r="R9" s="275">
        <v>629.52840846000004</v>
      </c>
      <c r="S9" s="275">
        <v>226.94312070999999</v>
      </c>
      <c r="T9" s="275">
        <v>47.783890317000001</v>
      </c>
      <c r="U9" s="275">
        <v>15.015502312000001</v>
      </c>
      <c r="V9" s="275">
        <v>18.434396391</v>
      </c>
      <c r="W9" s="275">
        <v>67.333907482000001</v>
      </c>
      <c r="X9" s="275">
        <v>438.60283612000001</v>
      </c>
      <c r="Y9" s="275">
        <v>878.94546950999995</v>
      </c>
      <c r="Z9" s="275">
        <v>1404.2216063000001</v>
      </c>
      <c r="AA9" s="275">
        <v>1483.3347546</v>
      </c>
      <c r="AB9" s="275">
        <v>1347.4710149</v>
      </c>
      <c r="AC9" s="275">
        <v>1031.357252</v>
      </c>
      <c r="AD9" s="275">
        <v>512.28283451000004</v>
      </c>
      <c r="AE9" s="275">
        <v>199.93965054</v>
      </c>
      <c r="AF9" s="275">
        <v>40.517900472999997</v>
      </c>
      <c r="AG9" s="275">
        <v>29.672683499000001</v>
      </c>
      <c r="AH9" s="275">
        <v>20.946412261999999</v>
      </c>
      <c r="AI9" s="275">
        <v>126.01055128</v>
      </c>
      <c r="AJ9" s="275">
        <v>388.80543302000001</v>
      </c>
      <c r="AK9" s="275">
        <v>1021.0149838999999</v>
      </c>
      <c r="AL9" s="275">
        <v>1102.270908</v>
      </c>
      <c r="AM9" s="275">
        <v>1266.9793211000001</v>
      </c>
      <c r="AN9" s="275">
        <v>1306.2731404000001</v>
      </c>
      <c r="AO9" s="275">
        <v>802.22483568999996</v>
      </c>
      <c r="AP9" s="275">
        <v>399.22844296</v>
      </c>
      <c r="AQ9" s="275">
        <v>214.42552877</v>
      </c>
      <c r="AR9" s="275">
        <v>39.546611351999999</v>
      </c>
      <c r="AS9" s="275">
        <v>12.253113856000001</v>
      </c>
      <c r="AT9" s="275">
        <v>32.953031631000002</v>
      </c>
      <c r="AU9" s="275">
        <v>49.589055807999998</v>
      </c>
      <c r="AV9" s="275">
        <v>355.32744097</v>
      </c>
      <c r="AW9" s="275">
        <v>650.09075160999998</v>
      </c>
      <c r="AX9" s="275">
        <v>961.16438038000001</v>
      </c>
      <c r="AY9" s="275">
        <v>1304.2148030999999</v>
      </c>
      <c r="AZ9" s="275">
        <v>971.32647337000003</v>
      </c>
      <c r="BA9" s="338">
        <v>814.30119265999997</v>
      </c>
      <c r="BB9" s="338">
        <v>433.80009639999997</v>
      </c>
      <c r="BC9" s="338">
        <v>181.95707519999999</v>
      </c>
      <c r="BD9" s="338">
        <v>37.990059217000002</v>
      </c>
      <c r="BE9" s="338">
        <v>10.181274858</v>
      </c>
      <c r="BF9" s="338">
        <v>19.582773393</v>
      </c>
      <c r="BG9" s="338">
        <v>110.18638984</v>
      </c>
      <c r="BH9" s="338">
        <v>401.98088847000002</v>
      </c>
      <c r="BI9" s="338">
        <v>789.98448010000004</v>
      </c>
      <c r="BJ9" s="338">
        <v>1223.5128702</v>
      </c>
      <c r="BK9" s="338">
        <v>1339.1421327</v>
      </c>
      <c r="BL9" s="338">
        <v>1048.6426873</v>
      </c>
      <c r="BM9" s="338">
        <v>835.67180398999994</v>
      </c>
      <c r="BN9" s="338">
        <v>447.97372253999998</v>
      </c>
      <c r="BO9" s="338">
        <v>196.16252607999999</v>
      </c>
      <c r="BP9" s="338">
        <v>43.532551986999998</v>
      </c>
      <c r="BQ9" s="338">
        <v>12.917025418</v>
      </c>
      <c r="BR9" s="338">
        <v>23.129613619000001</v>
      </c>
      <c r="BS9" s="338">
        <v>118.97485098</v>
      </c>
      <c r="BT9" s="338">
        <v>416.60027582999999</v>
      </c>
      <c r="BU9" s="338">
        <v>806.07321399</v>
      </c>
      <c r="BV9" s="338">
        <v>1239.1795956000001</v>
      </c>
    </row>
    <row r="10" spans="1:74" ht="11.1" customHeight="1" x14ac:dyDescent="0.2">
      <c r="A10" s="9" t="s">
        <v>360</v>
      </c>
      <c r="B10" s="212" t="s">
        <v>624</v>
      </c>
      <c r="C10" s="275">
        <v>538.23321367999995</v>
      </c>
      <c r="D10" s="275">
        <v>406.40187285000002</v>
      </c>
      <c r="E10" s="275">
        <v>185.31578923999999</v>
      </c>
      <c r="F10" s="275">
        <v>141.45509724999999</v>
      </c>
      <c r="G10" s="275">
        <v>19.829397654000001</v>
      </c>
      <c r="H10" s="275">
        <v>3.1498196870999999</v>
      </c>
      <c r="I10" s="275">
        <v>0</v>
      </c>
      <c r="J10" s="275">
        <v>0.31516025565</v>
      </c>
      <c r="K10" s="275">
        <v>15.387288182000001</v>
      </c>
      <c r="L10" s="275">
        <v>141.23509351999999</v>
      </c>
      <c r="M10" s="275">
        <v>417.50335817000001</v>
      </c>
      <c r="N10" s="275">
        <v>437.57929295000002</v>
      </c>
      <c r="O10" s="275">
        <v>506.18956682999999</v>
      </c>
      <c r="P10" s="275">
        <v>505.61470795999998</v>
      </c>
      <c r="Q10" s="275">
        <v>505.23748080000001</v>
      </c>
      <c r="R10" s="275">
        <v>150.76531781</v>
      </c>
      <c r="S10" s="275">
        <v>60.441435188</v>
      </c>
      <c r="T10" s="275">
        <v>1.2311684973000001</v>
      </c>
      <c r="U10" s="275">
        <v>5.9803126238999998E-2</v>
      </c>
      <c r="V10" s="275">
        <v>1.0845056120000001</v>
      </c>
      <c r="W10" s="275">
        <v>19.373606577</v>
      </c>
      <c r="X10" s="275">
        <v>124.6448767</v>
      </c>
      <c r="Y10" s="275">
        <v>384.70209317000001</v>
      </c>
      <c r="Z10" s="275">
        <v>476.80506914</v>
      </c>
      <c r="AA10" s="275">
        <v>759.66450887999997</v>
      </c>
      <c r="AB10" s="275">
        <v>493.58769735999999</v>
      </c>
      <c r="AC10" s="275">
        <v>461.09570729000001</v>
      </c>
      <c r="AD10" s="275">
        <v>157.94090839</v>
      </c>
      <c r="AE10" s="275">
        <v>37.123498149</v>
      </c>
      <c r="AF10" s="275">
        <v>0.80924819769</v>
      </c>
      <c r="AG10" s="275">
        <v>0.58702328054999997</v>
      </c>
      <c r="AH10" s="275">
        <v>1.4979793366</v>
      </c>
      <c r="AI10" s="275">
        <v>11.49129233</v>
      </c>
      <c r="AJ10" s="275">
        <v>118.83852749</v>
      </c>
      <c r="AK10" s="275">
        <v>441.73939575000003</v>
      </c>
      <c r="AL10" s="275">
        <v>478.43118770000001</v>
      </c>
      <c r="AM10" s="275">
        <v>644.74673340000004</v>
      </c>
      <c r="AN10" s="275">
        <v>668.59467844999995</v>
      </c>
      <c r="AO10" s="275">
        <v>360.05637014000001</v>
      </c>
      <c r="AP10" s="275">
        <v>132.77254418000001</v>
      </c>
      <c r="AQ10" s="275">
        <v>22.086566661999999</v>
      </c>
      <c r="AR10" s="275">
        <v>0.68771009099000002</v>
      </c>
      <c r="AS10" s="275">
        <v>5.8153346135999998E-2</v>
      </c>
      <c r="AT10" s="275">
        <v>0.39371098803999999</v>
      </c>
      <c r="AU10" s="275">
        <v>7.8921447234000004</v>
      </c>
      <c r="AV10" s="275">
        <v>143.72929879</v>
      </c>
      <c r="AW10" s="275">
        <v>237.88445892999999</v>
      </c>
      <c r="AX10" s="275">
        <v>280.79354382999998</v>
      </c>
      <c r="AY10" s="275">
        <v>663.73824908999995</v>
      </c>
      <c r="AZ10" s="275">
        <v>493.30841778000001</v>
      </c>
      <c r="BA10" s="338">
        <v>356.06357674999998</v>
      </c>
      <c r="BB10" s="338">
        <v>154.45918225</v>
      </c>
      <c r="BC10" s="338">
        <v>44.789841348000003</v>
      </c>
      <c r="BD10" s="338">
        <v>1.4037983299000001</v>
      </c>
      <c r="BE10" s="338">
        <v>2.8690849173999999E-2</v>
      </c>
      <c r="BF10" s="338">
        <v>0.21955044940999999</v>
      </c>
      <c r="BG10" s="338">
        <v>13.461743921</v>
      </c>
      <c r="BH10" s="338">
        <v>133.90896040000001</v>
      </c>
      <c r="BI10" s="338">
        <v>306.65087541999998</v>
      </c>
      <c r="BJ10" s="338">
        <v>535.91632945000003</v>
      </c>
      <c r="BK10" s="338">
        <v>608.53357778999998</v>
      </c>
      <c r="BL10" s="338">
        <v>477.78361668999997</v>
      </c>
      <c r="BM10" s="338">
        <v>357.12655430000001</v>
      </c>
      <c r="BN10" s="338">
        <v>156.76740989999999</v>
      </c>
      <c r="BO10" s="338">
        <v>48.770730409000002</v>
      </c>
      <c r="BP10" s="338">
        <v>2.2945110620000002</v>
      </c>
      <c r="BQ10" s="338">
        <v>0.24156233099999999</v>
      </c>
      <c r="BR10" s="338">
        <v>0.45611858500000002</v>
      </c>
      <c r="BS10" s="338">
        <v>15.48487444</v>
      </c>
      <c r="BT10" s="338">
        <v>137.81140569999999</v>
      </c>
      <c r="BU10" s="338">
        <v>308.86647390000002</v>
      </c>
      <c r="BV10" s="338">
        <v>533.86316489000001</v>
      </c>
    </row>
    <row r="11" spans="1:74" ht="11.1" customHeight="1" x14ac:dyDescent="0.2">
      <c r="A11" s="9" t="s">
        <v>75</v>
      </c>
      <c r="B11" s="212" t="s">
        <v>593</v>
      </c>
      <c r="C11" s="275">
        <v>641.58705841000005</v>
      </c>
      <c r="D11" s="275">
        <v>517.47636825999996</v>
      </c>
      <c r="E11" s="275">
        <v>199.88425243</v>
      </c>
      <c r="F11" s="275">
        <v>150.88023752000001</v>
      </c>
      <c r="G11" s="275">
        <v>21.662288075999999</v>
      </c>
      <c r="H11" s="275">
        <v>2.3385402329999998</v>
      </c>
      <c r="I11" s="275">
        <v>0</v>
      </c>
      <c r="J11" s="275">
        <v>0</v>
      </c>
      <c r="K11" s="275">
        <v>26.079958465000001</v>
      </c>
      <c r="L11" s="275">
        <v>229.89905113</v>
      </c>
      <c r="M11" s="275">
        <v>527.24630814</v>
      </c>
      <c r="N11" s="275">
        <v>558.75577491000001</v>
      </c>
      <c r="O11" s="275">
        <v>681.00730829999998</v>
      </c>
      <c r="P11" s="275">
        <v>623.46864672000004</v>
      </c>
      <c r="Q11" s="275">
        <v>627.77542992999997</v>
      </c>
      <c r="R11" s="275">
        <v>215.94069214999999</v>
      </c>
      <c r="S11" s="275">
        <v>69.766160352</v>
      </c>
      <c r="T11" s="275">
        <v>1.4099581429000001</v>
      </c>
      <c r="U11" s="275">
        <v>0</v>
      </c>
      <c r="V11" s="275">
        <v>0</v>
      </c>
      <c r="W11" s="275">
        <v>15.545857610000001</v>
      </c>
      <c r="X11" s="275">
        <v>169.26787472999999</v>
      </c>
      <c r="Y11" s="275">
        <v>543.73390732999997</v>
      </c>
      <c r="Z11" s="275">
        <v>700.41001255000003</v>
      </c>
      <c r="AA11" s="275">
        <v>1014.3851049</v>
      </c>
      <c r="AB11" s="275">
        <v>689.94850848999999</v>
      </c>
      <c r="AC11" s="275">
        <v>564.28896507000002</v>
      </c>
      <c r="AD11" s="275">
        <v>181.56613557</v>
      </c>
      <c r="AE11" s="275">
        <v>48.665164615000002</v>
      </c>
      <c r="AF11" s="275">
        <v>0.70405807964</v>
      </c>
      <c r="AG11" s="275">
        <v>0.70398717353999996</v>
      </c>
      <c r="AH11" s="275">
        <v>0</v>
      </c>
      <c r="AI11" s="275">
        <v>16.827213794999999</v>
      </c>
      <c r="AJ11" s="275">
        <v>161.77078953</v>
      </c>
      <c r="AK11" s="275">
        <v>625.62416223000002</v>
      </c>
      <c r="AL11" s="275">
        <v>627.05545196000003</v>
      </c>
      <c r="AM11" s="275">
        <v>836.93291513999998</v>
      </c>
      <c r="AN11" s="275">
        <v>865.20611341999995</v>
      </c>
      <c r="AO11" s="275">
        <v>444.73014314</v>
      </c>
      <c r="AP11" s="275">
        <v>145.96212331999999</v>
      </c>
      <c r="AQ11" s="275">
        <v>37.133636107999997</v>
      </c>
      <c r="AR11" s="275">
        <v>0.70318816563999997</v>
      </c>
      <c r="AS11" s="275">
        <v>0</v>
      </c>
      <c r="AT11" s="275">
        <v>0.9373782088</v>
      </c>
      <c r="AU11" s="275">
        <v>13.178302472</v>
      </c>
      <c r="AV11" s="275">
        <v>164.72864544999999</v>
      </c>
      <c r="AW11" s="275">
        <v>313.20608571000002</v>
      </c>
      <c r="AX11" s="275">
        <v>404.32123603000002</v>
      </c>
      <c r="AY11" s="275">
        <v>864.38789727999995</v>
      </c>
      <c r="AZ11" s="275">
        <v>591.27390878000006</v>
      </c>
      <c r="BA11" s="338">
        <v>447.23451179</v>
      </c>
      <c r="BB11" s="338">
        <v>197.18188656999999</v>
      </c>
      <c r="BC11" s="338">
        <v>58.476239132000003</v>
      </c>
      <c r="BD11" s="338">
        <v>2.1297790516999999</v>
      </c>
      <c r="BE11" s="338">
        <v>0</v>
      </c>
      <c r="BF11" s="338">
        <v>0.23412477299000001</v>
      </c>
      <c r="BG11" s="338">
        <v>18.832638085999999</v>
      </c>
      <c r="BH11" s="338">
        <v>178.02532682</v>
      </c>
      <c r="BI11" s="338">
        <v>413.91056599000001</v>
      </c>
      <c r="BJ11" s="338">
        <v>704.69803802000001</v>
      </c>
      <c r="BK11" s="338">
        <v>788.82747442000004</v>
      </c>
      <c r="BL11" s="338">
        <v>610.76607890000002</v>
      </c>
      <c r="BM11" s="338">
        <v>447.30707491999999</v>
      </c>
      <c r="BN11" s="338">
        <v>198.65486068999999</v>
      </c>
      <c r="BO11" s="338">
        <v>61.900679375999999</v>
      </c>
      <c r="BP11" s="338">
        <v>2.9060337613999998</v>
      </c>
      <c r="BQ11" s="338">
        <v>0</v>
      </c>
      <c r="BR11" s="338">
        <v>0.46128445440999999</v>
      </c>
      <c r="BS11" s="338">
        <v>21.505572103999999</v>
      </c>
      <c r="BT11" s="338">
        <v>184.92167147000001</v>
      </c>
      <c r="BU11" s="338">
        <v>420.29981280999999</v>
      </c>
      <c r="BV11" s="338">
        <v>707.44945709000001</v>
      </c>
    </row>
    <row r="12" spans="1:74" ht="11.1" customHeight="1" x14ac:dyDescent="0.2">
      <c r="A12" s="9" t="s">
        <v>76</v>
      </c>
      <c r="B12" s="212" t="s">
        <v>594</v>
      </c>
      <c r="C12" s="275">
        <v>430.86658323</v>
      </c>
      <c r="D12" s="275">
        <v>343.78657717999999</v>
      </c>
      <c r="E12" s="275">
        <v>123.33228941</v>
      </c>
      <c r="F12" s="275">
        <v>32.400171554000003</v>
      </c>
      <c r="G12" s="275">
        <v>2.3222739894000002</v>
      </c>
      <c r="H12" s="275">
        <v>0</v>
      </c>
      <c r="I12" s="275">
        <v>0</v>
      </c>
      <c r="J12" s="275">
        <v>0</v>
      </c>
      <c r="K12" s="275">
        <v>2.8604447712000001</v>
      </c>
      <c r="L12" s="275">
        <v>84.029741994999995</v>
      </c>
      <c r="M12" s="275">
        <v>230.19599281000001</v>
      </c>
      <c r="N12" s="275">
        <v>399.96321327999999</v>
      </c>
      <c r="O12" s="275">
        <v>496.80430084</v>
      </c>
      <c r="P12" s="275">
        <v>367.93806415</v>
      </c>
      <c r="Q12" s="275">
        <v>311.00314954999999</v>
      </c>
      <c r="R12" s="275">
        <v>123.47142916999999</v>
      </c>
      <c r="S12" s="275">
        <v>14.532944580000001</v>
      </c>
      <c r="T12" s="275">
        <v>7.7896978961999999E-2</v>
      </c>
      <c r="U12" s="275">
        <v>0</v>
      </c>
      <c r="V12" s="275">
        <v>0.15550225599</v>
      </c>
      <c r="W12" s="275">
        <v>1.2766646813</v>
      </c>
      <c r="X12" s="275">
        <v>66.604069011000007</v>
      </c>
      <c r="Y12" s="275">
        <v>347.21343378</v>
      </c>
      <c r="Z12" s="275">
        <v>596.53225116999999</v>
      </c>
      <c r="AA12" s="275">
        <v>649.53158226999994</v>
      </c>
      <c r="AB12" s="275">
        <v>478.16951344</v>
      </c>
      <c r="AC12" s="275">
        <v>350.98116994999998</v>
      </c>
      <c r="AD12" s="275">
        <v>80.836592046000007</v>
      </c>
      <c r="AE12" s="275">
        <v>10.688988617</v>
      </c>
      <c r="AF12" s="275">
        <v>7.7042869974999997E-2</v>
      </c>
      <c r="AG12" s="275">
        <v>7.6977158894000003E-2</v>
      </c>
      <c r="AH12" s="275">
        <v>7.6909932614999996E-2</v>
      </c>
      <c r="AI12" s="275">
        <v>3.6184730900000002</v>
      </c>
      <c r="AJ12" s="275">
        <v>37.166178189999997</v>
      </c>
      <c r="AK12" s="275">
        <v>389.51857665</v>
      </c>
      <c r="AL12" s="275">
        <v>420.94077654</v>
      </c>
      <c r="AM12" s="275">
        <v>624.60781112999996</v>
      </c>
      <c r="AN12" s="275">
        <v>500.05413155999997</v>
      </c>
      <c r="AO12" s="275">
        <v>277.03597815000001</v>
      </c>
      <c r="AP12" s="275">
        <v>55.757891446999999</v>
      </c>
      <c r="AQ12" s="275">
        <v>14.0897465</v>
      </c>
      <c r="AR12" s="275">
        <v>0</v>
      </c>
      <c r="AS12" s="275">
        <v>0</v>
      </c>
      <c r="AT12" s="275">
        <v>0.35235393013999999</v>
      </c>
      <c r="AU12" s="275">
        <v>1.2324456450000001</v>
      </c>
      <c r="AV12" s="275">
        <v>41.604805986000002</v>
      </c>
      <c r="AW12" s="275">
        <v>216.04394184</v>
      </c>
      <c r="AX12" s="275">
        <v>356.91636289000002</v>
      </c>
      <c r="AY12" s="275">
        <v>567.39061264999998</v>
      </c>
      <c r="AZ12" s="275">
        <v>305.87702259000002</v>
      </c>
      <c r="BA12" s="338">
        <v>266.02858291000001</v>
      </c>
      <c r="BB12" s="338">
        <v>85.264225409000005</v>
      </c>
      <c r="BC12" s="338">
        <v>10.008250305000001</v>
      </c>
      <c r="BD12" s="338">
        <v>0.25059309302999999</v>
      </c>
      <c r="BE12" s="338">
        <v>0</v>
      </c>
      <c r="BF12" s="338">
        <v>0.17486926606</v>
      </c>
      <c r="BG12" s="338">
        <v>3.6780629341000002</v>
      </c>
      <c r="BH12" s="338">
        <v>58.478916452</v>
      </c>
      <c r="BI12" s="338">
        <v>235.79245653000001</v>
      </c>
      <c r="BJ12" s="338">
        <v>482.66859225000002</v>
      </c>
      <c r="BK12" s="338">
        <v>508.18061922999999</v>
      </c>
      <c r="BL12" s="338">
        <v>416.50116787000002</v>
      </c>
      <c r="BM12" s="338">
        <v>274.52200529999999</v>
      </c>
      <c r="BN12" s="338">
        <v>90.614342769000004</v>
      </c>
      <c r="BO12" s="338">
        <v>10.507983103999999</v>
      </c>
      <c r="BP12" s="338">
        <v>0.23881672326</v>
      </c>
      <c r="BQ12" s="338">
        <v>0</v>
      </c>
      <c r="BR12" s="338">
        <v>0.16668585263999999</v>
      </c>
      <c r="BS12" s="338">
        <v>4.4526815879999999</v>
      </c>
      <c r="BT12" s="338">
        <v>57.872383898999999</v>
      </c>
      <c r="BU12" s="338">
        <v>228.064469</v>
      </c>
      <c r="BV12" s="338">
        <v>461.87884466000003</v>
      </c>
    </row>
    <row r="13" spans="1:74" ht="11.1" customHeight="1" x14ac:dyDescent="0.2">
      <c r="A13" s="9" t="s">
        <v>77</v>
      </c>
      <c r="B13" s="212" t="s">
        <v>595</v>
      </c>
      <c r="C13" s="275">
        <v>815.85351329000002</v>
      </c>
      <c r="D13" s="275">
        <v>750.01532764000001</v>
      </c>
      <c r="E13" s="275">
        <v>533.61637923000001</v>
      </c>
      <c r="F13" s="275">
        <v>329.55665101</v>
      </c>
      <c r="G13" s="275">
        <v>198.54534563000001</v>
      </c>
      <c r="H13" s="275">
        <v>53.253412523000001</v>
      </c>
      <c r="I13" s="275">
        <v>7.7167745351999999</v>
      </c>
      <c r="J13" s="275">
        <v>13.840636141999999</v>
      </c>
      <c r="K13" s="275">
        <v>95.237175492000006</v>
      </c>
      <c r="L13" s="275">
        <v>344.33109682999998</v>
      </c>
      <c r="M13" s="275">
        <v>534.79201051999996</v>
      </c>
      <c r="N13" s="275">
        <v>897.48839741999996</v>
      </c>
      <c r="O13" s="275">
        <v>1017.91207</v>
      </c>
      <c r="P13" s="275">
        <v>807.87652112000001</v>
      </c>
      <c r="Q13" s="275">
        <v>591.81254704000003</v>
      </c>
      <c r="R13" s="275">
        <v>458.50202834999999</v>
      </c>
      <c r="S13" s="275">
        <v>217.31236393</v>
      </c>
      <c r="T13" s="275">
        <v>56.635871023999997</v>
      </c>
      <c r="U13" s="275">
        <v>10.546534980000001</v>
      </c>
      <c r="V13" s="275">
        <v>16.464649514000001</v>
      </c>
      <c r="W13" s="275">
        <v>98.833993239999998</v>
      </c>
      <c r="X13" s="275">
        <v>413.80549377</v>
      </c>
      <c r="Y13" s="275">
        <v>613.32116015999998</v>
      </c>
      <c r="Z13" s="275">
        <v>969.62966251</v>
      </c>
      <c r="AA13" s="275">
        <v>834.29075358</v>
      </c>
      <c r="AB13" s="275">
        <v>704.71809902999996</v>
      </c>
      <c r="AC13" s="275">
        <v>582.59234062999997</v>
      </c>
      <c r="AD13" s="275">
        <v>404.95075954999999</v>
      </c>
      <c r="AE13" s="275">
        <v>218.11994138</v>
      </c>
      <c r="AF13" s="275">
        <v>86.336217012000006</v>
      </c>
      <c r="AG13" s="275">
        <v>11.198928511</v>
      </c>
      <c r="AH13" s="275">
        <v>37.359620691000003</v>
      </c>
      <c r="AI13" s="275">
        <v>100.08334271</v>
      </c>
      <c r="AJ13" s="275">
        <v>273.04966102999998</v>
      </c>
      <c r="AK13" s="275">
        <v>653.50208643999997</v>
      </c>
      <c r="AL13" s="275">
        <v>836.88611176999996</v>
      </c>
      <c r="AM13" s="275">
        <v>817.84705371999996</v>
      </c>
      <c r="AN13" s="275">
        <v>600.13806410999996</v>
      </c>
      <c r="AO13" s="275">
        <v>482.00668860000002</v>
      </c>
      <c r="AP13" s="275">
        <v>395.40155069000002</v>
      </c>
      <c r="AQ13" s="275">
        <v>267.24053810999999</v>
      </c>
      <c r="AR13" s="275">
        <v>41.731224310999998</v>
      </c>
      <c r="AS13" s="275">
        <v>24.005674678999998</v>
      </c>
      <c r="AT13" s="275">
        <v>20.477804225</v>
      </c>
      <c r="AU13" s="275">
        <v>78.361944078999997</v>
      </c>
      <c r="AV13" s="275">
        <v>247.89381979999999</v>
      </c>
      <c r="AW13" s="275">
        <v>685.17524789000004</v>
      </c>
      <c r="AX13" s="275">
        <v>934.66261543999997</v>
      </c>
      <c r="AY13" s="275">
        <v>917.38126439999996</v>
      </c>
      <c r="AZ13" s="275">
        <v>614.30659350999997</v>
      </c>
      <c r="BA13" s="338">
        <v>589.23265021999998</v>
      </c>
      <c r="BB13" s="338">
        <v>387.27690482000003</v>
      </c>
      <c r="BC13" s="338">
        <v>200.51569778000001</v>
      </c>
      <c r="BD13" s="338">
        <v>68.099976721999994</v>
      </c>
      <c r="BE13" s="338">
        <v>11.745205725</v>
      </c>
      <c r="BF13" s="338">
        <v>16.949818964999999</v>
      </c>
      <c r="BG13" s="338">
        <v>101.44892501</v>
      </c>
      <c r="BH13" s="338">
        <v>311.71422335</v>
      </c>
      <c r="BI13" s="338">
        <v>602.62980615000004</v>
      </c>
      <c r="BJ13" s="338">
        <v>889.70639259999996</v>
      </c>
      <c r="BK13" s="338">
        <v>909.83448067999996</v>
      </c>
      <c r="BL13" s="338">
        <v>731.81297168000003</v>
      </c>
      <c r="BM13" s="338">
        <v>606.66169559000002</v>
      </c>
      <c r="BN13" s="338">
        <v>399.35618589000001</v>
      </c>
      <c r="BO13" s="338">
        <v>206.77419230000001</v>
      </c>
      <c r="BP13" s="338">
        <v>70.744370387999993</v>
      </c>
      <c r="BQ13" s="338">
        <v>12.262179959999999</v>
      </c>
      <c r="BR13" s="338">
        <v>17.648729159999998</v>
      </c>
      <c r="BS13" s="338">
        <v>104.318428</v>
      </c>
      <c r="BT13" s="338">
        <v>320.78903509000003</v>
      </c>
      <c r="BU13" s="338">
        <v>620.80690459000004</v>
      </c>
      <c r="BV13" s="338">
        <v>907.99082668000005</v>
      </c>
    </row>
    <row r="14" spans="1:74" ht="11.1" customHeight="1" x14ac:dyDescent="0.2">
      <c r="A14" s="9" t="s">
        <v>78</v>
      </c>
      <c r="B14" s="212" t="s">
        <v>596</v>
      </c>
      <c r="C14" s="275">
        <v>543.94423911000001</v>
      </c>
      <c r="D14" s="275">
        <v>495.38615121999999</v>
      </c>
      <c r="E14" s="275">
        <v>511.15532794000001</v>
      </c>
      <c r="F14" s="275">
        <v>320.33513319000002</v>
      </c>
      <c r="G14" s="275">
        <v>185.98564836</v>
      </c>
      <c r="H14" s="275">
        <v>98.942938358000006</v>
      </c>
      <c r="I14" s="275">
        <v>25.329439514000001</v>
      </c>
      <c r="J14" s="275">
        <v>14.479656714000001</v>
      </c>
      <c r="K14" s="275">
        <v>42.827707977000003</v>
      </c>
      <c r="L14" s="275">
        <v>180.25955099999999</v>
      </c>
      <c r="M14" s="275">
        <v>372.11172004999997</v>
      </c>
      <c r="N14" s="275">
        <v>620.78230004</v>
      </c>
      <c r="O14" s="275">
        <v>645.086592</v>
      </c>
      <c r="P14" s="275">
        <v>519.94185771000002</v>
      </c>
      <c r="Q14" s="275">
        <v>392.42449316</v>
      </c>
      <c r="R14" s="275">
        <v>288.95906907</v>
      </c>
      <c r="S14" s="275">
        <v>157.53943113</v>
      </c>
      <c r="T14" s="275">
        <v>51.152564411</v>
      </c>
      <c r="U14" s="275">
        <v>12.262598578</v>
      </c>
      <c r="V14" s="275">
        <v>14.413478838</v>
      </c>
      <c r="W14" s="275">
        <v>55.467567322000001</v>
      </c>
      <c r="X14" s="275">
        <v>238.69666104999999</v>
      </c>
      <c r="Y14" s="275">
        <v>389.72588626999999</v>
      </c>
      <c r="Z14" s="275">
        <v>596.22732797000003</v>
      </c>
      <c r="AA14" s="275">
        <v>437.41854116000002</v>
      </c>
      <c r="AB14" s="275">
        <v>448.78341080000001</v>
      </c>
      <c r="AC14" s="275">
        <v>374.54581113</v>
      </c>
      <c r="AD14" s="275">
        <v>276.01836043999998</v>
      </c>
      <c r="AE14" s="275">
        <v>131.45593156000001</v>
      </c>
      <c r="AF14" s="275">
        <v>61.426881774999998</v>
      </c>
      <c r="AG14" s="275">
        <v>9.3215008853000008</v>
      </c>
      <c r="AH14" s="275">
        <v>10.622896248</v>
      </c>
      <c r="AI14" s="275">
        <v>36.850506711000001</v>
      </c>
      <c r="AJ14" s="275">
        <v>122.1238752</v>
      </c>
      <c r="AK14" s="275">
        <v>353.15288405000001</v>
      </c>
      <c r="AL14" s="275">
        <v>510.87456923000002</v>
      </c>
      <c r="AM14" s="275">
        <v>467.98269771000002</v>
      </c>
      <c r="AN14" s="275">
        <v>330.508531</v>
      </c>
      <c r="AO14" s="275">
        <v>283.10420241000003</v>
      </c>
      <c r="AP14" s="275">
        <v>293.05040231999999</v>
      </c>
      <c r="AQ14" s="275">
        <v>206.28878945</v>
      </c>
      <c r="AR14" s="275">
        <v>25.321377534</v>
      </c>
      <c r="AS14" s="275">
        <v>7.8453396154000004</v>
      </c>
      <c r="AT14" s="275">
        <v>12.800654163999999</v>
      </c>
      <c r="AU14" s="275">
        <v>57.224150567000002</v>
      </c>
      <c r="AV14" s="275">
        <v>109.53575907</v>
      </c>
      <c r="AW14" s="275">
        <v>463.35998424000002</v>
      </c>
      <c r="AX14" s="275">
        <v>611.51605500999995</v>
      </c>
      <c r="AY14" s="275">
        <v>553.23321879000002</v>
      </c>
      <c r="AZ14" s="275">
        <v>313.39627639000003</v>
      </c>
      <c r="BA14" s="338">
        <v>362.9248973</v>
      </c>
      <c r="BB14" s="338">
        <v>256.00315826000002</v>
      </c>
      <c r="BC14" s="338">
        <v>143.56056429</v>
      </c>
      <c r="BD14" s="338">
        <v>59.768480363000002</v>
      </c>
      <c r="BE14" s="338">
        <v>16.175080122000001</v>
      </c>
      <c r="BF14" s="338">
        <v>14.394677649</v>
      </c>
      <c r="BG14" s="338">
        <v>50.618896978000002</v>
      </c>
      <c r="BH14" s="338">
        <v>174.74511634999999</v>
      </c>
      <c r="BI14" s="338">
        <v>379.03901350000001</v>
      </c>
      <c r="BJ14" s="338">
        <v>558.57433580999998</v>
      </c>
      <c r="BK14" s="338">
        <v>617.99994377999997</v>
      </c>
      <c r="BL14" s="338">
        <v>458.22394972000001</v>
      </c>
      <c r="BM14" s="338">
        <v>421.90267958999999</v>
      </c>
      <c r="BN14" s="338">
        <v>299.87706764000001</v>
      </c>
      <c r="BO14" s="338">
        <v>167.62737018000001</v>
      </c>
      <c r="BP14" s="338">
        <v>66.881611090000007</v>
      </c>
      <c r="BQ14" s="338">
        <v>16.352770953</v>
      </c>
      <c r="BR14" s="338">
        <v>18.57517103</v>
      </c>
      <c r="BS14" s="338">
        <v>52.270440727999997</v>
      </c>
      <c r="BT14" s="338">
        <v>194.84802668</v>
      </c>
      <c r="BU14" s="338">
        <v>433.38472926999998</v>
      </c>
      <c r="BV14" s="338">
        <v>637.05623934000005</v>
      </c>
    </row>
    <row r="15" spans="1:74" ht="11.1" customHeight="1" x14ac:dyDescent="0.2">
      <c r="A15" s="9" t="s">
        <v>726</v>
      </c>
      <c r="B15" s="212" t="s">
        <v>625</v>
      </c>
      <c r="C15" s="275">
        <v>762.00735825000004</v>
      </c>
      <c r="D15" s="275">
        <v>628.76739551000003</v>
      </c>
      <c r="E15" s="275">
        <v>381.00745178</v>
      </c>
      <c r="F15" s="275">
        <v>292.07865507999998</v>
      </c>
      <c r="G15" s="275">
        <v>98.780555810999999</v>
      </c>
      <c r="H15" s="275">
        <v>31.542175330999999</v>
      </c>
      <c r="I15" s="275">
        <v>4.9630443916000004</v>
      </c>
      <c r="J15" s="275">
        <v>8.7190960521999994</v>
      </c>
      <c r="K15" s="275">
        <v>60.864348063999998</v>
      </c>
      <c r="L15" s="275">
        <v>261.83171110000001</v>
      </c>
      <c r="M15" s="275">
        <v>540.31683712999995</v>
      </c>
      <c r="N15" s="275">
        <v>698.70712846000004</v>
      </c>
      <c r="O15" s="275">
        <v>827.94082000000003</v>
      </c>
      <c r="P15" s="275">
        <v>733.04816903000005</v>
      </c>
      <c r="Q15" s="275">
        <v>659.61059387</v>
      </c>
      <c r="R15" s="275">
        <v>347.90772580999999</v>
      </c>
      <c r="S15" s="275">
        <v>136.09238388</v>
      </c>
      <c r="T15" s="275">
        <v>26.405511245</v>
      </c>
      <c r="U15" s="275">
        <v>5.1491251334000001</v>
      </c>
      <c r="V15" s="275">
        <v>11.553834944</v>
      </c>
      <c r="W15" s="275">
        <v>59.489467888999997</v>
      </c>
      <c r="X15" s="275">
        <v>257.29035600999998</v>
      </c>
      <c r="Y15" s="275">
        <v>571.89224687000001</v>
      </c>
      <c r="Z15" s="275">
        <v>829.03059006000001</v>
      </c>
      <c r="AA15" s="275">
        <v>969.59644003000005</v>
      </c>
      <c r="AB15" s="275">
        <v>798.73445186000004</v>
      </c>
      <c r="AC15" s="275">
        <v>682.93911025</v>
      </c>
      <c r="AD15" s="275">
        <v>324.81454774999997</v>
      </c>
      <c r="AE15" s="275">
        <v>126.928777</v>
      </c>
      <c r="AF15" s="275">
        <v>27.797885168000001</v>
      </c>
      <c r="AG15" s="275">
        <v>9.8104721584999997</v>
      </c>
      <c r="AH15" s="275">
        <v>12.967991844</v>
      </c>
      <c r="AI15" s="275">
        <v>57.434896516000002</v>
      </c>
      <c r="AJ15" s="275">
        <v>220.70479861999999</v>
      </c>
      <c r="AK15" s="275">
        <v>614.29596240000001</v>
      </c>
      <c r="AL15" s="275">
        <v>705.51978262</v>
      </c>
      <c r="AM15" s="275">
        <v>890.52665831000002</v>
      </c>
      <c r="AN15" s="275">
        <v>867.59005606999995</v>
      </c>
      <c r="AO15" s="275">
        <v>583.75194361000001</v>
      </c>
      <c r="AP15" s="275">
        <v>300.14581915000002</v>
      </c>
      <c r="AQ15" s="275">
        <v>118.39401786000001</v>
      </c>
      <c r="AR15" s="275">
        <v>24.271129705</v>
      </c>
      <c r="AS15" s="275">
        <v>6.4412512570000002</v>
      </c>
      <c r="AT15" s="275">
        <v>11.141901048999999</v>
      </c>
      <c r="AU15" s="275">
        <v>32.008629470000002</v>
      </c>
      <c r="AV15" s="275">
        <v>226.89206901</v>
      </c>
      <c r="AW15" s="275">
        <v>443.90781303</v>
      </c>
      <c r="AX15" s="275">
        <v>580.11608871999999</v>
      </c>
      <c r="AY15" s="275">
        <v>870.57322147000002</v>
      </c>
      <c r="AZ15" s="275">
        <v>639.93612417999998</v>
      </c>
      <c r="BA15" s="338">
        <v>544.67825902000004</v>
      </c>
      <c r="BB15" s="338">
        <v>297.38356713000002</v>
      </c>
      <c r="BC15" s="338">
        <v>124.56396808</v>
      </c>
      <c r="BD15" s="338">
        <v>25.941039570000001</v>
      </c>
      <c r="BE15" s="338">
        <v>4.9864344078</v>
      </c>
      <c r="BF15" s="338">
        <v>8.5416293398000001</v>
      </c>
      <c r="BG15" s="338">
        <v>55.223168026000003</v>
      </c>
      <c r="BH15" s="338">
        <v>245.7942457</v>
      </c>
      <c r="BI15" s="338">
        <v>490.73438834000001</v>
      </c>
      <c r="BJ15" s="338">
        <v>780.4828172</v>
      </c>
      <c r="BK15" s="338">
        <v>867.94222212</v>
      </c>
      <c r="BL15" s="338">
        <v>689.32266947000005</v>
      </c>
      <c r="BM15" s="338">
        <v>562.59380505000001</v>
      </c>
      <c r="BN15" s="338">
        <v>310.31040012</v>
      </c>
      <c r="BO15" s="338">
        <v>136.12069930000001</v>
      </c>
      <c r="BP15" s="338">
        <v>29.847966197000002</v>
      </c>
      <c r="BQ15" s="338">
        <v>6.2313975447000001</v>
      </c>
      <c r="BR15" s="338">
        <v>10.608710743</v>
      </c>
      <c r="BS15" s="338">
        <v>58.985913605999997</v>
      </c>
      <c r="BT15" s="338">
        <v>254.02626208999999</v>
      </c>
      <c r="BU15" s="338">
        <v>502.62143391000001</v>
      </c>
      <c r="BV15" s="338">
        <v>792.59182150000004</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589</v>
      </c>
      <c r="C17" s="275">
        <v>1240.7129216999999</v>
      </c>
      <c r="D17" s="275">
        <v>1058.7285869</v>
      </c>
      <c r="E17" s="275">
        <v>915.95566397000005</v>
      </c>
      <c r="F17" s="275">
        <v>540.36823489999995</v>
      </c>
      <c r="G17" s="275">
        <v>282.66490783</v>
      </c>
      <c r="H17" s="275">
        <v>55.317702341</v>
      </c>
      <c r="I17" s="275">
        <v>7.5880645181000004</v>
      </c>
      <c r="J17" s="275">
        <v>16.182954636000002</v>
      </c>
      <c r="K17" s="275">
        <v>100.79375071</v>
      </c>
      <c r="L17" s="275">
        <v>441.66276426000002</v>
      </c>
      <c r="M17" s="275">
        <v>689.64512549999995</v>
      </c>
      <c r="N17" s="275">
        <v>1061.3517420000001</v>
      </c>
      <c r="O17" s="275">
        <v>1246.5745790000001</v>
      </c>
      <c r="P17" s="275">
        <v>1055.0991552999999</v>
      </c>
      <c r="Q17" s="275">
        <v>894.83349328999998</v>
      </c>
      <c r="R17" s="275">
        <v>539.15745426000001</v>
      </c>
      <c r="S17" s="275">
        <v>267.09775665000001</v>
      </c>
      <c r="T17" s="275">
        <v>53.580170746999997</v>
      </c>
      <c r="U17" s="275">
        <v>7.3245785805999999</v>
      </c>
      <c r="V17" s="275">
        <v>16.158814402000001</v>
      </c>
      <c r="W17" s="275">
        <v>105.49593032999999</v>
      </c>
      <c r="X17" s="275">
        <v>426.04410306</v>
      </c>
      <c r="Y17" s="275">
        <v>689.28690682000001</v>
      </c>
      <c r="Z17" s="275">
        <v>1043.0298514999999</v>
      </c>
      <c r="AA17" s="275">
        <v>1221.9485721000001</v>
      </c>
      <c r="AB17" s="275">
        <v>1038.5178097999999</v>
      </c>
      <c r="AC17" s="275">
        <v>891.40575052999998</v>
      </c>
      <c r="AD17" s="275">
        <v>528.80713821999996</v>
      </c>
      <c r="AE17" s="275">
        <v>257.11021404000002</v>
      </c>
      <c r="AF17" s="275">
        <v>50.072644431000001</v>
      </c>
      <c r="AG17" s="275">
        <v>6.9482067397999998</v>
      </c>
      <c r="AH17" s="275">
        <v>18.032324066000001</v>
      </c>
      <c r="AI17" s="275">
        <v>109.153138</v>
      </c>
      <c r="AJ17" s="275">
        <v>415.91234097</v>
      </c>
      <c r="AK17" s="275">
        <v>700.74085566999997</v>
      </c>
      <c r="AL17" s="275">
        <v>1050.0890062999999</v>
      </c>
      <c r="AM17" s="275">
        <v>1203.8175344000001</v>
      </c>
      <c r="AN17" s="275">
        <v>1047.2927368999999</v>
      </c>
      <c r="AO17" s="275">
        <v>914.55550540000002</v>
      </c>
      <c r="AP17" s="275">
        <v>531.62003315000004</v>
      </c>
      <c r="AQ17" s="275">
        <v>259.92369023999998</v>
      </c>
      <c r="AR17" s="275">
        <v>46.495660717</v>
      </c>
      <c r="AS17" s="275">
        <v>5.8570308542999996</v>
      </c>
      <c r="AT17" s="275">
        <v>19.283395326000001</v>
      </c>
      <c r="AU17" s="275">
        <v>109.20315644999999</v>
      </c>
      <c r="AV17" s="275">
        <v>405.84552676999999</v>
      </c>
      <c r="AW17" s="275">
        <v>705.95679026000005</v>
      </c>
      <c r="AX17" s="275">
        <v>1035.4384015999999</v>
      </c>
      <c r="AY17" s="275">
        <v>1206.4740099000001</v>
      </c>
      <c r="AZ17" s="275">
        <v>1085.3692896</v>
      </c>
      <c r="BA17" s="338">
        <v>920.67939999999999</v>
      </c>
      <c r="BB17" s="338">
        <v>538.67049999999995</v>
      </c>
      <c r="BC17" s="338">
        <v>232.5044</v>
      </c>
      <c r="BD17" s="338">
        <v>52.621490000000001</v>
      </c>
      <c r="BE17" s="338">
        <v>6.1947549999999998</v>
      </c>
      <c r="BF17" s="338">
        <v>19.421330000000001</v>
      </c>
      <c r="BG17" s="338">
        <v>106.9639</v>
      </c>
      <c r="BH17" s="338">
        <v>411.85489999999999</v>
      </c>
      <c r="BI17" s="338">
        <v>698.78039999999999</v>
      </c>
      <c r="BJ17" s="338">
        <v>993.95540000000005</v>
      </c>
      <c r="BK17" s="338">
        <v>1219.5309999999999</v>
      </c>
      <c r="BL17" s="338">
        <v>1081.7860000000001</v>
      </c>
      <c r="BM17" s="338">
        <v>915.89549999999997</v>
      </c>
      <c r="BN17" s="338">
        <v>539.54459999999995</v>
      </c>
      <c r="BO17" s="338">
        <v>228.63040000000001</v>
      </c>
      <c r="BP17" s="338">
        <v>52.840940000000003</v>
      </c>
      <c r="BQ17" s="338">
        <v>6.4450349999999998</v>
      </c>
      <c r="BR17" s="338">
        <v>17.913509999999999</v>
      </c>
      <c r="BS17" s="338">
        <v>102.9109</v>
      </c>
      <c r="BT17" s="338">
        <v>409.154</v>
      </c>
      <c r="BU17" s="338">
        <v>711.20450000000005</v>
      </c>
      <c r="BV17" s="338">
        <v>1013.124</v>
      </c>
    </row>
    <row r="18" spans="1:74" ht="11.1" customHeight="1" x14ac:dyDescent="0.2">
      <c r="A18" s="9" t="s">
        <v>150</v>
      </c>
      <c r="B18" s="212" t="s">
        <v>623</v>
      </c>
      <c r="C18" s="275">
        <v>1146.9867890999999</v>
      </c>
      <c r="D18" s="275">
        <v>990.81981803999997</v>
      </c>
      <c r="E18" s="275">
        <v>819.65012396999998</v>
      </c>
      <c r="F18" s="275">
        <v>448.91325853000001</v>
      </c>
      <c r="G18" s="275">
        <v>215.73673812999999</v>
      </c>
      <c r="H18" s="275">
        <v>26.070880863999999</v>
      </c>
      <c r="I18" s="275">
        <v>4.5307273922000002</v>
      </c>
      <c r="J18" s="275">
        <v>8.4569220593000001</v>
      </c>
      <c r="K18" s="275">
        <v>67.947053581999995</v>
      </c>
      <c r="L18" s="275">
        <v>382.66595360000002</v>
      </c>
      <c r="M18" s="275">
        <v>625.70816236999997</v>
      </c>
      <c r="N18" s="275">
        <v>998.25609799999995</v>
      </c>
      <c r="O18" s="275">
        <v>1153.3029821</v>
      </c>
      <c r="P18" s="275">
        <v>989.12727683000003</v>
      </c>
      <c r="Q18" s="275">
        <v>795.02624032000006</v>
      </c>
      <c r="R18" s="275">
        <v>453.27604378000001</v>
      </c>
      <c r="S18" s="275">
        <v>198.91362638999999</v>
      </c>
      <c r="T18" s="275">
        <v>26.184397932</v>
      </c>
      <c r="U18" s="275">
        <v>4.4518336184000002</v>
      </c>
      <c r="V18" s="275">
        <v>8.7534699209000006</v>
      </c>
      <c r="W18" s="275">
        <v>70.846423298000005</v>
      </c>
      <c r="X18" s="275">
        <v>372.52622095999999</v>
      </c>
      <c r="Y18" s="275">
        <v>629.27933621</v>
      </c>
      <c r="Z18" s="275">
        <v>976.10104910999996</v>
      </c>
      <c r="AA18" s="275">
        <v>1127.8792799</v>
      </c>
      <c r="AB18" s="275">
        <v>976.17843600000003</v>
      </c>
      <c r="AC18" s="275">
        <v>801.28260279999995</v>
      </c>
      <c r="AD18" s="275">
        <v>446.50929788000002</v>
      </c>
      <c r="AE18" s="275">
        <v>189.91158866000001</v>
      </c>
      <c r="AF18" s="275">
        <v>23.172631895999999</v>
      </c>
      <c r="AG18" s="275">
        <v>4.0280590840999997</v>
      </c>
      <c r="AH18" s="275">
        <v>10.020966774</v>
      </c>
      <c r="AI18" s="275">
        <v>73.956000137000004</v>
      </c>
      <c r="AJ18" s="275">
        <v>359.31130056000001</v>
      </c>
      <c r="AK18" s="275">
        <v>646.50124931000005</v>
      </c>
      <c r="AL18" s="275">
        <v>977.05233497999996</v>
      </c>
      <c r="AM18" s="275">
        <v>1121.8204665999999</v>
      </c>
      <c r="AN18" s="275">
        <v>986.55578072000003</v>
      </c>
      <c r="AO18" s="275">
        <v>826.74276372999998</v>
      </c>
      <c r="AP18" s="275">
        <v>450.01480765999997</v>
      </c>
      <c r="AQ18" s="275">
        <v>195.46036058000001</v>
      </c>
      <c r="AR18" s="275">
        <v>20.826163782999998</v>
      </c>
      <c r="AS18" s="275">
        <v>3.9321236414</v>
      </c>
      <c r="AT18" s="275">
        <v>10.374070376000001</v>
      </c>
      <c r="AU18" s="275">
        <v>75.345046879999998</v>
      </c>
      <c r="AV18" s="275">
        <v>350.30562806</v>
      </c>
      <c r="AW18" s="275">
        <v>659.25222676999999</v>
      </c>
      <c r="AX18" s="275">
        <v>966.29277196999999</v>
      </c>
      <c r="AY18" s="275">
        <v>1128.8544082999999</v>
      </c>
      <c r="AZ18" s="275">
        <v>1023.4025134</v>
      </c>
      <c r="BA18" s="338">
        <v>830.66139999999996</v>
      </c>
      <c r="BB18" s="338">
        <v>454.56639999999999</v>
      </c>
      <c r="BC18" s="338">
        <v>173.22499999999999</v>
      </c>
      <c r="BD18" s="338">
        <v>23.26117</v>
      </c>
      <c r="BE18" s="338">
        <v>4.2934700000000001</v>
      </c>
      <c r="BF18" s="338">
        <v>11.07985</v>
      </c>
      <c r="BG18" s="338">
        <v>74.418440000000004</v>
      </c>
      <c r="BH18" s="338">
        <v>355.45569999999998</v>
      </c>
      <c r="BI18" s="338">
        <v>651.95349999999996</v>
      </c>
      <c r="BJ18" s="338">
        <v>918.92740000000003</v>
      </c>
      <c r="BK18" s="338">
        <v>1150.9590000000001</v>
      </c>
      <c r="BL18" s="338">
        <v>1021.702</v>
      </c>
      <c r="BM18" s="338">
        <v>827.14949999999999</v>
      </c>
      <c r="BN18" s="338">
        <v>456.33670000000001</v>
      </c>
      <c r="BO18" s="338">
        <v>169.74090000000001</v>
      </c>
      <c r="BP18" s="338">
        <v>22.17756</v>
      </c>
      <c r="BQ18" s="338">
        <v>4.2626160000000004</v>
      </c>
      <c r="BR18" s="338">
        <v>10.768879999999999</v>
      </c>
      <c r="BS18" s="338">
        <v>69.934610000000006</v>
      </c>
      <c r="BT18" s="338">
        <v>349.9769</v>
      </c>
      <c r="BU18" s="338">
        <v>661.85230000000001</v>
      </c>
      <c r="BV18" s="338">
        <v>937.98530000000005</v>
      </c>
    </row>
    <row r="19" spans="1:74" ht="11.1" customHeight="1" x14ac:dyDescent="0.2">
      <c r="A19" s="9" t="s">
        <v>151</v>
      </c>
      <c r="B19" s="212" t="s">
        <v>590</v>
      </c>
      <c r="C19" s="275">
        <v>1249.8300294000001</v>
      </c>
      <c r="D19" s="275">
        <v>1080.5299562</v>
      </c>
      <c r="E19" s="275">
        <v>843.61690253999996</v>
      </c>
      <c r="F19" s="275">
        <v>445.12354570999997</v>
      </c>
      <c r="G19" s="275">
        <v>233.47936035999999</v>
      </c>
      <c r="H19" s="275">
        <v>36.057774707</v>
      </c>
      <c r="I19" s="275">
        <v>8.7398731224000006</v>
      </c>
      <c r="J19" s="275">
        <v>17.745914421999998</v>
      </c>
      <c r="K19" s="275">
        <v>88.154407341999999</v>
      </c>
      <c r="L19" s="275">
        <v>408.86935745</v>
      </c>
      <c r="M19" s="275">
        <v>700.46141174000002</v>
      </c>
      <c r="N19" s="275">
        <v>1126.0696281999999</v>
      </c>
      <c r="O19" s="275">
        <v>1257.0019110999999</v>
      </c>
      <c r="P19" s="275">
        <v>1079.7852249</v>
      </c>
      <c r="Q19" s="275">
        <v>794.75367438000001</v>
      </c>
      <c r="R19" s="275">
        <v>446.56279611999997</v>
      </c>
      <c r="S19" s="275">
        <v>213.36835188000001</v>
      </c>
      <c r="T19" s="275">
        <v>36.004271836999997</v>
      </c>
      <c r="U19" s="275">
        <v>8.7155287338999994</v>
      </c>
      <c r="V19" s="275">
        <v>18.383820442000001</v>
      </c>
      <c r="W19" s="275">
        <v>95.076547066000003</v>
      </c>
      <c r="X19" s="275">
        <v>405.75118443999997</v>
      </c>
      <c r="Y19" s="275">
        <v>697.45000804999995</v>
      </c>
      <c r="Z19" s="275">
        <v>1108.6376823000001</v>
      </c>
      <c r="AA19" s="275">
        <v>1234.9838052</v>
      </c>
      <c r="AB19" s="275">
        <v>1070.5561127999999</v>
      </c>
      <c r="AC19" s="275">
        <v>811.26300950999996</v>
      </c>
      <c r="AD19" s="275">
        <v>453.04870548000002</v>
      </c>
      <c r="AE19" s="275">
        <v>204.41988481000001</v>
      </c>
      <c r="AF19" s="275">
        <v>32.837430470999998</v>
      </c>
      <c r="AG19" s="275">
        <v>8.5072720438000005</v>
      </c>
      <c r="AH19" s="275">
        <v>19.512909955000001</v>
      </c>
      <c r="AI19" s="275">
        <v>91.754344535000001</v>
      </c>
      <c r="AJ19" s="275">
        <v>400.66089122</v>
      </c>
      <c r="AK19" s="275">
        <v>714.82501637999997</v>
      </c>
      <c r="AL19" s="275">
        <v>1127.6253612</v>
      </c>
      <c r="AM19" s="275">
        <v>1248.4109477</v>
      </c>
      <c r="AN19" s="275">
        <v>1097.3104833</v>
      </c>
      <c r="AO19" s="275">
        <v>846.37029543999995</v>
      </c>
      <c r="AP19" s="275">
        <v>458.15819063999999</v>
      </c>
      <c r="AQ19" s="275">
        <v>206.41411185999999</v>
      </c>
      <c r="AR19" s="275">
        <v>29.798537058000001</v>
      </c>
      <c r="AS19" s="275">
        <v>9.9328735646999995</v>
      </c>
      <c r="AT19" s="275">
        <v>16.027595342000001</v>
      </c>
      <c r="AU19" s="275">
        <v>97.274392296000002</v>
      </c>
      <c r="AV19" s="275">
        <v>403.87204128000002</v>
      </c>
      <c r="AW19" s="275">
        <v>742.49762178000003</v>
      </c>
      <c r="AX19" s="275">
        <v>1115.5239537</v>
      </c>
      <c r="AY19" s="275">
        <v>1258.2567325</v>
      </c>
      <c r="AZ19" s="275">
        <v>1143.1834984</v>
      </c>
      <c r="BA19" s="338">
        <v>844.97730000000001</v>
      </c>
      <c r="BB19" s="338">
        <v>462.74250000000001</v>
      </c>
      <c r="BC19" s="338">
        <v>193.18979999999999</v>
      </c>
      <c r="BD19" s="338">
        <v>33.259210000000003</v>
      </c>
      <c r="BE19" s="338">
        <v>10.86201</v>
      </c>
      <c r="BF19" s="338">
        <v>17.620840000000001</v>
      </c>
      <c r="BG19" s="338">
        <v>96.796930000000003</v>
      </c>
      <c r="BH19" s="338">
        <v>404.3254</v>
      </c>
      <c r="BI19" s="338">
        <v>733.97</v>
      </c>
      <c r="BJ19" s="338">
        <v>1067.002</v>
      </c>
      <c r="BK19" s="338">
        <v>1291.46</v>
      </c>
      <c r="BL19" s="338">
        <v>1140.569</v>
      </c>
      <c r="BM19" s="338">
        <v>841.96709999999996</v>
      </c>
      <c r="BN19" s="338">
        <v>471.04500000000002</v>
      </c>
      <c r="BO19" s="338">
        <v>190.3186</v>
      </c>
      <c r="BP19" s="338">
        <v>31.702549999999999</v>
      </c>
      <c r="BQ19" s="338">
        <v>11.14161</v>
      </c>
      <c r="BR19" s="338">
        <v>17.905539999999998</v>
      </c>
      <c r="BS19" s="338">
        <v>91.4833</v>
      </c>
      <c r="BT19" s="338">
        <v>393.52949999999998</v>
      </c>
      <c r="BU19" s="338">
        <v>738.63440000000003</v>
      </c>
      <c r="BV19" s="338">
        <v>1085.538</v>
      </c>
    </row>
    <row r="20" spans="1:74" ht="11.1" customHeight="1" x14ac:dyDescent="0.2">
      <c r="A20" s="9" t="s">
        <v>152</v>
      </c>
      <c r="B20" s="212" t="s">
        <v>591</v>
      </c>
      <c r="C20" s="275">
        <v>1321.7158076000001</v>
      </c>
      <c r="D20" s="275">
        <v>1106.8583048</v>
      </c>
      <c r="E20" s="275">
        <v>841.09322995000002</v>
      </c>
      <c r="F20" s="275">
        <v>431.63701863</v>
      </c>
      <c r="G20" s="275">
        <v>216.496432</v>
      </c>
      <c r="H20" s="275">
        <v>43.743186745000003</v>
      </c>
      <c r="I20" s="275">
        <v>12.390593147000001</v>
      </c>
      <c r="J20" s="275">
        <v>24.757394508000001</v>
      </c>
      <c r="K20" s="275">
        <v>114.2576583</v>
      </c>
      <c r="L20" s="275">
        <v>420.51636554999999</v>
      </c>
      <c r="M20" s="275">
        <v>755.94116287999998</v>
      </c>
      <c r="N20" s="275">
        <v>1201.9927743000001</v>
      </c>
      <c r="O20" s="275">
        <v>1321.2115002</v>
      </c>
      <c r="P20" s="275">
        <v>1105.8489922000001</v>
      </c>
      <c r="Q20" s="275">
        <v>783.12885951999999</v>
      </c>
      <c r="R20" s="275">
        <v>422.13747026999999</v>
      </c>
      <c r="S20" s="275">
        <v>200.64013327999999</v>
      </c>
      <c r="T20" s="275">
        <v>43.773964823</v>
      </c>
      <c r="U20" s="275">
        <v>12.107846089000001</v>
      </c>
      <c r="V20" s="275">
        <v>24.647233436</v>
      </c>
      <c r="W20" s="275">
        <v>118.8733364</v>
      </c>
      <c r="X20" s="275">
        <v>410.57842548000002</v>
      </c>
      <c r="Y20" s="275">
        <v>745.96017112000004</v>
      </c>
      <c r="Z20" s="275">
        <v>1205.4674173000001</v>
      </c>
      <c r="AA20" s="275">
        <v>1311.9028191</v>
      </c>
      <c r="AB20" s="275">
        <v>1096.9808350000001</v>
      </c>
      <c r="AC20" s="275">
        <v>800.60987539999996</v>
      </c>
      <c r="AD20" s="275">
        <v>442.89167737000002</v>
      </c>
      <c r="AE20" s="275">
        <v>200.48334502</v>
      </c>
      <c r="AF20" s="275">
        <v>42.290971970000001</v>
      </c>
      <c r="AG20" s="275">
        <v>12.499714798999999</v>
      </c>
      <c r="AH20" s="275">
        <v>25.710655482</v>
      </c>
      <c r="AI20" s="275">
        <v>110.76406434</v>
      </c>
      <c r="AJ20" s="275">
        <v>417.14794354000003</v>
      </c>
      <c r="AK20" s="275">
        <v>750.57289824999998</v>
      </c>
      <c r="AL20" s="275">
        <v>1236.7014334</v>
      </c>
      <c r="AM20" s="275">
        <v>1320.4074155999999</v>
      </c>
      <c r="AN20" s="275">
        <v>1121.4852631000001</v>
      </c>
      <c r="AO20" s="275">
        <v>830.65755964000004</v>
      </c>
      <c r="AP20" s="275">
        <v>452.36951857000003</v>
      </c>
      <c r="AQ20" s="275">
        <v>199.76101632999999</v>
      </c>
      <c r="AR20" s="275">
        <v>38.819050300999997</v>
      </c>
      <c r="AS20" s="275">
        <v>13.014935404999999</v>
      </c>
      <c r="AT20" s="275">
        <v>20.899790322000001</v>
      </c>
      <c r="AU20" s="275">
        <v>115.93108764999999</v>
      </c>
      <c r="AV20" s="275">
        <v>418.35422205999998</v>
      </c>
      <c r="AW20" s="275">
        <v>781.94915389000005</v>
      </c>
      <c r="AX20" s="275">
        <v>1232.4049176000001</v>
      </c>
      <c r="AY20" s="275">
        <v>1312.9739942000001</v>
      </c>
      <c r="AZ20" s="275">
        <v>1160.568896</v>
      </c>
      <c r="BA20" s="338">
        <v>824.31949999999995</v>
      </c>
      <c r="BB20" s="338">
        <v>455.28199999999998</v>
      </c>
      <c r="BC20" s="338">
        <v>197.32919999999999</v>
      </c>
      <c r="BD20" s="338">
        <v>40.455010000000001</v>
      </c>
      <c r="BE20" s="338">
        <v>13.55176</v>
      </c>
      <c r="BF20" s="338">
        <v>22.055389999999999</v>
      </c>
      <c r="BG20" s="338">
        <v>114.60290000000001</v>
      </c>
      <c r="BH20" s="338">
        <v>416.5625</v>
      </c>
      <c r="BI20" s="338">
        <v>774.83969999999999</v>
      </c>
      <c r="BJ20" s="338">
        <v>1201.24</v>
      </c>
      <c r="BK20" s="338">
        <v>1348.55</v>
      </c>
      <c r="BL20" s="338">
        <v>1149.2750000000001</v>
      </c>
      <c r="BM20" s="338">
        <v>824.0104</v>
      </c>
      <c r="BN20" s="338">
        <v>467.63679999999999</v>
      </c>
      <c r="BO20" s="338">
        <v>197.89869999999999</v>
      </c>
      <c r="BP20" s="338">
        <v>40.893790000000003</v>
      </c>
      <c r="BQ20" s="338">
        <v>14.28739</v>
      </c>
      <c r="BR20" s="338">
        <v>22.479649999999999</v>
      </c>
      <c r="BS20" s="338">
        <v>108.62179999999999</v>
      </c>
      <c r="BT20" s="338">
        <v>407.072</v>
      </c>
      <c r="BU20" s="338">
        <v>779.43409999999994</v>
      </c>
      <c r="BV20" s="338">
        <v>1221.413</v>
      </c>
    </row>
    <row r="21" spans="1:74" ht="11.1" customHeight="1" x14ac:dyDescent="0.2">
      <c r="A21" s="9" t="s">
        <v>153</v>
      </c>
      <c r="B21" s="212" t="s">
        <v>624</v>
      </c>
      <c r="C21" s="275">
        <v>626.20814447999999</v>
      </c>
      <c r="D21" s="275">
        <v>516.53882080000005</v>
      </c>
      <c r="E21" s="275">
        <v>353.69618308999998</v>
      </c>
      <c r="F21" s="275">
        <v>145.01656761000001</v>
      </c>
      <c r="G21" s="275">
        <v>51.120169812</v>
      </c>
      <c r="H21" s="275">
        <v>2.0922086983999999</v>
      </c>
      <c r="I21" s="275">
        <v>0.26082390867999999</v>
      </c>
      <c r="J21" s="275">
        <v>0.23501008603000001</v>
      </c>
      <c r="K21" s="275">
        <v>12.479312851</v>
      </c>
      <c r="L21" s="275">
        <v>140.46169891</v>
      </c>
      <c r="M21" s="275">
        <v>320.09084504999998</v>
      </c>
      <c r="N21" s="275">
        <v>561.23243374000003</v>
      </c>
      <c r="O21" s="275">
        <v>625.18284194</v>
      </c>
      <c r="P21" s="275">
        <v>510.53939408999997</v>
      </c>
      <c r="Q21" s="275">
        <v>337.80784122</v>
      </c>
      <c r="R21" s="275">
        <v>148.64540360999999</v>
      </c>
      <c r="S21" s="275">
        <v>46.794881625999999</v>
      </c>
      <c r="T21" s="275">
        <v>2.3050865401</v>
      </c>
      <c r="U21" s="275">
        <v>0.25745739113999999</v>
      </c>
      <c r="V21" s="275">
        <v>0.25979841169000001</v>
      </c>
      <c r="W21" s="275">
        <v>13.286137828999999</v>
      </c>
      <c r="X21" s="275">
        <v>142.28999026</v>
      </c>
      <c r="Y21" s="275">
        <v>322.74282600999999</v>
      </c>
      <c r="Z21" s="275">
        <v>543.54172598000002</v>
      </c>
      <c r="AA21" s="275">
        <v>600.69701208000004</v>
      </c>
      <c r="AB21" s="275">
        <v>507.38750096000001</v>
      </c>
      <c r="AC21" s="275">
        <v>356.80453520999998</v>
      </c>
      <c r="AD21" s="275">
        <v>146.17202850000001</v>
      </c>
      <c r="AE21" s="275">
        <v>46.191714797000003</v>
      </c>
      <c r="AF21" s="275">
        <v>1.6937745821000001</v>
      </c>
      <c r="AG21" s="275">
        <v>0.25344229841999999</v>
      </c>
      <c r="AH21" s="275">
        <v>0.36159347165</v>
      </c>
      <c r="AI21" s="275">
        <v>13.403648846999999</v>
      </c>
      <c r="AJ21" s="275">
        <v>138.5334445</v>
      </c>
      <c r="AK21" s="275">
        <v>337.56629204000001</v>
      </c>
      <c r="AL21" s="275">
        <v>529.76959480999994</v>
      </c>
      <c r="AM21" s="275">
        <v>607.57169872999998</v>
      </c>
      <c r="AN21" s="275">
        <v>502.66116748000002</v>
      </c>
      <c r="AO21" s="275">
        <v>371.07052580999999</v>
      </c>
      <c r="AP21" s="275">
        <v>145.80895896999999</v>
      </c>
      <c r="AQ21" s="275">
        <v>48.471231236000001</v>
      </c>
      <c r="AR21" s="275">
        <v>1.4921909711000001</v>
      </c>
      <c r="AS21" s="275">
        <v>0.30229484157999997</v>
      </c>
      <c r="AT21" s="275">
        <v>0.40530488518000002</v>
      </c>
      <c r="AU21" s="275">
        <v>13.229489403000001</v>
      </c>
      <c r="AV21" s="275">
        <v>137.99636999000001</v>
      </c>
      <c r="AW21" s="275">
        <v>353.78487324999998</v>
      </c>
      <c r="AX21" s="275">
        <v>520.84932285000002</v>
      </c>
      <c r="AY21" s="275">
        <v>615.87966072999996</v>
      </c>
      <c r="AZ21" s="275">
        <v>522.62807147000001</v>
      </c>
      <c r="BA21" s="338">
        <v>363.3175</v>
      </c>
      <c r="BB21" s="338">
        <v>141.8151</v>
      </c>
      <c r="BC21" s="338">
        <v>41.902479999999997</v>
      </c>
      <c r="BD21" s="338">
        <v>1.403292</v>
      </c>
      <c r="BE21" s="338">
        <v>0.30487500000000001</v>
      </c>
      <c r="BF21" s="338">
        <v>0.44144460000000002</v>
      </c>
      <c r="BG21" s="338">
        <v>13.564539999999999</v>
      </c>
      <c r="BH21" s="338">
        <v>140.63749999999999</v>
      </c>
      <c r="BI21" s="338">
        <v>348.21620000000001</v>
      </c>
      <c r="BJ21" s="338">
        <v>486.01100000000002</v>
      </c>
      <c r="BK21" s="338">
        <v>635.14909999999998</v>
      </c>
      <c r="BL21" s="338">
        <v>520.09190000000001</v>
      </c>
      <c r="BM21" s="338">
        <v>362.94470000000001</v>
      </c>
      <c r="BN21" s="338">
        <v>146.7063</v>
      </c>
      <c r="BO21" s="338">
        <v>39.929819999999999</v>
      </c>
      <c r="BP21" s="338">
        <v>1.26745</v>
      </c>
      <c r="BQ21" s="338">
        <v>0.3013593</v>
      </c>
      <c r="BR21" s="338">
        <v>0.46021010000000001</v>
      </c>
      <c r="BS21" s="338">
        <v>12.15038</v>
      </c>
      <c r="BT21" s="338">
        <v>136.27780000000001</v>
      </c>
      <c r="BU21" s="338">
        <v>346.98090000000002</v>
      </c>
      <c r="BV21" s="338">
        <v>496.75069999999999</v>
      </c>
    </row>
    <row r="22" spans="1:74" ht="11.1" customHeight="1" x14ac:dyDescent="0.2">
      <c r="A22" s="9" t="s">
        <v>154</v>
      </c>
      <c r="B22" s="212" t="s">
        <v>593</v>
      </c>
      <c r="C22" s="275">
        <v>789.41497418999995</v>
      </c>
      <c r="D22" s="275">
        <v>650.44858164000004</v>
      </c>
      <c r="E22" s="275">
        <v>423.82038861000001</v>
      </c>
      <c r="F22" s="275">
        <v>173.29602886000001</v>
      </c>
      <c r="G22" s="275">
        <v>59.261795929999998</v>
      </c>
      <c r="H22" s="275">
        <v>2.0120396582</v>
      </c>
      <c r="I22" s="275">
        <v>0.16477672617</v>
      </c>
      <c r="J22" s="275">
        <v>0.40952746523</v>
      </c>
      <c r="K22" s="275">
        <v>18.372707897000002</v>
      </c>
      <c r="L22" s="275">
        <v>184.09572600000001</v>
      </c>
      <c r="M22" s="275">
        <v>421.87359364999998</v>
      </c>
      <c r="N22" s="275">
        <v>726.67610692000005</v>
      </c>
      <c r="O22" s="275">
        <v>783.26186743000005</v>
      </c>
      <c r="P22" s="275">
        <v>638.46724064</v>
      </c>
      <c r="Q22" s="275">
        <v>396.93896188000002</v>
      </c>
      <c r="R22" s="275">
        <v>175.33784845</v>
      </c>
      <c r="S22" s="275">
        <v>53.293208833999998</v>
      </c>
      <c r="T22" s="275">
        <v>2.2221487384</v>
      </c>
      <c r="U22" s="275">
        <v>0.16477672617</v>
      </c>
      <c r="V22" s="275">
        <v>0.40952746523</v>
      </c>
      <c r="W22" s="275">
        <v>20.365038534</v>
      </c>
      <c r="X22" s="275">
        <v>192.23871295999999</v>
      </c>
      <c r="Y22" s="275">
        <v>421.47643443999999</v>
      </c>
      <c r="Z22" s="275">
        <v>708.94162781</v>
      </c>
      <c r="AA22" s="275">
        <v>756.52835231999995</v>
      </c>
      <c r="AB22" s="275">
        <v>633.10295941000004</v>
      </c>
      <c r="AC22" s="275">
        <v>420.28376916000002</v>
      </c>
      <c r="AD22" s="275">
        <v>180.58028121999999</v>
      </c>
      <c r="AE22" s="275">
        <v>54.589280856999999</v>
      </c>
      <c r="AF22" s="275">
        <v>1.3248813806999999</v>
      </c>
      <c r="AG22" s="275">
        <v>0.16477672617</v>
      </c>
      <c r="AH22" s="275">
        <v>0.40952746523</v>
      </c>
      <c r="AI22" s="275">
        <v>18.682319850999999</v>
      </c>
      <c r="AJ22" s="275">
        <v>189.94412908999999</v>
      </c>
      <c r="AK22" s="275">
        <v>442.98922372999999</v>
      </c>
      <c r="AL22" s="275">
        <v>703.42572751</v>
      </c>
      <c r="AM22" s="275">
        <v>776.77776830000005</v>
      </c>
      <c r="AN22" s="275">
        <v>635.39042282000003</v>
      </c>
      <c r="AO22" s="275">
        <v>440.89423839</v>
      </c>
      <c r="AP22" s="275">
        <v>177.64430544999999</v>
      </c>
      <c r="AQ22" s="275">
        <v>57.091452629000003</v>
      </c>
      <c r="AR22" s="275">
        <v>1.1378538414999999</v>
      </c>
      <c r="AS22" s="275">
        <v>0.23517544352</v>
      </c>
      <c r="AT22" s="275">
        <v>4.7079229542999999E-2</v>
      </c>
      <c r="AU22" s="275">
        <v>18.42744622</v>
      </c>
      <c r="AV22" s="275">
        <v>194.76187168999999</v>
      </c>
      <c r="AW22" s="275">
        <v>472.58109725000003</v>
      </c>
      <c r="AX22" s="275">
        <v>691.10631721000004</v>
      </c>
      <c r="AY22" s="275">
        <v>795.98391059999994</v>
      </c>
      <c r="AZ22" s="275">
        <v>668.93116773999998</v>
      </c>
      <c r="BA22" s="338">
        <v>433.60180000000003</v>
      </c>
      <c r="BB22" s="338">
        <v>172.5437</v>
      </c>
      <c r="BC22" s="338">
        <v>51.32405</v>
      </c>
      <c r="BD22" s="338">
        <v>1.184477</v>
      </c>
      <c r="BE22" s="338">
        <v>0.23517540000000001</v>
      </c>
      <c r="BF22" s="338">
        <v>0.1408171</v>
      </c>
      <c r="BG22" s="338">
        <v>18.953040000000001</v>
      </c>
      <c r="BH22" s="338">
        <v>193.61940000000001</v>
      </c>
      <c r="BI22" s="338">
        <v>464.786</v>
      </c>
      <c r="BJ22" s="338">
        <v>649.51239999999996</v>
      </c>
      <c r="BK22" s="338">
        <v>824.92309999999998</v>
      </c>
      <c r="BL22" s="338">
        <v>660.75070000000005</v>
      </c>
      <c r="BM22" s="338">
        <v>434.69920000000002</v>
      </c>
      <c r="BN22" s="338">
        <v>182.35409999999999</v>
      </c>
      <c r="BO22" s="338">
        <v>49.876669999999997</v>
      </c>
      <c r="BP22" s="338">
        <v>1.0113129999999999</v>
      </c>
      <c r="BQ22" s="338">
        <v>0.23517540000000001</v>
      </c>
      <c r="BR22" s="338">
        <v>0.1642295</v>
      </c>
      <c r="BS22" s="338">
        <v>16.693840000000002</v>
      </c>
      <c r="BT22" s="338">
        <v>187.24590000000001</v>
      </c>
      <c r="BU22" s="338">
        <v>460.95389999999998</v>
      </c>
      <c r="BV22" s="338">
        <v>658.46659999999997</v>
      </c>
    </row>
    <row r="23" spans="1:74" ht="11.1" customHeight="1" x14ac:dyDescent="0.2">
      <c r="A23" s="9" t="s">
        <v>155</v>
      </c>
      <c r="B23" s="212" t="s">
        <v>594</v>
      </c>
      <c r="C23" s="275">
        <v>545.44095262999997</v>
      </c>
      <c r="D23" s="275">
        <v>433.13452856999999</v>
      </c>
      <c r="E23" s="275">
        <v>238.31762187999999</v>
      </c>
      <c r="F23" s="275">
        <v>71.551917560999996</v>
      </c>
      <c r="G23" s="275">
        <v>9.6145102443999999</v>
      </c>
      <c r="H23" s="275">
        <v>0.22821458595999999</v>
      </c>
      <c r="I23" s="275">
        <v>8.2734875201000008E-3</v>
      </c>
      <c r="J23" s="275">
        <v>0.19067609411</v>
      </c>
      <c r="K23" s="275">
        <v>5.5918082423</v>
      </c>
      <c r="L23" s="275">
        <v>68.780284531999996</v>
      </c>
      <c r="M23" s="275">
        <v>243.18797767999999</v>
      </c>
      <c r="N23" s="275">
        <v>510.96283595</v>
      </c>
      <c r="O23" s="275">
        <v>538.56066195999995</v>
      </c>
      <c r="P23" s="275">
        <v>419.07257353</v>
      </c>
      <c r="Q23" s="275">
        <v>219.0127367</v>
      </c>
      <c r="R23" s="275">
        <v>70.340588418999999</v>
      </c>
      <c r="S23" s="275">
        <v>8.3847663097999998</v>
      </c>
      <c r="T23" s="275">
        <v>0.21986296982</v>
      </c>
      <c r="U23" s="275">
        <v>8.2734875201000008E-3</v>
      </c>
      <c r="V23" s="275">
        <v>0.18233100779</v>
      </c>
      <c r="W23" s="275">
        <v>5.6317858260999998</v>
      </c>
      <c r="X23" s="275">
        <v>67.762501907000001</v>
      </c>
      <c r="Y23" s="275">
        <v>232.34791347999999</v>
      </c>
      <c r="Z23" s="275">
        <v>501.28245914000001</v>
      </c>
      <c r="AA23" s="275">
        <v>526.38462297000001</v>
      </c>
      <c r="AB23" s="275">
        <v>408.74821924999998</v>
      </c>
      <c r="AC23" s="275">
        <v>222.21666809999999</v>
      </c>
      <c r="AD23" s="275">
        <v>76.193167836000001</v>
      </c>
      <c r="AE23" s="275">
        <v>9.1330476097000002</v>
      </c>
      <c r="AF23" s="275">
        <v>0.10538238598000001</v>
      </c>
      <c r="AG23" s="275">
        <v>8.2734875201000008E-3</v>
      </c>
      <c r="AH23" s="275">
        <v>0.19788123338999999</v>
      </c>
      <c r="AI23" s="275">
        <v>4.7069021505000004</v>
      </c>
      <c r="AJ23" s="275">
        <v>68.878907704</v>
      </c>
      <c r="AK23" s="275">
        <v>245.92017508999999</v>
      </c>
      <c r="AL23" s="275">
        <v>512.4214389</v>
      </c>
      <c r="AM23" s="275">
        <v>540.72651759999997</v>
      </c>
      <c r="AN23" s="275">
        <v>407.66499465999999</v>
      </c>
      <c r="AO23" s="275">
        <v>239.94475928</v>
      </c>
      <c r="AP23" s="275">
        <v>76.205989846999998</v>
      </c>
      <c r="AQ23" s="275">
        <v>9.7720553074000005</v>
      </c>
      <c r="AR23" s="275">
        <v>7.5327572598999998E-2</v>
      </c>
      <c r="AS23" s="275">
        <v>7.6977158893999998E-3</v>
      </c>
      <c r="AT23" s="275">
        <v>9.2388175673999998E-2</v>
      </c>
      <c r="AU23" s="275">
        <v>4.7184308027000004</v>
      </c>
      <c r="AV23" s="275">
        <v>69.236903213999994</v>
      </c>
      <c r="AW23" s="275">
        <v>261.03784094000002</v>
      </c>
      <c r="AX23" s="275">
        <v>503.52063793999997</v>
      </c>
      <c r="AY23" s="275">
        <v>558.16000154000005</v>
      </c>
      <c r="AZ23" s="275">
        <v>423.09817791</v>
      </c>
      <c r="BA23" s="338">
        <v>239.68559999999999</v>
      </c>
      <c r="BB23" s="338">
        <v>73.200239999999994</v>
      </c>
      <c r="BC23" s="338">
        <v>9.7817600000000002</v>
      </c>
      <c r="BD23" s="338">
        <v>6.70708E-2</v>
      </c>
      <c r="BE23" s="338">
        <v>7.6977199999999999E-3</v>
      </c>
      <c r="BF23" s="338">
        <v>0.1276236</v>
      </c>
      <c r="BG23" s="338">
        <v>4.7618960000000001</v>
      </c>
      <c r="BH23" s="338">
        <v>66.920850000000002</v>
      </c>
      <c r="BI23" s="338">
        <v>262.38159999999999</v>
      </c>
      <c r="BJ23" s="338">
        <v>485.04599999999999</v>
      </c>
      <c r="BK23" s="338">
        <v>577.77599999999995</v>
      </c>
      <c r="BL23" s="338">
        <v>411.02640000000002</v>
      </c>
      <c r="BM23" s="338">
        <v>247.17429999999999</v>
      </c>
      <c r="BN23" s="338">
        <v>79.340999999999994</v>
      </c>
      <c r="BO23" s="338">
        <v>10.369149999999999</v>
      </c>
      <c r="BP23" s="338">
        <v>7.5575400000000001E-2</v>
      </c>
      <c r="BQ23" s="338">
        <v>7.6977199999999999E-3</v>
      </c>
      <c r="BR23" s="338">
        <v>0.1451105</v>
      </c>
      <c r="BS23" s="338">
        <v>4.1311270000000002</v>
      </c>
      <c r="BT23" s="338">
        <v>65.869240000000005</v>
      </c>
      <c r="BU23" s="338">
        <v>261.9914</v>
      </c>
      <c r="BV23" s="338">
        <v>486.66800000000001</v>
      </c>
    </row>
    <row r="24" spans="1:74" ht="11.1" customHeight="1" x14ac:dyDescent="0.2">
      <c r="A24" s="9" t="s">
        <v>156</v>
      </c>
      <c r="B24" s="212" t="s">
        <v>595</v>
      </c>
      <c r="C24" s="275">
        <v>895.75443601999996</v>
      </c>
      <c r="D24" s="275">
        <v>758.80921969999997</v>
      </c>
      <c r="E24" s="275">
        <v>616.13377697999999</v>
      </c>
      <c r="F24" s="275">
        <v>416.95462623999998</v>
      </c>
      <c r="G24" s="275">
        <v>232.76642971999999</v>
      </c>
      <c r="H24" s="275">
        <v>84.507141826999998</v>
      </c>
      <c r="I24" s="275">
        <v>12.243250644</v>
      </c>
      <c r="J24" s="275">
        <v>27.001369488000002</v>
      </c>
      <c r="K24" s="275">
        <v>123.2464068</v>
      </c>
      <c r="L24" s="275">
        <v>349.44466347000002</v>
      </c>
      <c r="M24" s="275">
        <v>624.58281753000006</v>
      </c>
      <c r="N24" s="275">
        <v>913.47803542999998</v>
      </c>
      <c r="O24" s="275">
        <v>883.65746906000004</v>
      </c>
      <c r="P24" s="275">
        <v>757.21589789999996</v>
      </c>
      <c r="Q24" s="275">
        <v>596.56409399999995</v>
      </c>
      <c r="R24" s="275">
        <v>413.90850540000002</v>
      </c>
      <c r="S24" s="275">
        <v>229.27192357000001</v>
      </c>
      <c r="T24" s="275">
        <v>84.472086654999998</v>
      </c>
      <c r="U24" s="275">
        <v>12.404029154</v>
      </c>
      <c r="V24" s="275">
        <v>25.207084091999999</v>
      </c>
      <c r="W24" s="275">
        <v>120.60516988000001</v>
      </c>
      <c r="X24" s="275">
        <v>340.85442152000002</v>
      </c>
      <c r="Y24" s="275">
        <v>613.38779602</v>
      </c>
      <c r="Z24" s="275">
        <v>915.08041948000005</v>
      </c>
      <c r="AA24" s="275">
        <v>913.02547367</v>
      </c>
      <c r="AB24" s="275">
        <v>760.38887903</v>
      </c>
      <c r="AC24" s="275">
        <v>593.56530600999997</v>
      </c>
      <c r="AD24" s="275">
        <v>417.67111238000001</v>
      </c>
      <c r="AE24" s="275">
        <v>229.95134279000001</v>
      </c>
      <c r="AF24" s="275">
        <v>80.649227409999995</v>
      </c>
      <c r="AG24" s="275">
        <v>13.075896888000001</v>
      </c>
      <c r="AH24" s="275">
        <v>25.658328574999999</v>
      </c>
      <c r="AI24" s="275">
        <v>117.04526149</v>
      </c>
      <c r="AJ24" s="275">
        <v>357.31868879000001</v>
      </c>
      <c r="AK24" s="275">
        <v>603.36907596000003</v>
      </c>
      <c r="AL24" s="275">
        <v>926.50293280999995</v>
      </c>
      <c r="AM24" s="275">
        <v>904.24575233999997</v>
      </c>
      <c r="AN24" s="275">
        <v>749.17426777000003</v>
      </c>
      <c r="AO24" s="275">
        <v>604.94425386</v>
      </c>
      <c r="AP24" s="275">
        <v>419.10372656999999</v>
      </c>
      <c r="AQ24" s="275">
        <v>230.85047044000001</v>
      </c>
      <c r="AR24" s="275">
        <v>80.021394598000001</v>
      </c>
      <c r="AS24" s="275">
        <v>11.964375041</v>
      </c>
      <c r="AT24" s="275">
        <v>24.813708186</v>
      </c>
      <c r="AU24" s="275">
        <v>113.41477974</v>
      </c>
      <c r="AV24" s="275">
        <v>348.93962469000002</v>
      </c>
      <c r="AW24" s="275">
        <v>599.72542673999999</v>
      </c>
      <c r="AX24" s="275">
        <v>924.34948609000003</v>
      </c>
      <c r="AY24" s="275">
        <v>902.98407299999997</v>
      </c>
      <c r="AZ24" s="275">
        <v>738.65910166000003</v>
      </c>
      <c r="BA24" s="338">
        <v>588.92229999999995</v>
      </c>
      <c r="BB24" s="338">
        <v>415.75549999999998</v>
      </c>
      <c r="BC24" s="338">
        <v>235.1875</v>
      </c>
      <c r="BD24" s="338">
        <v>73.53546</v>
      </c>
      <c r="BE24" s="338">
        <v>13.33206</v>
      </c>
      <c r="BF24" s="338">
        <v>23.665890000000001</v>
      </c>
      <c r="BG24" s="338">
        <v>109.68510000000001</v>
      </c>
      <c r="BH24" s="338">
        <v>341.49430000000001</v>
      </c>
      <c r="BI24" s="338">
        <v>610.07320000000004</v>
      </c>
      <c r="BJ24" s="338">
        <v>928.18340000000001</v>
      </c>
      <c r="BK24" s="338">
        <v>913.63009999999997</v>
      </c>
      <c r="BL24" s="338">
        <v>726.62419999999997</v>
      </c>
      <c r="BM24" s="338">
        <v>579.29459999999995</v>
      </c>
      <c r="BN24" s="338">
        <v>418.26850000000002</v>
      </c>
      <c r="BO24" s="338">
        <v>237.53729999999999</v>
      </c>
      <c r="BP24" s="338">
        <v>75.494669999999999</v>
      </c>
      <c r="BQ24" s="338">
        <v>13.857570000000001</v>
      </c>
      <c r="BR24" s="338">
        <v>22.50319</v>
      </c>
      <c r="BS24" s="338">
        <v>102.63160000000001</v>
      </c>
      <c r="BT24" s="338">
        <v>333.97410000000002</v>
      </c>
      <c r="BU24" s="338">
        <v>611.09410000000003</v>
      </c>
      <c r="BV24" s="338">
        <v>926.17729999999995</v>
      </c>
    </row>
    <row r="25" spans="1:74" ht="11.1" customHeight="1" x14ac:dyDescent="0.2">
      <c r="A25" s="9" t="s">
        <v>157</v>
      </c>
      <c r="B25" s="212" t="s">
        <v>596</v>
      </c>
      <c r="C25" s="275">
        <v>579.34285217000001</v>
      </c>
      <c r="D25" s="275">
        <v>501.32512168</v>
      </c>
      <c r="E25" s="275">
        <v>458.50791688999999</v>
      </c>
      <c r="F25" s="275">
        <v>364.18813086</v>
      </c>
      <c r="G25" s="275">
        <v>203.75648448999999</v>
      </c>
      <c r="H25" s="275">
        <v>80.442167525000002</v>
      </c>
      <c r="I25" s="275">
        <v>16.501049694999999</v>
      </c>
      <c r="J25" s="275">
        <v>20.007842297</v>
      </c>
      <c r="K25" s="275">
        <v>58.455640242000001</v>
      </c>
      <c r="L25" s="275">
        <v>214.44516762999999</v>
      </c>
      <c r="M25" s="275">
        <v>417.82129030999999</v>
      </c>
      <c r="N25" s="275">
        <v>604.98280640999997</v>
      </c>
      <c r="O25" s="275">
        <v>570.83159932000001</v>
      </c>
      <c r="P25" s="275">
        <v>505.49239705000002</v>
      </c>
      <c r="Q25" s="275">
        <v>457.94971243999998</v>
      </c>
      <c r="R25" s="275">
        <v>361.88451637999998</v>
      </c>
      <c r="S25" s="275">
        <v>199.60589626000001</v>
      </c>
      <c r="T25" s="275">
        <v>83.849109740000003</v>
      </c>
      <c r="U25" s="275">
        <v>17.501941599999999</v>
      </c>
      <c r="V25" s="275">
        <v>19.219254708000001</v>
      </c>
      <c r="W25" s="275">
        <v>57.343972121</v>
      </c>
      <c r="X25" s="275">
        <v>207.5395887</v>
      </c>
      <c r="Y25" s="275">
        <v>419.77571809</v>
      </c>
      <c r="Z25" s="275">
        <v>608.90309495999998</v>
      </c>
      <c r="AA25" s="275">
        <v>592.34268050000003</v>
      </c>
      <c r="AB25" s="275">
        <v>507.41938770000002</v>
      </c>
      <c r="AC25" s="275">
        <v>454.38629576</v>
      </c>
      <c r="AD25" s="275">
        <v>347.58706575999997</v>
      </c>
      <c r="AE25" s="275">
        <v>194.81452191</v>
      </c>
      <c r="AF25" s="275">
        <v>82.720167153999995</v>
      </c>
      <c r="AG25" s="275">
        <v>17.727156352000002</v>
      </c>
      <c r="AH25" s="275">
        <v>19.026031200999999</v>
      </c>
      <c r="AI25" s="275">
        <v>58.832745803999998</v>
      </c>
      <c r="AJ25" s="275">
        <v>218.42400545999999</v>
      </c>
      <c r="AK25" s="275">
        <v>408.15410657000001</v>
      </c>
      <c r="AL25" s="275">
        <v>609.19175118999999</v>
      </c>
      <c r="AM25" s="275">
        <v>574.67387292000001</v>
      </c>
      <c r="AN25" s="275">
        <v>498.89173305000003</v>
      </c>
      <c r="AO25" s="275">
        <v>460.66118711000001</v>
      </c>
      <c r="AP25" s="275">
        <v>347.81354046000001</v>
      </c>
      <c r="AQ25" s="275">
        <v>191.20862217999999</v>
      </c>
      <c r="AR25" s="275">
        <v>82.445418910000001</v>
      </c>
      <c r="AS25" s="275">
        <v>17.649738171999999</v>
      </c>
      <c r="AT25" s="275">
        <v>19.044429646000001</v>
      </c>
      <c r="AU25" s="275">
        <v>55.705222333000002</v>
      </c>
      <c r="AV25" s="275">
        <v>206.63550609000001</v>
      </c>
      <c r="AW25" s="275">
        <v>394.87179627</v>
      </c>
      <c r="AX25" s="275">
        <v>603.66944905000003</v>
      </c>
      <c r="AY25" s="275">
        <v>563.36362369000005</v>
      </c>
      <c r="AZ25" s="275">
        <v>484.10151315000002</v>
      </c>
      <c r="BA25" s="338">
        <v>447.10480000000001</v>
      </c>
      <c r="BB25" s="338">
        <v>341.09679999999997</v>
      </c>
      <c r="BC25" s="338">
        <v>194.5959</v>
      </c>
      <c r="BD25" s="338">
        <v>73.755309999999994</v>
      </c>
      <c r="BE25" s="338">
        <v>16.932009999999998</v>
      </c>
      <c r="BF25" s="338">
        <v>18.909520000000001</v>
      </c>
      <c r="BG25" s="338">
        <v>52.384189999999997</v>
      </c>
      <c r="BH25" s="338">
        <v>196.33019999999999</v>
      </c>
      <c r="BI25" s="338">
        <v>403.13900000000001</v>
      </c>
      <c r="BJ25" s="338">
        <v>610.68579999999997</v>
      </c>
      <c r="BK25" s="338">
        <v>562.20309999999995</v>
      </c>
      <c r="BL25" s="338">
        <v>468.35329999999999</v>
      </c>
      <c r="BM25" s="338">
        <v>422.82799999999997</v>
      </c>
      <c r="BN25" s="338">
        <v>328.2457</v>
      </c>
      <c r="BO25" s="338">
        <v>192.47929999999999</v>
      </c>
      <c r="BP25" s="338">
        <v>75.271600000000007</v>
      </c>
      <c r="BQ25" s="338">
        <v>17.294789999999999</v>
      </c>
      <c r="BR25" s="338">
        <v>17.841750000000001</v>
      </c>
      <c r="BS25" s="338">
        <v>51.733350000000002</v>
      </c>
      <c r="BT25" s="338">
        <v>189.7988</v>
      </c>
      <c r="BU25" s="338">
        <v>401.21359999999999</v>
      </c>
      <c r="BV25" s="338">
        <v>607.64020000000005</v>
      </c>
    </row>
    <row r="26" spans="1:74" ht="11.1" customHeight="1" x14ac:dyDescent="0.2">
      <c r="A26" s="9" t="s">
        <v>158</v>
      </c>
      <c r="B26" s="212" t="s">
        <v>625</v>
      </c>
      <c r="C26" s="275">
        <v>880.22379861000002</v>
      </c>
      <c r="D26" s="275">
        <v>745.57412179000005</v>
      </c>
      <c r="E26" s="275">
        <v>577.67678437999996</v>
      </c>
      <c r="F26" s="275">
        <v>317.84551396000001</v>
      </c>
      <c r="G26" s="275">
        <v>156.64933023</v>
      </c>
      <c r="H26" s="275">
        <v>34.055156760000003</v>
      </c>
      <c r="I26" s="275">
        <v>6.717605249</v>
      </c>
      <c r="J26" s="275">
        <v>11.482953422</v>
      </c>
      <c r="K26" s="275">
        <v>57.183149350999997</v>
      </c>
      <c r="L26" s="275">
        <v>268.26304442999998</v>
      </c>
      <c r="M26" s="275">
        <v>500.51877302000003</v>
      </c>
      <c r="N26" s="275">
        <v>808.86911766000003</v>
      </c>
      <c r="O26" s="275">
        <v>877.90915479</v>
      </c>
      <c r="P26" s="275">
        <v>741.26157207999995</v>
      </c>
      <c r="Q26" s="275">
        <v>552.92203093000001</v>
      </c>
      <c r="R26" s="275">
        <v>317.42535937000002</v>
      </c>
      <c r="S26" s="275">
        <v>146.97013174</v>
      </c>
      <c r="T26" s="275">
        <v>34.562536369</v>
      </c>
      <c r="U26" s="275">
        <v>6.8481501956999997</v>
      </c>
      <c r="V26" s="275">
        <v>11.356180401</v>
      </c>
      <c r="W26" s="275">
        <v>58.985013197000001</v>
      </c>
      <c r="X26" s="275">
        <v>263.48223801</v>
      </c>
      <c r="Y26" s="275">
        <v>497.82141433999999</v>
      </c>
      <c r="Z26" s="275">
        <v>796.87351002000003</v>
      </c>
      <c r="AA26" s="275">
        <v>865.85579511000003</v>
      </c>
      <c r="AB26" s="275">
        <v>733.94104672000003</v>
      </c>
      <c r="AC26" s="275">
        <v>560.82599803000005</v>
      </c>
      <c r="AD26" s="275">
        <v>316.20935595999998</v>
      </c>
      <c r="AE26" s="275">
        <v>142.92113911000001</v>
      </c>
      <c r="AF26" s="275">
        <v>32.724806909999998</v>
      </c>
      <c r="AG26" s="275">
        <v>6.8415671324999998</v>
      </c>
      <c r="AH26" s="275">
        <v>11.860542497000001</v>
      </c>
      <c r="AI26" s="275">
        <v>58.204800857999999</v>
      </c>
      <c r="AJ26" s="275">
        <v>262.56143161</v>
      </c>
      <c r="AK26" s="275">
        <v>506.05011576999999</v>
      </c>
      <c r="AL26" s="275">
        <v>800.51920435</v>
      </c>
      <c r="AM26" s="275">
        <v>866.00435089999996</v>
      </c>
      <c r="AN26" s="275">
        <v>737.16353756000001</v>
      </c>
      <c r="AO26" s="275">
        <v>579.35845025000003</v>
      </c>
      <c r="AP26" s="275">
        <v>317.50930518000001</v>
      </c>
      <c r="AQ26" s="275">
        <v>143.96111341</v>
      </c>
      <c r="AR26" s="275">
        <v>31.380604919</v>
      </c>
      <c r="AS26" s="275">
        <v>6.9279253548000002</v>
      </c>
      <c r="AT26" s="275">
        <v>11.001165897</v>
      </c>
      <c r="AU26" s="275">
        <v>58.663577773999997</v>
      </c>
      <c r="AV26" s="275">
        <v>258.67261037999998</v>
      </c>
      <c r="AW26" s="275">
        <v>517.80045479</v>
      </c>
      <c r="AX26" s="275">
        <v>790.81409794000001</v>
      </c>
      <c r="AY26" s="275">
        <v>869.58414527000002</v>
      </c>
      <c r="AZ26" s="275">
        <v>756.54992890000005</v>
      </c>
      <c r="BA26" s="338">
        <v>573.04610000000002</v>
      </c>
      <c r="BB26" s="338">
        <v>316.06549999999999</v>
      </c>
      <c r="BC26" s="338">
        <v>136.55619999999999</v>
      </c>
      <c r="BD26" s="338">
        <v>30.730740000000001</v>
      </c>
      <c r="BE26" s="338">
        <v>7.147602</v>
      </c>
      <c r="BF26" s="338">
        <v>11.320360000000001</v>
      </c>
      <c r="BG26" s="338">
        <v>57.557989999999997</v>
      </c>
      <c r="BH26" s="338">
        <v>257.08510000000001</v>
      </c>
      <c r="BI26" s="338">
        <v>514.88250000000005</v>
      </c>
      <c r="BJ26" s="338">
        <v>762.48209999999995</v>
      </c>
      <c r="BK26" s="338">
        <v>887.84529999999995</v>
      </c>
      <c r="BL26" s="338">
        <v>748.15570000000002</v>
      </c>
      <c r="BM26" s="338">
        <v>567.24149999999997</v>
      </c>
      <c r="BN26" s="338">
        <v>318.2568</v>
      </c>
      <c r="BO26" s="338">
        <v>134.69720000000001</v>
      </c>
      <c r="BP26" s="338">
        <v>30.72203</v>
      </c>
      <c r="BQ26" s="338">
        <v>7.3452159999999997</v>
      </c>
      <c r="BR26" s="338">
        <v>11.02028</v>
      </c>
      <c r="BS26" s="338">
        <v>54.356819999999999</v>
      </c>
      <c r="BT26" s="338">
        <v>250.52789999999999</v>
      </c>
      <c r="BU26" s="338">
        <v>516.38779999999997</v>
      </c>
      <c r="BV26" s="338">
        <v>771.33690000000001</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589</v>
      </c>
      <c r="C28" s="275">
        <v>0</v>
      </c>
      <c r="D28" s="275">
        <v>0</v>
      </c>
      <c r="E28" s="275">
        <v>0</v>
      </c>
      <c r="F28" s="275">
        <v>0</v>
      </c>
      <c r="G28" s="275">
        <v>21.411293840999999</v>
      </c>
      <c r="H28" s="275">
        <v>58.004322197</v>
      </c>
      <c r="I28" s="275">
        <v>246.02397364999999</v>
      </c>
      <c r="J28" s="275">
        <v>211.41300544000001</v>
      </c>
      <c r="K28" s="275">
        <v>27.146703106</v>
      </c>
      <c r="L28" s="275">
        <v>0.49233468411999998</v>
      </c>
      <c r="M28" s="275">
        <v>0</v>
      </c>
      <c r="N28" s="275">
        <v>0</v>
      </c>
      <c r="O28" s="275">
        <v>0</v>
      </c>
      <c r="P28" s="275">
        <v>0</v>
      </c>
      <c r="Q28" s="275">
        <v>0</v>
      </c>
      <c r="R28" s="275">
        <v>0</v>
      </c>
      <c r="S28" s="275">
        <v>8.3605832457999991</v>
      </c>
      <c r="T28" s="275">
        <v>87.732268124000001</v>
      </c>
      <c r="U28" s="275">
        <v>303.57343928</v>
      </c>
      <c r="V28" s="275">
        <v>123.05436421</v>
      </c>
      <c r="W28" s="275">
        <v>17.243920114000002</v>
      </c>
      <c r="X28" s="275">
        <v>0</v>
      </c>
      <c r="Y28" s="275">
        <v>0</v>
      </c>
      <c r="Z28" s="275">
        <v>0</v>
      </c>
      <c r="AA28" s="275">
        <v>0</v>
      </c>
      <c r="AB28" s="275">
        <v>0</v>
      </c>
      <c r="AC28" s="275">
        <v>0</v>
      </c>
      <c r="AD28" s="275">
        <v>0</v>
      </c>
      <c r="AE28" s="275">
        <v>7.5625328456999998</v>
      </c>
      <c r="AF28" s="275">
        <v>69.037940863000003</v>
      </c>
      <c r="AG28" s="275">
        <v>201.05438808</v>
      </c>
      <c r="AH28" s="275">
        <v>109.18658796</v>
      </c>
      <c r="AI28" s="275">
        <v>32.403164212</v>
      </c>
      <c r="AJ28" s="275">
        <v>0.48867993227000001</v>
      </c>
      <c r="AK28" s="275">
        <v>0</v>
      </c>
      <c r="AL28" s="275">
        <v>0</v>
      </c>
      <c r="AM28" s="275">
        <v>0</v>
      </c>
      <c r="AN28" s="275">
        <v>0</v>
      </c>
      <c r="AO28" s="275">
        <v>0</v>
      </c>
      <c r="AP28" s="275">
        <v>0</v>
      </c>
      <c r="AQ28" s="275">
        <v>31.904991905999999</v>
      </c>
      <c r="AR28" s="275">
        <v>39.391778731999999</v>
      </c>
      <c r="AS28" s="275">
        <v>193.23876408000001</v>
      </c>
      <c r="AT28" s="275">
        <v>206.45959379999999</v>
      </c>
      <c r="AU28" s="275">
        <v>86.471880909000006</v>
      </c>
      <c r="AV28" s="275">
        <v>0</v>
      </c>
      <c r="AW28" s="275">
        <v>0</v>
      </c>
      <c r="AX28" s="275">
        <v>0</v>
      </c>
      <c r="AY28" s="275">
        <v>0</v>
      </c>
      <c r="AZ28" s="275">
        <v>0</v>
      </c>
      <c r="BA28" s="338">
        <v>0</v>
      </c>
      <c r="BB28" s="338">
        <v>0</v>
      </c>
      <c r="BC28" s="338">
        <v>12.330370846999999</v>
      </c>
      <c r="BD28" s="338">
        <v>87.02281997</v>
      </c>
      <c r="BE28" s="338">
        <v>220.4077514</v>
      </c>
      <c r="BF28" s="338">
        <v>180.70827857</v>
      </c>
      <c r="BG28" s="338">
        <v>35.549891000000002</v>
      </c>
      <c r="BH28" s="338">
        <v>0.31431738070999998</v>
      </c>
      <c r="BI28" s="338">
        <v>0</v>
      </c>
      <c r="BJ28" s="338">
        <v>0</v>
      </c>
      <c r="BK28" s="338">
        <v>0</v>
      </c>
      <c r="BL28" s="338">
        <v>0</v>
      </c>
      <c r="BM28" s="338">
        <v>0</v>
      </c>
      <c r="BN28" s="338">
        <v>0</v>
      </c>
      <c r="BO28" s="338">
        <v>11.061131481</v>
      </c>
      <c r="BP28" s="338">
        <v>87.459878646000007</v>
      </c>
      <c r="BQ28" s="338">
        <v>222.70371541</v>
      </c>
      <c r="BR28" s="338">
        <v>185.52836771</v>
      </c>
      <c r="BS28" s="338">
        <v>35.911034581999999</v>
      </c>
      <c r="BT28" s="338">
        <v>0.33587216401999997</v>
      </c>
      <c r="BU28" s="338">
        <v>0</v>
      </c>
      <c r="BV28" s="338">
        <v>0</v>
      </c>
    </row>
    <row r="29" spans="1:74" ht="11.1" customHeight="1" x14ac:dyDescent="0.2">
      <c r="A29" s="9" t="s">
        <v>42</v>
      </c>
      <c r="B29" s="212" t="s">
        <v>623</v>
      </c>
      <c r="C29" s="275">
        <v>0</v>
      </c>
      <c r="D29" s="275">
        <v>0</v>
      </c>
      <c r="E29" s="275">
        <v>1.9786222180999999</v>
      </c>
      <c r="F29" s="275">
        <v>0</v>
      </c>
      <c r="G29" s="275">
        <v>64.291720248000004</v>
      </c>
      <c r="H29" s="275">
        <v>115.47248322999999</v>
      </c>
      <c r="I29" s="275">
        <v>331.21394125</v>
      </c>
      <c r="J29" s="275">
        <v>237.15101067000001</v>
      </c>
      <c r="K29" s="275">
        <v>60.153519213000003</v>
      </c>
      <c r="L29" s="275">
        <v>4.9817369391000001</v>
      </c>
      <c r="M29" s="275">
        <v>0</v>
      </c>
      <c r="N29" s="275">
        <v>0</v>
      </c>
      <c r="O29" s="275">
        <v>0</v>
      </c>
      <c r="P29" s="275">
        <v>0</v>
      </c>
      <c r="Q29" s="275">
        <v>0</v>
      </c>
      <c r="R29" s="275">
        <v>0</v>
      </c>
      <c r="S29" s="275">
        <v>22.522609517999999</v>
      </c>
      <c r="T29" s="275">
        <v>133.54773646999999</v>
      </c>
      <c r="U29" s="275">
        <v>325.77471736000001</v>
      </c>
      <c r="V29" s="275">
        <v>159.71430622</v>
      </c>
      <c r="W29" s="275">
        <v>36.133490868999999</v>
      </c>
      <c r="X29" s="275">
        <v>5.6489200313000003</v>
      </c>
      <c r="Y29" s="275">
        <v>0</v>
      </c>
      <c r="Z29" s="275">
        <v>0</v>
      </c>
      <c r="AA29" s="275">
        <v>0</v>
      </c>
      <c r="AB29" s="275">
        <v>0</v>
      </c>
      <c r="AC29" s="275">
        <v>0</v>
      </c>
      <c r="AD29" s="275">
        <v>0</v>
      </c>
      <c r="AE29" s="275">
        <v>26.074164167999999</v>
      </c>
      <c r="AF29" s="275">
        <v>131.15202049999999</v>
      </c>
      <c r="AG29" s="275">
        <v>218.58847030000001</v>
      </c>
      <c r="AH29" s="275">
        <v>150.15110910000001</v>
      </c>
      <c r="AI29" s="275">
        <v>64.821382044999993</v>
      </c>
      <c r="AJ29" s="275">
        <v>5.5086441106999997</v>
      </c>
      <c r="AK29" s="275">
        <v>0</v>
      </c>
      <c r="AL29" s="275">
        <v>0</v>
      </c>
      <c r="AM29" s="275">
        <v>0</v>
      </c>
      <c r="AN29" s="275">
        <v>0</v>
      </c>
      <c r="AO29" s="275">
        <v>0</v>
      </c>
      <c r="AP29" s="275">
        <v>0</v>
      </c>
      <c r="AQ29" s="275">
        <v>71.682676345999994</v>
      </c>
      <c r="AR29" s="275">
        <v>112.43750343000001</v>
      </c>
      <c r="AS29" s="275">
        <v>248.47738407</v>
      </c>
      <c r="AT29" s="275">
        <v>227.78679237</v>
      </c>
      <c r="AU29" s="275">
        <v>135.63973106</v>
      </c>
      <c r="AV29" s="275">
        <v>0.86259372582000005</v>
      </c>
      <c r="AW29" s="275">
        <v>0</v>
      </c>
      <c r="AX29" s="275">
        <v>1.8155814659</v>
      </c>
      <c r="AY29" s="275">
        <v>0</v>
      </c>
      <c r="AZ29" s="275">
        <v>0</v>
      </c>
      <c r="BA29" s="338">
        <v>0</v>
      </c>
      <c r="BB29" s="338">
        <v>0</v>
      </c>
      <c r="BC29" s="338">
        <v>34.469205471000002</v>
      </c>
      <c r="BD29" s="338">
        <v>146.82515154000001</v>
      </c>
      <c r="BE29" s="338">
        <v>279.40344898000001</v>
      </c>
      <c r="BF29" s="338">
        <v>231.71998995000001</v>
      </c>
      <c r="BG29" s="338">
        <v>69.231598708000007</v>
      </c>
      <c r="BH29" s="338">
        <v>5.6949362603999996</v>
      </c>
      <c r="BI29" s="338">
        <v>0</v>
      </c>
      <c r="BJ29" s="338">
        <v>0</v>
      </c>
      <c r="BK29" s="338">
        <v>0</v>
      </c>
      <c r="BL29" s="338">
        <v>0</v>
      </c>
      <c r="BM29" s="338">
        <v>0</v>
      </c>
      <c r="BN29" s="338">
        <v>0</v>
      </c>
      <c r="BO29" s="338">
        <v>31.876459060999998</v>
      </c>
      <c r="BP29" s="338">
        <v>144.80696652</v>
      </c>
      <c r="BQ29" s="338">
        <v>276.88795106999999</v>
      </c>
      <c r="BR29" s="338">
        <v>231.53367485999999</v>
      </c>
      <c r="BS29" s="338">
        <v>68.52809705</v>
      </c>
      <c r="BT29" s="338">
        <v>5.3668514425999998</v>
      </c>
      <c r="BU29" s="338">
        <v>0</v>
      </c>
      <c r="BV29" s="338">
        <v>0</v>
      </c>
    </row>
    <row r="30" spans="1:74" ht="11.1" customHeight="1" x14ac:dyDescent="0.2">
      <c r="A30" s="9" t="s">
        <v>43</v>
      </c>
      <c r="B30" s="212" t="s">
        <v>590</v>
      </c>
      <c r="C30" s="275">
        <v>0</v>
      </c>
      <c r="D30" s="275">
        <v>0</v>
      </c>
      <c r="E30" s="275">
        <v>22.199651342999999</v>
      </c>
      <c r="F30" s="275">
        <v>1.1099913999</v>
      </c>
      <c r="G30" s="275">
        <v>111.5825281</v>
      </c>
      <c r="H30" s="275">
        <v>181.20245048000001</v>
      </c>
      <c r="I30" s="275">
        <v>410.28873556999997</v>
      </c>
      <c r="J30" s="275">
        <v>200.15686416</v>
      </c>
      <c r="K30" s="275">
        <v>46.223018965000001</v>
      </c>
      <c r="L30" s="275">
        <v>1.0816553287999999</v>
      </c>
      <c r="M30" s="275">
        <v>0</v>
      </c>
      <c r="N30" s="275">
        <v>0</v>
      </c>
      <c r="O30" s="275">
        <v>0</v>
      </c>
      <c r="P30" s="275">
        <v>0</v>
      </c>
      <c r="Q30" s="275">
        <v>0</v>
      </c>
      <c r="R30" s="275">
        <v>0</v>
      </c>
      <c r="S30" s="275">
        <v>70.625305561000005</v>
      </c>
      <c r="T30" s="275">
        <v>142.41044515999999</v>
      </c>
      <c r="U30" s="275">
        <v>217.69767820000001</v>
      </c>
      <c r="V30" s="275">
        <v>181.21517097</v>
      </c>
      <c r="W30" s="275">
        <v>72.448695172000001</v>
      </c>
      <c r="X30" s="275">
        <v>5.5716424631999999</v>
      </c>
      <c r="Y30" s="275">
        <v>0</v>
      </c>
      <c r="Z30" s="275">
        <v>0</v>
      </c>
      <c r="AA30" s="275">
        <v>0</v>
      </c>
      <c r="AB30" s="275">
        <v>0</v>
      </c>
      <c r="AC30" s="275">
        <v>0</v>
      </c>
      <c r="AD30" s="275">
        <v>0.80581422858999996</v>
      </c>
      <c r="AE30" s="275">
        <v>53.582999334999997</v>
      </c>
      <c r="AF30" s="275">
        <v>176.01670422000001</v>
      </c>
      <c r="AG30" s="275">
        <v>133.12356482000001</v>
      </c>
      <c r="AH30" s="275">
        <v>197.11963373</v>
      </c>
      <c r="AI30" s="275">
        <v>46.485674006000004</v>
      </c>
      <c r="AJ30" s="275">
        <v>2.4177724526</v>
      </c>
      <c r="AK30" s="275">
        <v>0</v>
      </c>
      <c r="AL30" s="275">
        <v>0</v>
      </c>
      <c r="AM30" s="275">
        <v>0</v>
      </c>
      <c r="AN30" s="275">
        <v>0</v>
      </c>
      <c r="AO30" s="275">
        <v>0</v>
      </c>
      <c r="AP30" s="275">
        <v>1.107648481</v>
      </c>
      <c r="AQ30" s="275">
        <v>81.459059508999999</v>
      </c>
      <c r="AR30" s="275">
        <v>138.23900112000001</v>
      </c>
      <c r="AS30" s="275">
        <v>202.04344861999999</v>
      </c>
      <c r="AT30" s="275">
        <v>168.65239269</v>
      </c>
      <c r="AU30" s="275">
        <v>127.83857426</v>
      </c>
      <c r="AV30" s="275">
        <v>7.2165468740999996</v>
      </c>
      <c r="AW30" s="275">
        <v>0</v>
      </c>
      <c r="AX30" s="275">
        <v>1.5509074917000001</v>
      </c>
      <c r="AY30" s="275">
        <v>0</v>
      </c>
      <c r="AZ30" s="275">
        <v>0</v>
      </c>
      <c r="BA30" s="338">
        <v>0.41620663328000002</v>
      </c>
      <c r="BB30" s="338">
        <v>1.9933222779999999</v>
      </c>
      <c r="BC30" s="338">
        <v>61.670053338999999</v>
      </c>
      <c r="BD30" s="338">
        <v>170.29272481999999</v>
      </c>
      <c r="BE30" s="338">
        <v>270.08997140000002</v>
      </c>
      <c r="BF30" s="338">
        <v>229.64445452999999</v>
      </c>
      <c r="BG30" s="338">
        <v>72.819569448999999</v>
      </c>
      <c r="BH30" s="338">
        <v>8.6067787441999997</v>
      </c>
      <c r="BI30" s="338">
        <v>0</v>
      </c>
      <c r="BJ30" s="338">
        <v>0</v>
      </c>
      <c r="BK30" s="338">
        <v>0</v>
      </c>
      <c r="BL30" s="338">
        <v>0</v>
      </c>
      <c r="BM30" s="338">
        <v>0.42547205303000002</v>
      </c>
      <c r="BN30" s="338">
        <v>1.7824031621</v>
      </c>
      <c r="BO30" s="338">
        <v>56.412571644000003</v>
      </c>
      <c r="BP30" s="338">
        <v>162.76058130999999</v>
      </c>
      <c r="BQ30" s="338">
        <v>260.39854952000002</v>
      </c>
      <c r="BR30" s="338">
        <v>222.68549781999999</v>
      </c>
      <c r="BS30" s="338">
        <v>69.849072434999997</v>
      </c>
      <c r="BT30" s="338">
        <v>7.6858520586000001</v>
      </c>
      <c r="BU30" s="338">
        <v>0</v>
      </c>
      <c r="BV30" s="338">
        <v>0</v>
      </c>
    </row>
    <row r="31" spans="1:74" ht="11.1" customHeight="1" x14ac:dyDescent="0.2">
      <c r="A31" s="9" t="s">
        <v>44</v>
      </c>
      <c r="B31" s="212" t="s">
        <v>591</v>
      </c>
      <c r="C31" s="275">
        <v>0</v>
      </c>
      <c r="D31" s="275">
        <v>0</v>
      </c>
      <c r="E31" s="275">
        <v>37.331746070000001</v>
      </c>
      <c r="F31" s="275">
        <v>14.382310435999999</v>
      </c>
      <c r="G31" s="275">
        <v>123.16322907</v>
      </c>
      <c r="H31" s="275">
        <v>237.50734803</v>
      </c>
      <c r="I31" s="275">
        <v>474.81021993000002</v>
      </c>
      <c r="J31" s="275">
        <v>250.63977421999999</v>
      </c>
      <c r="K31" s="275">
        <v>79.226783861000001</v>
      </c>
      <c r="L31" s="275">
        <v>4.2838952699000004</v>
      </c>
      <c r="M31" s="275">
        <v>0</v>
      </c>
      <c r="N31" s="275">
        <v>0</v>
      </c>
      <c r="O31" s="275">
        <v>0</v>
      </c>
      <c r="P31" s="275">
        <v>0</v>
      </c>
      <c r="Q31" s="275">
        <v>0</v>
      </c>
      <c r="R31" s="275">
        <v>0.57877638620000005</v>
      </c>
      <c r="S31" s="275">
        <v>49.110023583</v>
      </c>
      <c r="T31" s="275">
        <v>180.66601041000001</v>
      </c>
      <c r="U31" s="275">
        <v>262.64359288000003</v>
      </c>
      <c r="V31" s="275">
        <v>251.05825829</v>
      </c>
      <c r="W31" s="275">
        <v>140.92638382999999</v>
      </c>
      <c r="X31" s="275">
        <v>6.6452208656999998</v>
      </c>
      <c r="Y31" s="275">
        <v>0</v>
      </c>
      <c r="Z31" s="275">
        <v>0</v>
      </c>
      <c r="AA31" s="275">
        <v>0</v>
      </c>
      <c r="AB31" s="275">
        <v>0</v>
      </c>
      <c r="AC31" s="275">
        <v>0</v>
      </c>
      <c r="AD31" s="275">
        <v>3.6912780537000001</v>
      </c>
      <c r="AE31" s="275">
        <v>64.909566312999999</v>
      </c>
      <c r="AF31" s="275">
        <v>194.10308638000001</v>
      </c>
      <c r="AG31" s="275">
        <v>199.89770823999999</v>
      </c>
      <c r="AH31" s="275">
        <v>261.31200265000001</v>
      </c>
      <c r="AI31" s="275">
        <v>78.074139079000005</v>
      </c>
      <c r="AJ31" s="275">
        <v>11.721810779</v>
      </c>
      <c r="AK31" s="275">
        <v>0</v>
      </c>
      <c r="AL31" s="275">
        <v>0</v>
      </c>
      <c r="AM31" s="275">
        <v>0</v>
      </c>
      <c r="AN31" s="275">
        <v>0</v>
      </c>
      <c r="AO31" s="275">
        <v>2.8831652838999999</v>
      </c>
      <c r="AP31" s="275">
        <v>8.4737061418999993</v>
      </c>
      <c r="AQ31" s="275">
        <v>55.648510842999997</v>
      </c>
      <c r="AR31" s="275">
        <v>202.62523901</v>
      </c>
      <c r="AS31" s="275">
        <v>289.80341467</v>
      </c>
      <c r="AT31" s="275">
        <v>202.23426273000001</v>
      </c>
      <c r="AU31" s="275">
        <v>167.59554524999999</v>
      </c>
      <c r="AV31" s="275">
        <v>12.923904184</v>
      </c>
      <c r="AW31" s="275">
        <v>0</v>
      </c>
      <c r="AX31" s="275">
        <v>0</v>
      </c>
      <c r="AY31" s="275">
        <v>0</v>
      </c>
      <c r="AZ31" s="275">
        <v>0</v>
      </c>
      <c r="BA31" s="338">
        <v>2.7796643213999999</v>
      </c>
      <c r="BB31" s="338">
        <v>7.8981039083000004</v>
      </c>
      <c r="BC31" s="338">
        <v>73.011573851999998</v>
      </c>
      <c r="BD31" s="338">
        <v>204.01736738</v>
      </c>
      <c r="BE31" s="338">
        <v>326.21525070000001</v>
      </c>
      <c r="BF31" s="338">
        <v>282.59687941999999</v>
      </c>
      <c r="BG31" s="338">
        <v>102.00000462</v>
      </c>
      <c r="BH31" s="338">
        <v>12.105337704</v>
      </c>
      <c r="BI31" s="338">
        <v>0.28739518651000001</v>
      </c>
      <c r="BJ31" s="338">
        <v>0</v>
      </c>
      <c r="BK31" s="338">
        <v>0</v>
      </c>
      <c r="BL31" s="338">
        <v>0</v>
      </c>
      <c r="BM31" s="338">
        <v>2.7976156320999999</v>
      </c>
      <c r="BN31" s="338">
        <v>7.6883307662</v>
      </c>
      <c r="BO31" s="338">
        <v>69.401864512000003</v>
      </c>
      <c r="BP31" s="338">
        <v>197.75544120999999</v>
      </c>
      <c r="BQ31" s="338">
        <v>316.95281541000003</v>
      </c>
      <c r="BR31" s="338">
        <v>273.63781131000002</v>
      </c>
      <c r="BS31" s="338">
        <v>97.537379313000002</v>
      </c>
      <c r="BT31" s="338">
        <v>10.939477950000001</v>
      </c>
      <c r="BU31" s="338">
        <v>0.28926390300999999</v>
      </c>
      <c r="BV31" s="338">
        <v>0</v>
      </c>
    </row>
    <row r="32" spans="1:74" ht="11.1" customHeight="1" x14ac:dyDescent="0.2">
      <c r="A32" s="9" t="s">
        <v>359</v>
      </c>
      <c r="B32" s="212" t="s">
        <v>624</v>
      </c>
      <c r="C32" s="275">
        <v>30.911837418000001</v>
      </c>
      <c r="D32" s="275">
        <v>46.374937568999997</v>
      </c>
      <c r="E32" s="275">
        <v>106.35578418</v>
      </c>
      <c r="F32" s="275">
        <v>87.263148677999993</v>
      </c>
      <c r="G32" s="275">
        <v>246.91008249000001</v>
      </c>
      <c r="H32" s="275">
        <v>301.15304476</v>
      </c>
      <c r="I32" s="275">
        <v>495.94510845999997</v>
      </c>
      <c r="J32" s="275">
        <v>399.05460534000002</v>
      </c>
      <c r="K32" s="275">
        <v>258.69707953</v>
      </c>
      <c r="L32" s="275">
        <v>121.91248389</v>
      </c>
      <c r="M32" s="275">
        <v>28.728734242000002</v>
      </c>
      <c r="N32" s="275">
        <v>38.703583619</v>
      </c>
      <c r="O32" s="275">
        <v>57.504718109000002</v>
      </c>
      <c r="P32" s="275">
        <v>35.081103654000003</v>
      </c>
      <c r="Q32" s="275">
        <v>16.160354298000001</v>
      </c>
      <c r="R32" s="275">
        <v>90.793368795000006</v>
      </c>
      <c r="S32" s="275">
        <v>154.45376808</v>
      </c>
      <c r="T32" s="275">
        <v>348.59594848</v>
      </c>
      <c r="U32" s="275">
        <v>414.41291079000001</v>
      </c>
      <c r="V32" s="275">
        <v>370.16694645000001</v>
      </c>
      <c r="W32" s="275">
        <v>255.49782576000001</v>
      </c>
      <c r="X32" s="275">
        <v>133.57029435000001</v>
      </c>
      <c r="Y32" s="275">
        <v>66.073378640000001</v>
      </c>
      <c r="Z32" s="275">
        <v>57.993390374999997</v>
      </c>
      <c r="AA32" s="275">
        <v>20.265823401999999</v>
      </c>
      <c r="AB32" s="275">
        <v>44.686480031999999</v>
      </c>
      <c r="AC32" s="275">
        <v>42.556539039</v>
      </c>
      <c r="AD32" s="275">
        <v>82.434410095000004</v>
      </c>
      <c r="AE32" s="275">
        <v>208.87070639999999</v>
      </c>
      <c r="AF32" s="275">
        <v>349.52661477999999</v>
      </c>
      <c r="AG32" s="275">
        <v>399.16625854</v>
      </c>
      <c r="AH32" s="275">
        <v>380.13778916000001</v>
      </c>
      <c r="AI32" s="275">
        <v>279.23379542999999</v>
      </c>
      <c r="AJ32" s="275">
        <v>126.43598646</v>
      </c>
      <c r="AK32" s="275">
        <v>31.459912575000001</v>
      </c>
      <c r="AL32" s="275">
        <v>36.101443764999999</v>
      </c>
      <c r="AM32" s="275">
        <v>33.322255720000001</v>
      </c>
      <c r="AN32" s="275">
        <v>18.552181848</v>
      </c>
      <c r="AO32" s="275">
        <v>84.053036784</v>
      </c>
      <c r="AP32" s="275">
        <v>129.58198304000001</v>
      </c>
      <c r="AQ32" s="275">
        <v>239.5786822</v>
      </c>
      <c r="AR32" s="275">
        <v>390.58242681000002</v>
      </c>
      <c r="AS32" s="275">
        <v>452.24300112999998</v>
      </c>
      <c r="AT32" s="275">
        <v>408.36888691000001</v>
      </c>
      <c r="AU32" s="275">
        <v>293.64455733</v>
      </c>
      <c r="AV32" s="275">
        <v>133.45994783</v>
      </c>
      <c r="AW32" s="275">
        <v>102.25696832</v>
      </c>
      <c r="AX32" s="275">
        <v>99.511404266</v>
      </c>
      <c r="AY32" s="275">
        <v>23.699211051999999</v>
      </c>
      <c r="AZ32" s="275">
        <v>24.262168173999999</v>
      </c>
      <c r="BA32" s="338">
        <v>51.415713726</v>
      </c>
      <c r="BB32" s="338">
        <v>76.830456325</v>
      </c>
      <c r="BC32" s="338">
        <v>199.96734735999999</v>
      </c>
      <c r="BD32" s="338">
        <v>355.15602756999999</v>
      </c>
      <c r="BE32" s="338">
        <v>454.49797246000003</v>
      </c>
      <c r="BF32" s="338">
        <v>425.14653562000001</v>
      </c>
      <c r="BG32" s="338">
        <v>278.18787270000001</v>
      </c>
      <c r="BH32" s="338">
        <v>137.20113746999999</v>
      </c>
      <c r="BI32" s="338">
        <v>59.836378043000003</v>
      </c>
      <c r="BJ32" s="338">
        <v>35.582146160999997</v>
      </c>
      <c r="BK32" s="338">
        <v>32.047395010000002</v>
      </c>
      <c r="BL32" s="338">
        <v>31.001140339999999</v>
      </c>
      <c r="BM32" s="338">
        <v>50.78198605</v>
      </c>
      <c r="BN32" s="338">
        <v>76.957815108999995</v>
      </c>
      <c r="BO32" s="338">
        <v>199.8689756</v>
      </c>
      <c r="BP32" s="338">
        <v>355.21698229999998</v>
      </c>
      <c r="BQ32" s="338">
        <v>455.42197190000002</v>
      </c>
      <c r="BR32" s="338">
        <v>429.66434040000001</v>
      </c>
      <c r="BS32" s="338">
        <v>281.95788160000001</v>
      </c>
      <c r="BT32" s="338">
        <v>139.00828920000001</v>
      </c>
      <c r="BU32" s="338">
        <v>59.888092768999996</v>
      </c>
      <c r="BV32" s="338">
        <v>35.185129740000001</v>
      </c>
    </row>
    <row r="33" spans="1:74" ht="11.1" customHeight="1" x14ac:dyDescent="0.2">
      <c r="A33" s="9" t="s">
        <v>45</v>
      </c>
      <c r="B33" s="212" t="s">
        <v>593</v>
      </c>
      <c r="C33" s="275">
        <v>12.510551996</v>
      </c>
      <c r="D33" s="275">
        <v>6.6897386596999997</v>
      </c>
      <c r="E33" s="275">
        <v>87.709664051999994</v>
      </c>
      <c r="F33" s="275">
        <v>45.563887944000001</v>
      </c>
      <c r="G33" s="275">
        <v>224.53341981</v>
      </c>
      <c r="H33" s="275">
        <v>300.33980262</v>
      </c>
      <c r="I33" s="275">
        <v>496.6734131</v>
      </c>
      <c r="J33" s="275">
        <v>360.29130713000001</v>
      </c>
      <c r="K33" s="275">
        <v>189.01850433999999</v>
      </c>
      <c r="L33" s="275">
        <v>30.584600163000001</v>
      </c>
      <c r="M33" s="275">
        <v>1.1564364042999999</v>
      </c>
      <c r="N33" s="275">
        <v>6.4668588649999998</v>
      </c>
      <c r="O33" s="275">
        <v>9.1986038225000009</v>
      </c>
      <c r="P33" s="275">
        <v>2.3118545739999998</v>
      </c>
      <c r="Q33" s="275">
        <v>2.3115152485000001</v>
      </c>
      <c r="R33" s="275">
        <v>20.205749739000002</v>
      </c>
      <c r="S33" s="275">
        <v>112.78753917</v>
      </c>
      <c r="T33" s="275">
        <v>319.08016325</v>
      </c>
      <c r="U33" s="275">
        <v>338.66747122999999</v>
      </c>
      <c r="V33" s="275">
        <v>342.20906656</v>
      </c>
      <c r="W33" s="275">
        <v>235.43032066000001</v>
      </c>
      <c r="X33" s="275">
        <v>55.266823348999999</v>
      </c>
      <c r="Y33" s="275">
        <v>1.411880281</v>
      </c>
      <c r="Z33" s="275">
        <v>1.6695219466</v>
      </c>
      <c r="AA33" s="275">
        <v>0.25788792730999999</v>
      </c>
      <c r="AB33" s="275">
        <v>1.4110638366999999</v>
      </c>
      <c r="AC33" s="275">
        <v>4.5887267224999997</v>
      </c>
      <c r="AD33" s="275">
        <v>26.148347169000001</v>
      </c>
      <c r="AE33" s="275">
        <v>147.33747059999999</v>
      </c>
      <c r="AF33" s="275">
        <v>329.35885565000001</v>
      </c>
      <c r="AG33" s="275">
        <v>307.34860660999999</v>
      </c>
      <c r="AH33" s="275">
        <v>375.68510924999998</v>
      </c>
      <c r="AI33" s="275">
        <v>236.49263092000001</v>
      </c>
      <c r="AJ33" s="275">
        <v>60.456416251</v>
      </c>
      <c r="AK33" s="275">
        <v>0.41646706557000002</v>
      </c>
      <c r="AL33" s="275">
        <v>3.8074539664999998</v>
      </c>
      <c r="AM33" s="275">
        <v>2.5576965076999998</v>
      </c>
      <c r="AN33" s="275">
        <v>0</v>
      </c>
      <c r="AO33" s="275">
        <v>20.605215147999999</v>
      </c>
      <c r="AP33" s="275">
        <v>52.155440362999997</v>
      </c>
      <c r="AQ33" s="275">
        <v>175.17940910999999</v>
      </c>
      <c r="AR33" s="275">
        <v>351.73266403999997</v>
      </c>
      <c r="AS33" s="275">
        <v>443.17139766000003</v>
      </c>
      <c r="AT33" s="275">
        <v>339.76713986999999</v>
      </c>
      <c r="AU33" s="275">
        <v>235.48594564000001</v>
      </c>
      <c r="AV33" s="275">
        <v>57.940445007999998</v>
      </c>
      <c r="AW33" s="275">
        <v>15.589409487999999</v>
      </c>
      <c r="AX33" s="275">
        <v>22.504652066999999</v>
      </c>
      <c r="AY33" s="275">
        <v>2.1352643555999999</v>
      </c>
      <c r="AZ33" s="275">
        <v>0.56448369806999998</v>
      </c>
      <c r="BA33" s="338">
        <v>17.471474405999999</v>
      </c>
      <c r="BB33" s="338">
        <v>33.156882971999998</v>
      </c>
      <c r="BC33" s="338">
        <v>155.04639208</v>
      </c>
      <c r="BD33" s="338">
        <v>320.39385074</v>
      </c>
      <c r="BE33" s="338">
        <v>431.21058075000002</v>
      </c>
      <c r="BF33" s="338">
        <v>408.67661821000002</v>
      </c>
      <c r="BG33" s="338">
        <v>227.00055062000001</v>
      </c>
      <c r="BH33" s="338">
        <v>61.043556441</v>
      </c>
      <c r="BI33" s="338">
        <v>7.2750813672000003</v>
      </c>
      <c r="BJ33" s="338">
        <v>3.2520882825999999</v>
      </c>
      <c r="BK33" s="338">
        <v>6.0687514160999996</v>
      </c>
      <c r="BL33" s="338">
        <v>2.9856209296</v>
      </c>
      <c r="BM33" s="338">
        <v>17.564615687</v>
      </c>
      <c r="BN33" s="338">
        <v>33.047964661999998</v>
      </c>
      <c r="BO33" s="338">
        <v>153.22561539</v>
      </c>
      <c r="BP33" s="338">
        <v>321.11208303000001</v>
      </c>
      <c r="BQ33" s="338">
        <v>431.66366385999999</v>
      </c>
      <c r="BR33" s="338">
        <v>411.01180325000001</v>
      </c>
      <c r="BS33" s="338">
        <v>226.80853006999999</v>
      </c>
      <c r="BT33" s="338">
        <v>58.365505261999999</v>
      </c>
      <c r="BU33" s="338">
        <v>7.0621740268000002</v>
      </c>
      <c r="BV33" s="338">
        <v>3.0836724204000001</v>
      </c>
    </row>
    <row r="34" spans="1:74" ht="11.1" customHeight="1" x14ac:dyDescent="0.2">
      <c r="A34" s="9" t="s">
        <v>46</v>
      </c>
      <c r="B34" s="212" t="s">
        <v>594</v>
      </c>
      <c r="C34" s="275">
        <v>28.377704679000001</v>
      </c>
      <c r="D34" s="275">
        <v>21.662506812</v>
      </c>
      <c r="E34" s="275">
        <v>124.13572639</v>
      </c>
      <c r="F34" s="275">
        <v>178.79239011000001</v>
      </c>
      <c r="G34" s="275">
        <v>341.46593260999998</v>
      </c>
      <c r="H34" s="275">
        <v>495.34452821999997</v>
      </c>
      <c r="I34" s="275">
        <v>588.78542923999998</v>
      </c>
      <c r="J34" s="275">
        <v>578.32010998999999</v>
      </c>
      <c r="K34" s="275">
        <v>377.42503932</v>
      </c>
      <c r="L34" s="275">
        <v>121.13327916</v>
      </c>
      <c r="M34" s="275">
        <v>41.685970146999999</v>
      </c>
      <c r="N34" s="275">
        <v>17.665423388000001</v>
      </c>
      <c r="O34" s="275">
        <v>17.782830239999999</v>
      </c>
      <c r="P34" s="275">
        <v>22.354298517</v>
      </c>
      <c r="Q34" s="275">
        <v>34.357758463000003</v>
      </c>
      <c r="R34" s="275">
        <v>63.798304680000001</v>
      </c>
      <c r="S34" s="275">
        <v>228.60116811</v>
      </c>
      <c r="T34" s="275">
        <v>490.39055876999998</v>
      </c>
      <c r="U34" s="275">
        <v>518.72884612999997</v>
      </c>
      <c r="V34" s="275">
        <v>562.90013341999997</v>
      </c>
      <c r="W34" s="275">
        <v>432.95645310999998</v>
      </c>
      <c r="X34" s="275">
        <v>144.62080513000001</v>
      </c>
      <c r="Y34" s="275">
        <v>15.361160027</v>
      </c>
      <c r="Z34" s="275">
        <v>3.7707970618000002</v>
      </c>
      <c r="AA34" s="275">
        <v>4.8079393082999999</v>
      </c>
      <c r="AB34" s="275">
        <v>8.3376869587000009</v>
      </c>
      <c r="AC34" s="275">
        <v>21.277311267999998</v>
      </c>
      <c r="AD34" s="275">
        <v>96.330598801999997</v>
      </c>
      <c r="AE34" s="275">
        <v>226.15117208000001</v>
      </c>
      <c r="AF34" s="275">
        <v>457.15396625</v>
      </c>
      <c r="AG34" s="275">
        <v>502.39670211999999</v>
      </c>
      <c r="AH34" s="275">
        <v>556.63950585999999</v>
      </c>
      <c r="AI34" s="275">
        <v>380.88679717000002</v>
      </c>
      <c r="AJ34" s="275">
        <v>195.39848638999999</v>
      </c>
      <c r="AK34" s="275">
        <v>10.214951280999999</v>
      </c>
      <c r="AL34" s="275">
        <v>14.589815539</v>
      </c>
      <c r="AM34" s="275">
        <v>5.3155999060000001</v>
      </c>
      <c r="AN34" s="275">
        <v>5.5219319976000003</v>
      </c>
      <c r="AO34" s="275">
        <v>39.580662668999999</v>
      </c>
      <c r="AP34" s="275">
        <v>140.89466304000001</v>
      </c>
      <c r="AQ34" s="275">
        <v>259.52982451000003</v>
      </c>
      <c r="AR34" s="275">
        <v>452.79672381</v>
      </c>
      <c r="AS34" s="275">
        <v>586.48500684999999</v>
      </c>
      <c r="AT34" s="275">
        <v>559.63555109000004</v>
      </c>
      <c r="AU34" s="275">
        <v>422.80458227999998</v>
      </c>
      <c r="AV34" s="275">
        <v>190.6608272</v>
      </c>
      <c r="AW34" s="275">
        <v>53.143847573000002</v>
      </c>
      <c r="AX34" s="275">
        <v>24.988840102000001</v>
      </c>
      <c r="AY34" s="275">
        <v>9.1950131519999996</v>
      </c>
      <c r="AZ34" s="275">
        <v>25.755611382000001</v>
      </c>
      <c r="BA34" s="338">
        <v>46.367323839999997</v>
      </c>
      <c r="BB34" s="338">
        <v>103.34532421999999</v>
      </c>
      <c r="BC34" s="338">
        <v>273.58154335</v>
      </c>
      <c r="BD34" s="338">
        <v>449.08892292000002</v>
      </c>
      <c r="BE34" s="338">
        <v>560.21654292999995</v>
      </c>
      <c r="BF34" s="338">
        <v>564.57022215999996</v>
      </c>
      <c r="BG34" s="338">
        <v>375.69097361000001</v>
      </c>
      <c r="BH34" s="338">
        <v>157.33798630999999</v>
      </c>
      <c r="BI34" s="338">
        <v>43.578675662999999</v>
      </c>
      <c r="BJ34" s="338">
        <v>11.278844078000001</v>
      </c>
      <c r="BK34" s="338">
        <v>16.488747620000002</v>
      </c>
      <c r="BL34" s="338">
        <v>11.950338029999999</v>
      </c>
      <c r="BM34" s="338">
        <v>43.297749080000003</v>
      </c>
      <c r="BN34" s="338">
        <v>99.526443279000006</v>
      </c>
      <c r="BO34" s="338">
        <v>284.46336409999998</v>
      </c>
      <c r="BP34" s="338">
        <v>479.15266550000001</v>
      </c>
      <c r="BQ34" s="338">
        <v>601.68007809999995</v>
      </c>
      <c r="BR34" s="338">
        <v>605.60513609999998</v>
      </c>
      <c r="BS34" s="338">
        <v>401.25807470000001</v>
      </c>
      <c r="BT34" s="338">
        <v>167.10443720000001</v>
      </c>
      <c r="BU34" s="338">
        <v>46.644929230000002</v>
      </c>
      <c r="BV34" s="338">
        <v>12.82803708</v>
      </c>
    </row>
    <row r="35" spans="1:74" ht="11.1" customHeight="1" x14ac:dyDescent="0.2">
      <c r="A35" s="9" t="s">
        <v>49</v>
      </c>
      <c r="B35" s="212" t="s">
        <v>595</v>
      </c>
      <c r="C35" s="275">
        <v>1.4925903979999999</v>
      </c>
      <c r="D35" s="275">
        <v>2.3171416111999998</v>
      </c>
      <c r="E35" s="275">
        <v>10.577702312</v>
      </c>
      <c r="F35" s="275">
        <v>51.760685004999999</v>
      </c>
      <c r="G35" s="275">
        <v>142.39817898000001</v>
      </c>
      <c r="H35" s="275">
        <v>305.16386347999997</v>
      </c>
      <c r="I35" s="275">
        <v>388.08995766999999</v>
      </c>
      <c r="J35" s="275">
        <v>372.63775151999999</v>
      </c>
      <c r="K35" s="275">
        <v>207.14892899</v>
      </c>
      <c r="L35" s="275">
        <v>75.549375615000002</v>
      </c>
      <c r="M35" s="275">
        <v>15.123070954999999</v>
      </c>
      <c r="N35" s="275">
        <v>0</v>
      </c>
      <c r="O35" s="275">
        <v>0</v>
      </c>
      <c r="P35" s="275">
        <v>0</v>
      </c>
      <c r="Q35" s="275">
        <v>22.651429104999998</v>
      </c>
      <c r="R35" s="275">
        <v>47.023578284999999</v>
      </c>
      <c r="S35" s="275">
        <v>122.03901945</v>
      </c>
      <c r="T35" s="275">
        <v>309.18985577000001</v>
      </c>
      <c r="U35" s="275">
        <v>389.8458655</v>
      </c>
      <c r="V35" s="275">
        <v>336.77262043000002</v>
      </c>
      <c r="W35" s="275">
        <v>185.53342429</v>
      </c>
      <c r="X35" s="275">
        <v>39.391648240000002</v>
      </c>
      <c r="Y35" s="275">
        <v>9.1845680688000009</v>
      </c>
      <c r="Z35" s="275">
        <v>0</v>
      </c>
      <c r="AA35" s="275">
        <v>3.0969717837999999</v>
      </c>
      <c r="AB35" s="275">
        <v>7.2353306877000003</v>
      </c>
      <c r="AC35" s="275">
        <v>20.259220206999998</v>
      </c>
      <c r="AD35" s="275">
        <v>47.106810723000002</v>
      </c>
      <c r="AE35" s="275">
        <v>118.95938366999999</v>
      </c>
      <c r="AF35" s="275">
        <v>271.51255849</v>
      </c>
      <c r="AG35" s="275">
        <v>391.23775456999999</v>
      </c>
      <c r="AH35" s="275">
        <v>272.30604395</v>
      </c>
      <c r="AI35" s="275">
        <v>205.78997785000001</v>
      </c>
      <c r="AJ35" s="275">
        <v>85.393274802999997</v>
      </c>
      <c r="AK35" s="275">
        <v>8.6920128844000004</v>
      </c>
      <c r="AL35" s="275">
        <v>0</v>
      </c>
      <c r="AM35" s="275">
        <v>1.9415306445</v>
      </c>
      <c r="AN35" s="275">
        <v>11.293515513999999</v>
      </c>
      <c r="AO35" s="275">
        <v>32.760287634000001</v>
      </c>
      <c r="AP35" s="275">
        <v>40.483718914000001</v>
      </c>
      <c r="AQ35" s="275">
        <v>76.005183747999993</v>
      </c>
      <c r="AR35" s="275">
        <v>315.29244210000002</v>
      </c>
      <c r="AS35" s="275">
        <v>326.39542519000003</v>
      </c>
      <c r="AT35" s="275">
        <v>362.45334200000002</v>
      </c>
      <c r="AU35" s="275">
        <v>230.32335126999999</v>
      </c>
      <c r="AV35" s="275">
        <v>83.439259203999995</v>
      </c>
      <c r="AW35" s="275">
        <v>2.9021674498999999</v>
      </c>
      <c r="AX35" s="275">
        <v>0</v>
      </c>
      <c r="AY35" s="275">
        <v>0</v>
      </c>
      <c r="AZ35" s="275">
        <v>10.305226008</v>
      </c>
      <c r="BA35" s="338">
        <v>14.284493028</v>
      </c>
      <c r="BB35" s="338">
        <v>46.363998064</v>
      </c>
      <c r="BC35" s="338">
        <v>129.80738199999999</v>
      </c>
      <c r="BD35" s="338">
        <v>266.62176391000003</v>
      </c>
      <c r="BE35" s="338">
        <v>397.94369888</v>
      </c>
      <c r="BF35" s="338">
        <v>360.75656187999999</v>
      </c>
      <c r="BG35" s="338">
        <v>213.47598171000001</v>
      </c>
      <c r="BH35" s="338">
        <v>76.566407420000004</v>
      </c>
      <c r="BI35" s="338">
        <v>10.488420795</v>
      </c>
      <c r="BJ35" s="338">
        <v>0.29035506118999999</v>
      </c>
      <c r="BK35" s="338">
        <v>1.3165049401</v>
      </c>
      <c r="BL35" s="338">
        <v>3.8207876643000001</v>
      </c>
      <c r="BM35" s="338">
        <v>14.164983831000001</v>
      </c>
      <c r="BN35" s="338">
        <v>45.962777693</v>
      </c>
      <c r="BO35" s="338">
        <v>128.68456451</v>
      </c>
      <c r="BP35" s="338">
        <v>264.59320802000002</v>
      </c>
      <c r="BQ35" s="338">
        <v>397.36830902999998</v>
      </c>
      <c r="BR35" s="338">
        <v>361.01210543000002</v>
      </c>
      <c r="BS35" s="338">
        <v>214.83372721999999</v>
      </c>
      <c r="BT35" s="338">
        <v>77.254733305000002</v>
      </c>
      <c r="BU35" s="338">
        <v>10.699917750999999</v>
      </c>
      <c r="BV35" s="338">
        <v>0.28838061902000001</v>
      </c>
    </row>
    <row r="36" spans="1:74" ht="11.1" customHeight="1" x14ac:dyDescent="0.2">
      <c r="A36" s="9" t="s">
        <v>50</v>
      </c>
      <c r="B36" s="212" t="s">
        <v>596</v>
      </c>
      <c r="C36" s="275">
        <v>10.851951988</v>
      </c>
      <c r="D36" s="275">
        <v>6.8283201808999996</v>
      </c>
      <c r="E36" s="275">
        <v>8.2855651601000009</v>
      </c>
      <c r="F36" s="275">
        <v>18.309651611</v>
      </c>
      <c r="G36" s="275">
        <v>50.611011662000003</v>
      </c>
      <c r="H36" s="275">
        <v>92.133271727999997</v>
      </c>
      <c r="I36" s="275">
        <v>182.27289110000001</v>
      </c>
      <c r="J36" s="275">
        <v>281.31065637</v>
      </c>
      <c r="K36" s="275">
        <v>190.73008901</v>
      </c>
      <c r="L36" s="275">
        <v>53.698334197999998</v>
      </c>
      <c r="M36" s="275">
        <v>13.921880255</v>
      </c>
      <c r="N36" s="275">
        <v>8.3969902815000008</v>
      </c>
      <c r="O36" s="275">
        <v>6.6202521560000003</v>
      </c>
      <c r="P36" s="275">
        <v>6.9770728100000001</v>
      </c>
      <c r="Q36" s="275">
        <v>12.731128841</v>
      </c>
      <c r="R36" s="275">
        <v>25.127493162</v>
      </c>
      <c r="S36" s="275">
        <v>58.147672196999999</v>
      </c>
      <c r="T36" s="275">
        <v>135.29624046000001</v>
      </c>
      <c r="U36" s="275">
        <v>251.78118803000001</v>
      </c>
      <c r="V36" s="275">
        <v>208.58569969999999</v>
      </c>
      <c r="W36" s="275">
        <v>137.37267661000001</v>
      </c>
      <c r="X36" s="275">
        <v>27.325907013999998</v>
      </c>
      <c r="Y36" s="275">
        <v>13.412955175</v>
      </c>
      <c r="Z36" s="275">
        <v>8.7499376605000005</v>
      </c>
      <c r="AA36" s="275">
        <v>14.051824241</v>
      </c>
      <c r="AB36" s="275">
        <v>9.6465420812999998</v>
      </c>
      <c r="AC36" s="275">
        <v>15.497772381000001</v>
      </c>
      <c r="AD36" s="275">
        <v>25.845480305999999</v>
      </c>
      <c r="AE36" s="275">
        <v>72.130655372000007</v>
      </c>
      <c r="AF36" s="275">
        <v>126.58099267999999</v>
      </c>
      <c r="AG36" s="275">
        <v>274.13603098999999</v>
      </c>
      <c r="AH36" s="275">
        <v>228.22023379999999</v>
      </c>
      <c r="AI36" s="275">
        <v>190.00222683999999</v>
      </c>
      <c r="AJ36" s="275">
        <v>85.917906939000005</v>
      </c>
      <c r="AK36" s="275">
        <v>18.683891112000001</v>
      </c>
      <c r="AL36" s="275">
        <v>7.4764157400000002</v>
      </c>
      <c r="AM36" s="275">
        <v>10.967058289000001</v>
      </c>
      <c r="AN36" s="275">
        <v>14.266093728</v>
      </c>
      <c r="AO36" s="275">
        <v>27.520395395000001</v>
      </c>
      <c r="AP36" s="275">
        <v>22.634714022000001</v>
      </c>
      <c r="AQ36" s="275">
        <v>27.720207898000002</v>
      </c>
      <c r="AR36" s="275">
        <v>178.52063081</v>
      </c>
      <c r="AS36" s="275">
        <v>226.81972450999999</v>
      </c>
      <c r="AT36" s="275">
        <v>262.62474668999999</v>
      </c>
      <c r="AU36" s="275">
        <v>198.6100835</v>
      </c>
      <c r="AV36" s="275">
        <v>101.64917183999999</v>
      </c>
      <c r="AW36" s="275">
        <v>12.223966894</v>
      </c>
      <c r="AX36" s="275">
        <v>10.451999891</v>
      </c>
      <c r="AY36" s="275">
        <v>7.8100327867999999</v>
      </c>
      <c r="AZ36" s="275">
        <v>6.6683234892999996</v>
      </c>
      <c r="BA36" s="338">
        <v>13.779985947</v>
      </c>
      <c r="BB36" s="338">
        <v>25.874173817999999</v>
      </c>
      <c r="BC36" s="338">
        <v>59.943283813000001</v>
      </c>
      <c r="BD36" s="338">
        <v>118.42249412</v>
      </c>
      <c r="BE36" s="338">
        <v>219.7451279</v>
      </c>
      <c r="BF36" s="338">
        <v>221.35467638</v>
      </c>
      <c r="BG36" s="338">
        <v>144.81586045</v>
      </c>
      <c r="BH36" s="338">
        <v>52.586630966999998</v>
      </c>
      <c r="BI36" s="338">
        <v>14.574240940999999</v>
      </c>
      <c r="BJ36" s="338">
        <v>8.5206717055999999</v>
      </c>
      <c r="BK36" s="338">
        <v>9.4988012818000005</v>
      </c>
      <c r="BL36" s="338">
        <v>8.4735769266999998</v>
      </c>
      <c r="BM36" s="338">
        <v>14.164365771</v>
      </c>
      <c r="BN36" s="338">
        <v>26.656482292</v>
      </c>
      <c r="BO36" s="338">
        <v>60.989656455000002</v>
      </c>
      <c r="BP36" s="338">
        <v>122.92779061</v>
      </c>
      <c r="BQ36" s="338">
        <v>230.97098951999999</v>
      </c>
      <c r="BR36" s="338">
        <v>231.64656672000001</v>
      </c>
      <c r="BS36" s="338">
        <v>150.69910010999999</v>
      </c>
      <c r="BT36" s="338">
        <v>53.910866884000001</v>
      </c>
      <c r="BU36" s="338">
        <v>14.636294490999999</v>
      </c>
      <c r="BV36" s="338">
        <v>8.4255089367</v>
      </c>
    </row>
    <row r="37" spans="1:74" ht="11.1" customHeight="1" x14ac:dyDescent="0.2">
      <c r="A37" s="9" t="s">
        <v>733</v>
      </c>
      <c r="B37" s="212" t="s">
        <v>625</v>
      </c>
      <c r="C37" s="275">
        <v>12.007881895000001</v>
      </c>
      <c r="D37" s="275">
        <v>13.28461493</v>
      </c>
      <c r="E37" s="275">
        <v>48.848773229000003</v>
      </c>
      <c r="F37" s="275">
        <v>48.837242328999999</v>
      </c>
      <c r="G37" s="275">
        <v>154.77523683000001</v>
      </c>
      <c r="H37" s="275">
        <v>232.98835951000001</v>
      </c>
      <c r="I37" s="275">
        <v>401.07024338999997</v>
      </c>
      <c r="J37" s="275">
        <v>327.93329110000002</v>
      </c>
      <c r="K37" s="275">
        <v>173.90921252999999</v>
      </c>
      <c r="L37" s="275">
        <v>55.373093939</v>
      </c>
      <c r="M37" s="275">
        <v>14.013796976</v>
      </c>
      <c r="N37" s="275">
        <v>11.416236400000001</v>
      </c>
      <c r="O37" s="275">
        <v>14.976793328999999</v>
      </c>
      <c r="P37" s="275">
        <v>10.798633424</v>
      </c>
      <c r="Q37" s="275">
        <v>11.116514760999999</v>
      </c>
      <c r="R37" s="275">
        <v>34.103394182000002</v>
      </c>
      <c r="S37" s="275">
        <v>99.539564405999997</v>
      </c>
      <c r="T37" s="275">
        <v>244.65185418999999</v>
      </c>
      <c r="U37" s="275">
        <v>338.50821664</v>
      </c>
      <c r="V37" s="275">
        <v>288.35307133999999</v>
      </c>
      <c r="W37" s="275">
        <v>177.18972672000001</v>
      </c>
      <c r="X37" s="275">
        <v>56.085010070999999</v>
      </c>
      <c r="Y37" s="275">
        <v>17.713291838</v>
      </c>
      <c r="Z37" s="275">
        <v>13.331132842000001</v>
      </c>
      <c r="AA37" s="275">
        <v>7.0764266312000004</v>
      </c>
      <c r="AB37" s="275">
        <v>11.938127739</v>
      </c>
      <c r="AC37" s="275">
        <v>15.17097306</v>
      </c>
      <c r="AD37" s="275">
        <v>37.311673855000002</v>
      </c>
      <c r="AE37" s="275">
        <v>113.19904262999999</v>
      </c>
      <c r="AF37" s="275">
        <v>242.33786667999999</v>
      </c>
      <c r="AG37" s="275">
        <v>300.59752830000002</v>
      </c>
      <c r="AH37" s="275">
        <v>291.62930237</v>
      </c>
      <c r="AI37" s="275">
        <v>182.63266820000001</v>
      </c>
      <c r="AJ37" s="275">
        <v>74.134848731000005</v>
      </c>
      <c r="AK37" s="275">
        <v>11.124747513000001</v>
      </c>
      <c r="AL37" s="275">
        <v>10.305974838999999</v>
      </c>
      <c r="AM37" s="275">
        <v>9.2776805019000008</v>
      </c>
      <c r="AN37" s="275">
        <v>7.4728626658000001</v>
      </c>
      <c r="AO37" s="275">
        <v>29.627571886999998</v>
      </c>
      <c r="AP37" s="275">
        <v>53.043073063000001</v>
      </c>
      <c r="AQ37" s="275">
        <v>125.30483402999999</v>
      </c>
      <c r="AR37" s="275">
        <v>254.60467367000001</v>
      </c>
      <c r="AS37" s="275">
        <v>336.73689225999999</v>
      </c>
      <c r="AT37" s="275">
        <v>314.62446976000001</v>
      </c>
      <c r="AU37" s="275">
        <v>223.54411607</v>
      </c>
      <c r="AV37" s="275">
        <v>77.681651681000005</v>
      </c>
      <c r="AW37" s="275">
        <v>29.770348487</v>
      </c>
      <c r="AX37" s="275">
        <v>26.168572938000001</v>
      </c>
      <c r="AY37" s="275">
        <v>7.2019051665999996</v>
      </c>
      <c r="AZ37" s="275">
        <v>9.8146619462999993</v>
      </c>
      <c r="BA37" s="338">
        <v>20.386272974000001</v>
      </c>
      <c r="BB37" s="338">
        <v>38.195482781000003</v>
      </c>
      <c r="BC37" s="338">
        <v>120.08993046000001</v>
      </c>
      <c r="BD37" s="338">
        <v>243.70377223</v>
      </c>
      <c r="BE37" s="338">
        <v>355.25317303000003</v>
      </c>
      <c r="BF37" s="338">
        <v>329.58469608000001</v>
      </c>
      <c r="BG37" s="338">
        <v>181.47587141</v>
      </c>
      <c r="BH37" s="338">
        <v>67.042964079000001</v>
      </c>
      <c r="BI37" s="338">
        <v>20.793642833</v>
      </c>
      <c r="BJ37" s="338">
        <v>10.037835592</v>
      </c>
      <c r="BK37" s="338">
        <v>10.414615541</v>
      </c>
      <c r="BL37" s="338">
        <v>9.5101622328000008</v>
      </c>
      <c r="BM37" s="338">
        <v>20.036953037</v>
      </c>
      <c r="BN37" s="338">
        <v>37.868557813999999</v>
      </c>
      <c r="BO37" s="338">
        <v>120.09989576</v>
      </c>
      <c r="BP37" s="338">
        <v>246.55032005000001</v>
      </c>
      <c r="BQ37" s="338">
        <v>360.384749</v>
      </c>
      <c r="BR37" s="338">
        <v>336.06322992000003</v>
      </c>
      <c r="BS37" s="338">
        <v>185.73983532</v>
      </c>
      <c r="BT37" s="338">
        <v>68.585271124000002</v>
      </c>
      <c r="BU37" s="338">
        <v>21.285956175999999</v>
      </c>
      <c r="BV37" s="338">
        <v>10.216368047</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589</v>
      </c>
      <c r="C39" s="257">
        <v>0</v>
      </c>
      <c r="D39" s="257">
        <v>0</v>
      </c>
      <c r="E39" s="257">
        <v>0</v>
      </c>
      <c r="F39" s="257">
        <v>0</v>
      </c>
      <c r="G39" s="257">
        <v>6.4732385305999998</v>
      </c>
      <c r="H39" s="257">
        <v>67.375615439000001</v>
      </c>
      <c r="I39" s="257">
        <v>203.56741278000001</v>
      </c>
      <c r="J39" s="257">
        <v>170.72565968999999</v>
      </c>
      <c r="K39" s="257">
        <v>39.49164451</v>
      </c>
      <c r="L39" s="257">
        <v>0.66552112769000005</v>
      </c>
      <c r="M39" s="257">
        <v>0</v>
      </c>
      <c r="N39" s="257">
        <v>0</v>
      </c>
      <c r="O39" s="257">
        <v>0</v>
      </c>
      <c r="P39" s="257">
        <v>0</v>
      </c>
      <c r="Q39" s="257">
        <v>0</v>
      </c>
      <c r="R39" s="257">
        <v>0</v>
      </c>
      <c r="S39" s="257">
        <v>8.6143679147000007</v>
      </c>
      <c r="T39" s="257">
        <v>68.851715526999996</v>
      </c>
      <c r="U39" s="257">
        <v>207.79663310000001</v>
      </c>
      <c r="V39" s="257">
        <v>171.03541256</v>
      </c>
      <c r="W39" s="257">
        <v>36.904237666999997</v>
      </c>
      <c r="X39" s="257">
        <v>0.71475459611000003</v>
      </c>
      <c r="Y39" s="257">
        <v>0</v>
      </c>
      <c r="Z39" s="257">
        <v>0</v>
      </c>
      <c r="AA39" s="257">
        <v>0</v>
      </c>
      <c r="AB39" s="257">
        <v>0</v>
      </c>
      <c r="AC39" s="257">
        <v>0</v>
      </c>
      <c r="AD39" s="257">
        <v>0</v>
      </c>
      <c r="AE39" s="257">
        <v>9.4504262393000005</v>
      </c>
      <c r="AF39" s="257">
        <v>73.394302835999994</v>
      </c>
      <c r="AG39" s="257">
        <v>218.97883315000001</v>
      </c>
      <c r="AH39" s="257">
        <v>162.50991346000001</v>
      </c>
      <c r="AI39" s="257">
        <v>35.325873178999998</v>
      </c>
      <c r="AJ39" s="257">
        <v>0.71475459611000003</v>
      </c>
      <c r="AK39" s="257">
        <v>0</v>
      </c>
      <c r="AL39" s="257">
        <v>0</v>
      </c>
      <c r="AM39" s="257">
        <v>0</v>
      </c>
      <c r="AN39" s="257">
        <v>0</v>
      </c>
      <c r="AO39" s="257">
        <v>0</v>
      </c>
      <c r="AP39" s="257">
        <v>0</v>
      </c>
      <c r="AQ39" s="257">
        <v>8.9987637091000003</v>
      </c>
      <c r="AR39" s="257">
        <v>76.167602825000003</v>
      </c>
      <c r="AS39" s="257">
        <v>225.04436909</v>
      </c>
      <c r="AT39" s="257">
        <v>159.13654052000001</v>
      </c>
      <c r="AU39" s="257">
        <v>35.396949212000003</v>
      </c>
      <c r="AV39" s="257">
        <v>0.76362258933000005</v>
      </c>
      <c r="AW39" s="257">
        <v>0</v>
      </c>
      <c r="AX39" s="257">
        <v>0</v>
      </c>
      <c r="AY39" s="257">
        <v>0</v>
      </c>
      <c r="AZ39" s="257">
        <v>0</v>
      </c>
      <c r="BA39" s="341">
        <v>0</v>
      </c>
      <c r="BB39" s="341">
        <v>0</v>
      </c>
      <c r="BC39" s="341">
        <v>12.189260000000001</v>
      </c>
      <c r="BD39" s="341">
        <v>68.984830000000002</v>
      </c>
      <c r="BE39" s="341">
        <v>224.1011</v>
      </c>
      <c r="BF39" s="341">
        <v>157.47919999999999</v>
      </c>
      <c r="BG39" s="341">
        <v>37.889899999999997</v>
      </c>
      <c r="BH39" s="341">
        <v>0.76362260000000004</v>
      </c>
      <c r="BI39" s="341">
        <v>0</v>
      </c>
      <c r="BJ39" s="341">
        <v>0</v>
      </c>
      <c r="BK39" s="341">
        <v>0</v>
      </c>
      <c r="BL39" s="341">
        <v>0</v>
      </c>
      <c r="BM39" s="341">
        <v>0</v>
      </c>
      <c r="BN39" s="341">
        <v>0</v>
      </c>
      <c r="BO39" s="341">
        <v>12.9856</v>
      </c>
      <c r="BP39" s="341">
        <v>69.885589999999993</v>
      </c>
      <c r="BQ39" s="341">
        <v>220.34889999999999</v>
      </c>
      <c r="BR39" s="341">
        <v>162.45269999999999</v>
      </c>
      <c r="BS39" s="341">
        <v>40.049199999999999</v>
      </c>
      <c r="BT39" s="341">
        <v>0.79505429999999999</v>
      </c>
      <c r="BU39" s="341">
        <v>0</v>
      </c>
      <c r="BV39" s="341">
        <v>0</v>
      </c>
    </row>
    <row r="40" spans="1:74" ht="11.1" customHeight="1" x14ac:dyDescent="0.2">
      <c r="A40" s="9" t="s">
        <v>160</v>
      </c>
      <c r="B40" s="212" t="s">
        <v>623</v>
      </c>
      <c r="C40" s="257">
        <v>0</v>
      </c>
      <c r="D40" s="257">
        <v>0</v>
      </c>
      <c r="E40" s="257">
        <v>0</v>
      </c>
      <c r="F40" s="257">
        <v>4.3029523334000001E-2</v>
      </c>
      <c r="G40" s="257">
        <v>24.521892372</v>
      </c>
      <c r="H40" s="257">
        <v>129.18689047999999</v>
      </c>
      <c r="I40" s="257">
        <v>259.83898958999998</v>
      </c>
      <c r="J40" s="257">
        <v>226.20195774999999</v>
      </c>
      <c r="K40" s="257">
        <v>75.357392723000004</v>
      </c>
      <c r="L40" s="257">
        <v>4.0165033698999997</v>
      </c>
      <c r="M40" s="257">
        <v>0</v>
      </c>
      <c r="N40" s="257">
        <v>0</v>
      </c>
      <c r="O40" s="257">
        <v>0</v>
      </c>
      <c r="P40" s="257">
        <v>0</v>
      </c>
      <c r="Q40" s="257">
        <v>0.19786222180999999</v>
      </c>
      <c r="R40" s="257">
        <v>4.3029523334000001E-2</v>
      </c>
      <c r="S40" s="257">
        <v>30.055703435000002</v>
      </c>
      <c r="T40" s="257">
        <v>128.71431569000001</v>
      </c>
      <c r="U40" s="257">
        <v>264.23380316999999</v>
      </c>
      <c r="V40" s="257">
        <v>223.10281782000001</v>
      </c>
      <c r="W40" s="257">
        <v>72.730540860999994</v>
      </c>
      <c r="X40" s="257">
        <v>4.4291099565999996</v>
      </c>
      <c r="Y40" s="257">
        <v>0</v>
      </c>
      <c r="Z40" s="257">
        <v>0</v>
      </c>
      <c r="AA40" s="257">
        <v>0</v>
      </c>
      <c r="AB40" s="257">
        <v>0</v>
      </c>
      <c r="AC40" s="257">
        <v>0.19786222180999999</v>
      </c>
      <c r="AD40" s="257">
        <v>4.3029523334000001E-2</v>
      </c>
      <c r="AE40" s="257">
        <v>31.618566198</v>
      </c>
      <c r="AF40" s="257">
        <v>135.23051957999999</v>
      </c>
      <c r="AG40" s="257">
        <v>274.10214396999999</v>
      </c>
      <c r="AH40" s="257">
        <v>213.80809502</v>
      </c>
      <c r="AI40" s="257">
        <v>70.350681481999999</v>
      </c>
      <c r="AJ40" s="257">
        <v>4.9940019598000003</v>
      </c>
      <c r="AK40" s="257">
        <v>0</v>
      </c>
      <c r="AL40" s="257">
        <v>0</v>
      </c>
      <c r="AM40" s="257">
        <v>0</v>
      </c>
      <c r="AN40" s="257">
        <v>0</v>
      </c>
      <c r="AO40" s="257">
        <v>0.19786222180999999</v>
      </c>
      <c r="AP40" s="257">
        <v>4.3029523334000001E-2</v>
      </c>
      <c r="AQ40" s="257">
        <v>28.191684731999999</v>
      </c>
      <c r="AR40" s="257">
        <v>139.61925395</v>
      </c>
      <c r="AS40" s="257">
        <v>276.59257453999999</v>
      </c>
      <c r="AT40" s="257">
        <v>211.43974492999999</v>
      </c>
      <c r="AU40" s="257">
        <v>69.314993127999998</v>
      </c>
      <c r="AV40" s="257">
        <v>5.4804140443999998</v>
      </c>
      <c r="AW40" s="257">
        <v>0</v>
      </c>
      <c r="AX40" s="257">
        <v>0</v>
      </c>
      <c r="AY40" s="257">
        <v>0</v>
      </c>
      <c r="AZ40" s="257">
        <v>0</v>
      </c>
      <c r="BA40" s="341">
        <v>0.19786219999999999</v>
      </c>
      <c r="BB40" s="341">
        <v>4.3029499999999998E-2</v>
      </c>
      <c r="BC40" s="341">
        <v>35.07884</v>
      </c>
      <c r="BD40" s="341">
        <v>132.5264</v>
      </c>
      <c r="BE40" s="341">
        <v>272.72800000000001</v>
      </c>
      <c r="BF40" s="341">
        <v>204.928</v>
      </c>
      <c r="BG40" s="341">
        <v>70.734380000000002</v>
      </c>
      <c r="BH40" s="341">
        <v>5.1711669999999996</v>
      </c>
      <c r="BI40" s="341">
        <v>0</v>
      </c>
      <c r="BJ40" s="341">
        <v>0.1815581</v>
      </c>
      <c r="BK40" s="341">
        <v>0</v>
      </c>
      <c r="BL40" s="341">
        <v>0</v>
      </c>
      <c r="BM40" s="341">
        <v>0.19786219999999999</v>
      </c>
      <c r="BN40" s="341">
        <v>4.3029499999999998E-2</v>
      </c>
      <c r="BO40" s="341">
        <v>36.492550000000001</v>
      </c>
      <c r="BP40" s="341">
        <v>135.6936</v>
      </c>
      <c r="BQ40" s="341">
        <v>270.6361</v>
      </c>
      <c r="BR40" s="341">
        <v>205.76339999999999</v>
      </c>
      <c r="BS40" s="341">
        <v>74.317939999999993</v>
      </c>
      <c r="BT40" s="341">
        <v>5.6761600000000003</v>
      </c>
      <c r="BU40" s="341">
        <v>0</v>
      </c>
      <c r="BV40" s="341">
        <v>0.1815581</v>
      </c>
    </row>
    <row r="41" spans="1:74" ht="11.1" customHeight="1" x14ac:dyDescent="0.2">
      <c r="A41" s="9" t="s">
        <v>161</v>
      </c>
      <c r="B41" s="212" t="s">
        <v>590</v>
      </c>
      <c r="C41" s="257">
        <v>0.10473946718</v>
      </c>
      <c r="D41" s="257">
        <v>0</v>
      </c>
      <c r="E41" s="257">
        <v>0.63937898362000001</v>
      </c>
      <c r="F41" s="257">
        <v>2.0364939989000002</v>
      </c>
      <c r="G41" s="257">
        <v>47.401731810999998</v>
      </c>
      <c r="H41" s="257">
        <v>162.73409569</v>
      </c>
      <c r="I41" s="257">
        <v>253.36091730999999</v>
      </c>
      <c r="J41" s="257">
        <v>221.48510519999999</v>
      </c>
      <c r="K41" s="257">
        <v>76.322867107999997</v>
      </c>
      <c r="L41" s="257">
        <v>6.0144522533</v>
      </c>
      <c r="M41" s="257">
        <v>0</v>
      </c>
      <c r="N41" s="257">
        <v>0</v>
      </c>
      <c r="O41" s="257">
        <v>0.10473946718</v>
      </c>
      <c r="P41" s="257">
        <v>0</v>
      </c>
      <c r="Q41" s="257">
        <v>2.8593441179000001</v>
      </c>
      <c r="R41" s="257">
        <v>2.0153744787000001</v>
      </c>
      <c r="S41" s="257">
        <v>56.602598721</v>
      </c>
      <c r="T41" s="257">
        <v>161.8633279</v>
      </c>
      <c r="U41" s="257">
        <v>261.52422524000002</v>
      </c>
      <c r="V41" s="257">
        <v>216.98660598999999</v>
      </c>
      <c r="W41" s="257">
        <v>69.663119574000007</v>
      </c>
      <c r="X41" s="257">
        <v>5.9909355633999999</v>
      </c>
      <c r="Y41" s="257">
        <v>0</v>
      </c>
      <c r="Z41" s="257">
        <v>0</v>
      </c>
      <c r="AA41" s="257">
        <v>0.10473946718</v>
      </c>
      <c r="AB41" s="257">
        <v>0</v>
      </c>
      <c r="AC41" s="257">
        <v>2.8183192587999999</v>
      </c>
      <c r="AD41" s="257">
        <v>1.9083038247999999</v>
      </c>
      <c r="AE41" s="257">
        <v>60.438019203000003</v>
      </c>
      <c r="AF41" s="257">
        <v>167.23123397000001</v>
      </c>
      <c r="AG41" s="257">
        <v>262.23871004</v>
      </c>
      <c r="AH41" s="257">
        <v>210.97411389999999</v>
      </c>
      <c r="AI41" s="257">
        <v>72.651341567000003</v>
      </c>
      <c r="AJ41" s="257">
        <v>6.3453643108</v>
      </c>
      <c r="AK41" s="257">
        <v>0</v>
      </c>
      <c r="AL41" s="257">
        <v>0</v>
      </c>
      <c r="AM41" s="257">
        <v>0.10473946718</v>
      </c>
      <c r="AN41" s="257">
        <v>0</v>
      </c>
      <c r="AO41" s="257">
        <v>2.7362135156999998</v>
      </c>
      <c r="AP41" s="257">
        <v>1.9067757664</v>
      </c>
      <c r="AQ41" s="257">
        <v>58.418901265000002</v>
      </c>
      <c r="AR41" s="257">
        <v>173.32163894000001</v>
      </c>
      <c r="AS41" s="257">
        <v>256.98199048999999</v>
      </c>
      <c r="AT41" s="257">
        <v>219.37871321</v>
      </c>
      <c r="AU41" s="257">
        <v>68.279396833000007</v>
      </c>
      <c r="AV41" s="257">
        <v>6.0515204707999999</v>
      </c>
      <c r="AW41" s="257">
        <v>0</v>
      </c>
      <c r="AX41" s="257">
        <v>0</v>
      </c>
      <c r="AY41" s="257">
        <v>0.10473946718</v>
      </c>
      <c r="AZ41" s="257">
        <v>0</v>
      </c>
      <c r="BA41" s="341">
        <v>2.7362139999999999</v>
      </c>
      <c r="BB41" s="341">
        <v>1.855626</v>
      </c>
      <c r="BC41" s="341">
        <v>64.04213</v>
      </c>
      <c r="BD41" s="341">
        <v>162.80330000000001</v>
      </c>
      <c r="BE41" s="341">
        <v>248.81309999999999</v>
      </c>
      <c r="BF41" s="341">
        <v>210.38679999999999</v>
      </c>
      <c r="BG41" s="341">
        <v>68.706530000000001</v>
      </c>
      <c r="BH41" s="341">
        <v>6.000623</v>
      </c>
      <c r="BI41" s="341">
        <v>0</v>
      </c>
      <c r="BJ41" s="341">
        <v>0.1550907</v>
      </c>
      <c r="BK41" s="341">
        <v>0</v>
      </c>
      <c r="BL41" s="341">
        <v>0</v>
      </c>
      <c r="BM41" s="341">
        <v>2.7503899999999999</v>
      </c>
      <c r="BN41" s="341">
        <v>1.5201659999999999</v>
      </c>
      <c r="BO41" s="341">
        <v>66.081779999999995</v>
      </c>
      <c r="BP41" s="341">
        <v>167.01920000000001</v>
      </c>
      <c r="BQ41" s="341">
        <v>246.46799999999999</v>
      </c>
      <c r="BR41" s="341">
        <v>210.21440000000001</v>
      </c>
      <c r="BS41" s="341">
        <v>72.77158</v>
      </c>
      <c r="BT41" s="341">
        <v>6.8200659999999997</v>
      </c>
      <c r="BU41" s="341">
        <v>0</v>
      </c>
      <c r="BV41" s="341">
        <v>0.1550907</v>
      </c>
    </row>
    <row r="42" spans="1:74" ht="11.1" customHeight="1" x14ac:dyDescent="0.2">
      <c r="A42" s="9" t="s">
        <v>162</v>
      </c>
      <c r="B42" s="212" t="s">
        <v>591</v>
      </c>
      <c r="C42" s="257">
        <v>0.20605267721000001</v>
      </c>
      <c r="D42" s="257">
        <v>0</v>
      </c>
      <c r="E42" s="257">
        <v>3.5409844307</v>
      </c>
      <c r="F42" s="257">
        <v>7.8348189928999998</v>
      </c>
      <c r="G42" s="257">
        <v>58.019801903999998</v>
      </c>
      <c r="H42" s="257">
        <v>197.46769123999999</v>
      </c>
      <c r="I42" s="257">
        <v>317.48760214999999</v>
      </c>
      <c r="J42" s="257">
        <v>268.07219504</v>
      </c>
      <c r="K42" s="257">
        <v>94.129744341999995</v>
      </c>
      <c r="L42" s="257">
        <v>9.0772329870000004</v>
      </c>
      <c r="M42" s="257">
        <v>7.2334808355999994E-2</v>
      </c>
      <c r="N42" s="257">
        <v>0</v>
      </c>
      <c r="O42" s="257">
        <v>0.20605267721000001</v>
      </c>
      <c r="P42" s="257">
        <v>0</v>
      </c>
      <c r="Q42" s="257">
        <v>7.2741590376999996</v>
      </c>
      <c r="R42" s="257">
        <v>8.5494220560999992</v>
      </c>
      <c r="S42" s="257">
        <v>67.129111366999993</v>
      </c>
      <c r="T42" s="257">
        <v>196.91049809</v>
      </c>
      <c r="U42" s="257">
        <v>327.69103364</v>
      </c>
      <c r="V42" s="257">
        <v>266.78339426000002</v>
      </c>
      <c r="W42" s="257">
        <v>89.528270974999998</v>
      </c>
      <c r="X42" s="257">
        <v>9.4042129336000002</v>
      </c>
      <c r="Y42" s="257">
        <v>7.2334808355999994E-2</v>
      </c>
      <c r="Z42" s="257">
        <v>0</v>
      </c>
      <c r="AA42" s="257">
        <v>0.20605267721000001</v>
      </c>
      <c r="AB42" s="257">
        <v>0</v>
      </c>
      <c r="AC42" s="257">
        <v>7.1448893901000003</v>
      </c>
      <c r="AD42" s="257">
        <v>7.9231143721999997</v>
      </c>
      <c r="AE42" s="257">
        <v>67.361698993999994</v>
      </c>
      <c r="AF42" s="257">
        <v>202.04582250000001</v>
      </c>
      <c r="AG42" s="257">
        <v>322.04644947000003</v>
      </c>
      <c r="AH42" s="257">
        <v>258.28983995999999</v>
      </c>
      <c r="AI42" s="257">
        <v>97.950773346999995</v>
      </c>
      <c r="AJ42" s="257">
        <v>9.0090462631000001</v>
      </c>
      <c r="AK42" s="257">
        <v>7.2334808355999994E-2</v>
      </c>
      <c r="AL42" s="257">
        <v>0</v>
      </c>
      <c r="AM42" s="257">
        <v>0.20605267721000001</v>
      </c>
      <c r="AN42" s="257">
        <v>0</v>
      </c>
      <c r="AO42" s="257">
        <v>6.4851041325000001</v>
      </c>
      <c r="AP42" s="257">
        <v>7.6994090784000004</v>
      </c>
      <c r="AQ42" s="257">
        <v>66.060732266000002</v>
      </c>
      <c r="AR42" s="257">
        <v>208.42818740999999</v>
      </c>
      <c r="AS42" s="257">
        <v>319.53871020999998</v>
      </c>
      <c r="AT42" s="257">
        <v>270.24073000999999</v>
      </c>
      <c r="AU42" s="257">
        <v>93.557907657000001</v>
      </c>
      <c r="AV42" s="257">
        <v>8.9393650356999999</v>
      </c>
      <c r="AW42" s="257">
        <v>7.2334808355999994E-2</v>
      </c>
      <c r="AX42" s="257">
        <v>0</v>
      </c>
      <c r="AY42" s="257">
        <v>0.20605267721000001</v>
      </c>
      <c r="AZ42" s="257">
        <v>0</v>
      </c>
      <c r="BA42" s="341">
        <v>6.6763479999999999</v>
      </c>
      <c r="BB42" s="341">
        <v>7.6262030000000003</v>
      </c>
      <c r="BC42" s="341">
        <v>66.800240000000002</v>
      </c>
      <c r="BD42" s="341">
        <v>204.45699999999999</v>
      </c>
      <c r="BE42" s="341">
        <v>315.5797</v>
      </c>
      <c r="BF42" s="341">
        <v>263.3852</v>
      </c>
      <c r="BG42" s="341">
        <v>95.097949999999997</v>
      </c>
      <c r="BH42" s="341">
        <v>9.2144849999999998</v>
      </c>
      <c r="BI42" s="341">
        <v>7.2334800000000005E-2</v>
      </c>
      <c r="BJ42" s="341">
        <v>0</v>
      </c>
      <c r="BK42" s="341">
        <v>0</v>
      </c>
      <c r="BL42" s="341">
        <v>0</v>
      </c>
      <c r="BM42" s="341">
        <v>6.5955240000000002</v>
      </c>
      <c r="BN42" s="341">
        <v>6.3358699999999999</v>
      </c>
      <c r="BO42" s="341">
        <v>67.126379999999997</v>
      </c>
      <c r="BP42" s="341">
        <v>204.1797</v>
      </c>
      <c r="BQ42" s="341">
        <v>310.23689999999999</v>
      </c>
      <c r="BR42" s="341">
        <v>262.16550000000001</v>
      </c>
      <c r="BS42" s="341">
        <v>100.0754</v>
      </c>
      <c r="BT42" s="341">
        <v>10.04008</v>
      </c>
      <c r="BU42" s="341">
        <v>0.10107430000000001</v>
      </c>
      <c r="BV42" s="341">
        <v>0</v>
      </c>
    </row>
    <row r="43" spans="1:74" ht="11.1" customHeight="1" x14ac:dyDescent="0.2">
      <c r="A43" s="9" t="s">
        <v>163</v>
      </c>
      <c r="B43" s="212" t="s">
        <v>624</v>
      </c>
      <c r="C43" s="257">
        <v>26.871514061999999</v>
      </c>
      <c r="D43" s="257">
        <v>26.794679328000001</v>
      </c>
      <c r="E43" s="257">
        <v>52.577885496999997</v>
      </c>
      <c r="F43" s="257">
        <v>79.796214341999999</v>
      </c>
      <c r="G43" s="257">
        <v>197.00024658999999</v>
      </c>
      <c r="H43" s="257">
        <v>356.96881403999998</v>
      </c>
      <c r="I43" s="257">
        <v>440.23451523</v>
      </c>
      <c r="J43" s="257">
        <v>437.63550228000003</v>
      </c>
      <c r="K43" s="257">
        <v>283.12525679999999</v>
      </c>
      <c r="L43" s="257">
        <v>129.83332533000001</v>
      </c>
      <c r="M43" s="257">
        <v>50.413028015999998</v>
      </c>
      <c r="N43" s="257">
        <v>30.848128600999999</v>
      </c>
      <c r="O43" s="257">
        <v>26.686257135999998</v>
      </c>
      <c r="P43" s="257">
        <v>28.67683444</v>
      </c>
      <c r="Q43" s="257">
        <v>56.853084852000002</v>
      </c>
      <c r="R43" s="257">
        <v>76.228822672000007</v>
      </c>
      <c r="S43" s="257">
        <v>203.5090156</v>
      </c>
      <c r="T43" s="257">
        <v>352.89837900999999</v>
      </c>
      <c r="U43" s="257">
        <v>444.37404780000003</v>
      </c>
      <c r="V43" s="257">
        <v>434.64502556000002</v>
      </c>
      <c r="W43" s="257">
        <v>278.07936288000002</v>
      </c>
      <c r="X43" s="257">
        <v>126.0053198</v>
      </c>
      <c r="Y43" s="257">
        <v>49.550901689</v>
      </c>
      <c r="Z43" s="257">
        <v>32.545150425999999</v>
      </c>
      <c r="AA43" s="257">
        <v>31.498367852000001</v>
      </c>
      <c r="AB43" s="257">
        <v>28.703030676000001</v>
      </c>
      <c r="AC43" s="257">
        <v>49.418715347999999</v>
      </c>
      <c r="AD43" s="257">
        <v>78.658800468999999</v>
      </c>
      <c r="AE43" s="257">
        <v>199.10468678000001</v>
      </c>
      <c r="AF43" s="257">
        <v>358.38804299999998</v>
      </c>
      <c r="AG43" s="257">
        <v>445.05133887</v>
      </c>
      <c r="AH43" s="257">
        <v>429.77523120000001</v>
      </c>
      <c r="AI43" s="257">
        <v>278.92505792999998</v>
      </c>
      <c r="AJ43" s="257">
        <v>127.0658913</v>
      </c>
      <c r="AK43" s="257">
        <v>48.729300369999997</v>
      </c>
      <c r="AL43" s="257">
        <v>36.739745816999999</v>
      </c>
      <c r="AM43" s="257">
        <v>31.266087637999998</v>
      </c>
      <c r="AN43" s="257">
        <v>30.257578157000001</v>
      </c>
      <c r="AO43" s="257">
        <v>48.164224382999997</v>
      </c>
      <c r="AP43" s="257">
        <v>81.361871469999997</v>
      </c>
      <c r="AQ43" s="257">
        <v>194.27628562000001</v>
      </c>
      <c r="AR43" s="257">
        <v>358.91290407000002</v>
      </c>
      <c r="AS43" s="257">
        <v>442.83916517</v>
      </c>
      <c r="AT43" s="257">
        <v>431.36394331999998</v>
      </c>
      <c r="AU43" s="257">
        <v>280.23554832000002</v>
      </c>
      <c r="AV43" s="257">
        <v>125.7268645</v>
      </c>
      <c r="AW43" s="257">
        <v>45.735980376999997</v>
      </c>
      <c r="AX43" s="257">
        <v>38.203413671</v>
      </c>
      <c r="AY43" s="257">
        <v>31.154958531999998</v>
      </c>
      <c r="AZ43" s="257">
        <v>29.321651562</v>
      </c>
      <c r="BA43" s="341">
        <v>52.947510000000001</v>
      </c>
      <c r="BB43" s="341">
        <v>89.661389999999997</v>
      </c>
      <c r="BC43" s="341">
        <v>203.84280000000001</v>
      </c>
      <c r="BD43" s="341">
        <v>365.33850000000001</v>
      </c>
      <c r="BE43" s="341">
        <v>440.5018</v>
      </c>
      <c r="BF43" s="341">
        <v>426.16309999999999</v>
      </c>
      <c r="BG43" s="341">
        <v>276.68779999999998</v>
      </c>
      <c r="BH43" s="341">
        <v>125.44929999999999</v>
      </c>
      <c r="BI43" s="341">
        <v>49.841819999999998</v>
      </c>
      <c r="BJ43" s="341">
        <v>46.105460000000001</v>
      </c>
      <c r="BK43" s="341">
        <v>29.483309999999999</v>
      </c>
      <c r="BL43" s="341">
        <v>29.75422</v>
      </c>
      <c r="BM43" s="341">
        <v>53.50309</v>
      </c>
      <c r="BN43" s="341">
        <v>86.48603</v>
      </c>
      <c r="BO43" s="341">
        <v>206.9588</v>
      </c>
      <c r="BP43" s="341">
        <v>368.23660000000001</v>
      </c>
      <c r="BQ43" s="341">
        <v>441.17489999999998</v>
      </c>
      <c r="BR43" s="341">
        <v>422.43700000000001</v>
      </c>
      <c r="BS43" s="341">
        <v>281.01580000000001</v>
      </c>
      <c r="BT43" s="341">
        <v>128.6183</v>
      </c>
      <c r="BU43" s="341">
        <v>52.097749999999998</v>
      </c>
      <c r="BV43" s="341">
        <v>44.081530000000001</v>
      </c>
    </row>
    <row r="44" spans="1:74" ht="11.1" customHeight="1" x14ac:dyDescent="0.2">
      <c r="A44" s="9" t="s">
        <v>164</v>
      </c>
      <c r="B44" s="212" t="s">
        <v>593</v>
      </c>
      <c r="C44" s="257">
        <v>5.5322516275</v>
      </c>
      <c r="D44" s="257">
        <v>2.0296907494999998</v>
      </c>
      <c r="E44" s="257">
        <v>20.216452011000001</v>
      </c>
      <c r="F44" s="257">
        <v>37.373715046000001</v>
      </c>
      <c r="G44" s="257">
        <v>148.94909826</v>
      </c>
      <c r="H44" s="257">
        <v>331.44552325000001</v>
      </c>
      <c r="I44" s="257">
        <v>412.07911898999998</v>
      </c>
      <c r="J44" s="257">
        <v>418.7024108</v>
      </c>
      <c r="K44" s="257">
        <v>229.12688004</v>
      </c>
      <c r="L44" s="257">
        <v>53.615460376000001</v>
      </c>
      <c r="M44" s="257">
        <v>5.4657139029000001</v>
      </c>
      <c r="N44" s="257">
        <v>1.7341191580999999</v>
      </c>
      <c r="O44" s="257">
        <v>6.1530988516000003</v>
      </c>
      <c r="P44" s="257">
        <v>2.5967902116000001</v>
      </c>
      <c r="Q44" s="257">
        <v>27.723364271000001</v>
      </c>
      <c r="R44" s="257">
        <v>36.251236423999998</v>
      </c>
      <c r="S44" s="257">
        <v>159.59459021000001</v>
      </c>
      <c r="T44" s="257">
        <v>328.98184452999999</v>
      </c>
      <c r="U44" s="257">
        <v>417.11465163000003</v>
      </c>
      <c r="V44" s="257">
        <v>412.93384834</v>
      </c>
      <c r="W44" s="257">
        <v>218.59143302999999</v>
      </c>
      <c r="X44" s="257">
        <v>49.062202990999999</v>
      </c>
      <c r="Y44" s="257">
        <v>5.4630887834999999</v>
      </c>
      <c r="Z44" s="257">
        <v>2.2791254045999998</v>
      </c>
      <c r="AA44" s="257">
        <v>6.9712981260999998</v>
      </c>
      <c r="AB44" s="257">
        <v>2.6578057546</v>
      </c>
      <c r="AC44" s="257">
        <v>25.850692949999999</v>
      </c>
      <c r="AD44" s="257">
        <v>34.799154704999999</v>
      </c>
      <c r="AE44" s="257">
        <v>155.20037472999999</v>
      </c>
      <c r="AF44" s="257">
        <v>337.85787656999997</v>
      </c>
      <c r="AG44" s="257">
        <v>413.61244883000001</v>
      </c>
      <c r="AH44" s="257">
        <v>406.9931287</v>
      </c>
      <c r="AI44" s="257">
        <v>224.71601330999999</v>
      </c>
      <c r="AJ44" s="257">
        <v>50.162663684000002</v>
      </c>
      <c r="AK44" s="257">
        <v>4.3430328105999996</v>
      </c>
      <c r="AL44" s="257">
        <v>2.4201314451</v>
      </c>
      <c r="AM44" s="257">
        <v>6.676082504</v>
      </c>
      <c r="AN44" s="257">
        <v>2.7305029872</v>
      </c>
      <c r="AO44" s="257">
        <v>23.317814889000001</v>
      </c>
      <c r="AP44" s="257">
        <v>35.382240349999996</v>
      </c>
      <c r="AQ44" s="257">
        <v>149.19024371</v>
      </c>
      <c r="AR44" s="257">
        <v>341.44162268999997</v>
      </c>
      <c r="AS44" s="257">
        <v>407.87369269999999</v>
      </c>
      <c r="AT44" s="257">
        <v>417.11166637000002</v>
      </c>
      <c r="AU44" s="257">
        <v>227.65412569</v>
      </c>
      <c r="AV44" s="257">
        <v>45.982833282000001</v>
      </c>
      <c r="AW44" s="257">
        <v>3.1338568415000001</v>
      </c>
      <c r="AX44" s="257">
        <v>2.7584791701000002</v>
      </c>
      <c r="AY44" s="257">
        <v>5.7304024420999999</v>
      </c>
      <c r="AZ44" s="257">
        <v>2.1644708894</v>
      </c>
      <c r="BA44" s="341">
        <v>24.49999</v>
      </c>
      <c r="BB44" s="341">
        <v>38.372169999999997</v>
      </c>
      <c r="BC44" s="341">
        <v>157.06120000000001</v>
      </c>
      <c r="BD44" s="341">
        <v>345.8066</v>
      </c>
      <c r="BE44" s="341">
        <v>409.02429999999998</v>
      </c>
      <c r="BF44" s="341">
        <v>405.98399999999998</v>
      </c>
      <c r="BG44" s="341">
        <v>222.65280000000001</v>
      </c>
      <c r="BH44" s="341">
        <v>47.018050000000002</v>
      </c>
      <c r="BI44" s="341">
        <v>4.0107379999999999</v>
      </c>
      <c r="BJ44" s="341">
        <v>4.9666639999999997</v>
      </c>
      <c r="BK44" s="341">
        <v>4.1104510000000003</v>
      </c>
      <c r="BL44" s="341">
        <v>2.1037469999999998</v>
      </c>
      <c r="BM44" s="341">
        <v>24.483270000000001</v>
      </c>
      <c r="BN44" s="341">
        <v>33.802790000000002</v>
      </c>
      <c r="BO44" s="341">
        <v>159.72239999999999</v>
      </c>
      <c r="BP44" s="341">
        <v>348.1465</v>
      </c>
      <c r="BQ44" s="341">
        <v>407.99930000000001</v>
      </c>
      <c r="BR44" s="341">
        <v>399.95049999999998</v>
      </c>
      <c r="BS44" s="341">
        <v>229.48159999999999</v>
      </c>
      <c r="BT44" s="341">
        <v>49.931989999999999</v>
      </c>
      <c r="BU44" s="341">
        <v>4.5207139999999999</v>
      </c>
      <c r="BV44" s="341">
        <v>4.9803439999999997</v>
      </c>
    </row>
    <row r="45" spans="1:74" ht="11.1" customHeight="1" x14ac:dyDescent="0.2">
      <c r="A45" s="9" t="s">
        <v>165</v>
      </c>
      <c r="B45" s="212" t="s">
        <v>594</v>
      </c>
      <c r="C45" s="257">
        <v>14.800119532</v>
      </c>
      <c r="D45" s="257">
        <v>12.902716116000001</v>
      </c>
      <c r="E45" s="257">
        <v>60.222955233</v>
      </c>
      <c r="F45" s="257">
        <v>118.94498889</v>
      </c>
      <c r="G45" s="257">
        <v>283.18719408999999</v>
      </c>
      <c r="H45" s="257">
        <v>471.89245045000001</v>
      </c>
      <c r="I45" s="257">
        <v>549.23761162999995</v>
      </c>
      <c r="J45" s="257">
        <v>572.67010556000002</v>
      </c>
      <c r="K45" s="257">
        <v>360.79062025000002</v>
      </c>
      <c r="L45" s="257">
        <v>145.29067395000001</v>
      </c>
      <c r="M45" s="257">
        <v>38.950270076000002</v>
      </c>
      <c r="N45" s="257">
        <v>7.1742449913000002</v>
      </c>
      <c r="O45" s="257">
        <v>15.820810787999999</v>
      </c>
      <c r="P45" s="257">
        <v>14.570043949</v>
      </c>
      <c r="Q45" s="257">
        <v>69.116901979000005</v>
      </c>
      <c r="R45" s="257">
        <v>120.17225010999999</v>
      </c>
      <c r="S45" s="257">
        <v>290.77452174000001</v>
      </c>
      <c r="T45" s="257">
        <v>477.77195618000002</v>
      </c>
      <c r="U45" s="257">
        <v>556.40901918999998</v>
      </c>
      <c r="V45" s="257">
        <v>575.91384639</v>
      </c>
      <c r="W45" s="257">
        <v>361.30009188000002</v>
      </c>
      <c r="X45" s="257">
        <v>144.43608832999999</v>
      </c>
      <c r="Y45" s="257">
        <v>41.567302339000001</v>
      </c>
      <c r="Z45" s="257">
        <v>8.2261274961000002</v>
      </c>
      <c r="AA45" s="257">
        <v>16.990944791</v>
      </c>
      <c r="AB45" s="257">
        <v>16.102494720999999</v>
      </c>
      <c r="AC45" s="257">
        <v>68.741459184999997</v>
      </c>
      <c r="AD45" s="257">
        <v>115.52466063999999</v>
      </c>
      <c r="AE45" s="257">
        <v>280.16707120000001</v>
      </c>
      <c r="AF45" s="257">
        <v>486.25559734000001</v>
      </c>
      <c r="AG45" s="257">
        <v>554.47005406999995</v>
      </c>
      <c r="AH45" s="257">
        <v>575.81405078</v>
      </c>
      <c r="AI45" s="257">
        <v>375.59452078999999</v>
      </c>
      <c r="AJ45" s="257">
        <v>144.5915775</v>
      </c>
      <c r="AK45" s="257">
        <v>37.800804868</v>
      </c>
      <c r="AL45" s="257">
        <v>8.0096564689999994</v>
      </c>
      <c r="AM45" s="257">
        <v>15.795343715</v>
      </c>
      <c r="AN45" s="257">
        <v>16.287600276999999</v>
      </c>
      <c r="AO45" s="257">
        <v>61.983738299999999</v>
      </c>
      <c r="AP45" s="257">
        <v>116.1674799</v>
      </c>
      <c r="AQ45" s="257">
        <v>275.49093479999999</v>
      </c>
      <c r="AR45" s="257">
        <v>491.29066917</v>
      </c>
      <c r="AS45" s="257">
        <v>555.08599850999997</v>
      </c>
      <c r="AT45" s="257">
        <v>585.85658498999999</v>
      </c>
      <c r="AU45" s="257">
        <v>377.64473250999998</v>
      </c>
      <c r="AV45" s="257">
        <v>140.23731882999999</v>
      </c>
      <c r="AW45" s="257">
        <v>34.457799874999999</v>
      </c>
      <c r="AX45" s="257">
        <v>8.9816277213000006</v>
      </c>
      <c r="AY45" s="257">
        <v>13.724627909000001</v>
      </c>
      <c r="AZ45" s="257">
        <v>14.780454556</v>
      </c>
      <c r="BA45" s="341">
        <v>61.847270000000002</v>
      </c>
      <c r="BB45" s="341">
        <v>121.7338</v>
      </c>
      <c r="BC45" s="341">
        <v>278.1807</v>
      </c>
      <c r="BD45" s="341">
        <v>489.72559999999999</v>
      </c>
      <c r="BE45" s="341">
        <v>558.88610000000006</v>
      </c>
      <c r="BF45" s="341">
        <v>586.03920000000005</v>
      </c>
      <c r="BG45" s="341">
        <v>372.45150000000001</v>
      </c>
      <c r="BH45" s="341">
        <v>145.84469999999999</v>
      </c>
      <c r="BI45" s="341">
        <v>34.485979999999998</v>
      </c>
      <c r="BJ45" s="341">
        <v>10.99348</v>
      </c>
      <c r="BK45" s="341">
        <v>11.164529999999999</v>
      </c>
      <c r="BL45" s="341">
        <v>16.288129999999999</v>
      </c>
      <c r="BM45" s="341">
        <v>58.058210000000003</v>
      </c>
      <c r="BN45" s="341">
        <v>111.6751</v>
      </c>
      <c r="BO45" s="341">
        <v>274.387</v>
      </c>
      <c r="BP45" s="341">
        <v>489.33839999999998</v>
      </c>
      <c r="BQ45" s="341">
        <v>558.11749999999995</v>
      </c>
      <c r="BR45" s="341">
        <v>581.38789999999995</v>
      </c>
      <c r="BS45" s="341">
        <v>378.46140000000003</v>
      </c>
      <c r="BT45" s="341">
        <v>147.01079999999999</v>
      </c>
      <c r="BU45" s="341">
        <v>34.903350000000003</v>
      </c>
      <c r="BV45" s="341">
        <v>11.27097</v>
      </c>
    </row>
    <row r="46" spans="1:74" ht="11.1" customHeight="1" x14ac:dyDescent="0.2">
      <c r="A46" s="9" t="s">
        <v>166</v>
      </c>
      <c r="B46" s="212" t="s">
        <v>595</v>
      </c>
      <c r="C46" s="257">
        <v>1.0527306395</v>
      </c>
      <c r="D46" s="257">
        <v>2.0912857647999998</v>
      </c>
      <c r="E46" s="257">
        <v>13.828756801999999</v>
      </c>
      <c r="F46" s="257">
        <v>37.713568854999998</v>
      </c>
      <c r="G46" s="257">
        <v>116.21499119000001</v>
      </c>
      <c r="H46" s="257">
        <v>254.18082340999999</v>
      </c>
      <c r="I46" s="257">
        <v>403.13337795000001</v>
      </c>
      <c r="J46" s="257">
        <v>331.29818899000003</v>
      </c>
      <c r="K46" s="257">
        <v>196.71479801999999</v>
      </c>
      <c r="L46" s="257">
        <v>64.259482333999998</v>
      </c>
      <c r="M46" s="257">
        <v>9.3574286100999995</v>
      </c>
      <c r="N46" s="257">
        <v>0</v>
      </c>
      <c r="O46" s="257">
        <v>1.2019896793</v>
      </c>
      <c r="P46" s="257">
        <v>2.0391575923</v>
      </c>
      <c r="Q46" s="257">
        <v>14.193380619999999</v>
      </c>
      <c r="R46" s="257">
        <v>36.942522255999997</v>
      </c>
      <c r="S46" s="257">
        <v>119.74083638</v>
      </c>
      <c r="T46" s="257">
        <v>254.57104919</v>
      </c>
      <c r="U46" s="257">
        <v>399.94804698000002</v>
      </c>
      <c r="V46" s="257">
        <v>336.50450231000002</v>
      </c>
      <c r="W46" s="257">
        <v>197.94159404000001</v>
      </c>
      <c r="X46" s="257">
        <v>67.333903131</v>
      </c>
      <c r="Y46" s="257">
        <v>9.9293511484000003</v>
      </c>
      <c r="Z46" s="257">
        <v>0</v>
      </c>
      <c r="AA46" s="257">
        <v>0.69888500597000003</v>
      </c>
      <c r="AB46" s="257">
        <v>1.839635921</v>
      </c>
      <c r="AC46" s="257">
        <v>15.634872343</v>
      </c>
      <c r="AD46" s="257">
        <v>39.272694100000002</v>
      </c>
      <c r="AE46" s="257">
        <v>119.63893448</v>
      </c>
      <c r="AF46" s="257">
        <v>261.38945142</v>
      </c>
      <c r="AG46" s="257">
        <v>392.73270088999999</v>
      </c>
      <c r="AH46" s="257">
        <v>333.84224670999998</v>
      </c>
      <c r="AI46" s="257">
        <v>195.74219780000001</v>
      </c>
      <c r="AJ46" s="257">
        <v>59.901819996999997</v>
      </c>
      <c r="AK46" s="257">
        <v>10.533143957</v>
      </c>
      <c r="AL46" s="257">
        <v>0</v>
      </c>
      <c r="AM46" s="257">
        <v>1.0085821844</v>
      </c>
      <c r="AN46" s="257">
        <v>2.5631689897999999</v>
      </c>
      <c r="AO46" s="257">
        <v>13.720071194999999</v>
      </c>
      <c r="AP46" s="257">
        <v>40.109705085000002</v>
      </c>
      <c r="AQ46" s="257">
        <v>118.66967692999999</v>
      </c>
      <c r="AR46" s="257">
        <v>264.63416369999999</v>
      </c>
      <c r="AS46" s="257">
        <v>397.30399625000001</v>
      </c>
      <c r="AT46" s="257">
        <v>332.95244100000002</v>
      </c>
      <c r="AU46" s="257">
        <v>199.25574026000001</v>
      </c>
      <c r="AV46" s="257">
        <v>63.925134454999998</v>
      </c>
      <c r="AW46" s="257">
        <v>11.200678033000001</v>
      </c>
      <c r="AX46" s="257">
        <v>0</v>
      </c>
      <c r="AY46" s="257">
        <v>1.0873212908000001</v>
      </c>
      <c r="AZ46" s="257">
        <v>3.4615170836</v>
      </c>
      <c r="BA46" s="341">
        <v>16.326750000000001</v>
      </c>
      <c r="BB46" s="341">
        <v>41.058770000000003</v>
      </c>
      <c r="BC46" s="341">
        <v>114.1215</v>
      </c>
      <c r="BD46" s="341">
        <v>274.17259999999999</v>
      </c>
      <c r="BE46" s="341">
        <v>388.09690000000001</v>
      </c>
      <c r="BF46" s="341">
        <v>339.14249999999998</v>
      </c>
      <c r="BG46" s="341">
        <v>203.06819999999999</v>
      </c>
      <c r="BH46" s="341">
        <v>65.572389999999999</v>
      </c>
      <c r="BI46" s="341">
        <v>10.34882</v>
      </c>
      <c r="BJ46" s="341">
        <v>0</v>
      </c>
      <c r="BK46" s="341">
        <v>0.94335230000000003</v>
      </c>
      <c r="BL46" s="341">
        <v>4.0654440000000003</v>
      </c>
      <c r="BM46" s="341">
        <v>17.318840000000002</v>
      </c>
      <c r="BN46" s="341">
        <v>41.856850000000001</v>
      </c>
      <c r="BO46" s="341">
        <v>111.649</v>
      </c>
      <c r="BP46" s="341">
        <v>268.95350000000002</v>
      </c>
      <c r="BQ46" s="341">
        <v>385.09829999999999</v>
      </c>
      <c r="BR46" s="341">
        <v>344.70949999999999</v>
      </c>
      <c r="BS46" s="341">
        <v>209.61240000000001</v>
      </c>
      <c r="BT46" s="341">
        <v>68.151300000000006</v>
      </c>
      <c r="BU46" s="341">
        <v>10.1759</v>
      </c>
      <c r="BV46" s="341">
        <v>2.9035499999999999E-2</v>
      </c>
    </row>
    <row r="47" spans="1:74" ht="11.1" customHeight="1" x14ac:dyDescent="0.2">
      <c r="A47" s="9" t="s">
        <v>167</v>
      </c>
      <c r="B47" s="212" t="s">
        <v>596</v>
      </c>
      <c r="C47" s="257">
        <v>8.3469881658999991</v>
      </c>
      <c r="D47" s="257">
        <v>6.5270235123000004</v>
      </c>
      <c r="E47" s="257">
        <v>11.085228293</v>
      </c>
      <c r="F47" s="257">
        <v>14.968737444</v>
      </c>
      <c r="G47" s="257">
        <v>42.579095920999997</v>
      </c>
      <c r="H47" s="257">
        <v>101.58677056000001</v>
      </c>
      <c r="I47" s="257">
        <v>239.12569103999999</v>
      </c>
      <c r="J47" s="257">
        <v>210.29050305999999</v>
      </c>
      <c r="K47" s="257">
        <v>138.96643818999999</v>
      </c>
      <c r="L47" s="257">
        <v>38.517744024999999</v>
      </c>
      <c r="M47" s="257">
        <v>13.547222214</v>
      </c>
      <c r="N47" s="257">
        <v>8.3209027939000002</v>
      </c>
      <c r="O47" s="257">
        <v>8.6747241932999994</v>
      </c>
      <c r="P47" s="257">
        <v>6.6263882694999996</v>
      </c>
      <c r="Q47" s="257">
        <v>11.172428517</v>
      </c>
      <c r="R47" s="257">
        <v>15.131537383</v>
      </c>
      <c r="S47" s="257">
        <v>44.393395144000003</v>
      </c>
      <c r="T47" s="257">
        <v>99.725391990000006</v>
      </c>
      <c r="U47" s="257">
        <v>234.65312899</v>
      </c>
      <c r="V47" s="257">
        <v>220.12480363</v>
      </c>
      <c r="W47" s="257">
        <v>143.49332297999999</v>
      </c>
      <c r="X47" s="257">
        <v>41.543652047999998</v>
      </c>
      <c r="Y47" s="257">
        <v>13.436027343999999</v>
      </c>
      <c r="Z47" s="257">
        <v>8.3235029375000007</v>
      </c>
      <c r="AA47" s="257">
        <v>7.8988759537000002</v>
      </c>
      <c r="AB47" s="257">
        <v>6.6688855625999999</v>
      </c>
      <c r="AC47" s="257">
        <v>11.288707233</v>
      </c>
      <c r="AD47" s="257">
        <v>16.649628261</v>
      </c>
      <c r="AE47" s="257">
        <v>46.462977451</v>
      </c>
      <c r="AF47" s="257">
        <v>102.73415146000001</v>
      </c>
      <c r="AG47" s="257">
        <v>231.96134674000001</v>
      </c>
      <c r="AH47" s="257">
        <v>217.23561024</v>
      </c>
      <c r="AI47" s="257">
        <v>139.74500094000001</v>
      </c>
      <c r="AJ47" s="257">
        <v>35.988146340999997</v>
      </c>
      <c r="AK47" s="257">
        <v>13.725157864</v>
      </c>
      <c r="AL47" s="257">
        <v>8.3363163204999999</v>
      </c>
      <c r="AM47" s="257">
        <v>8.5891176710000003</v>
      </c>
      <c r="AN47" s="257">
        <v>6.8078401897000003</v>
      </c>
      <c r="AO47" s="257">
        <v>10.530689134999999</v>
      </c>
      <c r="AP47" s="257">
        <v>16.955172364999999</v>
      </c>
      <c r="AQ47" s="257">
        <v>48.285991117000002</v>
      </c>
      <c r="AR47" s="257">
        <v>104.98186497</v>
      </c>
      <c r="AS47" s="257">
        <v>237.14473771999999</v>
      </c>
      <c r="AT47" s="257">
        <v>219.09028314</v>
      </c>
      <c r="AU47" s="257">
        <v>145.25479240000001</v>
      </c>
      <c r="AV47" s="257">
        <v>42.205171925000002</v>
      </c>
      <c r="AW47" s="257">
        <v>14.601262021</v>
      </c>
      <c r="AX47" s="257">
        <v>8.2480427182000007</v>
      </c>
      <c r="AY47" s="257">
        <v>9.0145666209000002</v>
      </c>
      <c r="AZ47" s="257">
        <v>7.5790807244999998</v>
      </c>
      <c r="BA47" s="341">
        <v>12.46782</v>
      </c>
      <c r="BB47" s="341">
        <v>17.726410000000001</v>
      </c>
      <c r="BC47" s="341">
        <v>46.378880000000002</v>
      </c>
      <c r="BD47" s="341">
        <v>116.0873</v>
      </c>
      <c r="BE47" s="341">
        <v>233.65880000000001</v>
      </c>
      <c r="BF47" s="341">
        <v>222.37270000000001</v>
      </c>
      <c r="BG47" s="341">
        <v>156.90790000000001</v>
      </c>
      <c r="BH47" s="341">
        <v>49.372970000000002</v>
      </c>
      <c r="BI47" s="341">
        <v>14.257759999999999</v>
      </c>
      <c r="BJ47" s="341">
        <v>8.5587590000000002</v>
      </c>
      <c r="BK47" s="341">
        <v>8.987698</v>
      </c>
      <c r="BL47" s="341">
        <v>7.6959600000000004</v>
      </c>
      <c r="BM47" s="341">
        <v>13.09953</v>
      </c>
      <c r="BN47" s="341">
        <v>19.312069999999999</v>
      </c>
      <c r="BO47" s="341">
        <v>47.143059999999998</v>
      </c>
      <c r="BP47" s="341">
        <v>111.81</v>
      </c>
      <c r="BQ47" s="341">
        <v>223.88900000000001</v>
      </c>
      <c r="BR47" s="341">
        <v>226.01349999999999</v>
      </c>
      <c r="BS47" s="341">
        <v>159.03370000000001</v>
      </c>
      <c r="BT47" s="341">
        <v>52.040410000000001</v>
      </c>
      <c r="BU47" s="341">
        <v>14.07094</v>
      </c>
      <c r="BV47" s="341">
        <v>8.515784</v>
      </c>
    </row>
    <row r="48" spans="1:74" ht="11.1" customHeight="1" x14ac:dyDescent="0.2">
      <c r="A48" s="9" t="s">
        <v>168</v>
      </c>
      <c r="B48" s="213" t="s">
        <v>625</v>
      </c>
      <c r="C48" s="255">
        <v>8.5969656083999997</v>
      </c>
      <c r="D48" s="255">
        <v>7.9125072014000004</v>
      </c>
      <c r="E48" s="255">
        <v>21.226963031</v>
      </c>
      <c r="F48" s="255">
        <v>37.029885035</v>
      </c>
      <c r="G48" s="255">
        <v>108.81859434</v>
      </c>
      <c r="H48" s="255">
        <v>235.35642060000001</v>
      </c>
      <c r="I48" s="255">
        <v>343.55032504000002</v>
      </c>
      <c r="J48" s="255">
        <v>322.44756462999999</v>
      </c>
      <c r="K48" s="255">
        <v>175.69842561999999</v>
      </c>
      <c r="L48" s="255">
        <v>57.547861873000002</v>
      </c>
      <c r="M48" s="255">
        <v>17.311054810000002</v>
      </c>
      <c r="N48" s="255">
        <v>8.1994049579000006</v>
      </c>
      <c r="O48" s="255">
        <v>8.8249550387000006</v>
      </c>
      <c r="P48" s="255">
        <v>8.5539232611999996</v>
      </c>
      <c r="Q48" s="255">
        <v>24.292112908</v>
      </c>
      <c r="R48" s="255">
        <v>36.680739754000001</v>
      </c>
      <c r="S48" s="255">
        <v>115.33202872</v>
      </c>
      <c r="T48" s="255">
        <v>235.11702772999999</v>
      </c>
      <c r="U48" s="255">
        <v>347.54321877000001</v>
      </c>
      <c r="V48" s="255">
        <v>323.11652225</v>
      </c>
      <c r="W48" s="255">
        <v>173.64141799999999</v>
      </c>
      <c r="X48" s="255">
        <v>57.465357242000003</v>
      </c>
      <c r="Y48" s="255">
        <v>17.528735037000001</v>
      </c>
      <c r="Z48" s="255">
        <v>8.7136625330000008</v>
      </c>
      <c r="AA48" s="255">
        <v>9.8074450088000003</v>
      </c>
      <c r="AB48" s="255">
        <v>8.7748461986000006</v>
      </c>
      <c r="AC48" s="255">
        <v>22.899613556999999</v>
      </c>
      <c r="AD48" s="255">
        <v>37.013487726000001</v>
      </c>
      <c r="AE48" s="255">
        <v>114.51219713</v>
      </c>
      <c r="AF48" s="255">
        <v>241.40037161000001</v>
      </c>
      <c r="AG48" s="255">
        <v>348.32408798</v>
      </c>
      <c r="AH48" s="255">
        <v>318.49931931999998</v>
      </c>
      <c r="AI48" s="255">
        <v>176.15817729</v>
      </c>
      <c r="AJ48" s="255">
        <v>56.681772293999998</v>
      </c>
      <c r="AK48" s="255">
        <v>17.038660096000001</v>
      </c>
      <c r="AL48" s="255">
        <v>9.5373773388000007</v>
      </c>
      <c r="AM48" s="255">
        <v>9.7659497877000003</v>
      </c>
      <c r="AN48" s="255">
        <v>9.2096197760000003</v>
      </c>
      <c r="AO48" s="255">
        <v>21.498996708</v>
      </c>
      <c r="AP48" s="255">
        <v>37.879170027999997</v>
      </c>
      <c r="AQ48" s="255">
        <v>112.34858689000001</v>
      </c>
      <c r="AR48" s="255">
        <v>245.40591209999999</v>
      </c>
      <c r="AS48" s="255">
        <v>348.95007571999997</v>
      </c>
      <c r="AT48" s="255">
        <v>322.88519437999997</v>
      </c>
      <c r="AU48" s="255">
        <v>177.31825494</v>
      </c>
      <c r="AV48" s="255">
        <v>57.259579518999999</v>
      </c>
      <c r="AW48" s="255">
        <v>16.244601118999999</v>
      </c>
      <c r="AX48" s="255">
        <v>9.9687334898</v>
      </c>
      <c r="AY48" s="255">
        <v>9.5572237491000003</v>
      </c>
      <c r="AZ48" s="255">
        <v>9.0379809710999996</v>
      </c>
      <c r="BA48" s="342">
        <v>23.07217</v>
      </c>
      <c r="BB48" s="342">
        <v>40.655920000000002</v>
      </c>
      <c r="BC48" s="342">
        <v>116.5791</v>
      </c>
      <c r="BD48" s="342">
        <v>246.45419999999999</v>
      </c>
      <c r="BE48" s="342">
        <v>346.16809999999998</v>
      </c>
      <c r="BF48" s="342">
        <v>319.88459999999998</v>
      </c>
      <c r="BG48" s="342">
        <v>178.75980000000001</v>
      </c>
      <c r="BH48" s="342">
        <v>59.425980000000003</v>
      </c>
      <c r="BI48" s="342">
        <v>17.079229999999999</v>
      </c>
      <c r="BJ48" s="342">
        <v>12.01782</v>
      </c>
      <c r="BK48" s="342">
        <v>8.8284870000000009</v>
      </c>
      <c r="BL48" s="342">
        <v>9.3913069999999994</v>
      </c>
      <c r="BM48" s="342">
        <v>22.9876</v>
      </c>
      <c r="BN48" s="342">
        <v>38.947940000000003</v>
      </c>
      <c r="BO48" s="342">
        <v>117.71510000000001</v>
      </c>
      <c r="BP48" s="342">
        <v>247.52539999999999</v>
      </c>
      <c r="BQ48" s="342">
        <v>343.54379999999998</v>
      </c>
      <c r="BR48" s="342">
        <v>319.90469999999999</v>
      </c>
      <c r="BS48" s="342">
        <v>183.45599999999999</v>
      </c>
      <c r="BT48" s="342">
        <v>61.432969999999997</v>
      </c>
      <c r="BU48" s="342">
        <v>17.6281</v>
      </c>
      <c r="BV48" s="342">
        <v>11.68924</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27" t="s">
        <v>1044</v>
      </c>
      <c r="C50" s="756"/>
      <c r="D50" s="756"/>
      <c r="E50" s="756"/>
      <c r="F50" s="756"/>
      <c r="G50" s="756"/>
      <c r="H50" s="756"/>
      <c r="I50" s="756"/>
      <c r="J50" s="756"/>
      <c r="K50" s="756"/>
      <c r="L50" s="756"/>
      <c r="M50" s="756"/>
      <c r="N50" s="756"/>
      <c r="O50" s="756"/>
      <c r="P50" s="756"/>
      <c r="Q50" s="756"/>
      <c r="AY50" s="506"/>
      <c r="AZ50" s="506"/>
      <c r="BA50" s="506"/>
      <c r="BB50" s="506"/>
      <c r="BC50" s="506"/>
      <c r="BD50" s="506"/>
      <c r="BE50" s="506"/>
      <c r="BF50" s="737"/>
      <c r="BG50" s="506"/>
      <c r="BH50" s="506"/>
      <c r="BI50" s="506"/>
      <c r="BJ50" s="506"/>
    </row>
    <row r="51" spans="1:74" s="472" customFormat="1" ht="12" customHeight="1" x14ac:dyDescent="0.2">
      <c r="A51" s="469"/>
      <c r="B51" s="777" t="s">
        <v>177</v>
      </c>
      <c r="C51" s="777"/>
      <c r="D51" s="777"/>
      <c r="E51" s="777"/>
      <c r="F51" s="777"/>
      <c r="G51" s="777"/>
      <c r="H51" s="777"/>
      <c r="I51" s="777"/>
      <c r="J51" s="777"/>
      <c r="K51" s="777"/>
      <c r="L51" s="777"/>
      <c r="M51" s="777"/>
      <c r="N51" s="777"/>
      <c r="O51" s="777"/>
      <c r="P51" s="777"/>
      <c r="Q51" s="777"/>
      <c r="AY51" s="507"/>
      <c r="AZ51" s="507"/>
      <c r="BA51" s="507"/>
      <c r="BB51" s="507"/>
      <c r="BC51" s="507"/>
      <c r="BD51" s="507"/>
      <c r="BE51" s="507"/>
      <c r="BF51" s="738"/>
      <c r="BG51" s="507"/>
      <c r="BH51" s="507"/>
      <c r="BI51" s="507"/>
      <c r="BJ51" s="507"/>
    </row>
    <row r="52" spans="1:74" s="472" customFormat="1" ht="12" customHeight="1" x14ac:dyDescent="0.2">
      <c r="A52" s="473"/>
      <c r="B52" s="828" t="s">
        <v>178</v>
      </c>
      <c r="C52" s="778"/>
      <c r="D52" s="778"/>
      <c r="E52" s="778"/>
      <c r="F52" s="778"/>
      <c r="G52" s="778"/>
      <c r="H52" s="778"/>
      <c r="I52" s="778"/>
      <c r="J52" s="778"/>
      <c r="K52" s="778"/>
      <c r="L52" s="778"/>
      <c r="M52" s="778"/>
      <c r="N52" s="778"/>
      <c r="O52" s="778"/>
      <c r="P52" s="778"/>
      <c r="Q52" s="774"/>
      <c r="AY52" s="507"/>
      <c r="AZ52" s="507"/>
      <c r="BA52" s="507"/>
      <c r="BB52" s="507"/>
      <c r="BC52" s="507"/>
      <c r="BD52" s="507"/>
      <c r="BE52" s="507"/>
      <c r="BF52" s="738"/>
      <c r="BG52" s="507"/>
      <c r="BH52" s="507"/>
      <c r="BI52" s="507"/>
      <c r="BJ52" s="507"/>
    </row>
    <row r="53" spans="1:74" s="472" customFormat="1" ht="12" customHeight="1" x14ac:dyDescent="0.2">
      <c r="A53" s="473"/>
      <c r="B53" s="828" t="s">
        <v>173</v>
      </c>
      <c r="C53" s="778"/>
      <c r="D53" s="778"/>
      <c r="E53" s="778"/>
      <c r="F53" s="778"/>
      <c r="G53" s="778"/>
      <c r="H53" s="778"/>
      <c r="I53" s="778"/>
      <c r="J53" s="778"/>
      <c r="K53" s="778"/>
      <c r="L53" s="778"/>
      <c r="M53" s="778"/>
      <c r="N53" s="778"/>
      <c r="O53" s="778"/>
      <c r="P53" s="778"/>
      <c r="Q53" s="774"/>
      <c r="AY53" s="507"/>
      <c r="AZ53" s="507"/>
      <c r="BA53" s="507"/>
      <c r="BB53" s="507"/>
      <c r="BC53" s="507"/>
      <c r="BD53" s="507"/>
      <c r="BE53" s="507"/>
      <c r="BF53" s="738"/>
      <c r="BG53" s="507"/>
      <c r="BH53" s="507"/>
      <c r="BI53" s="507"/>
      <c r="BJ53" s="507"/>
    </row>
    <row r="54" spans="1:74" s="472" customFormat="1" ht="12" customHeight="1" x14ac:dyDescent="0.2">
      <c r="A54" s="473"/>
      <c r="B54" s="828" t="s">
        <v>496</v>
      </c>
      <c r="C54" s="778"/>
      <c r="D54" s="778"/>
      <c r="E54" s="778"/>
      <c r="F54" s="778"/>
      <c r="G54" s="778"/>
      <c r="H54" s="778"/>
      <c r="I54" s="778"/>
      <c r="J54" s="778"/>
      <c r="K54" s="778"/>
      <c r="L54" s="778"/>
      <c r="M54" s="778"/>
      <c r="N54" s="778"/>
      <c r="O54" s="778"/>
      <c r="P54" s="778"/>
      <c r="Q54" s="774"/>
      <c r="AY54" s="507"/>
      <c r="AZ54" s="507"/>
      <c r="BA54" s="507"/>
      <c r="BB54" s="507"/>
      <c r="BC54" s="507"/>
      <c r="BD54" s="507"/>
      <c r="BE54" s="507"/>
      <c r="BF54" s="738"/>
      <c r="BG54" s="507"/>
      <c r="BH54" s="507"/>
      <c r="BI54" s="507"/>
      <c r="BJ54" s="507"/>
    </row>
    <row r="55" spans="1:74" s="474" customFormat="1" ht="12" customHeight="1" x14ac:dyDescent="0.2">
      <c r="A55" s="473"/>
      <c r="B55" s="828" t="s">
        <v>174</v>
      </c>
      <c r="C55" s="778"/>
      <c r="D55" s="778"/>
      <c r="E55" s="778"/>
      <c r="F55" s="778"/>
      <c r="G55" s="778"/>
      <c r="H55" s="778"/>
      <c r="I55" s="778"/>
      <c r="J55" s="778"/>
      <c r="K55" s="778"/>
      <c r="L55" s="778"/>
      <c r="M55" s="778"/>
      <c r="N55" s="778"/>
      <c r="O55" s="778"/>
      <c r="P55" s="778"/>
      <c r="Q55" s="774"/>
      <c r="AY55" s="508"/>
      <c r="AZ55" s="508"/>
      <c r="BA55" s="508"/>
      <c r="BB55" s="508"/>
      <c r="BC55" s="508"/>
      <c r="BD55" s="508"/>
      <c r="BE55" s="508"/>
      <c r="BF55" s="739"/>
      <c r="BG55" s="508"/>
      <c r="BH55" s="508"/>
      <c r="BI55" s="508"/>
      <c r="BJ55" s="508"/>
    </row>
    <row r="56" spans="1:74" s="474" customFormat="1" ht="12" customHeight="1" x14ac:dyDescent="0.2">
      <c r="A56" s="473"/>
      <c r="B56" s="777" t="s">
        <v>175</v>
      </c>
      <c r="C56" s="778"/>
      <c r="D56" s="778"/>
      <c r="E56" s="778"/>
      <c r="F56" s="778"/>
      <c r="G56" s="778"/>
      <c r="H56" s="778"/>
      <c r="I56" s="778"/>
      <c r="J56" s="778"/>
      <c r="K56" s="778"/>
      <c r="L56" s="778"/>
      <c r="M56" s="778"/>
      <c r="N56" s="778"/>
      <c r="O56" s="778"/>
      <c r="P56" s="778"/>
      <c r="Q56" s="774"/>
      <c r="AY56" s="508"/>
      <c r="AZ56" s="508"/>
      <c r="BA56" s="508"/>
      <c r="BB56" s="508"/>
      <c r="BC56" s="508"/>
      <c r="BD56" s="508"/>
      <c r="BE56" s="508"/>
      <c r="BF56" s="739"/>
      <c r="BG56" s="508"/>
      <c r="BH56" s="508"/>
      <c r="BI56" s="508"/>
      <c r="BJ56" s="508"/>
    </row>
    <row r="57" spans="1:74" s="474" customFormat="1" ht="12" customHeight="1" x14ac:dyDescent="0.2">
      <c r="A57" s="436"/>
      <c r="B57" s="786" t="s">
        <v>176</v>
      </c>
      <c r="C57" s="774"/>
      <c r="D57" s="774"/>
      <c r="E57" s="774"/>
      <c r="F57" s="774"/>
      <c r="G57" s="774"/>
      <c r="H57" s="774"/>
      <c r="I57" s="774"/>
      <c r="J57" s="774"/>
      <c r="K57" s="774"/>
      <c r="L57" s="774"/>
      <c r="M57" s="774"/>
      <c r="N57" s="774"/>
      <c r="O57" s="774"/>
      <c r="P57" s="774"/>
      <c r="Q57" s="774"/>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3">
    <pageSetUpPr fitToPage="1"/>
  </sheetPr>
  <dimension ref="A1:BV144"/>
  <sheetViews>
    <sheetView showGridLines="0" workbookViewId="0">
      <pane xSplit="2" ySplit="4" topLeftCell="AU5" activePane="bottomRight" state="frozen"/>
      <selection pane="topRight" activeCell="C1" sqref="C1"/>
      <selection pane="bottomLeft" activeCell="A5" sqref="A5"/>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5" t="s">
        <v>1023</v>
      </c>
      <c r="B1" s="769" t="s">
        <v>251</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Y1" s="496"/>
      <c r="AZ1" s="496"/>
      <c r="BA1" s="496"/>
      <c r="BB1" s="496"/>
      <c r="BC1" s="496"/>
      <c r="BD1" s="496"/>
      <c r="BE1" s="496"/>
      <c r="BF1" s="660"/>
      <c r="BG1" s="496"/>
      <c r="BH1" s="496"/>
      <c r="BI1" s="496"/>
      <c r="BJ1" s="496"/>
    </row>
    <row r="2" spans="1:74" s="13" customFormat="1"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9"/>
      <c r="B5" s="20" t="s">
        <v>1016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657</v>
      </c>
      <c r="B8" s="23" t="s">
        <v>98</v>
      </c>
      <c r="C8" s="216">
        <v>6.1405750000000001</v>
      </c>
      <c r="D8" s="216">
        <v>6.2403269999999997</v>
      </c>
      <c r="E8" s="216">
        <v>6.2235259999999997</v>
      </c>
      <c r="F8" s="216">
        <v>6.2447299999999997</v>
      </c>
      <c r="G8" s="216">
        <v>6.3013300000000001</v>
      </c>
      <c r="H8" s="216">
        <v>6.2594440000000002</v>
      </c>
      <c r="I8" s="216">
        <v>6.4178990000000002</v>
      </c>
      <c r="J8" s="216">
        <v>6.2871579999999998</v>
      </c>
      <c r="K8" s="216">
        <v>6.5561100000000003</v>
      </c>
      <c r="L8" s="216">
        <v>6.9317130000000002</v>
      </c>
      <c r="M8" s="216">
        <v>7.0175200000000002</v>
      </c>
      <c r="N8" s="216">
        <v>7.0787719999999998</v>
      </c>
      <c r="O8" s="216">
        <v>7.0778720000000002</v>
      </c>
      <c r="P8" s="216">
        <v>7.0951599999999999</v>
      </c>
      <c r="Q8" s="216">
        <v>7.1608409999999996</v>
      </c>
      <c r="R8" s="216">
        <v>7.375343</v>
      </c>
      <c r="S8" s="216">
        <v>7.3011109999999997</v>
      </c>
      <c r="T8" s="216">
        <v>7.2636019999999997</v>
      </c>
      <c r="U8" s="216">
        <v>7.4533899999999997</v>
      </c>
      <c r="V8" s="216">
        <v>7.5024449999999998</v>
      </c>
      <c r="W8" s="216">
        <v>7.7274209999999997</v>
      </c>
      <c r="X8" s="216">
        <v>7.7021959999999998</v>
      </c>
      <c r="Y8" s="216">
        <v>7.8972740000000003</v>
      </c>
      <c r="Z8" s="216">
        <v>7.8733700000000004</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9.2011959999999995</v>
      </c>
      <c r="AL8" s="216">
        <v>9.4283160000000006</v>
      </c>
      <c r="AM8" s="216">
        <v>9.3406509999999994</v>
      </c>
      <c r="AN8" s="216">
        <v>9.4505289999999995</v>
      </c>
      <c r="AO8" s="216">
        <v>9.647869</v>
      </c>
      <c r="AP8" s="216">
        <v>9.6943350000000006</v>
      </c>
      <c r="AQ8" s="216">
        <v>9.4788700000000006</v>
      </c>
      <c r="AR8" s="216">
        <v>9.3150940000000002</v>
      </c>
      <c r="AS8" s="216">
        <v>9.4327419999999993</v>
      </c>
      <c r="AT8" s="216">
        <v>9.4074419999999996</v>
      </c>
      <c r="AU8" s="216">
        <v>9.4520520000000001</v>
      </c>
      <c r="AV8" s="216">
        <v>9.3770209999999992</v>
      </c>
      <c r="AW8" s="216">
        <v>9.3050870000000003</v>
      </c>
      <c r="AX8" s="216">
        <v>9.2623569999999997</v>
      </c>
      <c r="AY8" s="216">
        <v>9.1957923349000001</v>
      </c>
      <c r="AZ8" s="216">
        <v>9.1115865903</v>
      </c>
      <c r="BA8" s="327">
        <v>9.0573770000000007</v>
      </c>
      <c r="BB8" s="327">
        <v>8.9896030000000007</v>
      </c>
      <c r="BC8" s="327">
        <v>8.8600589999999997</v>
      </c>
      <c r="BD8" s="327">
        <v>8.6983470000000001</v>
      </c>
      <c r="BE8" s="327">
        <v>8.586805</v>
      </c>
      <c r="BF8" s="327">
        <v>8.3366919999999993</v>
      </c>
      <c r="BG8" s="327">
        <v>8.2075019999999999</v>
      </c>
      <c r="BH8" s="327">
        <v>8.2799510000000005</v>
      </c>
      <c r="BI8" s="327">
        <v>8.3353710000000003</v>
      </c>
      <c r="BJ8" s="327">
        <v>8.3376319999999993</v>
      </c>
      <c r="BK8" s="327">
        <v>8.3023150000000001</v>
      </c>
      <c r="BL8" s="327">
        <v>8.2731919999999999</v>
      </c>
      <c r="BM8" s="327">
        <v>8.2751819999999991</v>
      </c>
      <c r="BN8" s="327">
        <v>8.2750800000000009</v>
      </c>
      <c r="BO8" s="327">
        <v>8.2130360000000007</v>
      </c>
      <c r="BP8" s="327">
        <v>8.1464800000000004</v>
      </c>
      <c r="BQ8" s="327">
        <v>8.1519290000000009</v>
      </c>
      <c r="BR8" s="327">
        <v>8.0107560000000007</v>
      </c>
      <c r="BS8" s="327">
        <v>7.9505509999999999</v>
      </c>
      <c r="BT8" s="327">
        <v>8.1119050000000001</v>
      </c>
      <c r="BU8" s="327">
        <v>8.2470110000000005</v>
      </c>
      <c r="BV8" s="327">
        <v>8.2879229999999993</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688</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73.081870968000004</v>
      </c>
      <c r="AN11" s="216">
        <v>73.556035714000004</v>
      </c>
      <c r="AO11" s="216">
        <v>74.087322580999995</v>
      </c>
      <c r="AP11" s="216">
        <v>74.526233332999993</v>
      </c>
      <c r="AQ11" s="216">
        <v>73.786516129000006</v>
      </c>
      <c r="AR11" s="216">
        <v>74.302466667000004</v>
      </c>
      <c r="AS11" s="216">
        <v>74.632935484000001</v>
      </c>
      <c r="AT11" s="216">
        <v>75.020806452000002</v>
      </c>
      <c r="AU11" s="216">
        <v>75.423633332999998</v>
      </c>
      <c r="AV11" s="216">
        <v>74.291645161000005</v>
      </c>
      <c r="AW11" s="216">
        <v>74.096800000000002</v>
      </c>
      <c r="AX11" s="216">
        <v>73.852645160999998</v>
      </c>
      <c r="AY11" s="216">
        <v>74.404039999999995</v>
      </c>
      <c r="AZ11" s="216">
        <v>74.709900000000005</v>
      </c>
      <c r="BA11" s="327">
        <v>74.507099999999994</v>
      </c>
      <c r="BB11" s="327">
        <v>74.660129999999995</v>
      </c>
      <c r="BC11" s="327">
        <v>74.614270000000005</v>
      </c>
      <c r="BD11" s="327">
        <v>74.403329999999997</v>
      </c>
      <c r="BE11" s="327">
        <v>74.399630000000002</v>
      </c>
      <c r="BF11" s="327">
        <v>74.505920000000003</v>
      </c>
      <c r="BG11" s="327">
        <v>74.811970000000002</v>
      </c>
      <c r="BH11" s="327">
        <v>74.896479999999997</v>
      </c>
      <c r="BI11" s="327">
        <v>75.27073</v>
      </c>
      <c r="BJ11" s="327">
        <v>75.479579999999999</v>
      </c>
      <c r="BK11" s="327">
        <v>75.541510000000002</v>
      </c>
      <c r="BL11" s="327">
        <v>75.995310000000003</v>
      </c>
      <c r="BM11" s="327">
        <v>75.972539999999995</v>
      </c>
      <c r="BN11" s="327">
        <v>76.134379999999993</v>
      </c>
      <c r="BO11" s="327">
        <v>76.079750000000004</v>
      </c>
      <c r="BP11" s="327">
        <v>76.008669999999995</v>
      </c>
      <c r="BQ11" s="327">
        <v>76.111959999999996</v>
      </c>
      <c r="BR11" s="327">
        <v>76.224990000000005</v>
      </c>
      <c r="BS11" s="327">
        <v>76.527749999999997</v>
      </c>
      <c r="BT11" s="327">
        <v>76.613650000000007</v>
      </c>
      <c r="BU11" s="327">
        <v>77.101280000000003</v>
      </c>
      <c r="BV11" s="327">
        <v>77.290149999999997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1032</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82.963865999999996</v>
      </c>
      <c r="AB14" s="68">
        <v>75.293994999999995</v>
      </c>
      <c r="AC14" s="68">
        <v>86.928590999999997</v>
      </c>
      <c r="AD14" s="68">
        <v>82.975652999999994</v>
      </c>
      <c r="AE14" s="68">
        <v>83.787621999999999</v>
      </c>
      <c r="AF14" s="68">
        <v>79.063452999999996</v>
      </c>
      <c r="AG14" s="68">
        <v>84.429383000000001</v>
      </c>
      <c r="AH14" s="68">
        <v>87.326920000000001</v>
      </c>
      <c r="AI14" s="68">
        <v>83.563159999999996</v>
      </c>
      <c r="AJ14" s="68">
        <v>85.381077000000005</v>
      </c>
      <c r="AK14" s="68">
        <v>81.677688000000003</v>
      </c>
      <c r="AL14" s="68">
        <v>86.259119999999996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58.281561000000004</v>
      </c>
      <c r="AZ14" s="68">
        <v>54.483788359999998</v>
      </c>
      <c r="BA14" s="329">
        <v>67.661090000000002</v>
      </c>
      <c r="BB14" s="329">
        <v>61.288829999999997</v>
      </c>
      <c r="BC14" s="329">
        <v>61.285359999999997</v>
      </c>
      <c r="BD14" s="329">
        <v>65.518230000000003</v>
      </c>
      <c r="BE14" s="329">
        <v>68.400980000000004</v>
      </c>
      <c r="BF14" s="329">
        <v>72.058449999999993</v>
      </c>
      <c r="BG14" s="329">
        <v>67.633129999999994</v>
      </c>
      <c r="BH14" s="329">
        <v>69.675899999999999</v>
      </c>
      <c r="BI14" s="329">
        <v>63.317430000000002</v>
      </c>
      <c r="BJ14" s="329">
        <v>74.44914</v>
      </c>
      <c r="BK14" s="329">
        <v>67.260249999999999</v>
      </c>
      <c r="BL14" s="329">
        <v>64.704980000000006</v>
      </c>
      <c r="BM14" s="329">
        <v>69.013909999999996</v>
      </c>
      <c r="BN14" s="329">
        <v>59.987909999999999</v>
      </c>
      <c r="BO14" s="329">
        <v>61.320120000000003</v>
      </c>
      <c r="BP14" s="329">
        <v>64.021659999999997</v>
      </c>
      <c r="BQ14" s="329">
        <v>69.321349999999995</v>
      </c>
      <c r="BR14" s="329">
        <v>72.254829999999998</v>
      </c>
      <c r="BS14" s="329">
        <v>68.093680000000006</v>
      </c>
      <c r="BT14" s="329">
        <v>68.380769999999998</v>
      </c>
      <c r="BU14" s="329">
        <v>63.627130000000001</v>
      </c>
      <c r="BV14" s="329">
        <v>71.895690000000002</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671</v>
      </c>
      <c r="B19" s="27" t="s">
        <v>98</v>
      </c>
      <c r="C19" s="216">
        <v>18.303673</v>
      </c>
      <c r="D19" s="216">
        <v>18.643384999999999</v>
      </c>
      <c r="E19" s="216">
        <v>18.163796000000001</v>
      </c>
      <c r="F19" s="216">
        <v>18.210681000000001</v>
      </c>
      <c r="G19" s="216">
        <v>18.589096000000001</v>
      </c>
      <c r="H19" s="216">
        <v>18.857130000000002</v>
      </c>
      <c r="I19" s="216">
        <v>18.515346000000001</v>
      </c>
      <c r="J19" s="216">
        <v>19.155595000000002</v>
      </c>
      <c r="K19" s="216">
        <v>18.09178</v>
      </c>
      <c r="L19" s="216">
        <v>18.705068000000001</v>
      </c>
      <c r="M19" s="216">
        <v>18.527752</v>
      </c>
      <c r="N19" s="216">
        <v>18.120199</v>
      </c>
      <c r="O19" s="216">
        <v>18.749355999999999</v>
      </c>
      <c r="P19" s="216">
        <v>18.643338</v>
      </c>
      <c r="Q19" s="216">
        <v>18.530763</v>
      </c>
      <c r="R19" s="216">
        <v>18.584091999999998</v>
      </c>
      <c r="S19" s="216">
        <v>18.779156</v>
      </c>
      <c r="T19" s="216">
        <v>18.805883999999999</v>
      </c>
      <c r="U19" s="216">
        <v>19.257404000000001</v>
      </c>
      <c r="V19" s="216">
        <v>19.124600999999998</v>
      </c>
      <c r="W19" s="216">
        <v>19.251968999999999</v>
      </c>
      <c r="X19" s="216">
        <v>19.311890999999999</v>
      </c>
      <c r="Y19" s="216">
        <v>19.490718000000001</v>
      </c>
      <c r="Z19" s="216">
        <v>18.982814000000001</v>
      </c>
      <c r="AA19" s="216">
        <v>19.102167000000001</v>
      </c>
      <c r="AB19" s="216">
        <v>18.908203</v>
      </c>
      <c r="AC19" s="216">
        <v>18.464133</v>
      </c>
      <c r="AD19" s="216">
        <v>18.848558000000001</v>
      </c>
      <c r="AE19" s="216">
        <v>18.585279</v>
      </c>
      <c r="AF19" s="216">
        <v>18.889717000000001</v>
      </c>
      <c r="AG19" s="216">
        <v>19.283308999999999</v>
      </c>
      <c r="AH19" s="216">
        <v>19.399636999999998</v>
      </c>
      <c r="AI19" s="216">
        <v>19.246452999999999</v>
      </c>
      <c r="AJ19" s="216">
        <v>19.690905000000001</v>
      </c>
      <c r="AK19" s="216">
        <v>19.370339000000001</v>
      </c>
      <c r="AL19" s="216">
        <v>19.457286</v>
      </c>
      <c r="AM19" s="216">
        <v>19.248653999999998</v>
      </c>
      <c r="AN19" s="216">
        <v>19.396231</v>
      </c>
      <c r="AO19" s="216">
        <v>19.238015999999998</v>
      </c>
      <c r="AP19" s="216">
        <v>19.037012000000001</v>
      </c>
      <c r="AQ19" s="216">
        <v>19.116492999999998</v>
      </c>
      <c r="AR19" s="216">
        <v>19.590872999999998</v>
      </c>
      <c r="AS19" s="216">
        <v>19.979161999999999</v>
      </c>
      <c r="AT19" s="216">
        <v>19.814122000000001</v>
      </c>
      <c r="AU19" s="216">
        <v>19.224629</v>
      </c>
      <c r="AV19" s="216">
        <v>19.350203</v>
      </c>
      <c r="AW19" s="216">
        <v>19.188369999999999</v>
      </c>
      <c r="AX19" s="216">
        <v>19.543928999999999</v>
      </c>
      <c r="AY19" s="216">
        <v>18.821008557999999</v>
      </c>
      <c r="AZ19" s="216">
        <v>19.014385679</v>
      </c>
      <c r="BA19" s="327">
        <v>19.362719999999999</v>
      </c>
      <c r="BB19" s="327">
        <v>19.38</v>
      </c>
      <c r="BC19" s="327">
        <v>19.368870000000001</v>
      </c>
      <c r="BD19" s="327">
        <v>19.65185</v>
      </c>
      <c r="BE19" s="327">
        <v>19.741849999999999</v>
      </c>
      <c r="BF19" s="327">
        <v>19.975149999999999</v>
      </c>
      <c r="BG19" s="327">
        <v>19.547029999999999</v>
      </c>
      <c r="BH19" s="327">
        <v>19.703690000000002</v>
      </c>
      <c r="BI19" s="327">
        <v>19.507439999999999</v>
      </c>
      <c r="BJ19" s="327">
        <v>19.708179999999999</v>
      </c>
      <c r="BK19" s="327">
        <v>19.24005</v>
      </c>
      <c r="BL19" s="327">
        <v>19.239260000000002</v>
      </c>
      <c r="BM19" s="327">
        <v>19.337309999999999</v>
      </c>
      <c r="BN19" s="327">
        <v>19.375730000000001</v>
      </c>
      <c r="BO19" s="327">
        <v>19.400950000000002</v>
      </c>
      <c r="BP19" s="327">
        <v>19.758220000000001</v>
      </c>
      <c r="BQ19" s="327">
        <v>19.893650000000001</v>
      </c>
      <c r="BR19" s="327">
        <v>20.13344</v>
      </c>
      <c r="BS19" s="327">
        <v>19.76211</v>
      </c>
      <c r="BT19" s="327">
        <v>19.9024</v>
      </c>
      <c r="BU19" s="327">
        <v>19.670829999999999</v>
      </c>
      <c r="BV19" s="327">
        <v>19.933489999999999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784</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703</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100.97834019</v>
      </c>
      <c r="AN22" s="216">
        <v>105.42632075</v>
      </c>
      <c r="AO22" s="216">
        <v>84.422603065000004</v>
      </c>
      <c r="AP22" s="216">
        <v>67.865087966999994</v>
      </c>
      <c r="AQ22" s="216">
        <v>60.530533419000001</v>
      </c>
      <c r="AR22" s="216">
        <v>63.995600967000001</v>
      </c>
      <c r="AS22" s="216">
        <v>67.408542257999997</v>
      </c>
      <c r="AT22" s="216">
        <v>66.890602516000001</v>
      </c>
      <c r="AU22" s="216">
        <v>63.977090132999997</v>
      </c>
      <c r="AV22" s="216">
        <v>64.623598999999999</v>
      </c>
      <c r="AW22" s="216">
        <v>75.249054533000006</v>
      </c>
      <c r="AX22" s="216">
        <v>83.800389515999996</v>
      </c>
      <c r="AY22" s="216">
        <v>101.8231282</v>
      </c>
      <c r="AZ22" s="216">
        <v>93.280752199999995</v>
      </c>
      <c r="BA22" s="327">
        <v>84.521190000000004</v>
      </c>
      <c r="BB22" s="327">
        <v>70.261269999999996</v>
      </c>
      <c r="BC22" s="327">
        <v>64.824669999999998</v>
      </c>
      <c r="BD22" s="327">
        <v>66.280609999999996</v>
      </c>
      <c r="BE22" s="327">
        <v>69.809889999999996</v>
      </c>
      <c r="BF22" s="327">
        <v>69.459209999999999</v>
      </c>
      <c r="BG22" s="327">
        <v>65.225359999999995</v>
      </c>
      <c r="BH22" s="327">
        <v>64.84684</v>
      </c>
      <c r="BI22" s="327">
        <v>78.592230000000001</v>
      </c>
      <c r="BJ22" s="327">
        <v>92.732519999999994</v>
      </c>
      <c r="BK22" s="327">
        <v>101.9644</v>
      </c>
      <c r="BL22" s="327">
        <v>96.509680000000003</v>
      </c>
      <c r="BM22" s="327">
        <v>84.746570000000006</v>
      </c>
      <c r="BN22" s="327">
        <v>70.005279999999999</v>
      </c>
      <c r="BO22" s="327">
        <v>65.044430000000006</v>
      </c>
      <c r="BP22" s="327">
        <v>66.50461</v>
      </c>
      <c r="BQ22" s="327">
        <v>69.837559999999996</v>
      </c>
      <c r="BR22" s="327">
        <v>69.618049999999997</v>
      </c>
      <c r="BS22" s="327">
        <v>65.619190000000003</v>
      </c>
      <c r="BT22" s="327">
        <v>65.817279999999997</v>
      </c>
      <c r="BU22" s="327">
        <v>79.683689999999999</v>
      </c>
      <c r="BV22" s="327">
        <v>93.371229999999997</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1032</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89.081980215000002</v>
      </c>
      <c r="AB25" s="68">
        <v>81.599967903999996</v>
      </c>
      <c r="AC25" s="68">
        <v>77.719206208000003</v>
      </c>
      <c r="AD25" s="68">
        <v>63.244823189999998</v>
      </c>
      <c r="AE25" s="68">
        <v>69.214307258999995</v>
      </c>
      <c r="AF25" s="68">
        <v>79.500920070000006</v>
      </c>
      <c r="AG25" s="68">
        <v>86.653568461999996</v>
      </c>
      <c r="AH25" s="68">
        <v>86.371543450999994</v>
      </c>
      <c r="AI25" s="68">
        <v>74.234908799999999</v>
      </c>
      <c r="AJ25" s="68">
        <v>66.619779339999994</v>
      </c>
      <c r="AK25" s="68">
        <v>69.820225260000001</v>
      </c>
      <c r="AL25" s="68">
        <v>72.966891048999997</v>
      </c>
      <c r="AM25" s="68">
        <v>76.599367975999996</v>
      </c>
      <c r="AN25" s="68">
        <v>72.054690077000004</v>
      </c>
      <c r="AO25" s="68">
        <v>63.460853114000003</v>
      </c>
      <c r="AP25" s="68">
        <v>53.402146455999997</v>
      </c>
      <c r="AQ25" s="68">
        <v>61.979694297999998</v>
      </c>
      <c r="AR25" s="68">
        <v>73.987428550000004</v>
      </c>
      <c r="AS25" s="68">
        <v>81.798108197999994</v>
      </c>
      <c r="AT25" s="68">
        <v>79.187640142999996</v>
      </c>
      <c r="AU25" s="68">
        <v>69.996105997000001</v>
      </c>
      <c r="AV25" s="68">
        <v>59.249612032000002</v>
      </c>
      <c r="AW25" s="68">
        <v>54.524227320000001</v>
      </c>
      <c r="AX25" s="68">
        <v>55.166242025999999</v>
      </c>
      <c r="AY25" s="68">
        <v>71.257386780000004</v>
      </c>
      <c r="AZ25" s="68">
        <v>60.431372179999997</v>
      </c>
      <c r="BA25" s="329">
        <v>59.458359999999999</v>
      </c>
      <c r="BB25" s="329">
        <v>51.887369999999997</v>
      </c>
      <c r="BC25" s="329">
        <v>57.022709999999996</v>
      </c>
      <c r="BD25" s="329">
        <v>66.458519999999993</v>
      </c>
      <c r="BE25" s="329">
        <v>76.232290000000006</v>
      </c>
      <c r="BF25" s="329">
        <v>76.800529999999995</v>
      </c>
      <c r="BG25" s="329">
        <v>64.705389999999994</v>
      </c>
      <c r="BH25" s="329">
        <v>59.535130000000002</v>
      </c>
      <c r="BI25" s="329">
        <v>57.319139999999997</v>
      </c>
      <c r="BJ25" s="329">
        <v>69.070589999999996</v>
      </c>
      <c r="BK25" s="329">
        <v>74.159210000000002</v>
      </c>
      <c r="BL25" s="329">
        <v>63.743740000000003</v>
      </c>
      <c r="BM25" s="329">
        <v>61.166879999999999</v>
      </c>
      <c r="BN25" s="329">
        <v>52.368259999999999</v>
      </c>
      <c r="BO25" s="329">
        <v>56.699800000000003</v>
      </c>
      <c r="BP25" s="329">
        <v>66.100890000000007</v>
      </c>
      <c r="BQ25" s="329">
        <v>76.53004</v>
      </c>
      <c r="BR25" s="329">
        <v>76.987089999999995</v>
      </c>
      <c r="BS25" s="329">
        <v>64.817859999999996</v>
      </c>
      <c r="BT25" s="329">
        <v>59.718069999999997</v>
      </c>
      <c r="BU25" s="329">
        <v>57.195590000000003</v>
      </c>
      <c r="BV25" s="329">
        <v>69.858789999999999</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782</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10.923648879</v>
      </c>
      <c r="AN28" s="216">
        <v>11.259197973999999</v>
      </c>
      <c r="AO28" s="216">
        <v>10.120634004999999</v>
      </c>
      <c r="AP28" s="216">
        <v>9.4325407470999991</v>
      </c>
      <c r="AQ28" s="216">
        <v>9.5622855079000004</v>
      </c>
      <c r="AR28" s="216">
        <v>11.167617521</v>
      </c>
      <c r="AS28" s="216">
        <v>12.015359024</v>
      </c>
      <c r="AT28" s="216">
        <v>11.980573787999999</v>
      </c>
      <c r="AU28" s="216">
        <v>11.392591633</v>
      </c>
      <c r="AV28" s="216">
        <v>9.8232878152000005</v>
      </c>
      <c r="AW28" s="216">
        <v>9.4929386158</v>
      </c>
      <c r="AX28" s="216">
        <v>9.8755908165000008</v>
      </c>
      <c r="AY28" s="216">
        <v>10.781337482</v>
      </c>
      <c r="AZ28" s="216">
        <v>10.693964481</v>
      </c>
      <c r="BA28" s="327">
        <v>9.8816430000000004</v>
      </c>
      <c r="BB28" s="327">
        <v>9.4568440000000002</v>
      </c>
      <c r="BC28" s="327">
        <v>9.6775680000000008</v>
      </c>
      <c r="BD28" s="327">
        <v>11.18394</v>
      </c>
      <c r="BE28" s="327">
        <v>12.16174</v>
      </c>
      <c r="BF28" s="327">
        <v>12.19159</v>
      </c>
      <c r="BG28" s="327">
        <v>11.31536</v>
      </c>
      <c r="BH28" s="327">
        <v>9.8872029999999995</v>
      </c>
      <c r="BI28" s="327">
        <v>9.6869610000000002</v>
      </c>
      <c r="BJ28" s="327">
        <v>10.52821</v>
      </c>
      <c r="BK28" s="327">
        <v>11.10554</v>
      </c>
      <c r="BL28" s="327">
        <v>11.161149999999999</v>
      </c>
      <c r="BM28" s="327">
        <v>9.9959330000000008</v>
      </c>
      <c r="BN28" s="327">
        <v>9.5809610000000003</v>
      </c>
      <c r="BO28" s="327">
        <v>9.8008810000000004</v>
      </c>
      <c r="BP28" s="327">
        <v>11.3141</v>
      </c>
      <c r="BQ28" s="327">
        <v>12.286490000000001</v>
      </c>
      <c r="BR28" s="327">
        <v>12.316549999999999</v>
      </c>
      <c r="BS28" s="327">
        <v>11.446210000000001</v>
      </c>
      <c r="BT28" s="327">
        <v>10.016209999999999</v>
      </c>
      <c r="BU28" s="327">
        <v>9.813796</v>
      </c>
      <c r="BV28" s="327">
        <v>10.706239999999999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0.79305026441000004</v>
      </c>
      <c r="P31" s="216">
        <v>0.70904075346999995</v>
      </c>
      <c r="Q31" s="216">
        <v>0.77348465638999997</v>
      </c>
      <c r="R31" s="216">
        <v>0.82135805586999999</v>
      </c>
      <c r="S31" s="216">
        <v>0.85953854749000003</v>
      </c>
      <c r="T31" s="216">
        <v>0.82758332519</v>
      </c>
      <c r="U31" s="216">
        <v>0.81295444760000002</v>
      </c>
      <c r="V31" s="216">
        <v>0.74373874250000005</v>
      </c>
      <c r="W31" s="216">
        <v>0.70385126289</v>
      </c>
      <c r="X31" s="216">
        <v>0.74544450207000001</v>
      </c>
      <c r="Y31" s="216">
        <v>0.75985943349999996</v>
      </c>
      <c r="Z31" s="216">
        <v>0.79870261266999998</v>
      </c>
      <c r="AA31" s="216">
        <v>0.81997155582000003</v>
      </c>
      <c r="AB31" s="216">
        <v>0.70569738999999998</v>
      </c>
      <c r="AC31" s="216">
        <v>0.85202090782999995</v>
      </c>
      <c r="AD31" s="216">
        <v>0.86150538229999996</v>
      </c>
      <c r="AE31" s="216">
        <v>0.85745480963999998</v>
      </c>
      <c r="AF31" s="216">
        <v>0.85298922228999996</v>
      </c>
      <c r="AG31" s="216">
        <v>0.82025132649999999</v>
      </c>
      <c r="AH31" s="216">
        <v>0.76034176318000002</v>
      </c>
      <c r="AI31" s="216">
        <v>0.71208959923000004</v>
      </c>
      <c r="AJ31" s="216">
        <v>0.76494115409999996</v>
      </c>
      <c r="AK31" s="216">
        <v>0.80743221608000004</v>
      </c>
      <c r="AL31" s="216">
        <v>0.82157757796999997</v>
      </c>
      <c r="AM31" s="216">
        <v>0.82590456388</v>
      </c>
      <c r="AN31" s="216">
        <v>0.77102412885000005</v>
      </c>
      <c r="AO31" s="216">
        <v>0.83374508835000005</v>
      </c>
      <c r="AP31" s="216">
        <v>0.82605910259000004</v>
      </c>
      <c r="AQ31" s="216">
        <v>0.82180445862999996</v>
      </c>
      <c r="AR31" s="216">
        <v>0.78393861514999996</v>
      </c>
      <c r="AS31" s="216">
        <v>0.81095375138000003</v>
      </c>
      <c r="AT31" s="216">
        <v>0.78633989877999999</v>
      </c>
      <c r="AU31" s="216">
        <v>0.73912188411000002</v>
      </c>
      <c r="AV31" s="216">
        <v>0.77392833673999994</v>
      </c>
      <c r="AW31" s="216">
        <v>0.81943501051000001</v>
      </c>
      <c r="AX31" s="216">
        <v>0.85235240000000001</v>
      </c>
      <c r="AY31" s="216">
        <v>0.84815370000000001</v>
      </c>
      <c r="AZ31" s="216">
        <v>0.77550200000000002</v>
      </c>
      <c r="BA31" s="327">
        <v>0.87678160000000005</v>
      </c>
      <c r="BB31" s="327">
        <v>0.88250759999999995</v>
      </c>
      <c r="BC31" s="327">
        <v>0.90314410000000001</v>
      </c>
      <c r="BD31" s="327">
        <v>0.89136950000000004</v>
      </c>
      <c r="BE31" s="327">
        <v>0.89632160000000005</v>
      </c>
      <c r="BF31" s="327">
        <v>0.85026780000000002</v>
      </c>
      <c r="BG31" s="327">
        <v>0.76725339999999997</v>
      </c>
      <c r="BH31" s="327">
        <v>0.81748929999999997</v>
      </c>
      <c r="BI31" s="327">
        <v>0.81886199999999998</v>
      </c>
      <c r="BJ31" s="327">
        <v>0.85317410000000005</v>
      </c>
      <c r="BK31" s="327">
        <v>0.86646350000000005</v>
      </c>
      <c r="BL31" s="327">
        <v>0.77672929999999996</v>
      </c>
      <c r="BM31" s="327">
        <v>0.9030802</v>
      </c>
      <c r="BN31" s="327">
        <v>0.92923770000000006</v>
      </c>
      <c r="BO31" s="327">
        <v>0.96008700000000002</v>
      </c>
      <c r="BP31" s="327">
        <v>0.94318559999999996</v>
      </c>
      <c r="BQ31" s="327">
        <v>0.93613999999999997</v>
      </c>
      <c r="BR31" s="327">
        <v>0.8878798</v>
      </c>
      <c r="BS31" s="327">
        <v>0.80044340000000003</v>
      </c>
      <c r="BT31" s="327">
        <v>0.84405660000000005</v>
      </c>
      <c r="BU31" s="327">
        <v>0.85576269999999999</v>
      </c>
      <c r="BV31" s="327">
        <v>0.88474459999999999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785</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8.9853410520000008</v>
      </c>
      <c r="P34" s="216">
        <v>8.015898473</v>
      </c>
      <c r="Q34" s="216">
        <v>8.3809262170000007</v>
      </c>
      <c r="R34" s="216">
        <v>7.5190517090000002</v>
      </c>
      <c r="S34" s="216">
        <v>7.6160853160000004</v>
      </c>
      <c r="T34" s="216">
        <v>7.7192853660000003</v>
      </c>
      <c r="U34" s="216">
        <v>8.2667482799999998</v>
      </c>
      <c r="V34" s="216">
        <v>8.1647643399999996</v>
      </c>
      <c r="W34" s="216">
        <v>7.6360445690000001</v>
      </c>
      <c r="X34" s="216">
        <v>7.721400526</v>
      </c>
      <c r="Y34" s="216">
        <v>8.1351534720000007</v>
      </c>
      <c r="Z34" s="216">
        <v>9.0807404009999999</v>
      </c>
      <c r="AA34" s="216">
        <v>9.6104965179999997</v>
      </c>
      <c r="AB34" s="216">
        <v>8.4407367149999999</v>
      </c>
      <c r="AC34" s="216">
        <v>8.5363598419999995</v>
      </c>
      <c r="AD34" s="216">
        <v>7.5616021160000004</v>
      </c>
      <c r="AE34" s="216">
        <v>7.6522635440000002</v>
      </c>
      <c r="AF34" s="216">
        <v>7.7843118919999998</v>
      </c>
      <c r="AG34" s="216">
        <v>8.2337804559999999</v>
      </c>
      <c r="AH34" s="216">
        <v>8.2190991150000006</v>
      </c>
      <c r="AI34" s="216">
        <v>7.6579671879999998</v>
      </c>
      <c r="AJ34" s="216">
        <v>7.7721111340000002</v>
      </c>
      <c r="AK34" s="216">
        <v>8.2075253440000004</v>
      </c>
      <c r="AL34" s="216">
        <v>8.8077653349999991</v>
      </c>
      <c r="AM34" s="216">
        <v>9.3197920619999994</v>
      </c>
      <c r="AN34" s="216">
        <v>8.606090021</v>
      </c>
      <c r="AO34" s="216">
        <v>8.4505666969999993</v>
      </c>
      <c r="AP34" s="216">
        <v>7.4679608579999996</v>
      </c>
      <c r="AQ34" s="216">
        <v>7.6473794069999999</v>
      </c>
      <c r="AR34" s="216">
        <v>7.8956068009999996</v>
      </c>
      <c r="AS34" s="216">
        <v>8.445130851</v>
      </c>
      <c r="AT34" s="216">
        <v>8.3355984920000008</v>
      </c>
      <c r="AU34" s="216">
        <v>7.6971328799999998</v>
      </c>
      <c r="AV34" s="216">
        <v>7.6410644239999996</v>
      </c>
      <c r="AW34" s="216">
        <v>7.71671394</v>
      </c>
      <c r="AX34" s="216">
        <v>8.3645040000000002</v>
      </c>
      <c r="AY34" s="216">
        <v>9.1187620000000003</v>
      </c>
      <c r="AZ34" s="216">
        <v>8.1086639999999992</v>
      </c>
      <c r="BA34" s="327">
        <v>8.2955210000000008</v>
      </c>
      <c r="BB34" s="327">
        <v>7.4715170000000004</v>
      </c>
      <c r="BC34" s="327">
        <v>7.654128</v>
      </c>
      <c r="BD34" s="327">
        <v>7.8077719999999999</v>
      </c>
      <c r="BE34" s="327">
        <v>8.3370829999999998</v>
      </c>
      <c r="BF34" s="327">
        <v>8.3300830000000001</v>
      </c>
      <c r="BG34" s="327">
        <v>7.5997510000000004</v>
      </c>
      <c r="BH34" s="327">
        <v>7.6710510000000003</v>
      </c>
      <c r="BI34" s="327">
        <v>7.8443899999999998</v>
      </c>
      <c r="BJ34" s="327">
        <v>8.8516549999999992</v>
      </c>
      <c r="BK34" s="327">
        <v>9.2054910000000003</v>
      </c>
      <c r="BL34" s="327">
        <v>8.0770890000000009</v>
      </c>
      <c r="BM34" s="327">
        <v>8.3735280000000003</v>
      </c>
      <c r="BN34" s="327">
        <v>7.5344829999999998</v>
      </c>
      <c r="BO34" s="327">
        <v>7.732621</v>
      </c>
      <c r="BP34" s="327">
        <v>7.8792530000000003</v>
      </c>
      <c r="BQ34" s="327">
        <v>8.4106629999999996</v>
      </c>
      <c r="BR34" s="327">
        <v>8.4052670000000003</v>
      </c>
      <c r="BS34" s="327">
        <v>7.6795030000000004</v>
      </c>
      <c r="BT34" s="327">
        <v>7.7609019999999997</v>
      </c>
      <c r="BU34" s="327">
        <v>7.9379390000000001</v>
      </c>
      <c r="BV34" s="327">
        <v>8.9528479999999995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1270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678</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v>
      </c>
      <c r="AZ39" s="216">
        <v>30.32</v>
      </c>
      <c r="BA39" s="327">
        <v>32</v>
      </c>
      <c r="BB39" s="327">
        <v>34</v>
      </c>
      <c r="BC39" s="327">
        <v>35</v>
      </c>
      <c r="BD39" s="327">
        <v>35</v>
      </c>
      <c r="BE39" s="327">
        <v>35</v>
      </c>
      <c r="BF39" s="327">
        <v>35</v>
      </c>
      <c r="BG39" s="327">
        <v>35</v>
      </c>
      <c r="BH39" s="327">
        <v>35</v>
      </c>
      <c r="BI39" s="327">
        <v>35</v>
      </c>
      <c r="BJ39" s="327">
        <v>35</v>
      </c>
      <c r="BK39" s="327">
        <v>36</v>
      </c>
      <c r="BL39" s="327">
        <v>36</v>
      </c>
      <c r="BM39" s="327">
        <v>37</v>
      </c>
      <c r="BN39" s="327">
        <v>37</v>
      </c>
      <c r="BO39" s="327">
        <v>38</v>
      </c>
      <c r="BP39" s="327">
        <v>39</v>
      </c>
      <c r="BQ39" s="327">
        <v>40</v>
      </c>
      <c r="BR39" s="327">
        <v>41</v>
      </c>
      <c r="BS39" s="327">
        <v>42</v>
      </c>
      <c r="BT39" s="327">
        <v>45</v>
      </c>
      <c r="BU39" s="327">
        <v>45</v>
      </c>
      <c r="BV39" s="327">
        <v>45</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1048</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327">
        <v>1.8894120000000001</v>
      </c>
      <c r="BB42" s="327">
        <v>1.8378639999999999</v>
      </c>
      <c r="BC42" s="327">
        <v>1.975543</v>
      </c>
      <c r="BD42" s="327">
        <v>2.0944569999999998</v>
      </c>
      <c r="BE42" s="327">
        <v>2.2737419999999999</v>
      </c>
      <c r="BF42" s="327">
        <v>2.3542390000000002</v>
      </c>
      <c r="BG42" s="327">
        <v>2.3456299999999999</v>
      </c>
      <c r="BH42" s="327">
        <v>2.4672070000000001</v>
      </c>
      <c r="BI42" s="327">
        <v>2.6690680000000002</v>
      </c>
      <c r="BJ42" s="327">
        <v>2.8606410000000002</v>
      </c>
      <c r="BK42" s="327">
        <v>3.1116350000000002</v>
      </c>
      <c r="BL42" s="327">
        <v>3.092905</v>
      </c>
      <c r="BM42" s="327">
        <v>2.9659939999999998</v>
      </c>
      <c r="BN42" s="327">
        <v>2.7891180000000002</v>
      </c>
      <c r="BO42" s="327">
        <v>2.7911790000000001</v>
      </c>
      <c r="BP42" s="327">
        <v>2.8223050000000001</v>
      </c>
      <c r="BQ42" s="327">
        <v>2.9629949999999998</v>
      </c>
      <c r="BR42" s="327">
        <v>2.9932799999999999</v>
      </c>
      <c r="BS42" s="327">
        <v>3.043399</v>
      </c>
      <c r="BT42" s="327">
        <v>3.123189</v>
      </c>
      <c r="BU42" s="327">
        <v>3.1827800000000002</v>
      </c>
      <c r="BV42" s="327">
        <v>3.3126220000000002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683</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2.2867763016999998</v>
      </c>
      <c r="AN45" s="216">
        <v>2.2597801385</v>
      </c>
      <c r="AO45" s="216">
        <v>2.2620348531999999</v>
      </c>
      <c r="AP45" s="216">
        <v>2.2349893321000001</v>
      </c>
      <c r="AQ45" s="216">
        <v>2.2629455619000001</v>
      </c>
      <c r="AR45" s="216">
        <v>2.2547954791999998</v>
      </c>
      <c r="AS45" s="216">
        <v>2.2136696178999999</v>
      </c>
      <c r="AT45" s="216">
        <v>2.2322290388999999</v>
      </c>
      <c r="AU45" s="216">
        <v>2.2168486120000002</v>
      </c>
      <c r="AV45" s="216">
        <v>2.1451655581</v>
      </c>
      <c r="AW45" s="216">
        <v>2.1535552958999999</v>
      </c>
      <c r="AX45" s="216">
        <v>2.1583525816</v>
      </c>
      <c r="AY45" s="216">
        <v>2.104425</v>
      </c>
      <c r="AZ45" s="216">
        <v>2.1459480000000002</v>
      </c>
      <c r="BA45" s="327">
        <v>2.170547</v>
      </c>
      <c r="BB45" s="327">
        <v>2.1803729999999999</v>
      </c>
      <c r="BC45" s="327">
        <v>2.2136800000000001</v>
      </c>
      <c r="BD45" s="327">
        <v>2.226404</v>
      </c>
      <c r="BE45" s="327">
        <v>2.217781</v>
      </c>
      <c r="BF45" s="327">
        <v>2.2236790000000002</v>
      </c>
      <c r="BG45" s="327">
        <v>2.1934200000000001</v>
      </c>
      <c r="BH45" s="327">
        <v>2.1905869999999998</v>
      </c>
      <c r="BI45" s="327">
        <v>2.1375419999999998</v>
      </c>
      <c r="BJ45" s="327">
        <v>2.1692659999999999</v>
      </c>
      <c r="BK45" s="327">
        <v>2.1474329999999999</v>
      </c>
      <c r="BL45" s="327">
        <v>2.17014</v>
      </c>
      <c r="BM45" s="327">
        <v>2.1729630000000002</v>
      </c>
      <c r="BN45" s="327">
        <v>2.178334</v>
      </c>
      <c r="BO45" s="327">
        <v>2.223986</v>
      </c>
      <c r="BP45" s="327">
        <v>2.234369</v>
      </c>
      <c r="BQ45" s="327">
        <v>2.2424149999999998</v>
      </c>
      <c r="BR45" s="327">
        <v>2.2452369999999999</v>
      </c>
      <c r="BS45" s="327">
        <v>2.2169449999999999</v>
      </c>
      <c r="BT45" s="327">
        <v>2.2133210000000001</v>
      </c>
      <c r="BU45" s="327">
        <v>2.1759189999999999</v>
      </c>
      <c r="BV45" s="327">
        <v>2.206413</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719</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720</v>
      </c>
      <c r="B50" s="38" t="s">
        <v>1146</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16398.444444000001</v>
      </c>
      <c r="AT50" s="240">
        <v>16416.811110999999</v>
      </c>
      <c r="AU50" s="240">
        <v>16426.744444</v>
      </c>
      <c r="AV50" s="240">
        <v>16424.831111</v>
      </c>
      <c r="AW50" s="240">
        <v>16440.291110999999</v>
      </c>
      <c r="AX50" s="240">
        <v>16461.777778</v>
      </c>
      <c r="AY50" s="240">
        <v>16494.328148000001</v>
      </c>
      <c r="AZ50" s="240">
        <v>16524.090370000002</v>
      </c>
      <c r="BA50" s="333">
        <v>16556.099999999999</v>
      </c>
      <c r="BB50" s="333">
        <v>16590.689999999999</v>
      </c>
      <c r="BC50" s="333">
        <v>16626.95</v>
      </c>
      <c r="BD50" s="333">
        <v>16665.22</v>
      </c>
      <c r="BE50" s="333">
        <v>16706.490000000002</v>
      </c>
      <c r="BF50" s="333">
        <v>16748</v>
      </c>
      <c r="BG50" s="333">
        <v>16790.77</v>
      </c>
      <c r="BH50" s="333">
        <v>16840.52</v>
      </c>
      <c r="BI50" s="333">
        <v>16881.490000000002</v>
      </c>
      <c r="BJ50" s="333">
        <v>16919.43</v>
      </c>
      <c r="BK50" s="333">
        <v>16947.919999999998</v>
      </c>
      <c r="BL50" s="333">
        <v>16984.57</v>
      </c>
      <c r="BM50" s="333">
        <v>17022.98</v>
      </c>
      <c r="BN50" s="333">
        <v>17065.95</v>
      </c>
      <c r="BO50" s="333">
        <v>17105.77</v>
      </c>
      <c r="BP50" s="333">
        <v>17145.259999999998</v>
      </c>
      <c r="BQ50" s="333">
        <v>17187.71</v>
      </c>
      <c r="BR50" s="333">
        <v>17224.03</v>
      </c>
      <c r="BS50" s="333">
        <v>17257.54</v>
      </c>
      <c r="BT50" s="333">
        <v>17279.11</v>
      </c>
      <c r="BU50" s="333">
        <v>17313.810000000001</v>
      </c>
      <c r="BV50" s="333">
        <v>17352.53</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2.3266735338000002</v>
      </c>
      <c r="AT51" s="68">
        <v>2.1458152386</v>
      </c>
      <c r="AU51" s="68">
        <v>1.9732156035999999</v>
      </c>
      <c r="AV51" s="68">
        <v>1.8135358812</v>
      </c>
      <c r="AW51" s="68">
        <v>1.7754115895</v>
      </c>
      <c r="AX51" s="68">
        <v>1.8143034541</v>
      </c>
      <c r="AY51" s="68">
        <v>2.1361852927</v>
      </c>
      <c r="AZ51" s="68">
        <v>2.1741885558999998</v>
      </c>
      <c r="BA51" s="329">
        <v>2.134598</v>
      </c>
      <c r="BB51" s="329">
        <v>1.828703</v>
      </c>
      <c r="BC51" s="329">
        <v>1.7784899999999999</v>
      </c>
      <c r="BD51" s="329">
        <v>1.793177</v>
      </c>
      <c r="BE51" s="329">
        <v>1.8784749999999999</v>
      </c>
      <c r="BF51" s="329">
        <v>2.017395</v>
      </c>
      <c r="BG51" s="329">
        <v>2.216065</v>
      </c>
      <c r="BH51" s="329">
        <v>2.530834</v>
      </c>
      <c r="BI51" s="329">
        <v>2.6836690000000001</v>
      </c>
      <c r="BJ51" s="329">
        <v>2.7800880000000001</v>
      </c>
      <c r="BK51" s="329">
        <v>2.7500049999999998</v>
      </c>
      <c r="BL51" s="329">
        <v>2.7867419999999998</v>
      </c>
      <c r="BM51" s="329">
        <v>2.8199960000000002</v>
      </c>
      <c r="BN51" s="329">
        <v>2.8646050000000001</v>
      </c>
      <c r="BO51" s="329">
        <v>2.8797890000000002</v>
      </c>
      <c r="BP51" s="329">
        <v>2.8804970000000001</v>
      </c>
      <c r="BQ51" s="329">
        <v>2.8804379999999998</v>
      </c>
      <c r="BR51" s="329">
        <v>2.8422890000000001</v>
      </c>
      <c r="BS51" s="329">
        <v>2.7798799999999999</v>
      </c>
      <c r="BT51" s="329">
        <v>2.6043829999999999</v>
      </c>
      <c r="BU51" s="329">
        <v>2.5608930000000001</v>
      </c>
      <c r="BV51" s="329">
        <v>2.5597880000000002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721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722</v>
      </c>
      <c r="B54" s="38" t="s">
        <v>1147</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109.95655556</v>
      </c>
      <c r="AT54" s="68">
        <v>110.05288889000001</v>
      </c>
      <c r="AU54" s="68">
        <v>110.12555556</v>
      </c>
      <c r="AV54" s="68">
        <v>110.1506</v>
      </c>
      <c r="AW54" s="68">
        <v>110.25056667</v>
      </c>
      <c r="AX54" s="68">
        <v>110.37883333000001</v>
      </c>
      <c r="AY54" s="68">
        <v>110.57754815</v>
      </c>
      <c r="AZ54" s="68">
        <v>110.7308037</v>
      </c>
      <c r="BA54" s="329">
        <v>110.8807</v>
      </c>
      <c r="BB54" s="329">
        <v>111.0271</v>
      </c>
      <c r="BC54" s="329">
        <v>111.17059999999999</v>
      </c>
      <c r="BD54" s="329">
        <v>111.31100000000001</v>
      </c>
      <c r="BE54" s="329">
        <v>111.4315</v>
      </c>
      <c r="BF54" s="329">
        <v>111.5782</v>
      </c>
      <c r="BG54" s="329">
        <v>111.73439999999999</v>
      </c>
      <c r="BH54" s="329">
        <v>111.8883</v>
      </c>
      <c r="BI54" s="329">
        <v>112.0722</v>
      </c>
      <c r="BJ54" s="329">
        <v>112.2745</v>
      </c>
      <c r="BK54" s="329">
        <v>112.54340000000001</v>
      </c>
      <c r="BL54" s="329">
        <v>112.746</v>
      </c>
      <c r="BM54" s="329">
        <v>112.9306</v>
      </c>
      <c r="BN54" s="329">
        <v>113.0745</v>
      </c>
      <c r="BO54" s="329">
        <v>113.2403</v>
      </c>
      <c r="BP54" s="329">
        <v>113.4051</v>
      </c>
      <c r="BQ54" s="329">
        <v>113.5521</v>
      </c>
      <c r="BR54" s="329">
        <v>113.7278</v>
      </c>
      <c r="BS54" s="329">
        <v>113.91549999999999</v>
      </c>
      <c r="BT54" s="329">
        <v>114.12869999999999</v>
      </c>
      <c r="BU54" s="329">
        <v>114.32980000000001</v>
      </c>
      <c r="BV54" s="329">
        <v>114.5324</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0.90997619010999997</v>
      </c>
      <c r="AT55" s="68">
        <v>0.90701353846999999</v>
      </c>
      <c r="AU55" s="68">
        <v>0.92305499127000001</v>
      </c>
      <c r="AV55" s="68">
        <v>0.99029407759999999</v>
      </c>
      <c r="AW55" s="68">
        <v>1.0721658516000001</v>
      </c>
      <c r="AX55" s="68">
        <v>1.1800663391999999</v>
      </c>
      <c r="AY55" s="68">
        <v>1.4274061795999999</v>
      </c>
      <c r="AZ55" s="68">
        <v>1.5022906268</v>
      </c>
      <c r="BA55" s="329">
        <v>1.5180400000000001</v>
      </c>
      <c r="BB55" s="329">
        <v>1.370981</v>
      </c>
      <c r="BC55" s="329">
        <v>1.347172</v>
      </c>
      <c r="BD55" s="329">
        <v>1.3424259999999999</v>
      </c>
      <c r="BE55" s="329">
        <v>1.341412</v>
      </c>
      <c r="BF55" s="329">
        <v>1.3860239999999999</v>
      </c>
      <c r="BG55" s="329">
        <v>1.460942</v>
      </c>
      <c r="BH55" s="329">
        <v>1.5775239999999999</v>
      </c>
      <c r="BI55" s="329">
        <v>1.652263</v>
      </c>
      <c r="BJ55" s="329">
        <v>1.7173750000000001</v>
      </c>
      <c r="BK55" s="329">
        <v>1.7777940000000001</v>
      </c>
      <c r="BL55" s="329">
        <v>1.819896</v>
      </c>
      <c r="BM55" s="329">
        <v>1.8487199999999999</v>
      </c>
      <c r="BN55" s="329">
        <v>1.8440700000000001</v>
      </c>
      <c r="BO55" s="329">
        <v>1.861699</v>
      </c>
      <c r="BP55" s="329">
        <v>1.8813219999999999</v>
      </c>
      <c r="BQ55" s="329">
        <v>1.902992</v>
      </c>
      <c r="BR55" s="329">
        <v>1.9265399999999999</v>
      </c>
      <c r="BS55" s="329">
        <v>1.95201</v>
      </c>
      <c r="BT55" s="329">
        <v>2.0023949999999999</v>
      </c>
      <c r="BU55" s="329">
        <v>2.0143960000000001</v>
      </c>
      <c r="BV55" s="329">
        <v>2.011123</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723</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724</v>
      </c>
      <c r="B58" s="38" t="s">
        <v>1146</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12266.2</v>
      </c>
      <c r="AT58" s="240">
        <v>12312.7</v>
      </c>
      <c r="AU58" s="240">
        <v>12346.3</v>
      </c>
      <c r="AV58" s="240">
        <v>12388.7</v>
      </c>
      <c r="AW58" s="240">
        <v>12416.7</v>
      </c>
      <c r="AX58" s="240">
        <v>12441.305555999999</v>
      </c>
      <c r="AY58" s="240">
        <v>12490.874814999999</v>
      </c>
      <c r="AZ58" s="240">
        <v>12521.91037</v>
      </c>
      <c r="BA58" s="333">
        <v>12546.04</v>
      </c>
      <c r="BB58" s="333">
        <v>12549.54</v>
      </c>
      <c r="BC58" s="333">
        <v>12570.18</v>
      </c>
      <c r="BD58" s="333">
        <v>12594.22</v>
      </c>
      <c r="BE58" s="333">
        <v>12625.76</v>
      </c>
      <c r="BF58" s="333">
        <v>12653.54</v>
      </c>
      <c r="BG58" s="333">
        <v>12681.65</v>
      </c>
      <c r="BH58" s="333">
        <v>12708.37</v>
      </c>
      <c r="BI58" s="333">
        <v>12738.46</v>
      </c>
      <c r="BJ58" s="333">
        <v>12770.17</v>
      </c>
      <c r="BK58" s="333">
        <v>12804.18</v>
      </c>
      <c r="BL58" s="333">
        <v>12838.68</v>
      </c>
      <c r="BM58" s="333">
        <v>12874.32</v>
      </c>
      <c r="BN58" s="333">
        <v>12913.66</v>
      </c>
      <c r="BO58" s="333">
        <v>12949.66</v>
      </c>
      <c r="BP58" s="333">
        <v>12984.88</v>
      </c>
      <c r="BQ58" s="333">
        <v>13020.89</v>
      </c>
      <c r="BR58" s="333">
        <v>13053.38</v>
      </c>
      <c r="BS58" s="333">
        <v>13083.92</v>
      </c>
      <c r="BT58" s="333">
        <v>13101.59</v>
      </c>
      <c r="BU58" s="333">
        <v>13136.43</v>
      </c>
      <c r="BV58" s="333">
        <v>13177.51</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3.6907418678999999</v>
      </c>
      <c r="AT59" s="68">
        <v>3.6911338678000001</v>
      </c>
      <c r="AU59" s="68">
        <v>3.8778669628000002</v>
      </c>
      <c r="AV59" s="68">
        <v>3.8457992104000001</v>
      </c>
      <c r="AW59" s="68">
        <v>3.4630158901999999</v>
      </c>
      <c r="AX59" s="68">
        <v>3.1164211048000001</v>
      </c>
      <c r="AY59" s="68">
        <v>3.1400163065000002</v>
      </c>
      <c r="AZ59" s="68">
        <v>3.2190049819</v>
      </c>
      <c r="BA59" s="329">
        <v>3.6674720000000001</v>
      </c>
      <c r="BB59" s="329">
        <v>3.1644070000000002</v>
      </c>
      <c r="BC59" s="329">
        <v>3.0916839999999999</v>
      </c>
      <c r="BD59" s="329">
        <v>3.0353539999999999</v>
      </c>
      <c r="BE59" s="329">
        <v>2.9312860000000001</v>
      </c>
      <c r="BF59" s="329">
        <v>2.7681870000000002</v>
      </c>
      <c r="BG59" s="329">
        <v>2.7162310000000001</v>
      </c>
      <c r="BH59" s="329">
        <v>2.5803410000000002</v>
      </c>
      <c r="BI59" s="329">
        <v>2.59131</v>
      </c>
      <c r="BJ59" s="329">
        <v>2.6433599999999999</v>
      </c>
      <c r="BK59" s="329">
        <v>2.508302</v>
      </c>
      <c r="BL59" s="329">
        <v>2.5297170000000002</v>
      </c>
      <c r="BM59" s="329">
        <v>2.6165400000000001</v>
      </c>
      <c r="BN59" s="329">
        <v>2.9014700000000002</v>
      </c>
      <c r="BO59" s="329">
        <v>3.0189270000000001</v>
      </c>
      <c r="BP59" s="329">
        <v>3.1019350000000001</v>
      </c>
      <c r="BQ59" s="329">
        <v>3.1295489999999999</v>
      </c>
      <c r="BR59" s="329">
        <v>3.1599179999999998</v>
      </c>
      <c r="BS59" s="329">
        <v>3.1720570000000001</v>
      </c>
      <c r="BT59" s="329">
        <v>3.094204</v>
      </c>
      <c r="BU59" s="329">
        <v>3.1241940000000001</v>
      </c>
      <c r="BV59" s="329">
        <v>3.189721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725</v>
      </c>
      <c r="B62" s="40" t="s">
        <v>1266</v>
      </c>
      <c r="C62" s="68">
        <v>99.812600000000003</v>
      </c>
      <c r="D62" s="68">
        <v>100.0802</v>
      </c>
      <c r="E62" s="68">
        <v>99.504599999999996</v>
      </c>
      <c r="F62" s="68">
        <v>100.2423</v>
      </c>
      <c r="G62" s="68">
        <v>99.839299999999994</v>
      </c>
      <c r="H62" s="68">
        <v>100.0201</v>
      </c>
      <c r="I62" s="68">
        <v>100.0766</v>
      </c>
      <c r="J62" s="68">
        <v>99.793599999999998</v>
      </c>
      <c r="K62" s="68">
        <v>99.824700000000007</v>
      </c>
      <c r="L62" s="68">
        <v>99.610299999999995</v>
      </c>
      <c r="M62" s="68">
        <v>100.253</v>
      </c>
      <c r="N62" s="68">
        <v>100.94280000000001</v>
      </c>
      <c r="O62" s="68">
        <v>100.7141</v>
      </c>
      <c r="P62" s="68">
        <v>101.15560000000001</v>
      </c>
      <c r="Q62" s="68">
        <v>100.92610000000001</v>
      </c>
      <c r="R62" s="68">
        <v>100.63290000000001</v>
      </c>
      <c r="S62" s="68">
        <v>100.8096</v>
      </c>
      <c r="T62" s="68">
        <v>100.9845</v>
      </c>
      <c r="U62" s="68">
        <v>100.1574</v>
      </c>
      <c r="V62" s="68">
        <v>101.0992</v>
      </c>
      <c r="W62" s="68">
        <v>101.3293</v>
      </c>
      <c r="X62" s="68">
        <v>101.62779999999999</v>
      </c>
      <c r="Y62" s="68">
        <v>101.6407</v>
      </c>
      <c r="Z62" s="68">
        <v>101.7084</v>
      </c>
      <c r="AA62" s="68">
        <v>100.899</v>
      </c>
      <c r="AB62" s="68">
        <v>102.014</v>
      </c>
      <c r="AC62" s="68">
        <v>102.8292</v>
      </c>
      <c r="AD62" s="68">
        <v>103.1617</v>
      </c>
      <c r="AE62" s="68">
        <v>103.41200000000001</v>
      </c>
      <c r="AF62" s="68">
        <v>103.86360000000001</v>
      </c>
      <c r="AG62" s="68">
        <v>104.7118</v>
      </c>
      <c r="AH62" s="68">
        <v>104.37860000000001</v>
      </c>
      <c r="AI62" s="68">
        <v>104.6785</v>
      </c>
      <c r="AJ62" s="68">
        <v>104.9781</v>
      </c>
      <c r="AK62" s="68">
        <v>105.94070000000001</v>
      </c>
      <c r="AL62" s="68">
        <v>105.9414</v>
      </c>
      <c r="AM62" s="68">
        <v>105.6759</v>
      </c>
      <c r="AN62" s="68">
        <v>105.28100000000001</v>
      </c>
      <c r="AO62" s="68">
        <v>105.4991</v>
      </c>
      <c r="AP62" s="68">
        <v>105.91249999999999</v>
      </c>
      <c r="AQ62" s="68">
        <v>105.8699</v>
      </c>
      <c r="AR62" s="68">
        <v>105.71210000000001</v>
      </c>
      <c r="AS62" s="68">
        <v>106.7659</v>
      </c>
      <c r="AT62" s="68">
        <v>106.696</v>
      </c>
      <c r="AU62" s="68">
        <v>106.55549999999999</v>
      </c>
      <c r="AV62" s="68">
        <v>106.94499999999999</v>
      </c>
      <c r="AW62" s="68">
        <v>106.77630000000001</v>
      </c>
      <c r="AX62" s="68">
        <v>106.7218</v>
      </c>
      <c r="AY62" s="68">
        <v>106.75734937999999</v>
      </c>
      <c r="AZ62" s="68">
        <v>106.62322346000001</v>
      </c>
      <c r="BA62" s="329">
        <v>106.42570000000001</v>
      </c>
      <c r="BB62" s="329">
        <v>105.94970000000001</v>
      </c>
      <c r="BC62" s="329">
        <v>105.7868</v>
      </c>
      <c r="BD62" s="329">
        <v>105.72199999999999</v>
      </c>
      <c r="BE62" s="329">
        <v>105.77379999999999</v>
      </c>
      <c r="BF62" s="329">
        <v>105.8912</v>
      </c>
      <c r="BG62" s="329">
        <v>106.0926</v>
      </c>
      <c r="BH62" s="329">
        <v>106.43859999999999</v>
      </c>
      <c r="BI62" s="329">
        <v>106.7628</v>
      </c>
      <c r="BJ62" s="329">
        <v>107.12569999999999</v>
      </c>
      <c r="BK62" s="329">
        <v>107.69799999999999</v>
      </c>
      <c r="BL62" s="329">
        <v>108.01049999999999</v>
      </c>
      <c r="BM62" s="329">
        <v>108.2336</v>
      </c>
      <c r="BN62" s="329">
        <v>108.1384</v>
      </c>
      <c r="BO62" s="329">
        <v>108.3549</v>
      </c>
      <c r="BP62" s="329">
        <v>108.65389999999999</v>
      </c>
      <c r="BQ62" s="329">
        <v>109.15689999999999</v>
      </c>
      <c r="BR62" s="329">
        <v>109.5299</v>
      </c>
      <c r="BS62" s="329">
        <v>109.8942</v>
      </c>
      <c r="BT62" s="329">
        <v>110.29989999999999</v>
      </c>
      <c r="BU62" s="329">
        <v>110.6097</v>
      </c>
      <c r="BV62" s="329">
        <v>110.8736</v>
      </c>
    </row>
    <row r="63" spans="1:74" ht="11.1" customHeight="1" x14ac:dyDescent="0.2">
      <c r="A63" s="37" t="s">
        <v>32</v>
      </c>
      <c r="B63" s="39" t="s">
        <v>13</v>
      </c>
      <c r="C63" s="68">
        <v>3.6901986694</v>
      </c>
      <c r="D63" s="68">
        <v>3.9162690728</v>
      </c>
      <c r="E63" s="68">
        <v>2.7186670934000001</v>
      </c>
      <c r="F63" s="68">
        <v>4.1193938694999996</v>
      </c>
      <c r="G63" s="68">
        <v>3.4952704279</v>
      </c>
      <c r="H63" s="68">
        <v>3.6277981653000002</v>
      </c>
      <c r="I63" s="68">
        <v>2.9872249516</v>
      </c>
      <c r="J63" s="68">
        <v>2.3618590434</v>
      </c>
      <c r="K63" s="68">
        <v>2.0279945421000001</v>
      </c>
      <c r="L63" s="68">
        <v>1.2029305176</v>
      </c>
      <c r="M63" s="68">
        <v>2.2284628153999999</v>
      </c>
      <c r="N63" s="68">
        <v>2.2147604794000002</v>
      </c>
      <c r="O63" s="68">
        <v>0.90319258290000004</v>
      </c>
      <c r="P63" s="68">
        <v>1.0745382203</v>
      </c>
      <c r="Q63" s="68">
        <v>1.4285771712999999</v>
      </c>
      <c r="R63" s="68">
        <v>0.38965586384000001</v>
      </c>
      <c r="S63" s="68">
        <v>0.97186178188000005</v>
      </c>
      <c r="T63" s="68">
        <v>0.96420619455000001</v>
      </c>
      <c r="U63" s="68">
        <v>8.0738154574000007E-2</v>
      </c>
      <c r="V63" s="68">
        <v>1.3083003318999999</v>
      </c>
      <c r="W63" s="68">
        <v>1.5072421955999999</v>
      </c>
      <c r="X63" s="68">
        <v>2.0253929564000002</v>
      </c>
      <c r="Y63" s="68">
        <v>1.3841979791000001</v>
      </c>
      <c r="Z63" s="68">
        <v>0.75844933963000005</v>
      </c>
      <c r="AA63" s="68">
        <v>0.18358899102000001</v>
      </c>
      <c r="AB63" s="68">
        <v>0.84859365176000001</v>
      </c>
      <c r="AC63" s="68">
        <v>1.8856371146999999</v>
      </c>
      <c r="AD63" s="68">
        <v>2.512895882</v>
      </c>
      <c r="AE63" s="68">
        <v>2.5815001745999999</v>
      </c>
      <c r="AF63" s="68">
        <v>2.8510315940000002</v>
      </c>
      <c r="AG63" s="68">
        <v>4.5472426401000003</v>
      </c>
      <c r="AH63" s="68">
        <v>3.2437447576</v>
      </c>
      <c r="AI63" s="68">
        <v>3.3052631370999999</v>
      </c>
      <c r="AJ63" s="68">
        <v>3.2966373374</v>
      </c>
      <c r="AK63" s="68">
        <v>4.2305887307000001</v>
      </c>
      <c r="AL63" s="68">
        <v>4.1618981323000002</v>
      </c>
      <c r="AM63" s="68">
        <v>4.7343382987</v>
      </c>
      <c r="AN63" s="68">
        <v>3.2025016173999998</v>
      </c>
      <c r="AO63" s="68">
        <v>2.5964414777</v>
      </c>
      <c r="AP63" s="68">
        <v>2.6664934757999998</v>
      </c>
      <c r="AQ63" s="68">
        <v>2.3768034657000001</v>
      </c>
      <c r="AR63" s="68">
        <v>1.7797380410000001</v>
      </c>
      <c r="AS63" s="68">
        <v>1.9616700315</v>
      </c>
      <c r="AT63" s="68">
        <v>2.2201868965</v>
      </c>
      <c r="AU63" s="68">
        <v>1.7931093778</v>
      </c>
      <c r="AV63" s="68">
        <v>1.8736288807000001</v>
      </c>
      <c r="AW63" s="68">
        <v>0.78874313649000005</v>
      </c>
      <c r="AX63" s="68">
        <v>0.73663364841000001</v>
      </c>
      <c r="AY63" s="68">
        <v>1.0233642512000001</v>
      </c>
      <c r="AZ63" s="68">
        <v>1.2748961889999999</v>
      </c>
      <c r="BA63" s="329">
        <v>0.87832710000000003</v>
      </c>
      <c r="BB63" s="329">
        <v>3.5081399999999999E-2</v>
      </c>
      <c r="BC63" s="329">
        <v>-7.8471600000000002E-2</v>
      </c>
      <c r="BD63" s="329">
        <v>9.3860799999999998E-3</v>
      </c>
      <c r="BE63" s="329">
        <v>-0.92918420000000002</v>
      </c>
      <c r="BF63" s="329">
        <v>-0.75432030000000005</v>
      </c>
      <c r="BG63" s="329">
        <v>-0.43443890000000002</v>
      </c>
      <c r="BH63" s="329">
        <v>-0.47354210000000002</v>
      </c>
      <c r="BI63" s="329">
        <v>-1.26502E-2</v>
      </c>
      <c r="BJ63" s="329">
        <v>0.37849529999999998</v>
      </c>
      <c r="BK63" s="329">
        <v>0.88114899999999996</v>
      </c>
      <c r="BL63" s="329">
        <v>1.3010569999999999</v>
      </c>
      <c r="BM63" s="329">
        <v>1.698725</v>
      </c>
      <c r="BN63" s="329">
        <v>2.0658729999999998</v>
      </c>
      <c r="BO63" s="329">
        <v>2.4275829999999998</v>
      </c>
      <c r="BP63" s="329">
        <v>2.7731699999999999</v>
      </c>
      <c r="BQ63" s="329">
        <v>3.1983860000000002</v>
      </c>
      <c r="BR63" s="329">
        <v>3.4362529999999998</v>
      </c>
      <c r="BS63" s="329">
        <v>3.5833379999999999</v>
      </c>
      <c r="BT63" s="329">
        <v>3.6277720000000002</v>
      </c>
      <c r="BU63" s="329">
        <v>3.603256</v>
      </c>
      <c r="BV63" s="329">
        <v>3.4985200000000001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1020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726</v>
      </c>
      <c r="B67" s="41" t="s">
        <v>1021</v>
      </c>
      <c r="C67" s="240">
        <v>762.00735825000004</v>
      </c>
      <c r="D67" s="240">
        <v>628.76739551000003</v>
      </c>
      <c r="E67" s="240">
        <v>381.00745178</v>
      </c>
      <c r="F67" s="240">
        <v>292.07865507999998</v>
      </c>
      <c r="G67" s="240">
        <v>98.780555810999999</v>
      </c>
      <c r="H67" s="240">
        <v>31.542175330999999</v>
      </c>
      <c r="I67" s="240">
        <v>4.9630443916000004</v>
      </c>
      <c r="J67" s="240">
        <v>8.7190960521999994</v>
      </c>
      <c r="K67" s="240">
        <v>60.864348063999998</v>
      </c>
      <c r="L67" s="240">
        <v>261.83171110000001</v>
      </c>
      <c r="M67" s="240">
        <v>540.31683712999995</v>
      </c>
      <c r="N67" s="240">
        <v>698.70712846000004</v>
      </c>
      <c r="O67" s="240">
        <v>827.94082000000003</v>
      </c>
      <c r="P67" s="240">
        <v>733.04816903000005</v>
      </c>
      <c r="Q67" s="240">
        <v>659.61059387</v>
      </c>
      <c r="R67" s="240">
        <v>347.90772580999999</v>
      </c>
      <c r="S67" s="240">
        <v>136.09238388</v>
      </c>
      <c r="T67" s="240">
        <v>26.405511245</v>
      </c>
      <c r="U67" s="240">
        <v>5.1491251334000001</v>
      </c>
      <c r="V67" s="240">
        <v>11.553834944</v>
      </c>
      <c r="W67" s="240">
        <v>59.489467888999997</v>
      </c>
      <c r="X67" s="240">
        <v>257.29035600999998</v>
      </c>
      <c r="Y67" s="240">
        <v>571.89224687000001</v>
      </c>
      <c r="Z67" s="240">
        <v>829.03059006000001</v>
      </c>
      <c r="AA67" s="240">
        <v>969.59644003000005</v>
      </c>
      <c r="AB67" s="240">
        <v>798.73445186000004</v>
      </c>
      <c r="AC67" s="240">
        <v>682.93911025</v>
      </c>
      <c r="AD67" s="240">
        <v>324.81454774999997</v>
      </c>
      <c r="AE67" s="240">
        <v>126.928777</v>
      </c>
      <c r="AF67" s="240">
        <v>27.797885168000001</v>
      </c>
      <c r="AG67" s="240">
        <v>9.8104721584999997</v>
      </c>
      <c r="AH67" s="240">
        <v>12.967991844</v>
      </c>
      <c r="AI67" s="240">
        <v>57.434896516000002</v>
      </c>
      <c r="AJ67" s="240">
        <v>220.70479861999999</v>
      </c>
      <c r="AK67" s="240">
        <v>614.29596240000001</v>
      </c>
      <c r="AL67" s="240">
        <v>705.51978262</v>
      </c>
      <c r="AM67" s="240">
        <v>890.52665831000002</v>
      </c>
      <c r="AN67" s="240">
        <v>867.59005606999995</v>
      </c>
      <c r="AO67" s="240">
        <v>583.75194361000001</v>
      </c>
      <c r="AP67" s="240">
        <v>300.14581915000002</v>
      </c>
      <c r="AQ67" s="240">
        <v>118.39401786000001</v>
      </c>
      <c r="AR67" s="240">
        <v>24.271129705</v>
      </c>
      <c r="AS67" s="240">
        <v>6.4412512570000002</v>
      </c>
      <c r="AT67" s="240">
        <v>11.141901048999999</v>
      </c>
      <c r="AU67" s="240">
        <v>32.008629470000002</v>
      </c>
      <c r="AV67" s="240">
        <v>226.89206901</v>
      </c>
      <c r="AW67" s="240">
        <v>443.90781303</v>
      </c>
      <c r="AX67" s="240">
        <v>580.11608871999999</v>
      </c>
      <c r="AY67" s="240">
        <v>870.57322147000002</v>
      </c>
      <c r="AZ67" s="240">
        <v>639.93612417999998</v>
      </c>
      <c r="BA67" s="333">
        <v>544.67825902000004</v>
      </c>
      <c r="BB67" s="333">
        <v>297.38356713000002</v>
      </c>
      <c r="BC67" s="333">
        <v>124.56396808</v>
      </c>
      <c r="BD67" s="333">
        <v>25.941039570000001</v>
      </c>
      <c r="BE67" s="333">
        <v>4.9864344078</v>
      </c>
      <c r="BF67" s="333">
        <v>8.5416293398000001</v>
      </c>
      <c r="BG67" s="333">
        <v>55.223168026000003</v>
      </c>
      <c r="BH67" s="333">
        <v>245.7942457</v>
      </c>
      <c r="BI67" s="333">
        <v>490.73438834000001</v>
      </c>
      <c r="BJ67" s="333">
        <v>780.4828172</v>
      </c>
      <c r="BK67" s="333">
        <v>867.94222212</v>
      </c>
      <c r="BL67" s="333">
        <v>689.32266947000005</v>
      </c>
      <c r="BM67" s="333">
        <v>562.59380505000001</v>
      </c>
      <c r="BN67" s="333">
        <v>310.31040012</v>
      </c>
      <c r="BO67" s="333">
        <v>136.12069930000001</v>
      </c>
      <c r="BP67" s="333">
        <v>29.847966197000002</v>
      </c>
      <c r="BQ67" s="333">
        <v>6.2313975447000001</v>
      </c>
      <c r="BR67" s="333">
        <v>10.608710743</v>
      </c>
      <c r="BS67" s="333">
        <v>58.985913605999997</v>
      </c>
      <c r="BT67" s="333">
        <v>254.02626208999999</v>
      </c>
      <c r="BU67" s="333">
        <v>502.62143391000001</v>
      </c>
      <c r="BV67" s="333">
        <v>792.59182150000004</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733</v>
      </c>
      <c r="B69" s="42" t="s">
        <v>6</v>
      </c>
      <c r="C69" s="270">
        <v>12.007881895000001</v>
      </c>
      <c r="D69" s="270">
        <v>13.28461493</v>
      </c>
      <c r="E69" s="270">
        <v>48.848773229000003</v>
      </c>
      <c r="F69" s="270">
        <v>48.837242328999999</v>
      </c>
      <c r="G69" s="270">
        <v>154.77523683000001</v>
      </c>
      <c r="H69" s="270">
        <v>232.98835951000001</v>
      </c>
      <c r="I69" s="270">
        <v>401.07024338999997</v>
      </c>
      <c r="J69" s="270">
        <v>327.93329110000002</v>
      </c>
      <c r="K69" s="270">
        <v>173.90921252999999</v>
      </c>
      <c r="L69" s="270">
        <v>55.373093939</v>
      </c>
      <c r="M69" s="270">
        <v>14.013796976</v>
      </c>
      <c r="N69" s="270">
        <v>11.416236400000001</v>
      </c>
      <c r="O69" s="270">
        <v>14.976793328999999</v>
      </c>
      <c r="P69" s="270">
        <v>10.798633424</v>
      </c>
      <c r="Q69" s="270">
        <v>11.116514760999999</v>
      </c>
      <c r="R69" s="270">
        <v>34.103394182000002</v>
      </c>
      <c r="S69" s="270">
        <v>99.539564405999997</v>
      </c>
      <c r="T69" s="270">
        <v>244.65185418999999</v>
      </c>
      <c r="U69" s="270">
        <v>338.50821664</v>
      </c>
      <c r="V69" s="270">
        <v>288.35307133999999</v>
      </c>
      <c r="W69" s="270">
        <v>177.18972672000001</v>
      </c>
      <c r="X69" s="270">
        <v>56.085010070999999</v>
      </c>
      <c r="Y69" s="270">
        <v>17.713291838</v>
      </c>
      <c r="Z69" s="270">
        <v>13.331132842000001</v>
      </c>
      <c r="AA69" s="270">
        <v>7.0764266312000004</v>
      </c>
      <c r="AB69" s="270">
        <v>11.938127739</v>
      </c>
      <c r="AC69" s="270">
        <v>15.17097306</v>
      </c>
      <c r="AD69" s="270">
        <v>37.311673855000002</v>
      </c>
      <c r="AE69" s="270">
        <v>113.19904262999999</v>
      </c>
      <c r="AF69" s="270">
        <v>242.33786667999999</v>
      </c>
      <c r="AG69" s="270">
        <v>300.59752830000002</v>
      </c>
      <c r="AH69" s="270">
        <v>291.62930237</v>
      </c>
      <c r="AI69" s="270">
        <v>182.63266820000001</v>
      </c>
      <c r="AJ69" s="270">
        <v>74.134848731000005</v>
      </c>
      <c r="AK69" s="270">
        <v>11.124747513000001</v>
      </c>
      <c r="AL69" s="270">
        <v>10.305974838999999</v>
      </c>
      <c r="AM69" s="270">
        <v>9.2776805019000008</v>
      </c>
      <c r="AN69" s="270">
        <v>7.4728626658000001</v>
      </c>
      <c r="AO69" s="270">
        <v>29.627571886999998</v>
      </c>
      <c r="AP69" s="270">
        <v>53.043073063000001</v>
      </c>
      <c r="AQ69" s="270">
        <v>125.30483402999999</v>
      </c>
      <c r="AR69" s="270">
        <v>254.60467367000001</v>
      </c>
      <c r="AS69" s="270">
        <v>336.73689225999999</v>
      </c>
      <c r="AT69" s="270">
        <v>314.62446976000001</v>
      </c>
      <c r="AU69" s="270">
        <v>223.54411607</v>
      </c>
      <c r="AV69" s="270">
        <v>77.681651681000005</v>
      </c>
      <c r="AW69" s="270">
        <v>29.770348487</v>
      </c>
      <c r="AX69" s="270">
        <v>26.168572938000001</v>
      </c>
      <c r="AY69" s="270">
        <v>7.2019051665999996</v>
      </c>
      <c r="AZ69" s="270">
        <v>9.8146619462999993</v>
      </c>
      <c r="BA69" s="335">
        <v>20.386272974000001</v>
      </c>
      <c r="BB69" s="335">
        <v>38.195482781000003</v>
      </c>
      <c r="BC69" s="335">
        <v>120.08993046000001</v>
      </c>
      <c r="BD69" s="335">
        <v>243.70377223</v>
      </c>
      <c r="BE69" s="335">
        <v>355.25317303000003</v>
      </c>
      <c r="BF69" s="335">
        <v>329.58469608000001</v>
      </c>
      <c r="BG69" s="335">
        <v>181.47587141</v>
      </c>
      <c r="BH69" s="335">
        <v>67.042964079000001</v>
      </c>
      <c r="BI69" s="335">
        <v>20.793642833</v>
      </c>
      <c r="BJ69" s="335">
        <v>10.037835592</v>
      </c>
      <c r="BK69" s="335">
        <v>10.414615541</v>
      </c>
      <c r="BL69" s="335">
        <v>9.5101622328000008</v>
      </c>
      <c r="BM69" s="335">
        <v>20.036953037</v>
      </c>
      <c r="BN69" s="335">
        <v>37.868557813999999</v>
      </c>
      <c r="BO69" s="335">
        <v>120.09989576</v>
      </c>
      <c r="BP69" s="335">
        <v>246.55032005000001</v>
      </c>
      <c r="BQ69" s="335">
        <v>360.384749</v>
      </c>
      <c r="BR69" s="335">
        <v>336.06322992000003</v>
      </c>
      <c r="BS69" s="335">
        <v>185.73983532</v>
      </c>
      <c r="BT69" s="335">
        <v>68.585271124000002</v>
      </c>
      <c r="BU69" s="335">
        <v>21.285956175999999</v>
      </c>
      <c r="BV69" s="335">
        <v>10.216368047</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5" t="s">
        <v>1044</v>
      </c>
      <c r="C71" s="756"/>
      <c r="D71" s="756"/>
      <c r="E71" s="756"/>
      <c r="F71" s="756"/>
      <c r="G71" s="756"/>
      <c r="H71" s="756"/>
      <c r="I71" s="756"/>
      <c r="J71" s="756"/>
      <c r="K71" s="756"/>
      <c r="L71" s="756"/>
      <c r="M71" s="756"/>
      <c r="N71" s="756"/>
      <c r="O71" s="756"/>
      <c r="P71" s="756"/>
      <c r="Q71" s="756"/>
      <c r="AY71" s="497"/>
      <c r="AZ71" s="497"/>
      <c r="BA71" s="497"/>
      <c r="BB71" s="497"/>
      <c r="BC71" s="497"/>
      <c r="BD71" s="497"/>
      <c r="BE71" s="497"/>
      <c r="BF71" s="664"/>
      <c r="BG71" s="497"/>
      <c r="BH71" s="497"/>
      <c r="BI71" s="497"/>
      <c r="BJ71" s="497"/>
    </row>
    <row r="72" spans="1:74" s="276" customFormat="1" ht="12" customHeight="1" x14ac:dyDescent="0.2">
      <c r="A72" s="16"/>
      <c r="B72" s="764" t="s">
        <v>140</v>
      </c>
      <c r="C72" s="756"/>
      <c r="D72" s="756"/>
      <c r="E72" s="756"/>
      <c r="F72" s="756"/>
      <c r="G72" s="756"/>
      <c r="H72" s="756"/>
      <c r="I72" s="756"/>
      <c r="J72" s="756"/>
      <c r="K72" s="756"/>
      <c r="L72" s="756"/>
      <c r="M72" s="756"/>
      <c r="N72" s="756"/>
      <c r="O72" s="756"/>
      <c r="P72" s="756"/>
      <c r="Q72" s="756"/>
      <c r="AY72" s="497"/>
      <c r="AZ72" s="497"/>
      <c r="BA72" s="497"/>
      <c r="BB72" s="497"/>
      <c r="BC72" s="497"/>
      <c r="BD72" s="497"/>
      <c r="BE72" s="497"/>
      <c r="BF72" s="664"/>
      <c r="BG72" s="497"/>
      <c r="BH72" s="497"/>
      <c r="BI72" s="497"/>
      <c r="BJ72" s="497"/>
    </row>
    <row r="73" spans="1:74" s="432" customFormat="1" ht="12" customHeight="1" x14ac:dyDescent="0.2">
      <c r="A73" s="431"/>
      <c r="B73" s="757" t="s">
        <v>1045</v>
      </c>
      <c r="C73" s="758"/>
      <c r="D73" s="758"/>
      <c r="E73" s="758"/>
      <c r="F73" s="758"/>
      <c r="G73" s="758"/>
      <c r="H73" s="758"/>
      <c r="I73" s="758"/>
      <c r="J73" s="758"/>
      <c r="K73" s="758"/>
      <c r="L73" s="758"/>
      <c r="M73" s="758"/>
      <c r="N73" s="758"/>
      <c r="O73" s="758"/>
      <c r="P73" s="758"/>
      <c r="Q73" s="759"/>
      <c r="AY73" s="498"/>
      <c r="AZ73" s="498"/>
      <c r="BA73" s="498"/>
      <c r="BB73" s="498"/>
      <c r="BC73" s="498"/>
      <c r="BD73" s="498"/>
      <c r="BE73" s="498"/>
      <c r="BF73" s="617"/>
      <c r="BG73" s="498"/>
      <c r="BH73" s="498"/>
      <c r="BI73" s="498"/>
      <c r="BJ73" s="498"/>
    </row>
    <row r="74" spans="1:74" s="432" customFormat="1" ht="12" customHeight="1" x14ac:dyDescent="0.2">
      <c r="A74" s="431"/>
      <c r="B74" s="757" t="s">
        <v>1046</v>
      </c>
      <c r="C74" s="763"/>
      <c r="D74" s="763"/>
      <c r="E74" s="763"/>
      <c r="F74" s="763"/>
      <c r="G74" s="763"/>
      <c r="H74" s="763"/>
      <c r="I74" s="763"/>
      <c r="J74" s="763"/>
      <c r="K74" s="763"/>
      <c r="L74" s="763"/>
      <c r="M74" s="763"/>
      <c r="N74" s="763"/>
      <c r="O74" s="763"/>
      <c r="P74" s="763"/>
      <c r="Q74" s="759"/>
      <c r="AY74" s="498"/>
      <c r="AZ74" s="498"/>
      <c r="BA74" s="498"/>
      <c r="BB74" s="498"/>
      <c r="BC74" s="498"/>
      <c r="BD74" s="498"/>
      <c r="BE74" s="498"/>
      <c r="BF74" s="617"/>
      <c r="BG74" s="498"/>
      <c r="BH74" s="498"/>
      <c r="BI74" s="498"/>
      <c r="BJ74" s="498"/>
    </row>
    <row r="75" spans="1:74" s="432" customFormat="1" ht="12" customHeight="1" x14ac:dyDescent="0.2">
      <c r="A75" s="431"/>
      <c r="B75" s="757" t="s">
        <v>1047</v>
      </c>
      <c r="C75" s="763"/>
      <c r="D75" s="763"/>
      <c r="E75" s="763"/>
      <c r="F75" s="763"/>
      <c r="G75" s="763"/>
      <c r="H75" s="763"/>
      <c r="I75" s="763"/>
      <c r="J75" s="763"/>
      <c r="K75" s="763"/>
      <c r="L75" s="763"/>
      <c r="M75" s="763"/>
      <c r="N75" s="763"/>
      <c r="O75" s="763"/>
      <c r="P75" s="763"/>
      <c r="Q75" s="759"/>
      <c r="AY75" s="498"/>
      <c r="AZ75" s="498"/>
      <c r="BA75" s="498"/>
      <c r="BB75" s="498"/>
      <c r="BC75" s="498"/>
      <c r="BD75" s="498"/>
      <c r="BE75" s="498"/>
      <c r="BF75" s="617"/>
      <c r="BG75" s="498"/>
      <c r="BH75" s="498"/>
      <c r="BI75" s="498"/>
      <c r="BJ75" s="498"/>
    </row>
    <row r="76" spans="1:74" s="432" customFormat="1" ht="12" customHeight="1" x14ac:dyDescent="0.2">
      <c r="A76" s="431"/>
      <c r="B76" s="757" t="s">
        <v>1058</v>
      </c>
      <c r="C76" s="759"/>
      <c r="D76" s="759"/>
      <c r="E76" s="759"/>
      <c r="F76" s="759"/>
      <c r="G76" s="759"/>
      <c r="H76" s="759"/>
      <c r="I76" s="759"/>
      <c r="J76" s="759"/>
      <c r="K76" s="759"/>
      <c r="L76" s="759"/>
      <c r="M76" s="759"/>
      <c r="N76" s="759"/>
      <c r="O76" s="759"/>
      <c r="P76" s="759"/>
      <c r="Q76" s="759"/>
      <c r="AY76" s="498"/>
      <c r="AZ76" s="498"/>
      <c r="BA76" s="498"/>
      <c r="BB76" s="498"/>
      <c r="BC76" s="498"/>
      <c r="BD76" s="498"/>
      <c r="BE76" s="498"/>
      <c r="BF76" s="617"/>
      <c r="BG76" s="498"/>
      <c r="BH76" s="498"/>
      <c r="BI76" s="498"/>
      <c r="BJ76" s="498"/>
    </row>
    <row r="77" spans="1:74" s="432" customFormat="1" ht="12" customHeight="1" x14ac:dyDescent="0.2">
      <c r="A77" s="431"/>
      <c r="B77" s="757" t="s">
        <v>1063</v>
      </c>
      <c r="C77" s="763"/>
      <c r="D77" s="763"/>
      <c r="E77" s="763"/>
      <c r="F77" s="763"/>
      <c r="G77" s="763"/>
      <c r="H77" s="763"/>
      <c r="I77" s="763"/>
      <c r="J77" s="763"/>
      <c r="K77" s="763"/>
      <c r="L77" s="763"/>
      <c r="M77" s="763"/>
      <c r="N77" s="763"/>
      <c r="O77" s="763"/>
      <c r="P77" s="763"/>
      <c r="Q77" s="759"/>
      <c r="AY77" s="498"/>
      <c r="AZ77" s="498"/>
      <c r="BA77" s="498"/>
      <c r="BB77" s="498"/>
      <c r="BC77" s="498"/>
      <c r="BD77" s="498"/>
      <c r="BE77" s="498"/>
      <c r="BF77" s="617"/>
      <c r="BG77" s="498"/>
      <c r="BH77" s="498"/>
      <c r="BI77" s="498"/>
      <c r="BJ77" s="498"/>
    </row>
    <row r="78" spans="1:74" s="432" customFormat="1" ht="12" customHeight="1" x14ac:dyDescent="0.2">
      <c r="A78" s="431"/>
      <c r="B78" s="757" t="s">
        <v>1064</v>
      </c>
      <c r="C78" s="759"/>
      <c r="D78" s="759"/>
      <c r="E78" s="759"/>
      <c r="F78" s="759"/>
      <c r="G78" s="759"/>
      <c r="H78" s="759"/>
      <c r="I78" s="759"/>
      <c r="J78" s="759"/>
      <c r="K78" s="759"/>
      <c r="L78" s="759"/>
      <c r="M78" s="759"/>
      <c r="N78" s="759"/>
      <c r="O78" s="759"/>
      <c r="P78" s="759"/>
      <c r="Q78" s="759"/>
      <c r="AY78" s="498"/>
      <c r="AZ78" s="498"/>
      <c r="BA78" s="498"/>
      <c r="BB78" s="498"/>
      <c r="BC78" s="498"/>
      <c r="BD78" s="498"/>
      <c r="BE78" s="498"/>
      <c r="BF78" s="617"/>
      <c r="BG78" s="498"/>
      <c r="BH78" s="498"/>
      <c r="BI78" s="498"/>
      <c r="BJ78" s="498"/>
    </row>
    <row r="79" spans="1:74" s="432" customFormat="1" ht="12" customHeight="1" x14ac:dyDescent="0.2">
      <c r="A79" s="431"/>
      <c r="B79" s="757" t="s">
        <v>1070</v>
      </c>
      <c r="C79" s="763"/>
      <c r="D79" s="763"/>
      <c r="E79" s="763"/>
      <c r="F79" s="763"/>
      <c r="G79" s="763"/>
      <c r="H79" s="763"/>
      <c r="I79" s="763"/>
      <c r="J79" s="763"/>
      <c r="K79" s="763"/>
      <c r="L79" s="763"/>
      <c r="M79" s="763"/>
      <c r="N79" s="763"/>
      <c r="O79" s="763"/>
      <c r="P79" s="763"/>
      <c r="Q79" s="759"/>
      <c r="AY79" s="498"/>
      <c r="AZ79" s="498"/>
      <c r="BA79" s="498"/>
      <c r="BB79" s="498"/>
      <c r="BC79" s="498"/>
      <c r="BD79" s="498"/>
      <c r="BE79" s="498"/>
      <c r="BF79" s="617"/>
      <c r="BG79" s="498"/>
      <c r="BH79" s="498"/>
      <c r="BI79" s="498"/>
      <c r="BJ79" s="498"/>
    </row>
    <row r="80" spans="1:74" s="432" customFormat="1" ht="12" customHeight="1" x14ac:dyDescent="0.2">
      <c r="A80" s="431"/>
      <c r="B80" s="777" t="s">
        <v>1071</v>
      </c>
      <c r="C80" s="778"/>
      <c r="D80" s="778"/>
      <c r="E80" s="778"/>
      <c r="F80" s="778"/>
      <c r="G80" s="778"/>
      <c r="H80" s="778"/>
      <c r="I80" s="778"/>
      <c r="J80" s="778"/>
      <c r="K80" s="778"/>
      <c r="L80" s="778"/>
      <c r="M80" s="778"/>
      <c r="N80" s="778"/>
      <c r="O80" s="778"/>
      <c r="P80" s="778"/>
      <c r="Q80" s="774"/>
      <c r="AY80" s="498"/>
      <c r="AZ80" s="498"/>
      <c r="BA80" s="498"/>
      <c r="BB80" s="498"/>
      <c r="BC80" s="498"/>
      <c r="BD80" s="498"/>
      <c r="BE80" s="498"/>
      <c r="BF80" s="617"/>
      <c r="BG80" s="498"/>
      <c r="BH80" s="498"/>
      <c r="BI80" s="498"/>
      <c r="BJ80" s="498"/>
    </row>
    <row r="81" spans="1:74" s="432" customFormat="1" ht="12" customHeight="1" x14ac:dyDescent="0.2">
      <c r="A81" s="431"/>
      <c r="B81" s="777" t="s">
        <v>1072</v>
      </c>
      <c r="C81" s="778"/>
      <c r="D81" s="778"/>
      <c r="E81" s="778"/>
      <c r="F81" s="778"/>
      <c r="G81" s="778"/>
      <c r="H81" s="778"/>
      <c r="I81" s="778"/>
      <c r="J81" s="778"/>
      <c r="K81" s="778"/>
      <c r="L81" s="778"/>
      <c r="M81" s="778"/>
      <c r="N81" s="778"/>
      <c r="O81" s="778"/>
      <c r="P81" s="778"/>
      <c r="Q81" s="774"/>
      <c r="AY81" s="498"/>
      <c r="AZ81" s="498"/>
      <c r="BA81" s="498"/>
      <c r="BB81" s="498"/>
      <c r="BC81" s="498"/>
      <c r="BD81" s="498"/>
      <c r="BE81" s="498"/>
      <c r="BF81" s="617"/>
      <c r="BG81" s="498"/>
      <c r="BH81" s="498"/>
      <c r="BI81" s="498"/>
      <c r="BJ81" s="498"/>
    </row>
    <row r="82" spans="1:74" s="432" customFormat="1" ht="12" customHeight="1" x14ac:dyDescent="0.2">
      <c r="A82" s="431"/>
      <c r="B82" s="779" t="s">
        <v>1073</v>
      </c>
      <c r="C82" s="774"/>
      <c r="D82" s="774"/>
      <c r="E82" s="774"/>
      <c r="F82" s="774"/>
      <c r="G82" s="774"/>
      <c r="H82" s="774"/>
      <c r="I82" s="774"/>
      <c r="J82" s="774"/>
      <c r="K82" s="774"/>
      <c r="L82" s="774"/>
      <c r="M82" s="774"/>
      <c r="N82" s="774"/>
      <c r="O82" s="774"/>
      <c r="P82" s="774"/>
      <c r="Q82" s="774"/>
      <c r="AY82" s="498"/>
      <c r="AZ82" s="498"/>
      <c r="BA82" s="498"/>
      <c r="BB82" s="498"/>
      <c r="BC82" s="498"/>
      <c r="BD82" s="498"/>
      <c r="BE82" s="498"/>
      <c r="BF82" s="617"/>
      <c r="BG82" s="498"/>
      <c r="BH82" s="498"/>
      <c r="BI82" s="498"/>
      <c r="BJ82" s="498"/>
    </row>
    <row r="83" spans="1:74" s="432" customFormat="1" ht="12" customHeight="1" x14ac:dyDescent="0.2">
      <c r="A83" s="431"/>
      <c r="B83" s="779" t="s">
        <v>1074</v>
      </c>
      <c r="C83" s="774"/>
      <c r="D83" s="774"/>
      <c r="E83" s="774"/>
      <c r="F83" s="774"/>
      <c r="G83" s="774"/>
      <c r="H83" s="774"/>
      <c r="I83" s="774"/>
      <c r="J83" s="774"/>
      <c r="K83" s="774"/>
      <c r="L83" s="774"/>
      <c r="M83" s="774"/>
      <c r="N83" s="774"/>
      <c r="O83" s="774"/>
      <c r="P83" s="774"/>
      <c r="Q83" s="774"/>
      <c r="AY83" s="498"/>
      <c r="AZ83" s="498"/>
      <c r="BA83" s="498"/>
      <c r="BB83" s="498"/>
      <c r="BC83" s="498"/>
      <c r="BD83" s="498"/>
      <c r="BE83" s="498"/>
      <c r="BF83" s="617"/>
      <c r="BG83" s="498"/>
      <c r="BH83" s="498"/>
      <c r="BI83" s="498"/>
      <c r="BJ83" s="498"/>
    </row>
    <row r="84" spans="1:74" s="432" customFormat="1" ht="12" customHeight="1" x14ac:dyDescent="0.2">
      <c r="A84" s="431"/>
      <c r="B84" s="772" t="s">
        <v>1075</v>
      </c>
      <c r="C84" s="773"/>
      <c r="D84" s="773"/>
      <c r="E84" s="773"/>
      <c r="F84" s="773"/>
      <c r="G84" s="773"/>
      <c r="H84" s="773"/>
      <c r="I84" s="773"/>
      <c r="J84" s="773"/>
      <c r="K84" s="773"/>
      <c r="L84" s="773"/>
      <c r="M84" s="773"/>
      <c r="N84" s="773"/>
      <c r="O84" s="773"/>
      <c r="P84" s="773"/>
      <c r="Q84" s="774"/>
      <c r="AY84" s="498"/>
      <c r="AZ84" s="498"/>
      <c r="BA84" s="498"/>
      <c r="BB84" s="498"/>
      <c r="BC84" s="498"/>
      <c r="BD84" s="498"/>
      <c r="BE84" s="498"/>
      <c r="BF84" s="617"/>
      <c r="BG84" s="498"/>
      <c r="BH84" s="498"/>
      <c r="BI84" s="498"/>
      <c r="BJ84" s="498"/>
    </row>
    <row r="85" spans="1:74" s="433" customFormat="1" ht="12" customHeight="1" x14ac:dyDescent="0.2">
      <c r="A85" s="431"/>
      <c r="B85" s="775" t="s">
        <v>1185</v>
      </c>
      <c r="C85" s="774"/>
      <c r="D85" s="774"/>
      <c r="E85" s="774"/>
      <c r="F85" s="774"/>
      <c r="G85" s="774"/>
      <c r="H85" s="774"/>
      <c r="I85" s="774"/>
      <c r="J85" s="774"/>
      <c r="K85" s="774"/>
      <c r="L85" s="774"/>
      <c r="M85" s="774"/>
      <c r="N85" s="774"/>
      <c r="O85" s="774"/>
      <c r="P85" s="774"/>
      <c r="Q85" s="774"/>
      <c r="AY85" s="499"/>
      <c r="AZ85" s="499"/>
      <c r="BA85" s="499"/>
      <c r="BB85" s="499"/>
      <c r="BC85" s="499"/>
      <c r="BD85" s="499"/>
      <c r="BE85" s="499"/>
      <c r="BF85" s="665"/>
      <c r="BG85" s="499"/>
      <c r="BH85" s="499"/>
      <c r="BI85" s="499"/>
      <c r="BJ85" s="499"/>
    </row>
    <row r="86" spans="1:74" s="433" customFormat="1" ht="12" customHeight="1" x14ac:dyDescent="0.2">
      <c r="A86" s="431"/>
      <c r="B86" s="776" t="s">
        <v>1076</v>
      </c>
      <c r="C86" s="774"/>
      <c r="D86" s="774"/>
      <c r="E86" s="774"/>
      <c r="F86" s="774"/>
      <c r="G86" s="774"/>
      <c r="H86" s="774"/>
      <c r="I86" s="774"/>
      <c r="J86" s="774"/>
      <c r="K86" s="774"/>
      <c r="L86" s="774"/>
      <c r="M86" s="774"/>
      <c r="N86" s="774"/>
      <c r="O86" s="774"/>
      <c r="P86" s="774"/>
      <c r="Q86" s="774"/>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V5" activePane="bottomRight" state="frozen"/>
      <selection activeCell="AV7" sqref="AV7"/>
      <selection pane="topRight" activeCell="AV7" sqref="AV7"/>
      <selection pane="bottomLeft" activeCell="AV7" sqref="AV7"/>
      <selection pane="bottomRight" activeCell="BC10" sqref="BC10"/>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5" t="s">
        <v>1023</v>
      </c>
      <c r="B1" s="782" t="s">
        <v>1258</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c r="AM1" s="262"/>
    </row>
    <row r="2" spans="1:74" ht="12.75" x14ac:dyDescent="0.2">
      <c r="A2" s="766"/>
      <c r="B2" s="542" t="str">
        <f>"U.S. Energy Information Administration  |  Short-Term Energy Outlook  - "&amp;Dates!D1</f>
        <v>U.S. Energy Information Administration  |  Short-Term Energy Outlook  - March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678</v>
      </c>
      <c r="B6" s="151" t="s">
        <v>626</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v>
      </c>
      <c r="AZ6" s="216">
        <v>30.32</v>
      </c>
      <c r="BA6" s="327">
        <v>32</v>
      </c>
      <c r="BB6" s="327">
        <v>34</v>
      </c>
      <c r="BC6" s="327">
        <v>35</v>
      </c>
      <c r="BD6" s="327">
        <v>35</v>
      </c>
      <c r="BE6" s="327">
        <v>35</v>
      </c>
      <c r="BF6" s="327">
        <v>35</v>
      </c>
      <c r="BG6" s="327">
        <v>35</v>
      </c>
      <c r="BH6" s="327">
        <v>35</v>
      </c>
      <c r="BI6" s="327">
        <v>35</v>
      </c>
      <c r="BJ6" s="327">
        <v>35</v>
      </c>
      <c r="BK6" s="327">
        <v>36</v>
      </c>
      <c r="BL6" s="327">
        <v>36</v>
      </c>
      <c r="BM6" s="327">
        <v>37</v>
      </c>
      <c r="BN6" s="327">
        <v>37</v>
      </c>
      <c r="BO6" s="327">
        <v>38</v>
      </c>
      <c r="BP6" s="327">
        <v>39</v>
      </c>
      <c r="BQ6" s="327">
        <v>40</v>
      </c>
      <c r="BR6" s="327">
        <v>41</v>
      </c>
      <c r="BS6" s="327">
        <v>42</v>
      </c>
      <c r="BT6" s="327">
        <v>45</v>
      </c>
      <c r="BU6" s="327">
        <v>45</v>
      </c>
      <c r="BV6" s="327">
        <v>45</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v>
      </c>
      <c r="BA7" s="327">
        <v>34</v>
      </c>
      <c r="BB7" s="327">
        <v>34</v>
      </c>
      <c r="BC7" s="327">
        <v>35</v>
      </c>
      <c r="BD7" s="327">
        <v>35</v>
      </c>
      <c r="BE7" s="327">
        <v>35</v>
      </c>
      <c r="BF7" s="327">
        <v>35</v>
      </c>
      <c r="BG7" s="327">
        <v>35</v>
      </c>
      <c r="BH7" s="327">
        <v>35</v>
      </c>
      <c r="BI7" s="327">
        <v>35</v>
      </c>
      <c r="BJ7" s="327">
        <v>35</v>
      </c>
      <c r="BK7" s="327">
        <v>36</v>
      </c>
      <c r="BL7" s="327">
        <v>36</v>
      </c>
      <c r="BM7" s="327">
        <v>37</v>
      </c>
      <c r="BN7" s="327">
        <v>37</v>
      </c>
      <c r="BO7" s="327">
        <v>38</v>
      </c>
      <c r="BP7" s="327">
        <v>39</v>
      </c>
      <c r="BQ7" s="327">
        <v>40</v>
      </c>
      <c r="BR7" s="327">
        <v>41</v>
      </c>
      <c r="BS7" s="327">
        <v>42</v>
      </c>
      <c r="BT7" s="327">
        <v>45</v>
      </c>
      <c r="BU7" s="327">
        <v>45</v>
      </c>
      <c r="BV7" s="327">
        <v>45</v>
      </c>
    </row>
    <row r="8" spans="1:74" ht="11.1" customHeight="1" x14ac:dyDescent="0.2">
      <c r="A8" s="52" t="s">
        <v>677</v>
      </c>
      <c r="B8" s="651" t="s">
        <v>1261</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41.13</v>
      </c>
      <c r="AV8" s="216">
        <v>42.03</v>
      </c>
      <c r="AW8" s="216">
        <v>39.06</v>
      </c>
      <c r="AX8" s="216">
        <v>33.020000000000003</v>
      </c>
      <c r="AY8" s="216">
        <v>28.18</v>
      </c>
      <c r="AZ8" s="216">
        <v>26.82</v>
      </c>
      <c r="BA8" s="327">
        <v>28.5</v>
      </c>
      <c r="BB8" s="327">
        <v>30.5</v>
      </c>
      <c r="BC8" s="327">
        <v>31.5</v>
      </c>
      <c r="BD8" s="327">
        <v>31.5</v>
      </c>
      <c r="BE8" s="327">
        <v>31.5</v>
      </c>
      <c r="BF8" s="327">
        <v>31.5</v>
      </c>
      <c r="BG8" s="327">
        <v>31.5</v>
      </c>
      <c r="BH8" s="327">
        <v>31.5</v>
      </c>
      <c r="BI8" s="327">
        <v>31.5</v>
      </c>
      <c r="BJ8" s="327">
        <v>31.5</v>
      </c>
      <c r="BK8" s="327">
        <v>32.5</v>
      </c>
      <c r="BL8" s="327">
        <v>32.5</v>
      </c>
      <c r="BM8" s="327">
        <v>33.5</v>
      </c>
      <c r="BN8" s="327">
        <v>33.5</v>
      </c>
      <c r="BO8" s="327">
        <v>34.5</v>
      </c>
      <c r="BP8" s="327">
        <v>35.5</v>
      </c>
      <c r="BQ8" s="327">
        <v>36.5</v>
      </c>
      <c r="BR8" s="327">
        <v>37.5</v>
      </c>
      <c r="BS8" s="327">
        <v>38.5</v>
      </c>
      <c r="BT8" s="327">
        <v>41.5</v>
      </c>
      <c r="BU8" s="327">
        <v>41.5</v>
      </c>
      <c r="BV8" s="327">
        <v>41.5</v>
      </c>
    </row>
    <row r="9" spans="1:74" ht="11.1" customHeight="1" x14ac:dyDescent="0.2">
      <c r="A9" s="52" t="s">
        <v>1009</v>
      </c>
      <c r="B9" s="651" t="s">
        <v>1260</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44.38</v>
      </c>
      <c r="AV9" s="216">
        <v>44.78</v>
      </c>
      <c r="AW9" s="216">
        <v>41.47</v>
      </c>
      <c r="AX9" s="216">
        <v>36.14</v>
      </c>
      <c r="AY9" s="216">
        <v>30.68</v>
      </c>
      <c r="AZ9" s="216">
        <v>29.32</v>
      </c>
      <c r="BA9" s="327">
        <v>31</v>
      </c>
      <c r="BB9" s="327">
        <v>33</v>
      </c>
      <c r="BC9" s="327">
        <v>34</v>
      </c>
      <c r="BD9" s="327">
        <v>34</v>
      </c>
      <c r="BE9" s="327">
        <v>34</v>
      </c>
      <c r="BF9" s="327">
        <v>34</v>
      </c>
      <c r="BG9" s="327">
        <v>34</v>
      </c>
      <c r="BH9" s="327">
        <v>34</v>
      </c>
      <c r="BI9" s="327">
        <v>34</v>
      </c>
      <c r="BJ9" s="327">
        <v>34</v>
      </c>
      <c r="BK9" s="327">
        <v>35</v>
      </c>
      <c r="BL9" s="327">
        <v>35</v>
      </c>
      <c r="BM9" s="327">
        <v>36</v>
      </c>
      <c r="BN9" s="327">
        <v>36</v>
      </c>
      <c r="BO9" s="327">
        <v>37</v>
      </c>
      <c r="BP9" s="327">
        <v>38</v>
      </c>
      <c r="BQ9" s="327">
        <v>39</v>
      </c>
      <c r="BR9" s="327">
        <v>40</v>
      </c>
      <c r="BS9" s="327">
        <v>41</v>
      </c>
      <c r="BT9" s="327">
        <v>44</v>
      </c>
      <c r="BU9" s="327">
        <v>44</v>
      </c>
      <c r="BV9" s="327">
        <v>44</v>
      </c>
    </row>
    <row r="10" spans="1:74" ht="11.1" customHeight="1" x14ac:dyDescent="0.2">
      <c r="A10" s="49"/>
      <c r="B10" s="50" t="s">
        <v>1262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994</v>
      </c>
      <c r="B12" s="151" t="s">
        <v>706</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114.23180000000001</v>
      </c>
      <c r="AZ12" s="240">
        <v>101.1765</v>
      </c>
      <c r="BA12" s="333">
        <v>114.9126</v>
      </c>
      <c r="BB12" s="333">
        <v>120.9954</v>
      </c>
      <c r="BC12" s="333">
        <v>126.81780000000001</v>
      </c>
      <c r="BD12" s="333">
        <v>129.2209</v>
      </c>
      <c r="BE12" s="333">
        <v>126.80889999999999</v>
      </c>
      <c r="BF12" s="333">
        <v>124.57340000000001</v>
      </c>
      <c r="BG12" s="333">
        <v>114.1058</v>
      </c>
      <c r="BH12" s="333">
        <v>108.17789999999999</v>
      </c>
      <c r="BI12" s="333">
        <v>104.5847</v>
      </c>
      <c r="BJ12" s="333">
        <v>99.290270000000007</v>
      </c>
      <c r="BK12" s="333">
        <v>103.1818</v>
      </c>
      <c r="BL12" s="333">
        <v>104.7157</v>
      </c>
      <c r="BM12" s="333">
        <v>118.3404</v>
      </c>
      <c r="BN12" s="333">
        <v>129.9615</v>
      </c>
      <c r="BO12" s="333">
        <v>133.81739999999999</v>
      </c>
      <c r="BP12" s="333">
        <v>138.81360000000001</v>
      </c>
      <c r="BQ12" s="333">
        <v>138.5196</v>
      </c>
      <c r="BR12" s="333">
        <v>138.1533</v>
      </c>
      <c r="BS12" s="333">
        <v>129.8502</v>
      </c>
      <c r="BT12" s="333">
        <v>126.2183</v>
      </c>
      <c r="BU12" s="333">
        <v>121.8022</v>
      </c>
      <c r="BV12" s="333">
        <v>115.1922</v>
      </c>
    </row>
    <row r="13" spans="1:74" ht="11.1" customHeight="1" x14ac:dyDescent="0.2">
      <c r="A13" s="49" t="s">
        <v>1010</v>
      </c>
      <c r="B13" s="151" t="s">
        <v>717</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101.7547</v>
      </c>
      <c r="AZ13" s="240">
        <v>107.1567</v>
      </c>
      <c r="BA13" s="333">
        <v>112.6264</v>
      </c>
      <c r="BB13" s="333">
        <v>114.5838</v>
      </c>
      <c r="BC13" s="333">
        <v>115.2814</v>
      </c>
      <c r="BD13" s="333">
        <v>113.4532</v>
      </c>
      <c r="BE13" s="333">
        <v>114.64060000000001</v>
      </c>
      <c r="BF13" s="333">
        <v>119.7895</v>
      </c>
      <c r="BG13" s="333">
        <v>120.1262</v>
      </c>
      <c r="BH13" s="333">
        <v>119.7299</v>
      </c>
      <c r="BI13" s="333">
        <v>121.55670000000001</v>
      </c>
      <c r="BJ13" s="333">
        <v>120.0535</v>
      </c>
      <c r="BK13" s="333">
        <v>121.1611</v>
      </c>
      <c r="BL13" s="333">
        <v>124.4251</v>
      </c>
      <c r="BM13" s="333">
        <v>128.04589999999999</v>
      </c>
      <c r="BN13" s="333">
        <v>126.4692</v>
      </c>
      <c r="BO13" s="333">
        <v>127.0677</v>
      </c>
      <c r="BP13" s="333">
        <v>129.01499999999999</v>
      </c>
      <c r="BQ13" s="333">
        <v>132.84719999999999</v>
      </c>
      <c r="BR13" s="333">
        <v>138.12780000000001</v>
      </c>
      <c r="BS13" s="333">
        <v>140.10810000000001</v>
      </c>
      <c r="BT13" s="333">
        <v>147.83930000000001</v>
      </c>
      <c r="BU13" s="333">
        <v>149.07329999999999</v>
      </c>
      <c r="BV13" s="333">
        <v>147.89259999999999</v>
      </c>
    </row>
    <row r="14" spans="1:74" ht="11.1" customHeight="1" x14ac:dyDescent="0.2">
      <c r="A14" s="52" t="s">
        <v>681</v>
      </c>
      <c r="B14" s="151" t="s">
        <v>707</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102.12560000000001</v>
      </c>
      <c r="AZ14" s="240">
        <v>102.9388</v>
      </c>
      <c r="BA14" s="333">
        <v>106.3993</v>
      </c>
      <c r="BB14" s="333">
        <v>106.0325</v>
      </c>
      <c r="BC14" s="333">
        <v>107.4376</v>
      </c>
      <c r="BD14" s="333">
        <v>107.1949</v>
      </c>
      <c r="BE14" s="333">
        <v>108.1005</v>
      </c>
      <c r="BF14" s="333">
        <v>110.8763</v>
      </c>
      <c r="BG14" s="333">
        <v>112.2542</v>
      </c>
      <c r="BH14" s="333">
        <v>111.40689999999999</v>
      </c>
      <c r="BI14" s="333">
        <v>116.2466</v>
      </c>
      <c r="BJ14" s="333">
        <v>120.2099</v>
      </c>
      <c r="BK14" s="333">
        <v>124.8049</v>
      </c>
      <c r="BL14" s="333">
        <v>122.6478</v>
      </c>
      <c r="BM14" s="333">
        <v>119.961</v>
      </c>
      <c r="BN14" s="333">
        <v>117.8139</v>
      </c>
      <c r="BO14" s="333">
        <v>119.0741</v>
      </c>
      <c r="BP14" s="333">
        <v>121.8627</v>
      </c>
      <c r="BQ14" s="333">
        <v>125.3519</v>
      </c>
      <c r="BR14" s="333">
        <v>128.7029</v>
      </c>
      <c r="BS14" s="333">
        <v>131.58699999999999</v>
      </c>
      <c r="BT14" s="333">
        <v>137.63040000000001</v>
      </c>
      <c r="BU14" s="333">
        <v>143.04349999999999</v>
      </c>
      <c r="BV14" s="333">
        <v>146.57480000000001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1011</v>
      </c>
      <c r="B16" s="151" t="s">
        <v>541</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123.3</v>
      </c>
      <c r="AY16" s="240">
        <v>105.2839</v>
      </c>
      <c r="AZ16" s="240">
        <v>104.3655</v>
      </c>
      <c r="BA16" s="333">
        <v>108.5271</v>
      </c>
      <c r="BB16" s="333">
        <v>108.693</v>
      </c>
      <c r="BC16" s="333">
        <v>110.3797</v>
      </c>
      <c r="BD16" s="333">
        <v>108.50020000000001</v>
      </c>
      <c r="BE16" s="333">
        <v>109.13209999999999</v>
      </c>
      <c r="BF16" s="333">
        <v>113.74169999999999</v>
      </c>
      <c r="BG16" s="333">
        <v>114.3075</v>
      </c>
      <c r="BH16" s="333">
        <v>114.0227</v>
      </c>
      <c r="BI16" s="333">
        <v>115.1747</v>
      </c>
      <c r="BJ16" s="333">
        <v>116.1397</v>
      </c>
      <c r="BK16" s="333">
        <v>118.0903</v>
      </c>
      <c r="BL16" s="333">
        <v>119.3584</v>
      </c>
      <c r="BM16" s="333">
        <v>123.1737</v>
      </c>
      <c r="BN16" s="333">
        <v>120.449</v>
      </c>
      <c r="BO16" s="333">
        <v>122.03619999999999</v>
      </c>
      <c r="BP16" s="333">
        <v>123.6756</v>
      </c>
      <c r="BQ16" s="333">
        <v>126.9371</v>
      </c>
      <c r="BR16" s="333">
        <v>131.83949999999999</v>
      </c>
      <c r="BS16" s="333">
        <v>134.00579999999999</v>
      </c>
      <c r="BT16" s="333">
        <v>141.40469999999999</v>
      </c>
      <c r="BU16" s="333">
        <v>142.3852</v>
      </c>
      <c r="BV16" s="333">
        <v>143.7595</v>
      </c>
    </row>
    <row r="17" spans="1:74" ht="11.1" customHeight="1" x14ac:dyDescent="0.2">
      <c r="A17" s="52" t="s">
        <v>682</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83.642430000000004</v>
      </c>
      <c r="AZ17" s="240">
        <v>80.377849999999995</v>
      </c>
      <c r="BA17" s="333">
        <v>78.172330000000002</v>
      </c>
      <c r="BB17" s="333">
        <v>78.598830000000007</v>
      </c>
      <c r="BC17" s="333">
        <v>82.889240000000001</v>
      </c>
      <c r="BD17" s="333">
        <v>85.146810000000002</v>
      </c>
      <c r="BE17" s="333">
        <v>83.784580000000005</v>
      </c>
      <c r="BF17" s="333">
        <v>87.581029999999998</v>
      </c>
      <c r="BG17" s="333">
        <v>86.306030000000007</v>
      </c>
      <c r="BH17" s="333">
        <v>84.225459999999998</v>
      </c>
      <c r="BI17" s="333">
        <v>87.000889999999998</v>
      </c>
      <c r="BJ17" s="333">
        <v>87.539829999999995</v>
      </c>
      <c r="BK17" s="333">
        <v>88.123059999999995</v>
      </c>
      <c r="BL17" s="333">
        <v>90.823269999999994</v>
      </c>
      <c r="BM17" s="333">
        <v>89.715940000000003</v>
      </c>
      <c r="BN17" s="333">
        <v>87.564009999999996</v>
      </c>
      <c r="BO17" s="333">
        <v>90.751930000000002</v>
      </c>
      <c r="BP17" s="333">
        <v>94.012280000000004</v>
      </c>
      <c r="BQ17" s="333">
        <v>94.521590000000003</v>
      </c>
      <c r="BR17" s="333">
        <v>100.52079999999999</v>
      </c>
      <c r="BS17" s="333">
        <v>101.5728</v>
      </c>
      <c r="BT17" s="333">
        <v>104.76600000000001</v>
      </c>
      <c r="BU17" s="333">
        <v>109.7075</v>
      </c>
      <c r="BV17" s="333">
        <v>111.02679999999999</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656</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333">
        <v>183.90039999999999</v>
      </c>
      <c r="BB19" s="333">
        <v>190.02340000000001</v>
      </c>
      <c r="BC19" s="333">
        <v>199.3015</v>
      </c>
      <c r="BD19" s="333">
        <v>202.1952</v>
      </c>
      <c r="BE19" s="333">
        <v>200.34970000000001</v>
      </c>
      <c r="BF19" s="333">
        <v>198.4109</v>
      </c>
      <c r="BG19" s="333">
        <v>190.12459999999999</v>
      </c>
      <c r="BH19" s="333">
        <v>184.4366</v>
      </c>
      <c r="BI19" s="333">
        <v>178.64400000000001</v>
      </c>
      <c r="BJ19" s="333">
        <v>172.9057</v>
      </c>
      <c r="BK19" s="333">
        <v>172.42599999999999</v>
      </c>
      <c r="BL19" s="333">
        <v>174.81389999999999</v>
      </c>
      <c r="BM19" s="333">
        <v>189.18690000000001</v>
      </c>
      <c r="BN19" s="333">
        <v>200.1831</v>
      </c>
      <c r="BO19" s="333">
        <v>207.09549999999999</v>
      </c>
      <c r="BP19" s="333">
        <v>211.125</v>
      </c>
      <c r="BQ19" s="333">
        <v>211.0523</v>
      </c>
      <c r="BR19" s="333">
        <v>210.2799</v>
      </c>
      <c r="BS19" s="333">
        <v>203.7268</v>
      </c>
      <c r="BT19" s="333">
        <v>200.0789</v>
      </c>
      <c r="BU19" s="333">
        <v>195.6969</v>
      </c>
      <c r="BV19" s="333">
        <v>188.8081</v>
      </c>
    </row>
    <row r="20" spans="1:74" ht="11.1" customHeight="1" x14ac:dyDescent="0.2">
      <c r="A20" s="52" t="s">
        <v>679</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333">
        <v>193.66390000000001</v>
      </c>
      <c r="BB20" s="333">
        <v>199.30070000000001</v>
      </c>
      <c r="BC20" s="333">
        <v>208.39869999999999</v>
      </c>
      <c r="BD20" s="333">
        <v>211.00450000000001</v>
      </c>
      <c r="BE20" s="333">
        <v>209.2559</v>
      </c>
      <c r="BF20" s="333">
        <v>207.27610000000001</v>
      </c>
      <c r="BG20" s="333">
        <v>198.99590000000001</v>
      </c>
      <c r="BH20" s="333">
        <v>193.4151</v>
      </c>
      <c r="BI20" s="333">
        <v>187.73179999999999</v>
      </c>
      <c r="BJ20" s="333">
        <v>182.06460000000001</v>
      </c>
      <c r="BK20" s="333">
        <v>181.47819999999999</v>
      </c>
      <c r="BL20" s="333">
        <v>183.90369999999999</v>
      </c>
      <c r="BM20" s="333">
        <v>198.0746</v>
      </c>
      <c r="BN20" s="333">
        <v>209.08760000000001</v>
      </c>
      <c r="BO20" s="333">
        <v>216.11410000000001</v>
      </c>
      <c r="BP20" s="333">
        <v>220.02529999999999</v>
      </c>
      <c r="BQ20" s="333">
        <v>220.1464</v>
      </c>
      <c r="BR20" s="333">
        <v>219.38810000000001</v>
      </c>
      <c r="BS20" s="333">
        <v>212.87139999999999</v>
      </c>
      <c r="BT20" s="333">
        <v>209.34649999999999</v>
      </c>
      <c r="BU20" s="333">
        <v>205.08170000000001</v>
      </c>
      <c r="BV20" s="333">
        <v>198.2696</v>
      </c>
    </row>
    <row r="21" spans="1:74" ht="11.1" customHeight="1" x14ac:dyDescent="0.2">
      <c r="A21" s="52" t="s">
        <v>680</v>
      </c>
      <c r="B21" s="151" t="s">
        <v>1036</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333">
        <v>208.1645</v>
      </c>
      <c r="BB21" s="333">
        <v>210.19919999999999</v>
      </c>
      <c r="BC21" s="333">
        <v>211.31720000000001</v>
      </c>
      <c r="BD21" s="333">
        <v>211.7123</v>
      </c>
      <c r="BE21" s="333">
        <v>209.9975</v>
      </c>
      <c r="BF21" s="333">
        <v>212.34549999999999</v>
      </c>
      <c r="BG21" s="333">
        <v>215.19130000000001</v>
      </c>
      <c r="BH21" s="333">
        <v>214.07910000000001</v>
      </c>
      <c r="BI21" s="333">
        <v>215.96090000000001</v>
      </c>
      <c r="BJ21" s="333">
        <v>218.1343</v>
      </c>
      <c r="BK21" s="333">
        <v>217.1962</v>
      </c>
      <c r="BL21" s="333">
        <v>219.88630000000001</v>
      </c>
      <c r="BM21" s="333">
        <v>227.0086</v>
      </c>
      <c r="BN21" s="333">
        <v>226.17490000000001</v>
      </c>
      <c r="BO21" s="333">
        <v>226.0651</v>
      </c>
      <c r="BP21" s="333">
        <v>228.74170000000001</v>
      </c>
      <c r="BQ21" s="333">
        <v>229.89359999999999</v>
      </c>
      <c r="BR21" s="333">
        <v>233.28229999999999</v>
      </c>
      <c r="BS21" s="333">
        <v>237.34719999999999</v>
      </c>
      <c r="BT21" s="333">
        <v>242.03450000000001</v>
      </c>
      <c r="BU21" s="333">
        <v>246.11410000000001</v>
      </c>
      <c r="BV21" s="333">
        <v>248.61619999999999</v>
      </c>
    </row>
    <row r="22" spans="1:74" ht="11.1" customHeight="1" x14ac:dyDescent="0.2">
      <c r="A22" s="52" t="s">
        <v>640</v>
      </c>
      <c r="B22" s="151" t="s">
        <v>707</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195.28530000000001</v>
      </c>
      <c r="BA22" s="333">
        <v>198.66220000000001</v>
      </c>
      <c r="BB22" s="333">
        <v>196.48840000000001</v>
      </c>
      <c r="BC22" s="333">
        <v>196.47040000000001</v>
      </c>
      <c r="BD22" s="333">
        <v>192.99189999999999</v>
      </c>
      <c r="BE22" s="333">
        <v>192.36689999999999</v>
      </c>
      <c r="BF22" s="333">
        <v>194.38499999999999</v>
      </c>
      <c r="BG22" s="333">
        <v>195.80459999999999</v>
      </c>
      <c r="BH22" s="333">
        <v>196.70650000000001</v>
      </c>
      <c r="BI22" s="333">
        <v>200.83090000000001</v>
      </c>
      <c r="BJ22" s="333">
        <v>204.9074</v>
      </c>
      <c r="BK22" s="333">
        <v>214.9556</v>
      </c>
      <c r="BL22" s="333">
        <v>213.03299999999999</v>
      </c>
      <c r="BM22" s="333">
        <v>213.24019999999999</v>
      </c>
      <c r="BN22" s="333">
        <v>209.7987</v>
      </c>
      <c r="BO22" s="333">
        <v>209.4811</v>
      </c>
      <c r="BP22" s="333">
        <v>207.5992</v>
      </c>
      <c r="BQ22" s="333">
        <v>208.5898</v>
      </c>
      <c r="BR22" s="333">
        <v>212.17339999999999</v>
      </c>
      <c r="BS22" s="333">
        <v>214.5633</v>
      </c>
      <c r="BT22" s="333">
        <v>220.02189999999999</v>
      </c>
      <c r="BU22" s="333">
        <v>226.15559999999999</v>
      </c>
      <c r="BV22" s="333">
        <v>231.1378</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413"/>
      <c r="BB23" s="413"/>
      <c r="BC23" s="413"/>
      <c r="BD23" s="413"/>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959</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327">
        <v>1.9460949999999999</v>
      </c>
      <c r="BB24" s="327">
        <v>1.893</v>
      </c>
      <c r="BC24" s="327">
        <v>2.0348090000000001</v>
      </c>
      <c r="BD24" s="327">
        <v>2.1572900000000002</v>
      </c>
      <c r="BE24" s="327">
        <v>2.3419539999999999</v>
      </c>
      <c r="BF24" s="327">
        <v>2.4248660000000002</v>
      </c>
      <c r="BG24" s="327">
        <v>2.4159989999999998</v>
      </c>
      <c r="BH24" s="327">
        <v>2.541223</v>
      </c>
      <c r="BI24" s="327">
        <v>2.7491400000000001</v>
      </c>
      <c r="BJ24" s="327">
        <v>2.9464600000000001</v>
      </c>
      <c r="BK24" s="327">
        <v>3.2049840000000001</v>
      </c>
      <c r="BL24" s="327">
        <v>3.185692</v>
      </c>
      <c r="BM24" s="327">
        <v>3.0549740000000001</v>
      </c>
      <c r="BN24" s="327">
        <v>2.872792</v>
      </c>
      <c r="BO24" s="327">
        <v>2.8749150000000001</v>
      </c>
      <c r="BP24" s="327">
        <v>2.9069739999999999</v>
      </c>
      <c r="BQ24" s="327">
        <v>3.051885</v>
      </c>
      <c r="BR24" s="327">
        <v>3.0830790000000001</v>
      </c>
      <c r="BS24" s="327">
        <v>3.1347010000000002</v>
      </c>
      <c r="BT24" s="327">
        <v>3.216885</v>
      </c>
      <c r="BU24" s="327">
        <v>3.2782629999999999</v>
      </c>
      <c r="BV24" s="327">
        <v>3.4120010000000001</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327">
        <v>1.8894120000000001</v>
      </c>
      <c r="BB25" s="327">
        <v>1.8378639999999999</v>
      </c>
      <c r="BC25" s="327">
        <v>1.975543</v>
      </c>
      <c r="BD25" s="327">
        <v>2.0944569999999998</v>
      </c>
      <c r="BE25" s="327">
        <v>2.2737419999999999</v>
      </c>
      <c r="BF25" s="327">
        <v>2.3542390000000002</v>
      </c>
      <c r="BG25" s="327">
        <v>2.3456299999999999</v>
      </c>
      <c r="BH25" s="327">
        <v>2.4672070000000001</v>
      </c>
      <c r="BI25" s="327">
        <v>2.6690680000000002</v>
      </c>
      <c r="BJ25" s="327">
        <v>2.8606410000000002</v>
      </c>
      <c r="BK25" s="327">
        <v>3.1116350000000002</v>
      </c>
      <c r="BL25" s="327">
        <v>3.092905</v>
      </c>
      <c r="BM25" s="327">
        <v>2.9659939999999998</v>
      </c>
      <c r="BN25" s="327">
        <v>2.7891180000000002</v>
      </c>
      <c r="BO25" s="327">
        <v>2.7911790000000001</v>
      </c>
      <c r="BP25" s="327">
        <v>2.8223050000000001</v>
      </c>
      <c r="BQ25" s="327">
        <v>2.9629949999999998</v>
      </c>
      <c r="BR25" s="327">
        <v>2.9932799999999999</v>
      </c>
      <c r="BS25" s="327">
        <v>3.043399</v>
      </c>
      <c r="BT25" s="327">
        <v>3.123189</v>
      </c>
      <c r="BU25" s="327">
        <v>3.1827800000000002</v>
      </c>
      <c r="BV25" s="327">
        <v>3.3126220000000002</v>
      </c>
    </row>
    <row r="26" spans="1:74" ht="11.1" customHeight="1" x14ac:dyDescent="0.2">
      <c r="A26" s="52"/>
      <c r="B26" s="53" t="s">
        <v>1302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898</v>
      </c>
      <c r="B27" s="151" t="s">
        <v>542</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3.5</v>
      </c>
      <c r="AR27" s="216">
        <v>3.69</v>
      </c>
      <c r="AS27" s="216">
        <v>3.67</v>
      </c>
      <c r="AT27" s="216">
        <v>3.73</v>
      </c>
      <c r="AU27" s="216">
        <v>3.58</v>
      </c>
      <c r="AV27" s="216">
        <v>3.46</v>
      </c>
      <c r="AW27" s="216">
        <v>3.18</v>
      </c>
      <c r="AX27" s="216">
        <v>3.38</v>
      </c>
      <c r="AY27" s="216">
        <v>3.5169280000000001</v>
      </c>
      <c r="AZ27" s="216">
        <v>3.627888</v>
      </c>
      <c r="BA27" s="327">
        <v>3.1704599999999998</v>
      </c>
      <c r="BB27" s="327">
        <v>2.824551</v>
      </c>
      <c r="BC27" s="327">
        <v>2.8059419999999999</v>
      </c>
      <c r="BD27" s="327">
        <v>2.848576</v>
      </c>
      <c r="BE27" s="327">
        <v>3.1557499999999998</v>
      </c>
      <c r="BF27" s="327">
        <v>3.2923469999999999</v>
      </c>
      <c r="BG27" s="327">
        <v>3.2952020000000002</v>
      </c>
      <c r="BH27" s="327">
        <v>3.4279660000000001</v>
      </c>
      <c r="BI27" s="327">
        <v>3.7412930000000002</v>
      </c>
      <c r="BJ27" s="327">
        <v>4.1020190000000003</v>
      </c>
      <c r="BK27" s="327">
        <v>4.3044909999999996</v>
      </c>
      <c r="BL27" s="327">
        <v>4.4416200000000003</v>
      </c>
      <c r="BM27" s="327">
        <v>4.2202200000000003</v>
      </c>
      <c r="BN27" s="327">
        <v>3.867569</v>
      </c>
      <c r="BO27" s="327">
        <v>3.7378939999999998</v>
      </c>
      <c r="BP27" s="327">
        <v>3.6837309999999999</v>
      </c>
      <c r="BQ27" s="327">
        <v>3.9239929999999998</v>
      </c>
      <c r="BR27" s="327">
        <v>4.0183439999999999</v>
      </c>
      <c r="BS27" s="327">
        <v>4.0151630000000003</v>
      </c>
      <c r="BT27" s="327">
        <v>4.1631049999999998</v>
      </c>
      <c r="BU27" s="327">
        <v>4.3946730000000001</v>
      </c>
      <c r="BV27" s="327">
        <v>4.6501910000000004</v>
      </c>
    </row>
    <row r="28" spans="1:74" ht="11.1" customHeight="1" x14ac:dyDescent="0.2">
      <c r="A28" s="52" t="s">
        <v>888</v>
      </c>
      <c r="B28" s="151" t="s">
        <v>543</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8.43</v>
      </c>
      <c r="AU28" s="216">
        <v>8.3699999999999992</v>
      </c>
      <c r="AV28" s="216">
        <v>7.74</v>
      </c>
      <c r="AW28" s="216">
        <v>7.38</v>
      </c>
      <c r="AX28" s="216">
        <v>7.21</v>
      </c>
      <c r="AY28" s="216">
        <v>7.1433650000000002</v>
      </c>
      <c r="AZ28" s="216">
        <v>7.2212829999999997</v>
      </c>
      <c r="BA28" s="327">
        <v>7.2694549999999998</v>
      </c>
      <c r="BB28" s="327">
        <v>7.2530250000000001</v>
      </c>
      <c r="BC28" s="327">
        <v>7.4405000000000001</v>
      </c>
      <c r="BD28" s="327">
        <v>7.695856</v>
      </c>
      <c r="BE28" s="327">
        <v>7.9570369999999997</v>
      </c>
      <c r="BF28" s="327">
        <v>8.1243730000000003</v>
      </c>
      <c r="BG28" s="327">
        <v>8.0548160000000006</v>
      </c>
      <c r="BH28" s="327">
        <v>7.7589589999999999</v>
      </c>
      <c r="BI28" s="327">
        <v>7.4537060000000004</v>
      </c>
      <c r="BJ28" s="327">
        <v>7.2549010000000003</v>
      </c>
      <c r="BK28" s="327">
        <v>7.4876209999999999</v>
      </c>
      <c r="BL28" s="327">
        <v>7.6354160000000002</v>
      </c>
      <c r="BM28" s="327">
        <v>7.9303759999999999</v>
      </c>
      <c r="BN28" s="327">
        <v>7.9756590000000003</v>
      </c>
      <c r="BO28" s="327">
        <v>8.0867299999999993</v>
      </c>
      <c r="BP28" s="327">
        <v>8.3592279999999999</v>
      </c>
      <c r="BQ28" s="327">
        <v>8.6307880000000008</v>
      </c>
      <c r="BR28" s="327">
        <v>8.7938430000000007</v>
      </c>
      <c r="BS28" s="327">
        <v>8.6852319999999992</v>
      </c>
      <c r="BT28" s="327">
        <v>8.4255809999999993</v>
      </c>
      <c r="BU28" s="327">
        <v>8.0967769999999994</v>
      </c>
      <c r="BV28" s="327">
        <v>7.8594109999999997</v>
      </c>
    </row>
    <row r="29" spans="1:74" ht="11.1" customHeight="1" x14ac:dyDescent="0.2">
      <c r="A29" s="52" t="s">
        <v>686</v>
      </c>
      <c r="B29" s="151" t="s">
        <v>544</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8.1110939999999996</v>
      </c>
      <c r="AZ29" s="216">
        <v>8.2319770000000005</v>
      </c>
      <c r="BA29" s="327">
        <v>8.9375169999999997</v>
      </c>
      <c r="BB29" s="327">
        <v>9.8014740000000007</v>
      </c>
      <c r="BC29" s="327">
        <v>11.49508</v>
      </c>
      <c r="BD29" s="327">
        <v>13.57152</v>
      </c>
      <c r="BE29" s="327">
        <v>15.0656</v>
      </c>
      <c r="BF29" s="327">
        <v>15.809979999999999</v>
      </c>
      <c r="BG29" s="327">
        <v>14.85502</v>
      </c>
      <c r="BH29" s="327">
        <v>11.981479999999999</v>
      </c>
      <c r="BI29" s="327">
        <v>9.5759360000000004</v>
      </c>
      <c r="BJ29" s="327">
        <v>8.4956619999999994</v>
      </c>
      <c r="BK29" s="327">
        <v>8.3794190000000004</v>
      </c>
      <c r="BL29" s="327">
        <v>8.4924850000000003</v>
      </c>
      <c r="BM29" s="327">
        <v>9.3446610000000003</v>
      </c>
      <c r="BN29" s="327">
        <v>10.303050000000001</v>
      </c>
      <c r="BO29" s="327">
        <v>12.040419999999999</v>
      </c>
      <c r="BP29" s="327">
        <v>14.189019999999999</v>
      </c>
      <c r="BQ29" s="327">
        <v>15.71</v>
      </c>
      <c r="BR29" s="327">
        <v>16.450900000000001</v>
      </c>
      <c r="BS29" s="327">
        <v>15.4648</v>
      </c>
      <c r="BT29" s="327">
        <v>12.505979999999999</v>
      </c>
      <c r="BU29" s="327">
        <v>10.071859999999999</v>
      </c>
      <c r="BV29" s="327">
        <v>8.9787400000000002</v>
      </c>
    </row>
    <row r="30" spans="1:74" ht="11.1" customHeight="1" x14ac:dyDescent="0.2">
      <c r="A30" s="49"/>
      <c r="B30" s="54" t="s">
        <v>1263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683</v>
      </c>
      <c r="B32" s="151" t="s">
        <v>545</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2.2867763016999998</v>
      </c>
      <c r="AN32" s="216">
        <v>2.2597801385</v>
      </c>
      <c r="AO32" s="216">
        <v>2.2620348531999999</v>
      </c>
      <c r="AP32" s="216">
        <v>2.2349893321000001</v>
      </c>
      <c r="AQ32" s="216">
        <v>2.2629455619000001</v>
      </c>
      <c r="AR32" s="216">
        <v>2.2547954791999998</v>
      </c>
      <c r="AS32" s="216">
        <v>2.2136696178999999</v>
      </c>
      <c r="AT32" s="216">
        <v>2.2322290388999999</v>
      </c>
      <c r="AU32" s="216">
        <v>2.2168486120000002</v>
      </c>
      <c r="AV32" s="216">
        <v>2.1451655581</v>
      </c>
      <c r="AW32" s="216">
        <v>2.1535552958999999</v>
      </c>
      <c r="AX32" s="216">
        <v>2.1583525816</v>
      </c>
      <c r="AY32" s="216">
        <v>2.104425</v>
      </c>
      <c r="AZ32" s="216">
        <v>2.1459480000000002</v>
      </c>
      <c r="BA32" s="327">
        <v>2.170547</v>
      </c>
      <c r="BB32" s="327">
        <v>2.1803729999999999</v>
      </c>
      <c r="BC32" s="327">
        <v>2.2136800000000001</v>
      </c>
      <c r="BD32" s="327">
        <v>2.226404</v>
      </c>
      <c r="BE32" s="327">
        <v>2.217781</v>
      </c>
      <c r="BF32" s="327">
        <v>2.2236790000000002</v>
      </c>
      <c r="BG32" s="327">
        <v>2.1934200000000001</v>
      </c>
      <c r="BH32" s="327">
        <v>2.1905869999999998</v>
      </c>
      <c r="BI32" s="327">
        <v>2.1375419999999998</v>
      </c>
      <c r="BJ32" s="327">
        <v>2.1692659999999999</v>
      </c>
      <c r="BK32" s="327">
        <v>2.1474329999999999</v>
      </c>
      <c r="BL32" s="327">
        <v>2.17014</v>
      </c>
      <c r="BM32" s="327">
        <v>2.1729630000000002</v>
      </c>
      <c r="BN32" s="327">
        <v>2.178334</v>
      </c>
      <c r="BO32" s="327">
        <v>2.223986</v>
      </c>
      <c r="BP32" s="327">
        <v>2.234369</v>
      </c>
      <c r="BQ32" s="327">
        <v>2.2424149999999998</v>
      </c>
      <c r="BR32" s="327">
        <v>2.2452369999999999</v>
      </c>
      <c r="BS32" s="327">
        <v>2.2169449999999999</v>
      </c>
      <c r="BT32" s="327">
        <v>2.2133210000000001</v>
      </c>
      <c r="BU32" s="327">
        <v>2.1759189999999999</v>
      </c>
      <c r="BV32" s="327">
        <v>2.206413</v>
      </c>
    </row>
    <row r="33" spans="1:74" ht="11.1" customHeight="1" x14ac:dyDescent="0.2">
      <c r="A33" s="52" t="s">
        <v>685</v>
      </c>
      <c r="B33" s="151" t="s">
        <v>546</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4.0954418693000001</v>
      </c>
      <c r="AN33" s="216">
        <v>4.6751968355000004</v>
      </c>
      <c r="AO33" s="216">
        <v>3.5414996804999999</v>
      </c>
      <c r="AP33" s="216">
        <v>3.0929458087000001</v>
      </c>
      <c r="AQ33" s="216">
        <v>3.1380732354999998</v>
      </c>
      <c r="AR33" s="216">
        <v>3.1158958588000001</v>
      </c>
      <c r="AS33" s="216">
        <v>3.1096701978999999</v>
      </c>
      <c r="AT33" s="216">
        <v>3.1079849082000002</v>
      </c>
      <c r="AU33" s="216">
        <v>3.0581200959000001</v>
      </c>
      <c r="AV33" s="216">
        <v>2.9089281468000001</v>
      </c>
      <c r="AW33" s="216">
        <v>2.6456843826999998</v>
      </c>
      <c r="AX33" s="216">
        <v>2.5879607955999999</v>
      </c>
      <c r="AY33" s="216">
        <v>3.389154</v>
      </c>
      <c r="AZ33" s="216">
        <v>3.1739760000000001</v>
      </c>
      <c r="BA33" s="327">
        <v>2.9407480000000001</v>
      </c>
      <c r="BB33" s="327">
        <v>2.8057530000000002</v>
      </c>
      <c r="BC33" s="327">
        <v>2.7760549999999999</v>
      </c>
      <c r="BD33" s="327">
        <v>2.7481529999999998</v>
      </c>
      <c r="BE33" s="327">
        <v>2.8364379999999998</v>
      </c>
      <c r="BF33" s="327">
        <v>2.8825910000000001</v>
      </c>
      <c r="BG33" s="327">
        <v>3.0863520000000002</v>
      </c>
      <c r="BH33" s="327">
        <v>3.4372880000000001</v>
      </c>
      <c r="BI33" s="327">
        <v>3.7957070000000002</v>
      </c>
      <c r="BJ33" s="327">
        <v>4.1065329999999998</v>
      </c>
      <c r="BK33" s="327">
        <v>4.4048249999999998</v>
      </c>
      <c r="BL33" s="327">
        <v>4.3029770000000003</v>
      </c>
      <c r="BM33" s="327">
        <v>3.9898020000000001</v>
      </c>
      <c r="BN33" s="327">
        <v>3.716062</v>
      </c>
      <c r="BO33" s="327">
        <v>3.5412490000000001</v>
      </c>
      <c r="BP33" s="327">
        <v>3.4276930000000001</v>
      </c>
      <c r="BQ33" s="327">
        <v>3.468493</v>
      </c>
      <c r="BR33" s="327">
        <v>3.4642439999999999</v>
      </c>
      <c r="BS33" s="327">
        <v>3.7231260000000002</v>
      </c>
      <c r="BT33" s="327">
        <v>4.031504</v>
      </c>
      <c r="BU33" s="327">
        <v>4.239725</v>
      </c>
      <c r="BV33" s="327">
        <v>4.4882460000000002</v>
      </c>
    </row>
    <row r="34" spans="1:74" ht="11.1" customHeight="1" x14ac:dyDescent="0.2">
      <c r="A34" s="52" t="s">
        <v>684</v>
      </c>
      <c r="B34" s="651" t="s">
        <v>1264</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8.1719749999999998</v>
      </c>
      <c r="AY34" s="216">
        <v>7.568174</v>
      </c>
      <c r="AZ34" s="216">
        <v>7.1083619999999996</v>
      </c>
      <c r="BA34" s="327">
        <v>7.4377230000000001</v>
      </c>
      <c r="BB34" s="327">
        <v>7.8979119999999998</v>
      </c>
      <c r="BC34" s="327">
        <v>7.3544070000000001</v>
      </c>
      <c r="BD34" s="327">
        <v>7.8782500000000004</v>
      </c>
      <c r="BE34" s="327">
        <v>7.4613339999999999</v>
      </c>
      <c r="BF34" s="327">
        <v>7.285711</v>
      </c>
      <c r="BG34" s="327">
        <v>7.4242910000000002</v>
      </c>
      <c r="BH34" s="327">
        <v>7.2429069999999998</v>
      </c>
      <c r="BI34" s="327">
        <v>7.2417210000000001</v>
      </c>
      <c r="BJ34" s="327">
        <v>7.2030900000000004</v>
      </c>
      <c r="BK34" s="327">
        <v>6.9745229999999996</v>
      </c>
      <c r="BL34" s="327">
        <v>6.9981210000000003</v>
      </c>
      <c r="BM34" s="327">
        <v>7.4833150000000002</v>
      </c>
      <c r="BN34" s="327">
        <v>8.1078050000000008</v>
      </c>
      <c r="BO34" s="327">
        <v>7.653505</v>
      </c>
      <c r="BP34" s="327">
        <v>8.2331570000000003</v>
      </c>
      <c r="BQ34" s="327">
        <v>7.9177559999999998</v>
      </c>
      <c r="BR34" s="327">
        <v>7.8867440000000002</v>
      </c>
      <c r="BS34" s="327">
        <v>8.1820229999999992</v>
      </c>
      <c r="BT34" s="327">
        <v>8.1872330000000009</v>
      </c>
      <c r="BU34" s="327">
        <v>8.4570310000000006</v>
      </c>
      <c r="BV34" s="327">
        <v>8.5619560000000003</v>
      </c>
    </row>
    <row r="35" spans="1:74" ht="11.1" customHeight="1" x14ac:dyDescent="0.2">
      <c r="A35" s="52" t="s">
        <v>20</v>
      </c>
      <c r="B35" s="151" t="s">
        <v>553</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13.37</v>
      </c>
      <c r="AN35" s="216">
        <v>16.41</v>
      </c>
      <c r="AO35" s="216">
        <v>15.55</v>
      </c>
      <c r="AP35" s="216">
        <v>14.82</v>
      </c>
      <c r="AQ35" s="216">
        <v>15.31</v>
      </c>
      <c r="AR35" s="216">
        <v>15.28</v>
      </c>
      <c r="AS35" s="216">
        <v>14.35</v>
      </c>
      <c r="AT35" s="216">
        <v>13.02</v>
      </c>
      <c r="AU35" s="216">
        <v>12</v>
      </c>
      <c r="AV35" s="216">
        <v>12.6</v>
      </c>
      <c r="AW35" s="216">
        <v>12.36</v>
      </c>
      <c r="AX35" s="216">
        <v>10.72573</v>
      </c>
      <c r="AY35" s="216">
        <v>10.182029999999999</v>
      </c>
      <c r="AZ35" s="216">
        <v>10.30505</v>
      </c>
      <c r="BA35" s="327">
        <v>10.440239999999999</v>
      </c>
      <c r="BB35" s="327">
        <v>10.732379999999999</v>
      </c>
      <c r="BC35" s="327">
        <v>10.87392</v>
      </c>
      <c r="BD35" s="327">
        <v>10.74272</v>
      </c>
      <c r="BE35" s="327">
        <v>10.762560000000001</v>
      </c>
      <c r="BF35" s="327">
        <v>11.068720000000001</v>
      </c>
      <c r="BG35" s="327">
        <v>11.30932</v>
      </c>
      <c r="BH35" s="327">
        <v>11.460369999999999</v>
      </c>
      <c r="BI35" s="327">
        <v>11.62941</v>
      </c>
      <c r="BJ35" s="327">
        <v>11.78562</v>
      </c>
      <c r="BK35" s="327">
        <v>12.193210000000001</v>
      </c>
      <c r="BL35" s="327">
        <v>12.12872</v>
      </c>
      <c r="BM35" s="327">
        <v>11.87585</v>
      </c>
      <c r="BN35" s="327">
        <v>12.05561</v>
      </c>
      <c r="BO35" s="327">
        <v>12.188000000000001</v>
      </c>
      <c r="BP35" s="327">
        <v>12.24816</v>
      </c>
      <c r="BQ35" s="327">
        <v>12.431089999999999</v>
      </c>
      <c r="BR35" s="327">
        <v>12.77356</v>
      </c>
      <c r="BS35" s="327">
        <v>13.109249999999999</v>
      </c>
      <c r="BT35" s="327">
        <v>13.69528</v>
      </c>
      <c r="BU35" s="327">
        <v>13.90052</v>
      </c>
      <c r="BV35" s="327">
        <v>14.02947</v>
      </c>
    </row>
    <row r="36" spans="1:74" ht="11.1" customHeight="1" x14ac:dyDescent="0.2">
      <c r="A36" s="52"/>
      <c r="B36" s="55" t="s">
        <v>1303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542</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6.6409180000000001</v>
      </c>
      <c r="AZ37" s="486">
        <v>6.7732080000000003</v>
      </c>
      <c r="BA37" s="487">
        <v>6.7260900000000001</v>
      </c>
      <c r="BB37" s="487">
        <v>6.6028370000000001</v>
      </c>
      <c r="BC37" s="487">
        <v>6.7381080000000004</v>
      </c>
      <c r="BD37" s="487">
        <v>7.1952199999999999</v>
      </c>
      <c r="BE37" s="487">
        <v>7.4375410000000004</v>
      </c>
      <c r="BF37" s="487">
        <v>7.3814219999999997</v>
      </c>
      <c r="BG37" s="487">
        <v>7.2212209999999999</v>
      </c>
      <c r="BH37" s="487">
        <v>6.8828699999999996</v>
      </c>
      <c r="BI37" s="487">
        <v>6.6379070000000002</v>
      </c>
      <c r="BJ37" s="487">
        <v>6.5908110000000004</v>
      </c>
      <c r="BK37" s="487">
        <v>6.7366720000000004</v>
      </c>
      <c r="BL37" s="487">
        <v>6.8920830000000004</v>
      </c>
      <c r="BM37" s="487">
        <v>6.8354059999999999</v>
      </c>
      <c r="BN37" s="487">
        <v>6.7289950000000003</v>
      </c>
      <c r="BO37" s="487">
        <v>6.8619089999999998</v>
      </c>
      <c r="BP37" s="487">
        <v>7.3331030000000004</v>
      </c>
      <c r="BQ37" s="487">
        <v>7.587904</v>
      </c>
      <c r="BR37" s="487">
        <v>7.5308840000000004</v>
      </c>
      <c r="BS37" s="487">
        <v>7.3676389999999996</v>
      </c>
      <c r="BT37" s="487">
        <v>7.0221770000000001</v>
      </c>
      <c r="BU37" s="487">
        <v>6.7689640000000004</v>
      </c>
      <c r="BV37" s="487">
        <v>6.7200730000000002</v>
      </c>
    </row>
    <row r="38" spans="1:74" ht="11.1" customHeight="1" x14ac:dyDescent="0.2">
      <c r="A38" s="56" t="s">
        <v>8</v>
      </c>
      <c r="B38" s="152" t="s">
        <v>543</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10.19406</v>
      </c>
      <c r="AZ38" s="486">
        <v>10.451890000000001</v>
      </c>
      <c r="BA38" s="487">
        <v>10.40532</v>
      </c>
      <c r="BB38" s="487">
        <v>10.33192</v>
      </c>
      <c r="BC38" s="487">
        <v>10.5006</v>
      </c>
      <c r="BD38" s="487">
        <v>10.93637</v>
      </c>
      <c r="BE38" s="487">
        <v>11.00201</v>
      </c>
      <c r="BF38" s="487">
        <v>10.962199999999999</v>
      </c>
      <c r="BG38" s="487">
        <v>10.94572</v>
      </c>
      <c r="BH38" s="487">
        <v>10.62753</v>
      </c>
      <c r="BI38" s="487">
        <v>10.3293</v>
      </c>
      <c r="BJ38" s="487">
        <v>10.18061</v>
      </c>
      <c r="BK38" s="487">
        <v>10.36623</v>
      </c>
      <c r="BL38" s="487">
        <v>10.62453</v>
      </c>
      <c r="BM38" s="487">
        <v>10.56549</v>
      </c>
      <c r="BN38" s="487">
        <v>10.496510000000001</v>
      </c>
      <c r="BO38" s="487">
        <v>10.67638</v>
      </c>
      <c r="BP38" s="487">
        <v>11.12893</v>
      </c>
      <c r="BQ38" s="487">
        <v>11.210039999999999</v>
      </c>
      <c r="BR38" s="487">
        <v>11.181240000000001</v>
      </c>
      <c r="BS38" s="487">
        <v>11.17629</v>
      </c>
      <c r="BT38" s="487">
        <v>10.859870000000001</v>
      </c>
      <c r="BU38" s="487">
        <v>10.56352</v>
      </c>
      <c r="BV38" s="487">
        <v>10.416740000000001</v>
      </c>
    </row>
    <row r="39" spans="1:74" ht="11.1" customHeight="1" x14ac:dyDescent="0.2">
      <c r="A39" s="56" t="s">
        <v>687</v>
      </c>
      <c r="B39" s="264" t="s">
        <v>544</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11.87323</v>
      </c>
      <c r="AZ39" s="488">
        <v>12.07288</v>
      </c>
      <c r="BA39" s="489">
        <v>12.28692</v>
      </c>
      <c r="BB39" s="489">
        <v>12.49175</v>
      </c>
      <c r="BC39" s="489">
        <v>12.799620000000001</v>
      </c>
      <c r="BD39" s="489">
        <v>12.92694</v>
      </c>
      <c r="BE39" s="489">
        <v>12.97186</v>
      </c>
      <c r="BF39" s="489">
        <v>12.957409999999999</v>
      </c>
      <c r="BG39" s="489">
        <v>12.9612</v>
      </c>
      <c r="BH39" s="489">
        <v>12.71658</v>
      </c>
      <c r="BI39" s="489">
        <v>12.55663</v>
      </c>
      <c r="BJ39" s="489">
        <v>12.212070000000001</v>
      </c>
      <c r="BK39" s="489">
        <v>12.129949999999999</v>
      </c>
      <c r="BL39" s="489">
        <v>12.3222</v>
      </c>
      <c r="BM39" s="489">
        <v>12.560510000000001</v>
      </c>
      <c r="BN39" s="489">
        <v>12.763669999999999</v>
      </c>
      <c r="BO39" s="489">
        <v>13.090120000000001</v>
      </c>
      <c r="BP39" s="489">
        <v>13.2121</v>
      </c>
      <c r="BQ39" s="489">
        <v>13.275499999999999</v>
      </c>
      <c r="BR39" s="489">
        <v>13.275</v>
      </c>
      <c r="BS39" s="489">
        <v>13.28307</v>
      </c>
      <c r="BT39" s="489">
        <v>13.05682</v>
      </c>
      <c r="BU39" s="489">
        <v>12.90493</v>
      </c>
      <c r="BV39" s="489">
        <v>12.549950000000001</v>
      </c>
    </row>
    <row r="40" spans="1:74" s="263" customFormat="1" ht="9.6" customHeight="1" x14ac:dyDescent="0.2">
      <c r="A40" s="56"/>
      <c r="B40" s="780"/>
      <c r="C40" s="781"/>
      <c r="D40" s="781"/>
      <c r="E40" s="781"/>
      <c r="F40" s="781"/>
      <c r="G40" s="781"/>
      <c r="H40" s="781"/>
      <c r="I40" s="781"/>
      <c r="J40" s="781"/>
      <c r="K40" s="781"/>
      <c r="L40" s="781"/>
      <c r="M40" s="781"/>
      <c r="N40" s="781"/>
      <c r="O40" s="781"/>
      <c r="P40" s="781"/>
      <c r="Q40" s="781"/>
      <c r="R40" s="781"/>
      <c r="S40" s="781"/>
      <c r="T40" s="781"/>
      <c r="U40" s="781"/>
      <c r="V40" s="781"/>
      <c r="W40" s="781"/>
      <c r="X40" s="781"/>
      <c r="Y40" s="781"/>
      <c r="Z40" s="781"/>
      <c r="AA40" s="781"/>
      <c r="AB40" s="781"/>
      <c r="AC40" s="781"/>
      <c r="AD40" s="781"/>
      <c r="AE40" s="781"/>
      <c r="AF40" s="781"/>
      <c r="AG40" s="781"/>
      <c r="AH40" s="781"/>
      <c r="AI40" s="781"/>
      <c r="AJ40" s="781"/>
      <c r="AK40" s="781"/>
      <c r="AL40" s="781"/>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5" t="s">
        <v>1044</v>
      </c>
      <c r="C41" s="756"/>
      <c r="D41" s="756"/>
      <c r="E41" s="756"/>
      <c r="F41" s="756"/>
      <c r="G41" s="756"/>
      <c r="H41" s="756"/>
      <c r="I41" s="756"/>
      <c r="J41" s="756"/>
      <c r="K41" s="756"/>
      <c r="L41" s="756"/>
      <c r="M41" s="756"/>
      <c r="N41" s="756"/>
      <c r="O41" s="756"/>
      <c r="P41" s="756"/>
      <c r="Q41" s="756"/>
      <c r="AY41" s="502"/>
      <c r="AZ41" s="502"/>
      <c r="BA41" s="502"/>
      <c r="BB41" s="502"/>
      <c r="BC41" s="502"/>
      <c r="BD41" s="502"/>
      <c r="BE41" s="502"/>
      <c r="BF41" s="657"/>
      <c r="BG41" s="502"/>
      <c r="BH41" s="502"/>
      <c r="BI41" s="502"/>
      <c r="BJ41" s="502"/>
      <c r="BK41" s="483"/>
    </row>
    <row r="42" spans="1:74" s="263" customFormat="1" ht="12" customHeight="1" x14ac:dyDescent="0.2">
      <c r="A42" s="56"/>
      <c r="B42" s="764" t="s">
        <v>140</v>
      </c>
      <c r="C42" s="756"/>
      <c r="D42" s="756"/>
      <c r="E42" s="756"/>
      <c r="F42" s="756"/>
      <c r="G42" s="756"/>
      <c r="H42" s="756"/>
      <c r="I42" s="756"/>
      <c r="J42" s="756"/>
      <c r="K42" s="756"/>
      <c r="L42" s="756"/>
      <c r="M42" s="756"/>
      <c r="N42" s="756"/>
      <c r="O42" s="756"/>
      <c r="P42" s="756"/>
      <c r="Q42" s="756"/>
      <c r="AY42" s="502"/>
      <c r="AZ42" s="502"/>
      <c r="BA42" s="502"/>
      <c r="BB42" s="502"/>
      <c r="BC42" s="502"/>
      <c r="BD42" s="502"/>
      <c r="BE42" s="502"/>
      <c r="BF42" s="657"/>
      <c r="BG42" s="502"/>
      <c r="BH42" s="502"/>
      <c r="BI42" s="502"/>
      <c r="BJ42" s="502"/>
      <c r="BK42" s="483"/>
    </row>
    <row r="43" spans="1:74" s="435" customFormat="1" ht="12" customHeight="1" x14ac:dyDescent="0.2">
      <c r="A43" s="434"/>
      <c r="B43" s="785" t="s">
        <v>1077</v>
      </c>
      <c r="C43" s="778"/>
      <c r="D43" s="778"/>
      <c r="E43" s="778"/>
      <c r="F43" s="778"/>
      <c r="G43" s="778"/>
      <c r="H43" s="778"/>
      <c r="I43" s="778"/>
      <c r="J43" s="778"/>
      <c r="K43" s="778"/>
      <c r="L43" s="778"/>
      <c r="M43" s="778"/>
      <c r="N43" s="778"/>
      <c r="O43" s="778"/>
      <c r="P43" s="778"/>
      <c r="Q43" s="774"/>
      <c r="AY43" s="503"/>
      <c r="AZ43" s="503"/>
      <c r="BA43" s="503"/>
      <c r="BB43" s="503"/>
      <c r="BC43" s="503"/>
      <c r="BD43" s="503"/>
      <c r="BE43" s="503"/>
      <c r="BF43" s="658"/>
      <c r="BG43" s="503"/>
      <c r="BH43" s="503"/>
      <c r="BI43" s="503"/>
      <c r="BJ43" s="503"/>
    </row>
    <row r="44" spans="1:74" s="435" customFormat="1" ht="12" customHeight="1" x14ac:dyDescent="0.2">
      <c r="A44" s="434"/>
      <c r="B44" s="785" t="s">
        <v>1078</v>
      </c>
      <c r="C44" s="778"/>
      <c r="D44" s="778"/>
      <c r="E44" s="778"/>
      <c r="F44" s="778"/>
      <c r="G44" s="778"/>
      <c r="H44" s="778"/>
      <c r="I44" s="778"/>
      <c r="J44" s="778"/>
      <c r="K44" s="778"/>
      <c r="L44" s="778"/>
      <c r="M44" s="778"/>
      <c r="N44" s="778"/>
      <c r="O44" s="778"/>
      <c r="P44" s="778"/>
      <c r="Q44" s="774"/>
      <c r="AY44" s="503"/>
      <c r="AZ44" s="503"/>
      <c r="BA44" s="503"/>
      <c r="BB44" s="503"/>
      <c r="BC44" s="503"/>
      <c r="BD44" s="503"/>
      <c r="BE44" s="503"/>
      <c r="BF44" s="658"/>
      <c r="BG44" s="503"/>
      <c r="BH44" s="503"/>
      <c r="BI44" s="503"/>
      <c r="BJ44" s="503"/>
    </row>
    <row r="45" spans="1:74" s="435" customFormat="1" ht="12" customHeight="1" x14ac:dyDescent="0.2">
      <c r="A45" s="434"/>
      <c r="B45" s="784" t="s">
        <v>1265</v>
      </c>
      <c r="C45" s="778"/>
      <c r="D45" s="778"/>
      <c r="E45" s="778"/>
      <c r="F45" s="778"/>
      <c r="G45" s="778"/>
      <c r="H45" s="778"/>
      <c r="I45" s="778"/>
      <c r="J45" s="778"/>
      <c r="K45" s="778"/>
      <c r="L45" s="778"/>
      <c r="M45" s="778"/>
      <c r="N45" s="778"/>
      <c r="O45" s="778"/>
      <c r="P45" s="778"/>
      <c r="Q45" s="774"/>
      <c r="AY45" s="503"/>
      <c r="AZ45" s="503"/>
      <c r="BA45" s="503"/>
      <c r="BB45" s="503"/>
      <c r="BC45" s="503"/>
      <c r="BD45" s="503"/>
      <c r="BE45" s="503"/>
      <c r="BF45" s="658"/>
      <c r="BG45" s="503"/>
      <c r="BH45" s="503"/>
      <c r="BI45" s="503"/>
      <c r="BJ45" s="503"/>
    </row>
    <row r="46" spans="1:74" s="435" customFormat="1" ht="12" customHeight="1" x14ac:dyDescent="0.2">
      <c r="A46" s="434"/>
      <c r="B46" s="777" t="s">
        <v>1071</v>
      </c>
      <c r="C46" s="778"/>
      <c r="D46" s="778"/>
      <c r="E46" s="778"/>
      <c r="F46" s="778"/>
      <c r="G46" s="778"/>
      <c r="H46" s="778"/>
      <c r="I46" s="778"/>
      <c r="J46" s="778"/>
      <c r="K46" s="778"/>
      <c r="L46" s="778"/>
      <c r="M46" s="778"/>
      <c r="N46" s="778"/>
      <c r="O46" s="778"/>
      <c r="P46" s="778"/>
      <c r="Q46" s="774"/>
      <c r="AY46" s="503"/>
      <c r="AZ46" s="503"/>
      <c r="BA46" s="503"/>
      <c r="BB46" s="503"/>
      <c r="BC46" s="503"/>
      <c r="BD46" s="503"/>
      <c r="BE46" s="503"/>
      <c r="BF46" s="658"/>
      <c r="BG46" s="503"/>
      <c r="BH46" s="503"/>
      <c r="BI46" s="503"/>
      <c r="BJ46" s="503"/>
    </row>
    <row r="47" spans="1:74" s="435" customFormat="1" ht="12" customHeight="1" x14ac:dyDescent="0.2">
      <c r="A47" s="434"/>
      <c r="B47" s="772" t="s">
        <v>1079</v>
      </c>
      <c r="C47" s="773"/>
      <c r="D47" s="773"/>
      <c r="E47" s="773"/>
      <c r="F47" s="773"/>
      <c r="G47" s="773"/>
      <c r="H47" s="773"/>
      <c r="I47" s="773"/>
      <c r="J47" s="773"/>
      <c r="K47" s="773"/>
      <c r="L47" s="773"/>
      <c r="M47" s="773"/>
      <c r="N47" s="773"/>
      <c r="O47" s="773"/>
      <c r="P47" s="773"/>
      <c r="Q47" s="773"/>
      <c r="AY47" s="503"/>
      <c r="AZ47" s="503"/>
      <c r="BA47" s="503"/>
      <c r="BB47" s="503"/>
      <c r="BC47" s="503"/>
      <c r="BD47" s="503"/>
      <c r="BE47" s="503"/>
      <c r="BF47" s="658"/>
      <c r="BG47" s="503"/>
      <c r="BH47" s="503"/>
      <c r="BI47" s="503"/>
      <c r="BJ47" s="503"/>
    </row>
    <row r="48" spans="1:74" s="435" customFormat="1" ht="12" customHeight="1" x14ac:dyDescent="0.2">
      <c r="A48" s="434"/>
      <c r="B48" s="777" t="s">
        <v>1080</v>
      </c>
      <c r="C48" s="778"/>
      <c r="D48" s="778"/>
      <c r="E48" s="778"/>
      <c r="F48" s="778"/>
      <c r="G48" s="778"/>
      <c r="H48" s="778"/>
      <c r="I48" s="778"/>
      <c r="J48" s="778"/>
      <c r="K48" s="778"/>
      <c r="L48" s="778"/>
      <c r="M48" s="778"/>
      <c r="N48" s="778"/>
      <c r="O48" s="778"/>
      <c r="P48" s="778"/>
      <c r="Q48" s="774"/>
      <c r="AY48" s="503"/>
      <c r="AZ48" s="503"/>
      <c r="BA48" s="503"/>
      <c r="BB48" s="503"/>
      <c r="BC48" s="503"/>
      <c r="BD48" s="503"/>
      <c r="BE48" s="503"/>
      <c r="BF48" s="658"/>
      <c r="BG48" s="503"/>
      <c r="BH48" s="503"/>
      <c r="BI48" s="503"/>
      <c r="BJ48" s="503"/>
    </row>
    <row r="49" spans="1:74" s="435" customFormat="1" ht="12" customHeight="1" x14ac:dyDescent="0.2">
      <c r="A49" s="434"/>
      <c r="B49" s="787" t="s">
        <v>1081</v>
      </c>
      <c r="C49" s="774"/>
      <c r="D49" s="774"/>
      <c r="E49" s="774"/>
      <c r="F49" s="774"/>
      <c r="G49" s="774"/>
      <c r="H49" s="774"/>
      <c r="I49" s="774"/>
      <c r="J49" s="774"/>
      <c r="K49" s="774"/>
      <c r="L49" s="774"/>
      <c r="M49" s="774"/>
      <c r="N49" s="774"/>
      <c r="O49" s="774"/>
      <c r="P49" s="774"/>
      <c r="Q49" s="774"/>
      <c r="AY49" s="503"/>
      <c r="AZ49" s="503"/>
      <c r="BA49" s="503"/>
      <c r="BB49" s="503"/>
      <c r="BC49" s="503"/>
      <c r="BD49" s="503"/>
      <c r="BE49" s="503"/>
      <c r="BF49" s="658"/>
      <c r="BG49" s="503"/>
      <c r="BH49" s="503"/>
      <c r="BI49" s="503"/>
      <c r="BJ49" s="503"/>
    </row>
    <row r="50" spans="1:74" s="435" customFormat="1" ht="12" customHeight="1" x14ac:dyDescent="0.2">
      <c r="A50" s="434"/>
      <c r="B50" s="783" t="s">
        <v>899</v>
      </c>
      <c r="C50" s="774"/>
      <c r="D50" s="774"/>
      <c r="E50" s="774"/>
      <c r="F50" s="774"/>
      <c r="G50" s="774"/>
      <c r="H50" s="774"/>
      <c r="I50" s="774"/>
      <c r="J50" s="774"/>
      <c r="K50" s="774"/>
      <c r="L50" s="774"/>
      <c r="M50" s="774"/>
      <c r="N50" s="774"/>
      <c r="O50" s="774"/>
      <c r="P50" s="774"/>
      <c r="Q50" s="774"/>
      <c r="AY50" s="503"/>
      <c r="AZ50" s="503"/>
      <c r="BA50" s="503"/>
      <c r="BB50" s="503"/>
      <c r="BC50" s="503"/>
      <c r="BD50" s="503"/>
      <c r="BE50" s="503"/>
      <c r="BF50" s="658"/>
      <c r="BG50" s="503"/>
      <c r="BH50" s="503"/>
      <c r="BI50" s="503"/>
      <c r="BJ50" s="503"/>
    </row>
    <row r="51" spans="1:74" s="435" customFormat="1" ht="12" customHeight="1" x14ac:dyDescent="0.2">
      <c r="A51" s="434"/>
      <c r="B51" s="772" t="s">
        <v>1075</v>
      </c>
      <c r="C51" s="773"/>
      <c r="D51" s="773"/>
      <c r="E51" s="773"/>
      <c r="F51" s="773"/>
      <c r="G51" s="773"/>
      <c r="H51" s="773"/>
      <c r="I51" s="773"/>
      <c r="J51" s="773"/>
      <c r="K51" s="773"/>
      <c r="L51" s="773"/>
      <c r="M51" s="773"/>
      <c r="N51" s="773"/>
      <c r="O51" s="773"/>
      <c r="P51" s="773"/>
      <c r="Q51" s="774"/>
      <c r="AY51" s="503"/>
      <c r="AZ51" s="503"/>
      <c r="BA51" s="503"/>
      <c r="BB51" s="503"/>
      <c r="BC51" s="503"/>
      <c r="BD51" s="503"/>
      <c r="BE51" s="503"/>
      <c r="BF51" s="658"/>
      <c r="BG51" s="503"/>
      <c r="BH51" s="503"/>
      <c r="BI51" s="503"/>
      <c r="BJ51" s="503"/>
    </row>
    <row r="52" spans="1:74" s="437" customFormat="1" ht="12" customHeight="1" x14ac:dyDescent="0.2">
      <c r="A52" s="436"/>
      <c r="B52" s="786" t="s">
        <v>1186</v>
      </c>
      <c r="C52" s="774"/>
      <c r="D52" s="774"/>
      <c r="E52" s="774"/>
      <c r="F52" s="774"/>
      <c r="G52" s="774"/>
      <c r="H52" s="774"/>
      <c r="I52" s="774"/>
      <c r="J52" s="774"/>
      <c r="K52" s="774"/>
      <c r="L52" s="774"/>
      <c r="M52" s="774"/>
      <c r="N52" s="774"/>
      <c r="O52" s="774"/>
      <c r="P52" s="774"/>
      <c r="Q52" s="774"/>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W5" activePane="bottomRight" state="frozen"/>
      <selection activeCell="BC15" sqref="BC15"/>
      <selection pane="topRight" activeCell="BC15" sqref="BC15"/>
      <selection pane="bottomLeft" activeCell="BC15" sqref="BC15"/>
      <selection pane="bottomRight" activeCell="BA49" sqref="BA49"/>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5" t="s">
        <v>1023</v>
      </c>
      <c r="B1" s="789" t="s">
        <v>1153</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March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1033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319</v>
      </c>
      <c r="B6" s="173" t="s">
        <v>262</v>
      </c>
      <c r="C6" s="252">
        <v>22.576777468</v>
      </c>
      <c r="D6" s="252">
        <v>22.927211410999998</v>
      </c>
      <c r="E6" s="252">
        <v>22.492661162000001</v>
      </c>
      <c r="F6" s="252">
        <v>22.639401923000001</v>
      </c>
      <c r="G6" s="252">
        <v>22.398214080999999</v>
      </c>
      <c r="H6" s="252">
        <v>22.085893277</v>
      </c>
      <c r="I6" s="252">
        <v>22.316319322999998</v>
      </c>
      <c r="J6" s="252">
        <v>22.045337494999998</v>
      </c>
      <c r="K6" s="252">
        <v>21.680638922</v>
      </c>
      <c r="L6" s="252">
        <v>22.638398767000002</v>
      </c>
      <c r="M6" s="252">
        <v>23.113286841000001</v>
      </c>
      <c r="N6" s="252">
        <v>23.469803708000001</v>
      </c>
      <c r="O6" s="252">
        <v>23.073543484000002</v>
      </c>
      <c r="P6" s="252">
        <v>23.017140004000002</v>
      </c>
      <c r="Q6" s="252">
        <v>23.260261097000001</v>
      </c>
      <c r="R6" s="252">
        <v>23.542892333000001</v>
      </c>
      <c r="S6" s="252">
        <v>23.242756226000001</v>
      </c>
      <c r="T6" s="252">
        <v>23.174926667000001</v>
      </c>
      <c r="U6" s="252">
        <v>23.937500578000002</v>
      </c>
      <c r="V6" s="252">
        <v>23.934994323000002</v>
      </c>
      <c r="W6" s="252">
        <v>23.893478971</v>
      </c>
      <c r="X6" s="252">
        <v>24.023525128999999</v>
      </c>
      <c r="Y6" s="252">
        <v>24.674963333000001</v>
      </c>
      <c r="Z6" s="252">
        <v>24.899197516000001</v>
      </c>
      <c r="AA6" s="252">
        <v>24.820661129000001</v>
      </c>
      <c r="AB6" s="252">
        <v>25.047707143</v>
      </c>
      <c r="AC6" s="252">
        <v>25.293766516000002</v>
      </c>
      <c r="AD6" s="252">
        <v>25.623284999999999</v>
      </c>
      <c r="AE6" s="252">
        <v>25.208219547999999</v>
      </c>
      <c r="AF6" s="252">
        <v>25.631810000000002</v>
      </c>
      <c r="AG6" s="252">
        <v>25.839873387000001</v>
      </c>
      <c r="AH6" s="252">
        <v>25.613092032000001</v>
      </c>
      <c r="AI6" s="252">
        <v>25.876048999999998</v>
      </c>
      <c r="AJ6" s="252">
        <v>26.425421774</v>
      </c>
      <c r="AK6" s="252">
        <v>26.618295332999999</v>
      </c>
      <c r="AL6" s="252">
        <v>27.055345226</v>
      </c>
      <c r="AM6" s="252">
        <v>26.449245161</v>
      </c>
      <c r="AN6" s="252">
        <v>26.625022570999999</v>
      </c>
      <c r="AO6" s="252">
        <v>26.835117677</v>
      </c>
      <c r="AP6" s="252">
        <v>26.733741999999999</v>
      </c>
      <c r="AQ6" s="252">
        <v>26.253615</v>
      </c>
      <c r="AR6" s="252">
        <v>26.293589333</v>
      </c>
      <c r="AS6" s="252">
        <v>26.936463839000002</v>
      </c>
      <c r="AT6" s="252">
        <v>27.012185644999999</v>
      </c>
      <c r="AU6" s="252">
        <v>26.443737333000001</v>
      </c>
      <c r="AV6" s="252">
        <v>26.82828529</v>
      </c>
      <c r="AW6" s="252">
        <v>27.107642343999999</v>
      </c>
      <c r="AX6" s="252">
        <v>26.973851420999999</v>
      </c>
      <c r="AY6" s="252">
        <v>26.594778444999999</v>
      </c>
      <c r="AZ6" s="252">
        <v>26.536266229999999</v>
      </c>
      <c r="BA6" s="409">
        <v>26.62401066</v>
      </c>
      <c r="BB6" s="409">
        <v>26.604093194000001</v>
      </c>
      <c r="BC6" s="409">
        <v>26.398957405000001</v>
      </c>
      <c r="BD6" s="409">
        <v>26.217271921999998</v>
      </c>
      <c r="BE6" s="409">
        <v>26.102542689</v>
      </c>
      <c r="BF6" s="409">
        <v>25.803390717999999</v>
      </c>
      <c r="BG6" s="409">
        <v>25.800136525999999</v>
      </c>
      <c r="BH6" s="409">
        <v>25.840489051999999</v>
      </c>
      <c r="BI6" s="409">
        <v>25.939431505999998</v>
      </c>
      <c r="BJ6" s="409">
        <v>25.947567917000001</v>
      </c>
      <c r="BK6" s="409">
        <v>26.031313686000001</v>
      </c>
      <c r="BL6" s="409">
        <v>25.906330204</v>
      </c>
      <c r="BM6" s="409">
        <v>25.999627491999998</v>
      </c>
      <c r="BN6" s="409">
        <v>26.043787594000001</v>
      </c>
      <c r="BO6" s="409">
        <v>25.931550347999998</v>
      </c>
      <c r="BP6" s="409">
        <v>25.931386096000001</v>
      </c>
      <c r="BQ6" s="409">
        <v>25.908348997000001</v>
      </c>
      <c r="BR6" s="409">
        <v>25.822361275999999</v>
      </c>
      <c r="BS6" s="409">
        <v>25.831884313</v>
      </c>
      <c r="BT6" s="409">
        <v>25.806288265999999</v>
      </c>
      <c r="BU6" s="409">
        <v>25.949848241000002</v>
      </c>
      <c r="BV6" s="409">
        <v>25.916531346999999</v>
      </c>
    </row>
    <row r="7" spans="1:74" ht="11.1" customHeight="1" x14ac:dyDescent="0.2">
      <c r="A7" s="162" t="s">
        <v>314</v>
      </c>
      <c r="B7" s="173" t="s">
        <v>263</v>
      </c>
      <c r="C7" s="252">
        <v>10.792218160999999</v>
      </c>
      <c r="D7" s="252">
        <v>10.909629138</v>
      </c>
      <c r="E7" s="252">
        <v>10.843061484</v>
      </c>
      <c r="F7" s="252">
        <v>10.813524666999999</v>
      </c>
      <c r="G7" s="252">
        <v>10.993810548000001</v>
      </c>
      <c r="H7" s="252">
        <v>10.895401667</v>
      </c>
      <c r="I7" s="252">
        <v>10.931381452</v>
      </c>
      <c r="J7" s="252">
        <v>10.853811</v>
      </c>
      <c r="K7" s="252">
        <v>11.152815332999999</v>
      </c>
      <c r="L7" s="252">
        <v>11.532799161</v>
      </c>
      <c r="M7" s="252">
        <v>11.700252000000001</v>
      </c>
      <c r="N7" s="252">
        <v>11.747833096999999</v>
      </c>
      <c r="O7" s="252">
        <v>11.595723387</v>
      </c>
      <c r="P7" s="252">
        <v>11.639433714000001</v>
      </c>
      <c r="Q7" s="252">
        <v>11.792598097000001</v>
      </c>
      <c r="R7" s="252">
        <v>12.165397333</v>
      </c>
      <c r="S7" s="252">
        <v>12.116317226</v>
      </c>
      <c r="T7" s="252">
        <v>12.113911667</v>
      </c>
      <c r="U7" s="252">
        <v>12.444851806000001</v>
      </c>
      <c r="V7" s="252">
        <v>12.570205548000001</v>
      </c>
      <c r="W7" s="252">
        <v>12.866460999999999</v>
      </c>
      <c r="X7" s="252">
        <v>12.815195128999999</v>
      </c>
      <c r="Y7" s="252">
        <v>13.072104333</v>
      </c>
      <c r="Z7" s="252">
        <v>13.031670516</v>
      </c>
      <c r="AA7" s="252">
        <v>13.007062128999999</v>
      </c>
      <c r="AB7" s="252">
        <v>13.054436143</v>
      </c>
      <c r="AC7" s="252">
        <v>13.293496515999999</v>
      </c>
      <c r="AD7" s="252">
        <v>13.857836000000001</v>
      </c>
      <c r="AE7" s="252">
        <v>13.821108548</v>
      </c>
      <c r="AF7" s="252">
        <v>14.219938000000001</v>
      </c>
      <c r="AG7" s="252">
        <v>14.287668387</v>
      </c>
      <c r="AH7" s="252">
        <v>14.402735032000001</v>
      </c>
      <c r="AI7" s="252">
        <v>14.437844</v>
      </c>
      <c r="AJ7" s="252">
        <v>14.620874774000001</v>
      </c>
      <c r="AK7" s="252">
        <v>14.793795333</v>
      </c>
      <c r="AL7" s="252">
        <v>15.058540226</v>
      </c>
      <c r="AM7" s="252">
        <v>14.588842161000001</v>
      </c>
      <c r="AN7" s="252">
        <v>14.748264571</v>
      </c>
      <c r="AO7" s="252">
        <v>15.075363677</v>
      </c>
      <c r="AP7" s="252">
        <v>15.304729999999999</v>
      </c>
      <c r="AQ7" s="252">
        <v>15.091217</v>
      </c>
      <c r="AR7" s="252">
        <v>14.919260333</v>
      </c>
      <c r="AS7" s="252">
        <v>15.117617838999999</v>
      </c>
      <c r="AT7" s="252">
        <v>15.185162645</v>
      </c>
      <c r="AU7" s="252">
        <v>15.097685332999999</v>
      </c>
      <c r="AV7" s="252">
        <v>15.13202029</v>
      </c>
      <c r="AW7" s="252">
        <v>15.138076667</v>
      </c>
      <c r="AX7" s="252">
        <v>15.074815226</v>
      </c>
      <c r="AY7" s="252">
        <v>14.751090455</v>
      </c>
      <c r="AZ7" s="252">
        <v>14.706371688000001</v>
      </c>
      <c r="BA7" s="409">
        <v>14.838373900000001</v>
      </c>
      <c r="BB7" s="409">
        <v>14.842996899999999</v>
      </c>
      <c r="BC7" s="409">
        <v>14.701352699999999</v>
      </c>
      <c r="BD7" s="409">
        <v>14.539802</v>
      </c>
      <c r="BE7" s="409">
        <v>14.441772200000001</v>
      </c>
      <c r="BF7" s="409">
        <v>14.269593800000001</v>
      </c>
      <c r="BG7" s="409">
        <v>14.146841200000001</v>
      </c>
      <c r="BH7" s="409">
        <v>14.2072175</v>
      </c>
      <c r="BI7" s="409">
        <v>14.307389300000001</v>
      </c>
      <c r="BJ7" s="409">
        <v>14.322767300000001</v>
      </c>
      <c r="BK7" s="409">
        <v>14.162565600000001</v>
      </c>
      <c r="BL7" s="409">
        <v>14.1264401</v>
      </c>
      <c r="BM7" s="409">
        <v>14.3032839</v>
      </c>
      <c r="BN7" s="409">
        <v>14.367955200000001</v>
      </c>
      <c r="BO7" s="409">
        <v>14.326152199999999</v>
      </c>
      <c r="BP7" s="409">
        <v>14.3362268</v>
      </c>
      <c r="BQ7" s="409">
        <v>14.361525</v>
      </c>
      <c r="BR7" s="409">
        <v>14.2570236</v>
      </c>
      <c r="BS7" s="409">
        <v>14.210007600000001</v>
      </c>
      <c r="BT7" s="409">
        <v>14.367982599999999</v>
      </c>
      <c r="BU7" s="409">
        <v>14.518364699999999</v>
      </c>
      <c r="BV7" s="409">
        <v>14.6054949</v>
      </c>
    </row>
    <row r="8" spans="1:74" ht="11.1" customHeight="1" x14ac:dyDescent="0.2">
      <c r="A8" s="162" t="s">
        <v>315</v>
      </c>
      <c r="B8" s="173" t="s">
        <v>289</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4.744148</v>
      </c>
      <c r="AU8" s="252">
        <v>4.2841480000000001</v>
      </c>
      <c r="AV8" s="252">
        <v>4.4131479999999996</v>
      </c>
      <c r="AW8" s="252">
        <v>4.6436203036999997</v>
      </c>
      <c r="AX8" s="252">
        <v>4.5523250418999996</v>
      </c>
      <c r="AY8" s="252">
        <v>4.5549020667000004</v>
      </c>
      <c r="AZ8" s="252">
        <v>4.5778597377999999</v>
      </c>
      <c r="BA8" s="409">
        <v>4.5749916204999996</v>
      </c>
      <c r="BB8" s="409">
        <v>4.5872727552999999</v>
      </c>
      <c r="BC8" s="409">
        <v>4.593753156</v>
      </c>
      <c r="BD8" s="409">
        <v>4.6125932500999998</v>
      </c>
      <c r="BE8" s="409">
        <v>4.6329107233000002</v>
      </c>
      <c r="BF8" s="409">
        <v>4.6625705016000003</v>
      </c>
      <c r="BG8" s="409">
        <v>4.6997928897000003</v>
      </c>
      <c r="BH8" s="409">
        <v>4.7077641692999999</v>
      </c>
      <c r="BI8" s="409">
        <v>4.7262984547000002</v>
      </c>
      <c r="BJ8" s="409">
        <v>4.7379126048</v>
      </c>
      <c r="BK8" s="409">
        <v>4.8018764863000003</v>
      </c>
      <c r="BL8" s="409">
        <v>4.7755989491999999</v>
      </c>
      <c r="BM8" s="409">
        <v>4.7367554044000002</v>
      </c>
      <c r="BN8" s="409">
        <v>4.7544982269</v>
      </c>
      <c r="BO8" s="409">
        <v>4.7498563075</v>
      </c>
      <c r="BP8" s="409">
        <v>4.7926666687999999</v>
      </c>
      <c r="BQ8" s="409">
        <v>4.7799188154000003</v>
      </c>
      <c r="BR8" s="409">
        <v>4.8405458801999997</v>
      </c>
      <c r="BS8" s="409">
        <v>4.8805929677000002</v>
      </c>
      <c r="BT8" s="409">
        <v>4.8300469322000001</v>
      </c>
      <c r="BU8" s="409">
        <v>4.8334896369999996</v>
      </c>
      <c r="BV8" s="409">
        <v>4.7846085516999999</v>
      </c>
    </row>
    <row r="9" spans="1:74" ht="11.1" customHeight="1" x14ac:dyDescent="0.2">
      <c r="A9" s="162" t="s">
        <v>316</v>
      </c>
      <c r="B9" s="173" t="s">
        <v>298</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2.6118091363999998</v>
      </c>
      <c r="AX9" s="252">
        <v>2.6118203507</v>
      </c>
      <c r="AY9" s="252">
        <v>2.6066411961</v>
      </c>
      <c r="AZ9" s="252">
        <v>2.6035045096</v>
      </c>
      <c r="BA9" s="409">
        <v>2.5999366801999999</v>
      </c>
      <c r="BB9" s="409">
        <v>2.5965767290000001</v>
      </c>
      <c r="BC9" s="409">
        <v>2.5929228312000001</v>
      </c>
      <c r="BD9" s="409">
        <v>2.5899185159</v>
      </c>
      <c r="BE9" s="409">
        <v>2.5866264401999999</v>
      </c>
      <c r="BF9" s="409">
        <v>2.5832241635000002</v>
      </c>
      <c r="BG9" s="409">
        <v>2.5801007627999999</v>
      </c>
      <c r="BH9" s="409">
        <v>2.5765879776</v>
      </c>
      <c r="BI9" s="409">
        <v>2.5733147527</v>
      </c>
      <c r="BJ9" s="409">
        <v>2.5699868071999998</v>
      </c>
      <c r="BK9" s="409">
        <v>2.5570875545999998</v>
      </c>
      <c r="BL9" s="409">
        <v>2.5505907433999999</v>
      </c>
      <c r="BM9" s="409">
        <v>2.5436498988</v>
      </c>
      <c r="BN9" s="409">
        <v>2.5370340330999999</v>
      </c>
      <c r="BO9" s="409">
        <v>2.5301250074000001</v>
      </c>
      <c r="BP9" s="409">
        <v>2.5238798544000001</v>
      </c>
      <c r="BQ9" s="409">
        <v>2.5060058499000002</v>
      </c>
      <c r="BR9" s="409">
        <v>2.4993510389</v>
      </c>
      <c r="BS9" s="409">
        <v>2.4929999788999999</v>
      </c>
      <c r="BT9" s="409">
        <v>2.4805647635999999</v>
      </c>
      <c r="BU9" s="409">
        <v>2.4740428780000001</v>
      </c>
      <c r="BV9" s="409">
        <v>2.4674961835000002</v>
      </c>
    </row>
    <row r="10" spans="1:74" ht="11.1" customHeight="1" x14ac:dyDescent="0.2">
      <c r="A10" s="162" t="s">
        <v>317</v>
      </c>
      <c r="B10" s="173" t="s">
        <v>1131</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3.0193099999999999</v>
      </c>
      <c r="AN10" s="252">
        <v>2.9541300000000001</v>
      </c>
      <c r="AO10" s="252">
        <v>3.0212919999999999</v>
      </c>
      <c r="AP10" s="252">
        <v>3.0931829999999998</v>
      </c>
      <c r="AQ10" s="252">
        <v>3.1552180000000001</v>
      </c>
      <c r="AR10" s="252">
        <v>3.042643</v>
      </c>
      <c r="AS10" s="252">
        <v>3.0236510000000001</v>
      </c>
      <c r="AT10" s="252">
        <v>2.9187249999999998</v>
      </c>
      <c r="AU10" s="252">
        <v>2.922479</v>
      </c>
      <c r="AV10" s="252">
        <v>3.1418680000000001</v>
      </c>
      <c r="AW10" s="252">
        <v>3.1815558215999999</v>
      </c>
      <c r="AX10" s="252">
        <v>3.1998652216000001</v>
      </c>
      <c r="AY10" s="252">
        <v>3.1659329059000001</v>
      </c>
      <c r="AZ10" s="252">
        <v>3.1259387738000002</v>
      </c>
      <c r="BA10" s="409">
        <v>3.0916368213999998</v>
      </c>
      <c r="BB10" s="409">
        <v>3.0537802753999999</v>
      </c>
      <c r="BC10" s="409">
        <v>2.9990361061000002</v>
      </c>
      <c r="BD10" s="409">
        <v>2.9510263324000001</v>
      </c>
      <c r="BE10" s="409">
        <v>2.9079987090000001</v>
      </c>
      <c r="BF10" s="409">
        <v>2.7453732547</v>
      </c>
      <c r="BG10" s="409">
        <v>2.8255672868000001</v>
      </c>
      <c r="BH10" s="409">
        <v>2.8011272060999999</v>
      </c>
      <c r="BI10" s="409">
        <v>2.7841027503000002</v>
      </c>
      <c r="BJ10" s="409">
        <v>2.7639958844999999</v>
      </c>
      <c r="BK10" s="409">
        <v>2.9729795148</v>
      </c>
      <c r="BL10" s="409">
        <v>2.9030513673999998</v>
      </c>
      <c r="BM10" s="409">
        <v>2.8659150330999998</v>
      </c>
      <c r="BN10" s="409">
        <v>2.8271098777999999</v>
      </c>
      <c r="BO10" s="409">
        <v>2.7763746273000001</v>
      </c>
      <c r="BP10" s="409">
        <v>2.7170859902000002</v>
      </c>
      <c r="BQ10" s="409">
        <v>2.6937740408000002</v>
      </c>
      <c r="BR10" s="409">
        <v>2.6529265274</v>
      </c>
      <c r="BS10" s="409">
        <v>2.6753260785999999</v>
      </c>
      <c r="BT10" s="409">
        <v>2.5560254885</v>
      </c>
      <c r="BU10" s="409">
        <v>2.5529594064999999</v>
      </c>
      <c r="BV10" s="409">
        <v>2.4862467161000001</v>
      </c>
    </row>
    <row r="11" spans="1:74" ht="11.1" customHeight="1" x14ac:dyDescent="0.2">
      <c r="A11" s="162" t="s">
        <v>318</v>
      </c>
      <c r="B11" s="173" t="s">
        <v>292</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1.508302</v>
      </c>
      <c r="AN11" s="252">
        <v>1.472837</v>
      </c>
      <c r="AO11" s="252">
        <v>1.418671</v>
      </c>
      <c r="AP11" s="252">
        <v>1.4950380000000001</v>
      </c>
      <c r="AQ11" s="252">
        <v>1.429389</v>
      </c>
      <c r="AR11" s="252">
        <v>1.5268949999999999</v>
      </c>
      <c r="AS11" s="252">
        <v>1.547404</v>
      </c>
      <c r="AT11" s="252">
        <v>1.5465070000000001</v>
      </c>
      <c r="AU11" s="252">
        <v>1.517782</v>
      </c>
      <c r="AV11" s="252">
        <v>1.5126059999999999</v>
      </c>
      <c r="AW11" s="252">
        <v>1.5325804151</v>
      </c>
      <c r="AX11" s="252">
        <v>1.5350255811</v>
      </c>
      <c r="AY11" s="252">
        <v>1.5162118207999999</v>
      </c>
      <c r="AZ11" s="252">
        <v>1.5225915213000001</v>
      </c>
      <c r="BA11" s="409">
        <v>1.5190716382</v>
      </c>
      <c r="BB11" s="409">
        <v>1.5234665346</v>
      </c>
      <c r="BC11" s="409">
        <v>1.5118926117</v>
      </c>
      <c r="BD11" s="409">
        <v>1.5239318238999999</v>
      </c>
      <c r="BE11" s="409">
        <v>1.5332346167999999</v>
      </c>
      <c r="BF11" s="409">
        <v>1.5426289984999999</v>
      </c>
      <c r="BG11" s="409">
        <v>1.5478343868</v>
      </c>
      <c r="BH11" s="409">
        <v>1.5477921990000001</v>
      </c>
      <c r="BI11" s="409">
        <v>1.5483262487</v>
      </c>
      <c r="BJ11" s="409">
        <v>1.5529053208000001</v>
      </c>
      <c r="BK11" s="409">
        <v>1.5368045297999999</v>
      </c>
      <c r="BL11" s="409">
        <v>1.5506490437</v>
      </c>
      <c r="BM11" s="409">
        <v>1.5500232563</v>
      </c>
      <c r="BN11" s="409">
        <v>1.5571902556999999</v>
      </c>
      <c r="BO11" s="409">
        <v>1.5490422052999999</v>
      </c>
      <c r="BP11" s="409">
        <v>1.5615267822000001</v>
      </c>
      <c r="BQ11" s="409">
        <v>1.5671252903999999</v>
      </c>
      <c r="BR11" s="409">
        <v>1.5725142298999999</v>
      </c>
      <c r="BS11" s="409">
        <v>1.5729576877</v>
      </c>
      <c r="BT11" s="409">
        <v>1.5716684818</v>
      </c>
      <c r="BU11" s="409">
        <v>1.5709916192</v>
      </c>
      <c r="BV11" s="409">
        <v>1.5726849958</v>
      </c>
    </row>
    <row r="12" spans="1:74" ht="11.1" customHeight="1" x14ac:dyDescent="0.2">
      <c r="A12" s="162" t="s">
        <v>325</v>
      </c>
      <c r="B12" s="173" t="s">
        <v>293</v>
      </c>
      <c r="C12" s="252">
        <v>67.827870900999997</v>
      </c>
      <c r="D12" s="252">
        <v>67.881372201000005</v>
      </c>
      <c r="E12" s="252">
        <v>67.757491822000006</v>
      </c>
      <c r="F12" s="252">
        <v>68.014321202000005</v>
      </c>
      <c r="G12" s="252">
        <v>67.837787199000005</v>
      </c>
      <c r="H12" s="252">
        <v>67.964587154</v>
      </c>
      <c r="I12" s="252">
        <v>68.159710946000004</v>
      </c>
      <c r="J12" s="252">
        <v>68.544795276000002</v>
      </c>
      <c r="K12" s="252">
        <v>68.170672382999996</v>
      </c>
      <c r="L12" s="252">
        <v>67.946022021000005</v>
      </c>
      <c r="M12" s="252">
        <v>67.869369934999995</v>
      </c>
      <c r="N12" s="252">
        <v>67.349345705999994</v>
      </c>
      <c r="O12" s="252">
        <v>66.783085835999998</v>
      </c>
      <c r="P12" s="252">
        <v>66.565106016000001</v>
      </c>
      <c r="Q12" s="252">
        <v>66.571197726999998</v>
      </c>
      <c r="R12" s="252">
        <v>67.204542860999993</v>
      </c>
      <c r="S12" s="252">
        <v>67.761099677000004</v>
      </c>
      <c r="T12" s="252">
        <v>67.814252631000002</v>
      </c>
      <c r="U12" s="252">
        <v>67.888452174999998</v>
      </c>
      <c r="V12" s="252">
        <v>67.728845809000006</v>
      </c>
      <c r="W12" s="252">
        <v>67.093204036000003</v>
      </c>
      <c r="X12" s="252">
        <v>67.295550473000006</v>
      </c>
      <c r="Y12" s="252">
        <v>67.018398445000003</v>
      </c>
      <c r="Z12" s="252">
        <v>66.827625882000007</v>
      </c>
      <c r="AA12" s="252">
        <v>66.890434220000003</v>
      </c>
      <c r="AB12" s="252">
        <v>67.219373782999995</v>
      </c>
      <c r="AC12" s="252">
        <v>66.442279561000007</v>
      </c>
      <c r="AD12" s="252">
        <v>66.697489988000001</v>
      </c>
      <c r="AE12" s="252">
        <v>67.016875454000001</v>
      </c>
      <c r="AF12" s="252">
        <v>67.451601389000004</v>
      </c>
      <c r="AG12" s="252">
        <v>67.450094207999996</v>
      </c>
      <c r="AH12" s="252">
        <v>68.007887792000005</v>
      </c>
      <c r="AI12" s="252">
        <v>68.330306544999999</v>
      </c>
      <c r="AJ12" s="252">
        <v>68.679892795000001</v>
      </c>
      <c r="AK12" s="252">
        <v>68.065306175000003</v>
      </c>
      <c r="AL12" s="252">
        <v>68.241891085000006</v>
      </c>
      <c r="AM12" s="252">
        <v>67.81228763</v>
      </c>
      <c r="AN12" s="252">
        <v>67.636710300000004</v>
      </c>
      <c r="AO12" s="252">
        <v>68.396731699</v>
      </c>
      <c r="AP12" s="252">
        <v>68.738341989000006</v>
      </c>
      <c r="AQ12" s="252">
        <v>68.797969733000002</v>
      </c>
      <c r="AR12" s="252">
        <v>69.691727479999997</v>
      </c>
      <c r="AS12" s="252">
        <v>69.545652219999994</v>
      </c>
      <c r="AT12" s="252">
        <v>69.648525362000001</v>
      </c>
      <c r="AU12" s="252">
        <v>69.552419090000001</v>
      </c>
      <c r="AV12" s="252">
        <v>69.504596183000004</v>
      </c>
      <c r="AW12" s="252">
        <v>69.637590629000002</v>
      </c>
      <c r="AX12" s="252">
        <v>69.27035309</v>
      </c>
      <c r="AY12" s="252">
        <v>69.061651991000005</v>
      </c>
      <c r="AZ12" s="252">
        <v>68.755321570000007</v>
      </c>
      <c r="BA12" s="409">
        <v>69.196889185000003</v>
      </c>
      <c r="BB12" s="409">
        <v>69.764941632000003</v>
      </c>
      <c r="BC12" s="409">
        <v>70.314319737999995</v>
      </c>
      <c r="BD12" s="409">
        <v>70.739013776999997</v>
      </c>
      <c r="BE12" s="409">
        <v>70.699881884999996</v>
      </c>
      <c r="BF12" s="409">
        <v>71.151329552999997</v>
      </c>
      <c r="BG12" s="409">
        <v>70.897300161999993</v>
      </c>
      <c r="BH12" s="409">
        <v>71.003292853999994</v>
      </c>
      <c r="BI12" s="409">
        <v>70.666251977000002</v>
      </c>
      <c r="BJ12" s="409">
        <v>70.591661021999997</v>
      </c>
      <c r="BK12" s="409">
        <v>70.106936216999998</v>
      </c>
      <c r="BL12" s="409">
        <v>70.112806183000004</v>
      </c>
      <c r="BM12" s="409">
        <v>70.095321584000004</v>
      </c>
      <c r="BN12" s="409">
        <v>70.416723035999993</v>
      </c>
      <c r="BO12" s="409">
        <v>70.722507401000001</v>
      </c>
      <c r="BP12" s="409">
        <v>71.180068082999995</v>
      </c>
      <c r="BQ12" s="409">
        <v>71.037918257000001</v>
      </c>
      <c r="BR12" s="409">
        <v>71.443032729999999</v>
      </c>
      <c r="BS12" s="409">
        <v>71.176726446999993</v>
      </c>
      <c r="BT12" s="409">
        <v>71.319094102999998</v>
      </c>
      <c r="BU12" s="409">
        <v>70.894896517999996</v>
      </c>
      <c r="BV12" s="409">
        <v>70.795175470999993</v>
      </c>
    </row>
    <row r="13" spans="1:74" ht="11.1" customHeight="1" x14ac:dyDescent="0.2">
      <c r="A13" s="162" t="s">
        <v>320</v>
      </c>
      <c r="B13" s="173" t="s">
        <v>1132</v>
      </c>
      <c r="C13" s="252">
        <v>38.271471290000001</v>
      </c>
      <c r="D13" s="252">
        <v>38.638798350000002</v>
      </c>
      <c r="E13" s="252">
        <v>38.658223728999999</v>
      </c>
      <c r="F13" s="252">
        <v>38.931748681000002</v>
      </c>
      <c r="G13" s="252">
        <v>38.508749921000003</v>
      </c>
      <c r="H13" s="252">
        <v>38.597501104999999</v>
      </c>
      <c r="I13" s="252">
        <v>38.520836404999997</v>
      </c>
      <c r="J13" s="252">
        <v>38.775052019999997</v>
      </c>
      <c r="K13" s="252">
        <v>38.441691787000003</v>
      </c>
      <c r="L13" s="252">
        <v>37.942666256999999</v>
      </c>
      <c r="M13" s="252">
        <v>37.872907132000002</v>
      </c>
      <c r="N13" s="252">
        <v>37.596054234999997</v>
      </c>
      <c r="O13" s="252">
        <v>37.343171419999997</v>
      </c>
      <c r="P13" s="252">
        <v>37.220502302</v>
      </c>
      <c r="Q13" s="252">
        <v>37.394361298</v>
      </c>
      <c r="R13" s="252">
        <v>37.821857893999997</v>
      </c>
      <c r="S13" s="252">
        <v>37.907638734000003</v>
      </c>
      <c r="T13" s="252">
        <v>37.654171650000002</v>
      </c>
      <c r="U13" s="252">
        <v>37.808418635000002</v>
      </c>
      <c r="V13" s="252">
        <v>37.699772422000002</v>
      </c>
      <c r="W13" s="252">
        <v>36.958250036000003</v>
      </c>
      <c r="X13" s="252">
        <v>37.010999425000001</v>
      </c>
      <c r="Y13" s="252">
        <v>36.510131000000001</v>
      </c>
      <c r="Z13" s="252">
        <v>36.678331</v>
      </c>
      <c r="AA13" s="252">
        <v>37.232830999999997</v>
      </c>
      <c r="AB13" s="252">
        <v>37.389530999999998</v>
      </c>
      <c r="AC13" s="252">
        <v>36.878331000000003</v>
      </c>
      <c r="AD13" s="252">
        <v>36.910930999999998</v>
      </c>
      <c r="AE13" s="252">
        <v>36.799030999999999</v>
      </c>
      <c r="AF13" s="252">
        <v>36.811031</v>
      </c>
      <c r="AG13" s="252">
        <v>37.140031</v>
      </c>
      <c r="AH13" s="252">
        <v>37.354030999999999</v>
      </c>
      <c r="AI13" s="252">
        <v>37.760630999999997</v>
      </c>
      <c r="AJ13" s="252">
        <v>37.817931000000002</v>
      </c>
      <c r="AK13" s="252">
        <v>37.332531000000003</v>
      </c>
      <c r="AL13" s="252">
        <v>37.487831</v>
      </c>
      <c r="AM13" s="252">
        <v>37.216631</v>
      </c>
      <c r="AN13" s="252">
        <v>37.203031000000003</v>
      </c>
      <c r="AO13" s="252">
        <v>37.943731</v>
      </c>
      <c r="AP13" s="252">
        <v>38.153830999999997</v>
      </c>
      <c r="AQ13" s="252">
        <v>38.006131000000003</v>
      </c>
      <c r="AR13" s="252">
        <v>38.499930999999997</v>
      </c>
      <c r="AS13" s="252">
        <v>38.675730999999999</v>
      </c>
      <c r="AT13" s="252">
        <v>38.586030999999998</v>
      </c>
      <c r="AU13" s="252">
        <v>38.565930999999999</v>
      </c>
      <c r="AV13" s="252">
        <v>38.466360999999999</v>
      </c>
      <c r="AW13" s="252">
        <v>38.504511667999999</v>
      </c>
      <c r="AX13" s="252">
        <v>38.318086127999997</v>
      </c>
      <c r="AY13" s="252">
        <v>38.420306083</v>
      </c>
      <c r="AZ13" s="252">
        <v>38.165292958999999</v>
      </c>
      <c r="BA13" s="409">
        <v>38.672075112000002</v>
      </c>
      <c r="BB13" s="409">
        <v>38.989367551999997</v>
      </c>
      <c r="BC13" s="409">
        <v>39.301515508000001</v>
      </c>
      <c r="BD13" s="409">
        <v>39.432181262</v>
      </c>
      <c r="BE13" s="409">
        <v>39.556525983999997</v>
      </c>
      <c r="BF13" s="409">
        <v>39.743024101000003</v>
      </c>
      <c r="BG13" s="409">
        <v>39.667417446000002</v>
      </c>
      <c r="BH13" s="409">
        <v>39.628071366</v>
      </c>
      <c r="BI13" s="409">
        <v>39.679702644999999</v>
      </c>
      <c r="BJ13" s="409">
        <v>39.738534188000003</v>
      </c>
      <c r="BK13" s="409">
        <v>39.702175218999997</v>
      </c>
      <c r="BL13" s="409">
        <v>39.749951889999998</v>
      </c>
      <c r="BM13" s="409">
        <v>39.806581420000001</v>
      </c>
      <c r="BN13" s="409">
        <v>39.858809260999998</v>
      </c>
      <c r="BO13" s="409">
        <v>39.910893739000002</v>
      </c>
      <c r="BP13" s="409">
        <v>40.083532527999999</v>
      </c>
      <c r="BQ13" s="409">
        <v>40.087824705999999</v>
      </c>
      <c r="BR13" s="409">
        <v>40.208287126000002</v>
      </c>
      <c r="BS13" s="409">
        <v>40.182692519</v>
      </c>
      <c r="BT13" s="409">
        <v>40.149291667</v>
      </c>
      <c r="BU13" s="409">
        <v>40.212870862000003</v>
      </c>
      <c r="BV13" s="409">
        <v>40.273649947000003</v>
      </c>
    </row>
    <row r="14" spans="1:74" ht="11.1" customHeight="1" x14ac:dyDescent="0.2">
      <c r="A14" s="162" t="s">
        <v>321</v>
      </c>
      <c r="B14" s="173" t="s">
        <v>299</v>
      </c>
      <c r="C14" s="252">
        <v>31.802172290000001</v>
      </c>
      <c r="D14" s="252">
        <v>32.150775350000004</v>
      </c>
      <c r="E14" s="252">
        <v>32.177909729</v>
      </c>
      <c r="F14" s="252">
        <v>32.401806680999997</v>
      </c>
      <c r="G14" s="252">
        <v>31.979465920999999</v>
      </c>
      <c r="H14" s="252">
        <v>32.077386105000002</v>
      </c>
      <c r="I14" s="252">
        <v>31.968405404999999</v>
      </c>
      <c r="J14" s="252">
        <v>32.224679020000004</v>
      </c>
      <c r="K14" s="252">
        <v>31.881902787000001</v>
      </c>
      <c r="L14" s="252">
        <v>31.500877256999999</v>
      </c>
      <c r="M14" s="252">
        <v>31.304757131999999</v>
      </c>
      <c r="N14" s="252">
        <v>31.005826235000001</v>
      </c>
      <c r="O14" s="252">
        <v>30.86504042</v>
      </c>
      <c r="P14" s="252">
        <v>30.699371301999999</v>
      </c>
      <c r="Q14" s="252">
        <v>30.848230298000001</v>
      </c>
      <c r="R14" s="252">
        <v>31.306726894000001</v>
      </c>
      <c r="S14" s="252">
        <v>31.441507734000002</v>
      </c>
      <c r="T14" s="252">
        <v>31.199040650000001</v>
      </c>
      <c r="U14" s="252">
        <v>31.315287635000001</v>
      </c>
      <c r="V14" s="252">
        <v>31.231641421999999</v>
      </c>
      <c r="W14" s="252">
        <v>30.535119036000001</v>
      </c>
      <c r="X14" s="252">
        <v>30.519868424999999</v>
      </c>
      <c r="Y14" s="252">
        <v>30.009</v>
      </c>
      <c r="Z14" s="252">
        <v>30.188199999999998</v>
      </c>
      <c r="AA14" s="252">
        <v>30.796099999999999</v>
      </c>
      <c r="AB14" s="252">
        <v>30.936800000000002</v>
      </c>
      <c r="AC14" s="252">
        <v>30.400600000000001</v>
      </c>
      <c r="AD14" s="252">
        <v>30.4602</v>
      </c>
      <c r="AE14" s="252">
        <v>30.336300000000001</v>
      </c>
      <c r="AF14" s="252">
        <v>30.409300000000002</v>
      </c>
      <c r="AG14" s="252">
        <v>30.737300000000001</v>
      </c>
      <c r="AH14" s="252">
        <v>30.903300000000002</v>
      </c>
      <c r="AI14" s="252">
        <v>31.259899999999998</v>
      </c>
      <c r="AJ14" s="252">
        <v>31.269200000000001</v>
      </c>
      <c r="AK14" s="252">
        <v>30.811800000000002</v>
      </c>
      <c r="AL14" s="252">
        <v>30.9681</v>
      </c>
      <c r="AM14" s="252">
        <v>30.6767</v>
      </c>
      <c r="AN14" s="252">
        <v>30.658100000000001</v>
      </c>
      <c r="AO14" s="252">
        <v>31.387799999999999</v>
      </c>
      <c r="AP14" s="252">
        <v>31.587900000000001</v>
      </c>
      <c r="AQ14" s="252">
        <v>31.434200000000001</v>
      </c>
      <c r="AR14" s="252">
        <v>31.925000000000001</v>
      </c>
      <c r="AS14" s="252">
        <v>32.094799999999999</v>
      </c>
      <c r="AT14" s="252">
        <v>32.003100000000003</v>
      </c>
      <c r="AU14" s="252">
        <v>31.98</v>
      </c>
      <c r="AV14" s="252">
        <v>31.87893</v>
      </c>
      <c r="AW14" s="252">
        <v>31.872859999999999</v>
      </c>
      <c r="AX14" s="252">
        <v>31.65409</v>
      </c>
      <c r="AY14" s="252">
        <v>31.649152999999998</v>
      </c>
      <c r="AZ14" s="252">
        <v>31.369206999999999</v>
      </c>
      <c r="BA14" s="409">
        <v>31.851603999999998</v>
      </c>
      <c r="BB14" s="409">
        <v>32.139355000000002</v>
      </c>
      <c r="BC14" s="409">
        <v>32.427307999999996</v>
      </c>
      <c r="BD14" s="409">
        <v>32.532786000000002</v>
      </c>
      <c r="BE14" s="409">
        <v>32.632254000000003</v>
      </c>
      <c r="BF14" s="409">
        <v>32.794246999999999</v>
      </c>
      <c r="BG14" s="409">
        <v>32.703865999999998</v>
      </c>
      <c r="BH14" s="409">
        <v>32.650556000000002</v>
      </c>
      <c r="BI14" s="409">
        <v>32.682245999999999</v>
      </c>
      <c r="BJ14" s="409">
        <v>32.711208999999997</v>
      </c>
      <c r="BK14" s="409">
        <v>32.585668769999998</v>
      </c>
      <c r="BL14" s="409">
        <v>32.61767631</v>
      </c>
      <c r="BM14" s="409">
        <v>32.659070280000002</v>
      </c>
      <c r="BN14" s="409">
        <v>32.695771790000002</v>
      </c>
      <c r="BO14" s="409">
        <v>32.732677320000001</v>
      </c>
      <c r="BP14" s="409">
        <v>32.879133099999997</v>
      </c>
      <c r="BQ14" s="409">
        <v>32.857568780000001</v>
      </c>
      <c r="BR14" s="409">
        <v>32.952554710000001</v>
      </c>
      <c r="BS14" s="409">
        <v>32.899192900000003</v>
      </c>
      <c r="BT14" s="409">
        <v>32.850872799999998</v>
      </c>
      <c r="BU14" s="409">
        <v>32.898552700000003</v>
      </c>
      <c r="BV14" s="409">
        <v>32.943478329999998</v>
      </c>
    </row>
    <row r="15" spans="1:74" ht="11.1" customHeight="1" x14ac:dyDescent="0.2">
      <c r="A15" s="162" t="s">
        <v>530</v>
      </c>
      <c r="B15" s="173" t="s">
        <v>1273</v>
      </c>
      <c r="C15" s="252">
        <v>6.4692990000000004</v>
      </c>
      <c r="D15" s="252">
        <v>6.4880230000000001</v>
      </c>
      <c r="E15" s="252">
        <v>6.4803139999999999</v>
      </c>
      <c r="F15" s="252">
        <v>6.5299420000000001</v>
      </c>
      <c r="G15" s="252">
        <v>6.5292839999999996</v>
      </c>
      <c r="H15" s="252">
        <v>6.5201149999999997</v>
      </c>
      <c r="I15" s="252">
        <v>6.5524310000000003</v>
      </c>
      <c r="J15" s="252">
        <v>6.5503729999999996</v>
      </c>
      <c r="K15" s="252">
        <v>6.5597890000000003</v>
      </c>
      <c r="L15" s="252">
        <v>6.441789</v>
      </c>
      <c r="M15" s="252">
        <v>6.5681500000000002</v>
      </c>
      <c r="N15" s="252">
        <v>6.5902279999999998</v>
      </c>
      <c r="O15" s="252">
        <v>6.4781310000000003</v>
      </c>
      <c r="P15" s="252">
        <v>6.5211309999999996</v>
      </c>
      <c r="Q15" s="252">
        <v>6.5461309999999999</v>
      </c>
      <c r="R15" s="252">
        <v>6.5151310000000002</v>
      </c>
      <c r="S15" s="252">
        <v>6.4661309999999999</v>
      </c>
      <c r="T15" s="252">
        <v>6.4551309999999997</v>
      </c>
      <c r="U15" s="252">
        <v>6.493131</v>
      </c>
      <c r="V15" s="252">
        <v>6.4681309999999996</v>
      </c>
      <c r="W15" s="252">
        <v>6.4231309999999997</v>
      </c>
      <c r="X15" s="252">
        <v>6.4911310000000002</v>
      </c>
      <c r="Y15" s="252">
        <v>6.501131</v>
      </c>
      <c r="Z15" s="252">
        <v>6.4901309999999999</v>
      </c>
      <c r="AA15" s="252">
        <v>6.436731</v>
      </c>
      <c r="AB15" s="252">
        <v>6.452731</v>
      </c>
      <c r="AC15" s="252">
        <v>6.4777310000000003</v>
      </c>
      <c r="AD15" s="252">
        <v>6.4507310000000002</v>
      </c>
      <c r="AE15" s="252">
        <v>6.4627309999999998</v>
      </c>
      <c r="AF15" s="252">
        <v>6.4017309999999998</v>
      </c>
      <c r="AG15" s="252">
        <v>6.4027310000000002</v>
      </c>
      <c r="AH15" s="252">
        <v>6.4507310000000002</v>
      </c>
      <c r="AI15" s="252">
        <v>6.500731</v>
      </c>
      <c r="AJ15" s="252">
        <v>6.5487310000000001</v>
      </c>
      <c r="AK15" s="252">
        <v>6.5207309999999996</v>
      </c>
      <c r="AL15" s="252">
        <v>6.5197310000000002</v>
      </c>
      <c r="AM15" s="252">
        <v>6.5399310000000002</v>
      </c>
      <c r="AN15" s="252">
        <v>6.5449310000000001</v>
      </c>
      <c r="AO15" s="252">
        <v>6.5559310000000002</v>
      </c>
      <c r="AP15" s="252">
        <v>6.565931</v>
      </c>
      <c r="AQ15" s="252">
        <v>6.5719310000000002</v>
      </c>
      <c r="AR15" s="252">
        <v>6.5749310000000003</v>
      </c>
      <c r="AS15" s="252">
        <v>6.5809309999999996</v>
      </c>
      <c r="AT15" s="252">
        <v>6.5829310000000003</v>
      </c>
      <c r="AU15" s="252">
        <v>6.5859310000000004</v>
      </c>
      <c r="AV15" s="252">
        <v>6.5874309999999996</v>
      </c>
      <c r="AW15" s="252">
        <v>6.6316516684</v>
      </c>
      <c r="AX15" s="252">
        <v>6.6639961284</v>
      </c>
      <c r="AY15" s="252">
        <v>6.7711530825999997</v>
      </c>
      <c r="AZ15" s="252">
        <v>6.7960859594</v>
      </c>
      <c r="BA15" s="409">
        <v>6.8204711114999999</v>
      </c>
      <c r="BB15" s="409">
        <v>6.8500125524</v>
      </c>
      <c r="BC15" s="409">
        <v>6.8742075083999996</v>
      </c>
      <c r="BD15" s="409">
        <v>6.8993952622999997</v>
      </c>
      <c r="BE15" s="409">
        <v>6.9242719839999998</v>
      </c>
      <c r="BF15" s="409">
        <v>6.9487771013000001</v>
      </c>
      <c r="BG15" s="409">
        <v>6.9635514460000003</v>
      </c>
      <c r="BH15" s="409">
        <v>6.9775153658000004</v>
      </c>
      <c r="BI15" s="409">
        <v>6.9974566447999997</v>
      </c>
      <c r="BJ15" s="409">
        <v>7.0273251883999999</v>
      </c>
      <c r="BK15" s="409">
        <v>7.1165064488000001</v>
      </c>
      <c r="BL15" s="409">
        <v>7.1322755798999999</v>
      </c>
      <c r="BM15" s="409">
        <v>7.1475111402999998</v>
      </c>
      <c r="BN15" s="409">
        <v>7.1630374707</v>
      </c>
      <c r="BO15" s="409">
        <v>7.1782164193</v>
      </c>
      <c r="BP15" s="409">
        <v>7.2043994278000003</v>
      </c>
      <c r="BQ15" s="409">
        <v>7.2302559261999999</v>
      </c>
      <c r="BR15" s="409">
        <v>7.2557324159999999</v>
      </c>
      <c r="BS15" s="409">
        <v>7.2834996190999997</v>
      </c>
      <c r="BT15" s="409">
        <v>7.2984188667999996</v>
      </c>
      <c r="BU15" s="409">
        <v>7.3143181624000002</v>
      </c>
      <c r="BV15" s="409">
        <v>7.3301716171000004</v>
      </c>
    </row>
    <row r="16" spans="1:74" ht="11.1" customHeight="1" x14ac:dyDescent="0.2">
      <c r="A16" s="162" t="s">
        <v>322</v>
      </c>
      <c r="B16" s="173" t="s">
        <v>294</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14.164548</v>
      </c>
      <c r="AN16" s="252">
        <v>14.065426</v>
      </c>
      <c r="AO16" s="252">
        <v>14.044539</v>
      </c>
      <c r="AP16" s="252">
        <v>14.001346</v>
      </c>
      <c r="AQ16" s="252">
        <v>14.019092000000001</v>
      </c>
      <c r="AR16" s="252">
        <v>14.023679</v>
      </c>
      <c r="AS16" s="252">
        <v>14.009620999999999</v>
      </c>
      <c r="AT16" s="252">
        <v>13.987114999999999</v>
      </c>
      <c r="AU16" s="252">
        <v>13.953056999999999</v>
      </c>
      <c r="AV16" s="252">
        <v>13.935349</v>
      </c>
      <c r="AW16" s="252">
        <v>14.245174458999999</v>
      </c>
      <c r="AX16" s="252">
        <v>14.219300859000001</v>
      </c>
      <c r="AY16" s="252">
        <v>14.276560772</v>
      </c>
      <c r="AZ16" s="252">
        <v>14.266676716999999</v>
      </c>
      <c r="BA16" s="409">
        <v>14.193035607000001</v>
      </c>
      <c r="BB16" s="409">
        <v>14.184316967000001</v>
      </c>
      <c r="BC16" s="409">
        <v>14.157886781</v>
      </c>
      <c r="BD16" s="409">
        <v>14.165263080000001</v>
      </c>
      <c r="BE16" s="409">
        <v>14.153341575000001</v>
      </c>
      <c r="BF16" s="409">
        <v>14.132463123000001</v>
      </c>
      <c r="BG16" s="409">
        <v>14.14768282</v>
      </c>
      <c r="BH16" s="409">
        <v>14.116060993</v>
      </c>
      <c r="BI16" s="409">
        <v>14.115924243</v>
      </c>
      <c r="BJ16" s="409">
        <v>14.106119536</v>
      </c>
      <c r="BK16" s="409">
        <v>14.139222996999999</v>
      </c>
      <c r="BL16" s="409">
        <v>14.129119784</v>
      </c>
      <c r="BM16" s="409">
        <v>14.065193546</v>
      </c>
      <c r="BN16" s="409">
        <v>14.053441095</v>
      </c>
      <c r="BO16" s="409">
        <v>14.03374655</v>
      </c>
      <c r="BP16" s="409">
        <v>14.022562356</v>
      </c>
      <c r="BQ16" s="409">
        <v>14.010196983</v>
      </c>
      <c r="BR16" s="409">
        <v>14.006429782</v>
      </c>
      <c r="BS16" s="409">
        <v>13.973510943999999</v>
      </c>
      <c r="BT16" s="409">
        <v>13.978354247</v>
      </c>
      <c r="BU16" s="409">
        <v>13.88677706</v>
      </c>
      <c r="BV16" s="409">
        <v>13.842662101</v>
      </c>
    </row>
    <row r="17" spans="1:74" ht="11.1" customHeight="1" x14ac:dyDescent="0.2">
      <c r="A17" s="162" t="s">
        <v>323</v>
      </c>
      <c r="B17" s="173" t="s">
        <v>295</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4.5907</v>
      </c>
      <c r="AB17" s="252">
        <v>4.6239999999999997</v>
      </c>
      <c r="AC17" s="252">
        <v>4.5758999999999999</v>
      </c>
      <c r="AD17" s="252">
        <v>4.5510000000000002</v>
      </c>
      <c r="AE17" s="252">
        <v>4.5978000000000003</v>
      </c>
      <c r="AF17" s="252">
        <v>4.681</v>
      </c>
      <c r="AG17" s="252">
        <v>4.4996</v>
      </c>
      <c r="AH17" s="252">
        <v>4.5270999999999999</v>
      </c>
      <c r="AI17" s="252">
        <v>4.5843999999999996</v>
      </c>
      <c r="AJ17" s="252">
        <v>4.6326000000000001</v>
      </c>
      <c r="AK17" s="252">
        <v>4.6989999999999998</v>
      </c>
      <c r="AL17" s="252">
        <v>4.7237999999999998</v>
      </c>
      <c r="AM17" s="252">
        <v>4.6539999999999999</v>
      </c>
      <c r="AN17" s="252">
        <v>4.6399999999999997</v>
      </c>
      <c r="AO17" s="252">
        <v>4.6760000000000002</v>
      </c>
      <c r="AP17" s="252">
        <v>4.68</v>
      </c>
      <c r="AQ17" s="252">
        <v>4.6927000000000003</v>
      </c>
      <c r="AR17" s="252">
        <v>4.83</v>
      </c>
      <c r="AS17" s="252">
        <v>4.6849999999999996</v>
      </c>
      <c r="AT17" s="252">
        <v>4.7</v>
      </c>
      <c r="AU17" s="252">
        <v>4.7386999999999997</v>
      </c>
      <c r="AV17" s="252">
        <v>4.6811999999999996</v>
      </c>
      <c r="AW17" s="252">
        <v>4.7450220144999999</v>
      </c>
      <c r="AX17" s="252">
        <v>4.7232250778999996</v>
      </c>
      <c r="AY17" s="252">
        <v>4.6442660127000002</v>
      </c>
      <c r="AZ17" s="252">
        <v>4.6466165855000003</v>
      </c>
      <c r="BA17" s="409">
        <v>4.6517644108000002</v>
      </c>
      <c r="BB17" s="409">
        <v>4.6614990328000001</v>
      </c>
      <c r="BC17" s="409">
        <v>4.6767556810000004</v>
      </c>
      <c r="BD17" s="409">
        <v>4.7026858577999997</v>
      </c>
      <c r="BE17" s="409">
        <v>4.6631551523999999</v>
      </c>
      <c r="BF17" s="409">
        <v>4.6962947715999999</v>
      </c>
      <c r="BG17" s="409">
        <v>4.6959497349000001</v>
      </c>
      <c r="BH17" s="409">
        <v>4.6994956253</v>
      </c>
      <c r="BI17" s="409">
        <v>4.7081219613999998</v>
      </c>
      <c r="BJ17" s="409">
        <v>4.6603528566000003</v>
      </c>
      <c r="BK17" s="409">
        <v>4.6079291191999996</v>
      </c>
      <c r="BL17" s="409">
        <v>4.6096729440999997</v>
      </c>
      <c r="BM17" s="409">
        <v>4.6139600815000001</v>
      </c>
      <c r="BN17" s="409">
        <v>4.6238204788999999</v>
      </c>
      <c r="BO17" s="409">
        <v>4.639058533</v>
      </c>
      <c r="BP17" s="409">
        <v>4.6649892979000001</v>
      </c>
      <c r="BQ17" s="409">
        <v>4.6260168680999998</v>
      </c>
      <c r="BR17" s="409">
        <v>4.6588093234999999</v>
      </c>
      <c r="BS17" s="409">
        <v>4.6586892980999997</v>
      </c>
      <c r="BT17" s="409">
        <v>4.6620525948999996</v>
      </c>
      <c r="BU17" s="409">
        <v>4.6704771793999997</v>
      </c>
      <c r="BV17" s="409">
        <v>4.6233468925999999</v>
      </c>
    </row>
    <row r="18" spans="1:74" ht="11.1" customHeight="1" x14ac:dyDescent="0.2">
      <c r="A18" s="162" t="s">
        <v>324</v>
      </c>
      <c r="B18" s="173" t="s">
        <v>297</v>
      </c>
      <c r="C18" s="252">
        <v>11.54384761</v>
      </c>
      <c r="D18" s="252">
        <v>11.267206850999999</v>
      </c>
      <c r="E18" s="252">
        <v>11.090737093</v>
      </c>
      <c r="F18" s="252">
        <v>11.102805521000001</v>
      </c>
      <c r="G18" s="252">
        <v>11.376624278</v>
      </c>
      <c r="H18" s="252">
        <v>11.474455047999999</v>
      </c>
      <c r="I18" s="252">
        <v>11.719235542</v>
      </c>
      <c r="J18" s="252">
        <v>11.773904256</v>
      </c>
      <c r="K18" s="252">
        <v>11.650645596</v>
      </c>
      <c r="L18" s="252">
        <v>11.786910763</v>
      </c>
      <c r="M18" s="252">
        <v>11.699410803999999</v>
      </c>
      <c r="N18" s="252">
        <v>11.471521471000001</v>
      </c>
      <c r="O18" s="252">
        <v>11.136203079</v>
      </c>
      <c r="P18" s="252">
        <v>11.076049378</v>
      </c>
      <c r="Q18" s="252">
        <v>10.889623093000001</v>
      </c>
      <c r="R18" s="252">
        <v>11.12128863</v>
      </c>
      <c r="S18" s="252">
        <v>11.663137606999999</v>
      </c>
      <c r="T18" s="252">
        <v>11.822234644</v>
      </c>
      <c r="U18" s="252">
        <v>11.842992204</v>
      </c>
      <c r="V18" s="252">
        <v>11.949993051</v>
      </c>
      <c r="W18" s="252">
        <v>11.844597664</v>
      </c>
      <c r="X18" s="252">
        <v>11.794773712</v>
      </c>
      <c r="Y18" s="252">
        <v>11.903374109</v>
      </c>
      <c r="Z18" s="252">
        <v>11.541071546</v>
      </c>
      <c r="AA18" s="252">
        <v>11.145417220000001</v>
      </c>
      <c r="AB18" s="252">
        <v>11.263264783</v>
      </c>
      <c r="AC18" s="252">
        <v>11.173535561</v>
      </c>
      <c r="AD18" s="252">
        <v>11.396655987999999</v>
      </c>
      <c r="AE18" s="252">
        <v>11.820067454</v>
      </c>
      <c r="AF18" s="252">
        <v>12.109261389</v>
      </c>
      <c r="AG18" s="252">
        <v>11.982882207999999</v>
      </c>
      <c r="AH18" s="252">
        <v>12.209616792</v>
      </c>
      <c r="AI18" s="252">
        <v>12.189405545</v>
      </c>
      <c r="AJ18" s="252">
        <v>12.360021795</v>
      </c>
      <c r="AK18" s="252">
        <v>12.069116175</v>
      </c>
      <c r="AL18" s="252">
        <v>11.904125085</v>
      </c>
      <c r="AM18" s="252">
        <v>11.777108630000001</v>
      </c>
      <c r="AN18" s="252">
        <v>11.7282533</v>
      </c>
      <c r="AO18" s="252">
        <v>11.732461699</v>
      </c>
      <c r="AP18" s="252">
        <v>11.903164989</v>
      </c>
      <c r="AQ18" s="252">
        <v>12.080046733</v>
      </c>
      <c r="AR18" s="252">
        <v>12.338117479999999</v>
      </c>
      <c r="AS18" s="252">
        <v>12.17530022</v>
      </c>
      <c r="AT18" s="252">
        <v>12.375379362</v>
      </c>
      <c r="AU18" s="252">
        <v>12.294731090000001</v>
      </c>
      <c r="AV18" s="252">
        <v>12.421686183</v>
      </c>
      <c r="AW18" s="252">
        <v>12.142882487</v>
      </c>
      <c r="AX18" s="252">
        <v>12.009741024</v>
      </c>
      <c r="AY18" s="252">
        <v>11.720519124000001</v>
      </c>
      <c r="AZ18" s="252">
        <v>11.676735307</v>
      </c>
      <c r="BA18" s="409">
        <v>11.680014054999999</v>
      </c>
      <c r="BB18" s="409">
        <v>11.929758079999999</v>
      </c>
      <c r="BC18" s="409">
        <v>12.178161768000001</v>
      </c>
      <c r="BD18" s="409">
        <v>12.438883577</v>
      </c>
      <c r="BE18" s="409">
        <v>12.326859174000001</v>
      </c>
      <c r="BF18" s="409">
        <v>12.579547557</v>
      </c>
      <c r="BG18" s="409">
        <v>12.386250161</v>
      </c>
      <c r="BH18" s="409">
        <v>12.559664870000001</v>
      </c>
      <c r="BI18" s="409">
        <v>12.162503128000001</v>
      </c>
      <c r="BJ18" s="409">
        <v>12.086654441</v>
      </c>
      <c r="BK18" s="409">
        <v>11.657608882</v>
      </c>
      <c r="BL18" s="409">
        <v>11.624061564</v>
      </c>
      <c r="BM18" s="409">
        <v>11.609586537</v>
      </c>
      <c r="BN18" s="409">
        <v>11.880652201</v>
      </c>
      <c r="BO18" s="409">
        <v>12.138808579000001</v>
      </c>
      <c r="BP18" s="409">
        <v>12.408983901999999</v>
      </c>
      <c r="BQ18" s="409">
        <v>12.313879698999999</v>
      </c>
      <c r="BR18" s="409">
        <v>12.569506498999999</v>
      </c>
      <c r="BS18" s="409">
        <v>12.361833686000001</v>
      </c>
      <c r="BT18" s="409">
        <v>12.529395594</v>
      </c>
      <c r="BU18" s="409">
        <v>12.124771416</v>
      </c>
      <c r="BV18" s="409">
        <v>12.05551653</v>
      </c>
    </row>
    <row r="19" spans="1:74" ht="11.1" customHeight="1" x14ac:dyDescent="0.2">
      <c r="A19" s="162" t="s">
        <v>326</v>
      </c>
      <c r="B19" s="173" t="s">
        <v>649</v>
      </c>
      <c r="C19" s="252">
        <v>90.404648369</v>
      </c>
      <c r="D19" s="252">
        <v>90.808583612999996</v>
      </c>
      <c r="E19" s="252">
        <v>90.250152983999996</v>
      </c>
      <c r="F19" s="252">
        <v>90.653723124999999</v>
      </c>
      <c r="G19" s="252">
        <v>90.236001279999996</v>
      </c>
      <c r="H19" s="252">
        <v>90.050480429999993</v>
      </c>
      <c r="I19" s="252">
        <v>90.476030269999995</v>
      </c>
      <c r="J19" s="252">
        <v>90.590132771</v>
      </c>
      <c r="K19" s="252">
        <v>89.851311304999996</v>
      </c>
      <c r="L19" s="252">
        <v>90.584420788000003</v>
      </c>
      <c r="M19" s="252">
        <v>90.982656777000003</v>
      </c>
      <c r="N19" s="252">
        <v>90.819149414999998</v>
      </c>
      <c r="O19" s="252">
        <v>89.856629319999996</v>
      </c>
      <c r="P19" s="252">
        <v>89.582246019999999</v>
      </c>
      <c r="Q19" s="252">
        <v>89.831458823999995</v>
      </c>
      <c r="R19" s="252">
        <v>90.747435194000005</v>
      </c>
      <c r="S19" s="252">
        <v>91.003855903000002</v>
      </c>
      <c r="T19" s="252">
        <v>90.989179297000007</v>
      </c>
      <c r="U19" s="252">
        <v>91.825952752999996</v>
      </c>
      <c r="V19" s="252">
        <v>91.663840132999994</v>
      </c>
      <c r="W19" s="252">
        <v>90.986683006999996</v>
      </c>
      <c r="X19" s="252">
        <v>91.319075601999998</v>
      </c>
      <c r="Y19" s="252">
        <v>91.693361779</v>
      </c>
      <c r="Z19" s="252">
        <v>91.726823397999993</v>
      </c>
      <c r="AA19" s="252">
        <v>91.711095349000004</v>
      </c>
      <c r="AB19" s="252">
        <v>92.267080926000006</v>
      </c>
      <c r="AC19" s="252">
        <v>91.736046078000001</v>
      </c>
      <c r="AD19" s="252">
        <v>92.320774987999997</v>
      </c>
      <c r="AE19" s="252">
        <v>92.225095003000007</v>
      </c>
      <c r="AF19" s="252">
        <v>93.083411389000005</v>
      </c>
      <c r="AG19" s="252">
        <v>93.289967594999993</v>
      </c>
      <c r="AH19" s="252">
        <v>93.620979824000003</v>
      </c>
      <c r="AI19" s="252">
        <v>94.206355544999994</v>
      </c>
      <c r="AJ19" s="252">
        <v>95.105314570000004</v>
      </c>
      <c r="AK19" s="252">
        <v>94.683601507999995</v>
      </c>
      <c r="AL19" s="252">
        <v>95.297236311000006</v>
      </c>
      <c r="AM19" s="252">
        <v>94.261532790999993</v>
      </c>
      <c r="AN19" s="252">
        <v>94.261732871000007</v>
      </c>
      <c r="AO19" s="252">
        <v>95.231849376</v>
      </c>
      <c r="AP19" s="252">
        <v>95.472083988999998</v>
      </c>
      <c r="AQ19" s="252">
        <v>95.051584732999999</v>
      </c>
      <c r="AR19" s="252">
        <v>95.985316812999997</v>
      </c>
      <c r="AS19" s="252">
        <v>96.482116059000006</v>
      </c>
      <c r="AT19" s="252">
        <v>96.660711007000003</v>
      </c>
      <c r="AU19" s="252">
        <v>95.996156423000002</v>
      </c>
      <c r="AV19" s="252">
        <v>96.332881473</v>
      </c>
      <c r="AW19" s="252">
        <v>96.745232973</v>
      </c>
      <c r="AX19" s="252">
        <v>96.244204511000007</v>
      </c>
      <c r="AY19" s="252">
        <v>95.656430435999994</v>
      </c>
      <c r="AZ19" s="252">
        <v>95.291587800000002</v>
      </c>
      <c r="BA19" s="409">
        <v>95.820899845</v>
      </c>
      <c r="BB19" s="409">
        <v>96.369034826000004</v>
      </c>
      <c r="BC19" s="409">
        <v>96.713277142999999</v>
      </c>
      <c r="BD19" s="409">
        <v>96.956285699000006</v>
      </c>
      <c r="BE19" s="409">
        <v>96.802424574</v>
      </c>
      <c r="BF19" s="409">
        <v>96.954720270999999</v>
      </c>
      <c r="BG19" s="409">
        <v>96.697436687999996</v>
      </c>
      <c r="BH19" s="409">
        <v>96.843781906000004</v>
      </c>
      <c r="BI19" s="409">
        <v>96.605683483000007</v>
      </c>
      <c r="BJ19" s="409">
        <v>96.539228938999997</v>
      </c>
      <c r="BK19" s="409">
        <v>96.138249903000002</v>
      </c>
      <c r="BL19" s="409">
        <v>96.019136386</v>
      </c>
      <c r="BM19" s="409">
        <v>96.094949076999995</v>
      </c>
      <c r="BN19" s="409">
        <v>96.460510628999998</v>
      </c>
      <c r="BO19" s="409">
        <v>96.654057749000003</v>
      </c>
      <c r="BP19" s="409">
        <v>97.111454179000006</v>
      </c>
      <c r="BQ19" s="409">
        <v>96.946267253000002</v>
      </c>
      <c r="BR19" s="409">
        <v>97.265394006999998</v>
      </c>
      <c r="BS19" s="409">
        <v>97.008610759999996</v>
      </c>
      <c r="BT19" s="409">
        <v>97.125382368999993</v>
      </c>
      <c r="BU19" s="409">
        <v>96.844744758999994</v>
      </c>
      <c r="BV19" s="409">
        <v>96.711706817999996</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531</v>
      </c>
      <c r="B21" s="173" t="s">
        <v>650</v>
      </c>
      <c r="C21" s="252">
        <v>52.133177078999999</v>
      </c>
      <c r="D21" s="252">
        <v>52.169785263000001</v>
      </c>
      <c r="E21" s="252">
        <v>51.591929254999997</v>
      </c>
      <c r="F21" s="252">
        <v>51.721974443999997</v>
      </c>
      <c r="G21" s="252">
        <v>51.727251359</v>
      </c>
      <c r="H21" s="252">
        <v>51.452979325000001</v>
      </c>
      <c r="I21" s="252">
        <v>51.955193864999998</v>
      </c>
      <c r="J21" s="252">
        <v>51.815080751000004</v>
      </c>
      <c r="K21" s="252">
        <v>51.409619518</v>
      </c>
      <c r="L21" s="252">
        <v>52.64175453</v>
      </c>
      <c r="M21" s="252">
        <v>53.109749645000001</v>
      </c>
      <c r="N21" s="252">
        <v>53.223095180000001</v>
      </c>
      <c r="O21" s="252">
        <v>52.513457899999999</v>
      </c>
      <c r="P21" s="252">
        <v>52.361743718</v>
      </c>
      <c r="Q21" s="252">
        <v>52.437097526000002</v>
      </c>
      <c r="R21" s="252">
        <v>52.9255773</v>
      </c>
      <c r="S21" s="252">
        <v>53.096217168999999</v>
      </c>
      <c r="T21" s="252">
        <v>53.335007646999998</v>
      </c>
      <c r="U21" s="252">
        <v>54.017534118</v>
      </c>
      <c r="V21" s="252">
        <v>53.964067710999998</v>
      </c>
      <c r="W21" s="252">
        <v>54.028432971000001</v>
      </c>
      <c r="X21" s="252">
        <v>54.308076176999997</v>
      </c>
      <c r="Y21" s="252">
        <v>55.183230778999999</v>
      </c>
      <c r="Z21" s="252">
        <v>55.048492398</v>
      </c>
      <c r="AA21" s="252">
        <v>54.478264349</v>
      </c>
      <c r="AB21" s="252">
        <v>54.877549926</v>
      </c>
      <c r="AC21" s="252">
        <v>54.857715077999998</v>
      </c>
      <c r="AD21" s="252">
        <v>55.409843987999999</v>
      </c>
      <c r="AE21" s="252">
        <v>55.426064003</v>
      </c>
      <c r="AF21" s="252">
        <v>56.272380388999999</v>
      </c>
      <c r="AG21" s="252">
        <v>56.149936595</v>
      </c>
      <c r="AH21" s="252">
        <v>56.266948824000004</v>
      </c>
      <c r="AI21" s="252">
        <v>56.445724544999997</v>
      </c>
      <c r="AJ21" s="252">
        <v>57.287383570000003</v>
      </c>
      <c r="AK21" s="252">
        <v>57.351070507999999</v>
      </c>
      <c r="AL21" s="252">
        <v>57.809405310999999</v>
      </c>
      <c r="AM21" s="252">
        <v>57.044901791000001</v>
      </c>
      <c r="AN21" s="252">
        <v>57.058701870999997</v>
      </c>
      <c r="AO21" s="252">
        <v>57.288118376</v>
      </c>
      <c r="AP21" s="252">
        <v>57.318252989000001</v>
      </c>
      <c r="AQ21" s="252">
        <v>57.045453733000002</v>
      </c>
      <c r="AR21" s="252">
        <v>57.485385813000001</v>
      </c>
      <c r="AS21" s="252">
        <v>57.806385059</v>
      </c>
      <c r="AT21" s="252">
        <v>58.074680006999998</v>
      </c>
      <c r="AU21" s="252">
        <v>57.430225423000003</v>
      </c>
      <c r="AV21" s="252">
        <v>57.866520473000001</v>
      </c>
      <c r="AW21" s="252">
        <v>58.240721303999997</v>
      </c>
      <c r="AX21" s="252">
        <v>57.926118381999999</v>
      </c>
      <c r="AY21" s="252">
        <v>57.236124353000001</v>
      </c>
      <c r="AZ21" s="252">
        <v>57.12629484</v>
      </c>
      <c r="BA21" s="409">
        <v>57.148824732999998</v>
      </c>
      <c r="BB21" s="409">
        <v>57.379667273999999</v>
      </c>
      <c r="BC21" s="409">
        <v>57.411761634999998</v>
      </c>
      <c r="BD21" s="409">
        <v>57.524104436999998</v>
      </c>
      <c r="BE21" s="409">
        <v>57.245898590000003</v>
      </c>
      <c r="BF21" s="409">
        <v>57.211696170000003</v>
      </c>
      <c r="BG21" s="409">
        <v>57.030019242000002</v>
      </c>
      <c r="BH21" s="409">
        <v>57.215710540000003</v>
      </c>
      <c r="BI21" s="409">
        <v>56.925980838000001</v>
      </c>
      <c r="BJ21" s="409">
        <v>56.800694749999998</v>
      </c>
      <c r="BK21" s="409">
        <v>56.436074683999998</v>
      </c>
      <c r="BL21" s="409">
        <v>56.269184496000001</v>
      </c>
      <c r="BM21" s="409">
        <v>56.288367657000002</v>
      </c>
      <c r="BN21" s="409">
        <v>56.601701368999997</v>
      </c>
      <c r="BO21" s="409">
        <v>56.743164008999997</v>
      </c>
      <c r="BP21" s="409">
        <v>57.027921651</v>
      </c>
      <c r="BQ21" s="409">
        <v>56.858442547000003</v>
      </c>
      <c r="BR21" s="409">
        <v>57.057106881000003</v>
      </c>
      <c r="BS21" s="409">
        <v>56.825918240999997</v>
      </c>
      <c r="BT21" s="409">
        <v>56.976090702</v>
      </c>
      <c r="BU21" s="409">
        <v>56.631873896000002</v>
      </c>
      <c r="BV21" s="409">
        <v>56.438056871000001</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1272</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306</v>
      </c>
      <c r="B24" s="173" t="s">
        <v>262</v>
      </c>
      <c r="C24" s="252">
        <v>45.198894500000002</v>
      </c>
      <c r="D24" s="252">
        <v>47.659906499999998</v>
      </c>
      <c r="E24" s="252">
        <v>45.801847500000001</v>
      </c>
      <c r="F24" s="252">
        <v>44.831682499999999</v>
      </c>
      <c r="G24" s="252">
        <v>45.517097499999998</v>
      </c>
      <c r="H24" s="252">
        <v>45.897311500000001</v>
      </c>
      <c r="I24" s="252">
        <v>45.868717500000002</v>
      </c>
      <c r="J24" s="252">
        <v>46.606106500000003</v>
      </c>
      <c r="K24" s="252">
        <v>45.048361499999999</v>
      </c>
      <c r="L24" s="252">
        <v>46.421329499999999</v>
      </c>
      <c r="M24" s="252">
        <v>46.413313500000001</v>
      </c>
      <c r="N24" s="252">
        <v>45.874660499999997</v>
      </c>
      <c r="O24" s="252">
        <v>45.729585</v>
      </c>
      <c r="P24" s="252">
        <v>46.415567000000003</v>
      </c>
      <c r="Q24" s="252">
        <v>44.984991999999998</v>
      </c>
      <c r="R24" s="252">
        <v>45.792521000000001</v>
      </c>
      <c r="S24" s="252">
        <v>45.542085</v>
      </c>
      <c r="T24" s="252">
        <v>45.300713000000002</v>
      </c>
      <c r="U24" s="252">
        <v>46.736423000000002</v>
      </c>
      <c r="V24" s="252">
        <v>46.233069999999998</v>
      </c>
      <c r="W24" s="252">
        <v>45.824973</v>
      </c>
      <c r="X24" s="252">
        <v>46.31962</v>
      </c>
      <c r="Y24" s="252">
        <v>46.881247000000002</v>
      </c>
      <c r="Z24" s="252">
        <v>46.208643000000002</v>
      </c>
      <c r="AA24" s="252">
        <v>45.516576735999998</v>
      </c>
      <c r="AB24" s="252">
        <v>46.480467736000001</v>
      </c>
      <c r="AC24" s="252">
        <v>45.375592736000002</v>
      </c>
      <c r="AD24" s="252">
        <v>45.081517736000002</v>
      </c>
      <c r="AE24" s="252">
        <v>44.352788736000001</v>
      </c>
      <c r="AF24" s="252">
        <v>45.100076735999998</v>
      </c>
      <c r="AG24" s="252">
        <v>46.206468735999998</v>
      </c>
      <c r="AH24" s="252">
        <v>45.629796736000003</v>
      </c>
      <c r="AI24" s="252">
        <v>45.909212736000001</v>
      </c>
      <c r="AJ24" s="252">
        <v>46.420054735999997</v>
      </c>
      <c r="AK24" s="252">
        <v>45.605098736000002</v>
      </c>
      <c r="AL24" s="252">
        <v>47.062245736000001</v>
      </c>
      <c r="AM24" s="252">
        <v>45.814205323000003</v>
      </c>
      <c r="AN24" s="252">
        <v>47.635182323000002</v>
      </c>
      <c r="AO24" s="252">
        <v>46.163197322999999</v>
      </c>
      <c r="AP24" s="252">
        <v>45.690963322999998</v>
      </c>
      <c r="AQ24" s="252">
        <v>44.348544322999999</v>
      </c>
      <c r="AR24" s="252">
        <v>46.125024322999998</v>
      </c>
      <c r="AS24" s="252">
        <v>46.973713322999998</v>
      </c>
      <c r="AT24" s="252">
        <v>46.777373322999999</v>
      </c>
      <c r="AU24" s="252">
        <v>46.481080323</v>
      </c>
      <c r="AV24" s="252">
        <v>46.446219331000002</v>
      </c>
      <c r="AW24" s="252">
        <v>46.501997867</v>
      </c>
      <c r="AX24" s="252">
        <v>47.161070166999998</v>
      </c>
      <c r="AY24" s="252">
        <v>45.920483805000003</v>
      </c>
      <c r="AZ24" s="252">
        <v>47.015922691</v>
      </c>
      <c r="BA24" s="409">
        <v>46.801301270000003</v>
      </c>
      <c r="BB24" s="409">
        <v>45.789449525999999</v>
      </c>
      <c r="BC24" s="409">
        <v>45.206846319</v>
      </c>
      <c r="BD24" s="409">
        <v>46.186269248000002</v>
      </c>
      <c r="BE24" s="409">
        <v>46.408813572</v>
      </c>
      <c r="BF24" s="409">
        <v>46.487224877999999</v>
      </c>
      <c r="BG24" s="409">
        <v>46.750350867999998</v>
      </c>
      <c r="BH24" s="409">
        <v>46.835006051000001</v>
      </c>
      <c r="BI24" s="409">
        <v>46.802328089</v>
      </c>
      <c r="BJ24" s="409">
        <v>47.268345893999999</v>
      </c>
      <c r="BK24" s="409">
        <v>46.279023313000003</v>
      </c>
      <c r="BL24" s="409">
        <v>47.175155795000002</v>
      </c>
      <c r="BM24" s="409">
        <v>46.721403111999997</v>
      </c>
      <c r="BN24" s="409">
        <v>45.741265663</v>
      </c>
      <c r="BO24" s="409">
        <v>45.202716735999999</v>
      </c>
      <c r="BP24" s="409">
        <v>46.250496974000001</v>
      </c>
      <c r="BQ24" s="409">
        <v>46.513805103000003</v>
      </c>
      <c r="BR24" s="409">
        <v>46.605694520999997</v>
      </c>
      <c r="BS24" s="409">
        <v>46.920444355999997</v>
      </c>
      <c r="BT24" s="409">
        <v>46.986932557999999</v>
      </c>
      <c r="BU24" s="409">
        <v>46.918104999000001</v>
      </c>
      <c r="BV24" s="409">
        <v>47.432779384</v>
      </c>
    </row>
    <row r="25" spans="1:74" ht="11.1" customHeight="1" x14ac:dyDescent="0.2">
      <c r="A25" s="162" t="s">
        <v>300</v>
      </c>
      <c r="B25" s="173" t="s">
        <v>263</v>
      </c>
      <c r="C25" s="252">
        <v>18.303673</v>
      </c>
      <c r="D25" s="252">
        <v>18.643384999999999</v>
      </c>
      <c r="E25" s="252">
        <v>18.163796000000001</v>
      </c>
      <c r="F25" s="252">
        <v>18.210681000000001</v>
      </c>
      <c r="G25" s="252">
        <v>18.589096000000001</v>
      </c>
      <c r="H25" s="252">
        <v>18.857130000000002</v>
      </c>
      <c r="I25" s="252">
        <v>18.515346000000001</v>
      </c>
      <c r="J25" s="252">
        <v>19.155595000000002</v>
      </c>
      <c r="K25" s="252">
        <v>18.09178</v>
      </c>
      <c r="L25" s="252">
        <v>18.705068000000001</v>
      </c>
      <c r="M25" s="252">
        <v>18.527752</v>
      </c>
      <c r="N25" s="252">
        <v>18.120199</v>
      </c>
      <c r="O25" s="252">
        <v>18.749355999999999</v>
      </c>
      <c r="P25" s="252">
        <v>18.643338</v>
      </c>
      <c r="Q25" s="252">
        <v>18.530763</v>
      </c>
      <c r="R25" s="252">
        <v>18.584091999999998</v>
      </c>
      <c r="S25" s="252">
        <v>18.779156</v>
      </c>
      <c r="T25" s="252">
        <v>18.805883999999999</v>
      </c>
      <c r="U25" s="252">
        <v>19.257404000000001</v>
      </c>
      <c r="V25" s="252">
        <v>19.124600999999998</v>
      </c>
      <c r="W25" s="252">
        <v>19.251968999999999</v>
      </c>
      <c r="X25" s="252">
        <v>19.311890999999999</v>
      </c>
      <c r="Y25" s="252">
        <v>19.490718000000001</v>
      </c>
      <c r="Z25" s="252">
        <v>18.982814000000001</v>
      </c>
      <c r="AA25" s="252">
        <v>19.102167000000001</v>
      </c>
      <c r="AB25" s="252">
        <v>18.908203</v>
      </c>
      <c r="AC25" s="252">
        <v>18.464133</v>
      </c>
      <c r="AD25" s="252">
        <v>18.848558000000001</v>
      </c>
      <c r="AE25" s="252">
        <v>18.585279</v>
      </c>
      <c r="AF25" s="252">
        <v>18.889717000000001</v>
      </c>
      <c r="AG25" s="252">
        <v>19.283308999999999</v>
      </c>
      <c r="AH25" s="252">
        <v>19.399636999999998</v>
      </c>
      <c r="AI25" s="252">
        <v>19.246452999999999</v>
      </c>
      <c r="AJ25" s="252">
        <v>19.690905000000001</v>
      </c>
      <c r="AK25" s="252">
        <v>19.370339000000001</v>
      </c>
      <c r="AL25" s="252">
        <v>19.457286</v>
      </c>
      <c r="AM25" s="252">
        <v>19.248653999999998</v>
      </c>
      <c r="AN25" s="252">
        <v>19.396231</v>
      </c>
      <c r="AO25" s="252">
        <v>19.238015999999998</v>
      </c>
      <c r="AP25" s="252">
        <v>19.037012000000001</v>
      </c>
      <c r="AQ25" s="252">
        <v>19.116492999999998</v>
      </c>
      <c r="AR25" s="252">
        <v>19.590872999999998</v>
      </c>
      <c r="AS25" s="252">
        <v>19.979161999999999</v>
      </c>
      <c r="AT25" s="252">
        <v>19.814122000000001</v>
      </c>
      <c r="AU25" s="252">
        <v>19.224629</v>
      </c>
      <c r="AV25" s="252">
        <v>19.350203</v>
      </c>
      <c r="AW25" s="252">
        <v>19.188369999999999</v>
      </c>
      <c r="AX25" s="252">
        <v>19.543928999999999</v>
      </c>
      <c r="AY25" s="252">
        <v>18.821008557999999</v>
      </c>
      <c r="AZ25" s="252">
        <v>19.014385679</v>
      </c>
      <c r="BA25" s="409">
        <v>19.362719999999999</v>
      </c>
      <c r="BB25" s="409">
        <v>19.38</v>
      </c>
      <c r="BC25" s="409">
        <v>19.368870000000001</v>
      </c>
      <c r="BD25" s="409">
        <v>19.65185</v>
      </c>
      <c r="BE25" s="409">
        <v>19.741849999999999</v>
      </c>
      <c r="BF25" s="409">
        <v>19.975149999999999</v>
      </c>
      <c r="BG25" s="409">
        <v>19.547029999999999</v>
      </c>
      <c r="BH25" s="409">
        <v>19.703690000000002</v>
      </c>
      <c r="BI25" s="409">
        <v>19.507439999999999</v>
      </c>
      <c r="BJ25" s="409">
        <v>19.708179999999999</v>
      </c>
      <c r="BK25" s="409">
        <v>19.24005</v>
      </c>
      <c r="BL25" s="409">
        <v>19.239260000000002</v>
      </c>
      <c r="BM25" s="409">
        <v>19.337309999999999</v>
      </c>
      <c r="BN25" s="409">
        <v>19.375730000000001</v>
      </c>
      <c r="BO25" s="409">
        <v>19.400950000000002</v>
      </c>
      <c r="BP25" s="409">
        <v>19.758220000000001</v>
      </c>
      <c r="BQ25" s="409">
        <v>19.893650000000001</v>
      </c>
      <c r="BR25" s="409">
        <v>20.13344</v>
      </c>
      <c r="BS25" s="409">
        <v>19.76211</v>
      </c>
      <c r="BT25" s="409">
        <v>19.9024</v>
      </c>
      <c r="BU25" s="409">
        <v>19.670829999999999</v>
      </c>
      <c r="BV25" s="409">
        <v>19.933489999999999</v>
      </c>
    </row>
    <row r="26" spans="1:74" ht="11.1" customHeight="1" x14ac:dyDescent="0.2">
      <c r="A26" s="162" t="s">
        <v>301</v>
      </c>
      <c r="B26" s="173" t="s">
        <v>288</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409">
        <v>0.39659856199999999</v>
      </c>
      <c r="BB26" s="409">
        <v>0.39659856199999999</v>
      </c>
      <c r="BC26" s="409">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302</v>
      </c>
      <c r="B27" s="173" t="s">
        <v>289</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2.3746</v>
      </c>
      <c r="AV27" s="252">
        <v>2.3946364099999999</v>
      </c>
      <c r="AW27" s="252">
        <v>2.4340627709999998</v>
      </c>
      <c r="AX27" s="252">
        <v>2.4044175970000001</v>
      </c>
      <c r="AY27" s="252">
        <v>2.3087652030000001</v>
      </c>
      <c r="AZ27" s="252">
        <v>2.4128011620000001</v>
      </c>
      <c r="BA27" s="409">
        <v>2.3338647770000001</v>
      </c>
      <c r="BB27" s="409">
        <v>2.2069739949999998</v>
      </c>
      <c r="BC27" s="409">
        <v>2.2847338659999998</v>
      </c>
      <c r="BD27" s="409">
        <v>2.3738137429999999</v>
      </c>
      <c r="BE27" s="409">
        <v>2.386007867</v>
      </c>
      <c r="BF27" s="409">
        <v>2.425254722</v>
      </c>
      <c r="BG27" s="409">
        <v>2.3871836179999999</v>
      </c>
      <c r="BH27" s="409">
        <v>2.3645168160000001</v>
      </c>
      <c r="BI27" s="409">
        <v>2.403447275</v>
      </c>
      <c r="BJ27" s="409">
        <v>2.3741749749999999</v>
      </c>
      <c r="BK27" s="409">
        <v>2.3087652030000001</v>
      </c>
      <c r="BL27" s="409">
        <v>2.4128011620000001</v>
      </c>
      <c r="BM27" s="409">
        <v>2.3338647770000001</v>
      </c>
      <c r="BN27" s="409">
        <v>2.2069739949999998</v>
      </c>
      <c r="BO27" s="409">
        <v>2.2847338659999998</v>
      </c>
      <c r="BP27" s="409">
        <v>2.3738137429999999</v>
      </c>
      <c r="BQ27" s="409">
        <v>2.386007867</v>
      </c>
      <c r="BR27" s="409">
        <v>2.425254722</v>
      </c>
      <c r="BS27" s="409">
        <v>2.3871836179999999</v>
      </c>
      <c r="BT27" s="409">
        <v>2.3645168160000001</v>
      </c>
      <c r="BU27" s="409">
        <v>2.403447275</v>
      </c>
      <c r="BV27" s="409">
        <v>2.3741749749999999</v>
      </c>
    </row>
    <row r="28" spans="1:74" ht="11.1" customHeight="1" x14ac:dyDescent="0.2">
      <c r="A28" s="162" t="s">
        <v>303</v>
      </c>
      <c r="B28" s="173" t="s">
        <v>290</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12.515000000000001</v>
      </c>
      <c r="AB28" s="252">
        <v>13.153055</v>
      </c>
      <c r="AC28" s="252">
        <v>13.15245</v>
      </c>
      <c r="AD28" s="252">
        <v>13.36045</v>
      </c>
      <c r="AE28" s="252">
        <v>13.08315</v>
      </c>
      <c r="AF28" s="252">
        <v>13.50925</v>
      </c>
      <c r="AG28" s="252">
        <v>13.886850000000001</v>
      </c>
      <c r="AH28" s="252">
        <v>13.41445</v>
      </c>
      <c r="AI28" s="252">
        <v>13.91465</v>
      </c>
      <c r="AJ28" s="252">
        <v>13.87149</v>
      </c>
      <c r="AK28" s="252">
        <v>12.998150000000001</v>
      </c>
      <c r="AL28" s="252">
        <v>13.293150000000001</v>
      </c>
      <c r="AM28" s="252">
        <v>12.987</v>
      </c>
      <c r="AN28" s="252">
        <v>13.8528</v>
      </c>
      <c r="AO28" s="252">
        <v>13.45783</v>
      </c>
      <c r="AP28" s="252">
        <v>13.660500000000001</v>
      </c>
      <c r="AQ28" s="252">
        <v>12.950900000000001</v>
      </c>
      <c r="AR28" s="252">
        <v>13.9145</v>
      </c>
      <c r="AS28" s="252">
        <v>14.109500000000001</v>
      </c>
      <c r="AT28" s="252">
        <v>13.9076</v>
      </c>
      <c r="AU28" s="252">
        <v>14.339499999999999</v>
      </c>
      <c r="AV28" s="252">
        <v>14.161048744</v>
      </c>
      <c r="AW28" s="252">
        <v>13.828054213</v>
      </c>
      <c r="AX28" s="252">
        <v>13.486516116000001</v>
      </c>
      <c r="AY28" s="252">
        <v>13.395408799</v>
      </c>
      <c r="AZ28" s="252">
        <v>13.826551142</v>
      </c>
      <c r="BA28" s="409">
        <v>13.802555649</v>
      </c>
      <c r="BB28" s="409">
        <v>13.403065035999999</v>
      </c>
      <c r="BC28" s="409">
        <v>13.168972797</v>
      </c>
      <c r="BD28" s="409">
        <v>13.655158781000001</v>
      </c>
      <c r="BE28" s="409">
        <v>13.785250204</v>
      </c>
      <c r="BF28" s="409">
        <v>13.499631905999999</v>
      </c>
      <c r="BG28" s="409">
        <v>14.288726855</v>
      </c>
      <c r="BH28" s="409">
        <v>14.180902824</v>
      </c>
      <c r="BI28" s="409">
        <v>13.795460444</v>
      </c>
      <c r="BJ28" s="409">
        <v>13.420831119000001</v>
      </c>
      <c r="BK28" s="409">
        <v>13.337209616000001</v>
      </c>
      <c r="BL28" s="409">
        <v>13.764129112999999</v>
      </c>
      <c r="BM28" s="409">
        <v>13.748123532999999</v>
      </c>
      <c r="BN28" s="409">
        <v>13.353860355</v>
      </c>
      <c r="BO28" s="409">
        <v>13.119878895999999</v>
      </c>
      <c r="BP28" s="409">
        <v>13.603345711999999</v>
      </c>
      <c r="BQ28" s="409">
        <v>13.731004536</v>
      </c>
      <c r="BR28" s="409">
        <v>13.451317301</v>
      </c>
      <c r="BS28" s="409">
        <v>14.235896410000001</v>
      </c>
      <c r="BT28" s="409">
        <v>14.125248817999999</v>
      </c>
      <c r="BU28" s="409">
        <v>13.742157853</v>
      </c>
      <c r="BV28" s="409">
        <v>13.361325966000001</v>
      </c>
    </row>
    <row r="29" spans="1:74" ht="11.1" customHeight="1" x14ac:dyDescent="0.2">
      <c r="A29" s="162" t="s">
        <v>304</v>
      </c>
      <c r="B29" s="173" t="s">
        <v>291</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3.9193023309999999</v>
      </c>
      <c r="AW29" s="252">
        <v>4.2274911810000004</v>
      </c>
      <c r="AX29" s="252">
        <v>4.6997977610000001</v>
      </c>
      <c r="AY29" s="252">
        <v>4.518960045</v>
      </c>
      <c r="AZ29" s="252">
        <v>4.7097302980000002</v>
      </c>
      <c r="BA29" s="409">
        <v>4.417411381</v>
      </c>
      <c r="BB29" s="409">
        <v>4.0741046890000003</v>
      </c>
      <c r="BC29" s="409">
        <v>3.6347283990000001</v>
      </c>
      <c r="BD29" s="409">
        <v>3.7703934299999999</v>
      </c>
      <c r="BE29" s="409">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 customHeight="1" x14ac:dyDescent="0.2">
      <c r="A30" s="162" t="s">
        <v>305</v>
      </c>
      <c r="B30" s="173" t="s">
        <v>292</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6.1017999999999999</v>
      </c>
      <c r="AB30" s="252">
        <v>6.26</v>
      </c>
      <c r="AC30" s="252">
        <v>6.1723999999999997</v>
      </c>
      <c r="AD30" s="252">
        <v>6.1479999999999997</v>
      </c>
      <c r="AE30" s="252">
        <v>6.1742499999999998</v>
      </c>
      <c r="AF30" s="252">
        <v>6.1174999999999997</v>
      </c>
      <c r="AG30" s="252">
        <v>6.2327000000000004</v>
      </c>
      <c r="AH30" s="252">
        <v>6.1265999999999998</v>
      </c>
      <c r="AI30" s="252">
        <v>6.0673000000000004</v>
      </c>
      <c r="AJ30" s="252">
        <v>6.0954499999999996</v>
      </c>
      <c r="AK30" s="252">
        <v>6.1641000000000004</v>
      </c>
      <c r="AL30" s="252">
        <v>6.4401999999999999</v>
      </c>
      <c r="AM30" s="252">
        <v>6.1970999999999998</v>
      </c>
      <c r="AN30" s="252">
        <v>6.4025999999999996</v>
      </c>
      <c r="AO30" s="252">
        <v>6.2061999999999999</v>
      </c>
      <c r="AP30" s="252">
        <v>6.1634000000000002</v>
      </c>
      <c r="AQ30" s="252">
        <v>5.9770000000000003</v>
      </c>
      <c r="AR30" s="252">
        <v>6.1639999999999997</v>
      </c>
      <c r="AS30" s="252">
        <v>6.2590000000000003</v>
      </c>
      <c r="AT30" s="252">
        <v>6.2957999999999998</v>
      </c>
      <c r="AU30" s="252">
        <v>6.2263999999999999</v>
      </c>
      <c r="AV30" s="252">
        <v>6.2473775229999999</v>
      </c>
      <c r="AW30" s="252">
        <v>6.4503683790000004</v>
      </c>
      <c r="AX30" s="252">
        <v>6.6527583699999999</v>
      </c>
      <c r="AY30" s="252">
        <v>6.4797426380000003</v>
      </c>
      <c r="AZ30" s="252">
        <v>6.6558558479999999</v>
      </c>
      <c r="BA30" s="409">
        <v>6.488150901</v>
      </c>
      <c r="BB30" s="409">
        <v>6.3287072440000003</v>
      </c>
      <c r="BC30" s="409">
        <v>6.3529426950000003</v>
      </c>
      <c r="BD30" s="409">
        <v>6.3384547319999998</v>
      </c>
      <c r="BE30" s="409">
        <v>6.2606192199999997</v>
      </c>
      <c r="BF30" s="409">
        <v>6.3398877899999997</v>
      </c>
      <c r="BG30" s="409">
        <v>6.2545241130000004</v>
      </c>
      <c r="BH30" s="409">
        <v>6.3263515589999999</v>
      </c>
      <c r="BI30" s="409">
        <v>6.5326781460000003</v>
      </c>
      <c r="BJ30" s="409">
        <v>6.7363423400000002</v>
      </c>
      <c r="BK30" s="409">
        <v>6.5400780139999997</v>
      </c>
      <c r="BL30" s="409">
        <v>6.7189856179999996</v>
      </c>
      <c r="BM30" s="409">
        <v>6.5487576780000003</v>
      </c>
      <c r="BN30" s="409">
        <v>6.3879829360000002</v>
      </c>
      <c r="BO30" s="409">
        <v>6.4112652140000002</v>
      </c>
      <c r="BP30" s="409">
        <v>6.3962026600000002</v>
      </c>
      <c r="BQ30" s="409">
        <v>6.3174581119999997</v>
      </c>
      <c r="BR30" s="409">
        <v>6.3980213189999997</v>
      </c>
      <c r="BS30" s="409">
        <v>6.3125050170000003</v>
      </c>
      <c r="BT30" s="409">
        <v>6.3850995289999997</v>
      </c>
      <c r="BU30" s="409">
        <v>6.5941537410000004</v>
      </c>
      <c r="BV30" s="409">
        <v>6.799812202</v>
      </c>
    </row>
    <row r="31" spans="1:74" ht="11.1" customHeight="1" x14ac:dyDescent="0.2">
      <c r="A31" s="162" t="s">
        <v>312</v>
      </c>
      <c r="B31" s="173" t="s">
        <v>293</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45.611617565000003</v>
      </c>
      <c r="AB31" s="252">
        <v>45.587112982000001</v>
      </c>
      <c r="AC31" s="252">
        <v>45.547876103</v>
      </c>
      <c r="AD31" s="252">
        <v>46.742885858999998</v>
      </c>
      <c r="AE31" s="252">
        <v>46.825760795999997</v>
      </c>
      <c r="AF31" s="252">
        <v>47.170150233000001</v>
      </c>
      <c r="AG31" s="252">
        <v>47.262362891000002</v>
      </c>
      <c r="AH31" s="252">
        <v>47.125995650999997</v>
      </c>
      <c r="AI31" s="252">
        <v>47.493282047999998</v>
      </c>
      <c r="AJ31" s="252">
        <v>46.907107001999996</v>
      </c>
      <c r="AK31" s="252">
        <v>46.986819273000002</v>
      </c>
      <c r="AL31" s="252">
        <v>46.376634627999998</v>
      </c>
      <c r="AM31" s="252">
        <v>46.061385946000001</v>
      </c>
      <c r="AN31" s="252">
        <v>46.148456533999997</v>
      </c>
      <c r="AO31" s="252">
        <v>46.255424585999997</v>
      </c>
      <c r="AP31" s="252">
        <v>47.618091378000003</v>
      </c>
      <c r="AQ31" s="252">
        <v>47.667186635</v>
      </c>
      <c r="AR31" s="252">
        <v>47.908787799999999</v>
      </c>
      <c r="AS31" s="252">
        <v>48.028254292</v>
      </c>
      <c r="AT31" s="252">
        <v>47.891861472999999</v>
      </c>
      <c r="AU31" s="252">
        <v>48.264293494999997</v>
      </c>
      <c r="AV31" s="252">
        <v>47.659030436000002</v>
      </c>
      <c r="AW31" s="252">
        <v>47.744916021000002</v>
      </c>
      <c r="AX31" s="252">
        <v>47.117574222000002</v>
      </c>
      <c r="AY31" s="252">
        <v>47.061046159</v>
      </c>
      <c r="AZ31" s="252">
        <v>47.155748662999997</v>
      </c>
      <c r="BA31" s="409">
        <v>47.255627187000002</v>
      </c>
      <c r="BB31" s="409">
        <v>48.656473329000001</v>
      </c>
      <c r="BC31" s="409">
        <v>48.712445346000003</v>
      </c>
      <c r="BD31" s="409">
        <v>48.960971876999999</v>
      </c>
      <c r="BE31" s="409">
        <v>49.069305393</v>
      </c>
      <c r="BF31" s="409">
        <v>48.927617443999999</v>
      </c>
      <c r="BG31" s="409">
        <v>49.308454259999998</v>
      </c>
      <c r="BH31" s="409">
        <v>48.684695687000001</v>
      </c>
      <c r="BI31" s="409">
        <v>48.775286440000002</v>
      </c>
      <c r="BJ31" s="409">
        <v>48.132045691000002</v>
      </c>
      <c r="BK31" s="409">
        <v>48.138632387999998</v>
      </c>
      <c r="BL31" s="409">
        <v>48.240627242000002</v>
      </c>
      <c r="BM31" s="409">
        <v>48.333645787000002</v>
      </c>
      <c r="BN31" s="409">
        <v>49.770643339999999</v>
      </c>
      <c r="BO31" s="409">
        <v>49.835207758000003</v>
      </c>
      <c r="BP31" s="409">
        <v>50.091042819000002</v>
      </c>
      <c r="BQ31" s="409">
        <v>50.190798299000001</v>
      </c>
      <c r="BR31" s="409">
        <v>50.043465103000003</v>
      </c>
      <c r="BS31" s="409">
        <v>50.433570371000002</v>
      </c>
      <c r="BT31" s="409">
        <v>49.789985780000002</v>
      </c>
      <c r="BU31" s="409">
        <v>49.883641674000003</v>
      </c>
      <c r="BV31" s="409">
        <v>49.226062536000001</v>
      </c>
    </row>
    <row r="32" spans="1:74" ht="11.1" customHeight="1" x14ac:dyDescent="0.2">
      <c r="A32" s="162" t="s">
        <v>307</v>
      </c>
      <c r="B32" s="173" t="s">
        <v>1182</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409">
        <v>4.697919261</v>
      </c>
      <c r="BB32" s="409">
        <v>4.694249567</v>
      </c>
      <c r="BC32" s="409">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4.8240667420000003</v>
      </c>
      <c r="BL32" s="409">
        <v>4.709504141</v>
      </c>
      <c r="BM32" s="409">
        <v>4.7209167560000003</v>
      </c>
      <c r="BN32" s="409">
        <v>4.7178321539999999</v>
      </c>
      <c r="BO32" s="409">
        <v>4.6685368269999996</v>
      </c>
      <c r="BP32" s="409">
        <v>4.6627260679999996</v>
      </c>
      <c r="BQ32" s="409">
        <v>5.0079745239999998</v>
      </c>
      <c r="BR32" s="409">
        <v>4.905297622</v>
      </c>
      <c r="BS32" s="409">
        <v>4.9620477630000002</v>
      </c>
      <c r="BT32" s="409">
        <v>4.9376606909999996</v>
      </c>
      <c r="BU32" s="409">
        <v>4.9324488300000002</v>
      </c>
      <c r="BV32" s="409">
        <v>4.9563229299999998</v>
      </c>
    </row>
    <row r="33" spans="1:74" ht="11.1" customHeight="1" x14ac:dyDescent="0.2">
      <c r="A33" s="162" t="s">
        <v>308</v>
      </c>
      <c r="B33" s="173" t="s">
        <v>290</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409">
        <v>0.72165601309000005</v>
      </c>
      <c r="BB33" s="409">
        <v>0.72188969799000002</v>
      </c>
      <c r="BC33" s="409">
        <v>0.71930286319000003</v>
      </c>
      <c r="BD33" s="409">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309</v>
      </c>
      <c r="B34" s="173" t="s">
        <v>295</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10.89018312</v>
      </c>
      <c r="AN34" s="252">
        <v>10.690919637</v>
      </c>
      <c r="AO34" s="252">
        <v>10.726128580999999</v>
      </c>
      <c r="AP34" s="252">
        <v>11.430117483</v>
      </c>
      <c r="AQ34" s="252">
        <v>11.257046138</v>
      </c>
      <c r="AR34" s="252">
        <v>11.403761282</v>
      </c>
      <c r="AS34" s="252">
        <v>11.266064932000001</v>
      </c>
      <c r="AT34" s="252">
        <v>11.200455486999999</v>
      </c>
      <c r="AU34" s="252">
        <v>11.486190053</v>
      </c>
      <c r="AV34" s="252">
        <v>11.224190672000001</v>
      </c>
      <c r="AW34" s="252">
        <v>11.456958652999999</v>
      </c>
      <c r="AX34" s="252">
        <v>11.127983962</v>
      </c>
      <c r="AY34" s="252">
        <v>11.201887824</v>
      </c>
      <c r="AZ34" s="252">
        <v>10.996920915</v>
      </c>
      <c r="BA34" s="409">
        <v>11.033137628</v>
      </c>
      <c r="BB34" s="409">
        <v>11.757276481</v>
      </c>
      <c r="BC34" s="409">
        <v>11.579251394</v>
      </c>
      <c r="BD34" s="409">
        <v>11.730165897999999</v>
      </c>
      <c r="BE34" s="409">
        <v>11.588528329000001</v>
      </c>
      <c r="BF34" s="409">
        <v>11.521040975</v>
      </c>
      <c r="BG34" s="409">
        <v>11.814953989999999</v>
      </c>
      <c r="BH34" s="409">
        <v>11.545455521999999</v>
      </c>
      <c r="BI34" s="409">
        <v>11.784885913</v>
      </c>
      <c r="BJ34" s="409">
        <v>11.446495131000001</v>
      </c>
      <c r="BK34" s="409">
        <v>11.494110985000001</v>
      </c>
      <c r="BL34" s="409">
        <v>11.283797113</v>
      </c>
      <c r="BM34" s="409">
        <v>11.320958609</v>
      </c>
      <c r="BN34" s="409">
        <v>12.063988041</v>
      </c>
      <c r="BO34" s="409">
        <v>11.881318821000001</v>
      </c>
      <c r="BP34" s="409">
        <v>12.036170225999999</v>
      </c>
      <c r="BQ34" s="409">
        <v>11.890837763</v>
      </c>
      <c r="BR34" s="409">
        <v>11.82158987</v>
      </c>
      <c r="BS34" s="409">
        <v>12.123170181000001</v>
      </c>
      <c r="BT34" s="409">
        <v>11.846641318</v>
      </c>
      <c r="BU34" s="409">
        <v>12.092317719</v>
      </c>
      <c r="BV34" s="409">
        <v>11.745099352</v>
      </c>
    </row>
    <row r="35" spans="1:74" ht="11.1" customHeight="1" x14ac:dyDescent="0.2">
      <c r="A35" s="162" t="s">
        <v>310</v>
      </c>
      <c r="B35" s="173" t="s">
        <v>296</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11.994977504</v>
      </c>
      <c r="AN35" s="252">
        <v>12.200522347</v>
      </c>
      <c r="AO35" s="252">
        <v>12.145624454</v>
      </c>
      <c r="AP35" s="252">
        <v>12.375811046999999</v>
      </c>
      <c r="AQ35" s="252">
        <v>12.359515051000001</v>
      </c>
      <c r="AR35" s="252">
        <v>12.260767620999999</v>
      </c>
      <c r="AS35" s="252">
        <v>11.874975232000001</v>
      </c>
      <c r="AT35" s="252">
        <v>11.849622988</v>
      </c>
      <c r="AU35" s="252">
        <v>11.875680089999999</v>
      </c>
      <c r="AV35" s="252">
        <v>12.091048916</v>
      </c>
      <c r="AW35" s="252">
        <v>12.248494416</v>
      </c>
      <c r="AX35" s="252">
        <v>12.241075903</v>
      </c>
      <c r="AY35" s="252">
        <v>12.405769046</v>
      </c>
      <c r="AZ35" s="252">
        <v>12.620004138000001</v>
      </c>
      <c r="BA35" s="409">
        <v>12.561943133</v>
      </c>
      <c r="BB35" s="409">
        <v>12.796973355</v>
      </c>
      <c r="BC35" s="409">
        <v>12.781663073000001</v>
      </c>
      <c r="BD35" s="409">
        <v>12.67763261</v>
      </c>
      <c r="BE35" s="409">
        <v>12.276831158</v>
      </c>
      <c r="BF35" s="409">
        <v>12.24668539</v>
      </c>
      <c r="BG35" s="409">
        <v>12.274529287</v>
      </c>
      <c r="BH35" s="409">
        <v>12.497130593</v>
      </c>
      <c r="BI35" s="409">
        <v>12.663409823</v>
      </c>
      <c r="BJ35" s="409">
        <v>12.656066405000001</v>
      </c>
      <c r="BK35" s="409">
        <v>12.787169645000001</v>
      </c>
      <c r="BL35" s="409">
        <v>13.009348006</v>
      </c>
      <c r="BM35" s="409">
        <v>12.948357444999999</v>
      </c>
      <c r="BN35" s="409">
        <v>13.187791351</v>
      </c>
      <c r="BO35" s="409">
        <v>13.173337055999999</v>
      </c>
      <c r="BP35" s="409">
        <v>13.064417976</v>
      </c>
      <c r="BQ35" s="409">
        <v>12.649732425</v>
      </c>
      <c r="BR35" s="409">
        <v>12.61562176</v>
      </c>
      <c r="BS35" s="409">
        <v>12.645643036999999</v>
      </c>
      <c r="BT35" s="409">
        <v>12.87504315</v>
      </c>
      <c r="BU35" s="409">
        <v>13.049510597999999</v>
      </c>
      <c r="BV35" s="409">
        <v>13.042440739</v>
      </c>
    </row>
    <row r="36" spans="1:74" ht="11.1" customHeight="1" x14ac:dyDescent="0.2">
      <c r="A36" s="162" t="s">
        <v>311</v>
      </c>
      <c r="B36" s="173" t="s">
        <v>297</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17.762487005000001</v>
      </c>
      <c r="AB36" s="252">
        <v>17.855446859000001</v>
      </c>
      <c r="AC36" s="252">
        <v>17.807594901000002</v>
      </c>
      <c r="AD36" s="252">
        <v>18.097310279999999</v>
      </c>
      <c r="AE36" s="252">
        <v>18.417492933999998</v>
      </c>
      <c r="AF36" s="252">
        <v>18.702160818999999</v>
      </c>
      <c r="AG36" s="252">
        <v>19.007412502000001</v>
      </c>
      <c r="AH36" s="252">
        <v>19.059800578000001</v>
      </c>
      <c r="AI36" s="252">
        <v>19.059877779000001</v>
      </c>
      <c r="AJ36" s="252">
        <v>18.537880381000001</v>
      </c>
      <c r="AK36" s="252">
        <v>18.260681074000001</v>
      </c>
      <c r="AL36" s="252">
        <v>17.954479418999998</v>
      </c>
      <c r="AM36" s="252">
        <v>17.684733673</v>
      </c>
      <c r="AN36" s="252">
        <v>17.881017751000002</v>
      </c>
      <c r="AO36" s="252">
        <v>17.986846438000001</v>
      </c>
      <c r="AP36" s="252">
        <v>18.419418121</v>
      </c>
      <c r="AQ36" s="252">
        <v>18.709065614</v>
      </c>
      <c r="AR36" s="252">
        <v>18.890398265000002</v>
      </c>
      <c r="AS36" s="252">
        <v>19.184338554</v>
      </c>
      <c r="AT36" s="252">
        <v>19.238458393999998</v>
      </c>
      <c r="AU36" s="252">
        <v>19.236145930999999</v>
      </c>
      <c r="AV36" s="252">
        <v>18.701430681000001</v>
      </c>
      <c r="AW36" s="252">
        <v>18.415403828999999</v>
      </c>
      <c r="AX36" s="252">
        <v>18.101680541</v>
      </c>
      <c r="AY36" s="252">
        <v>17.937890968000001</v>
      </c>
      <c r="AZ36" s="252">
        <v>18.136398846999999</v>
      </c>
      <c r="BA36" s="409">
        <v>18.240971152</v>
      </c>
      <c r="BB36" s="409">
        <v>18.686084227999999</v>
      </c>
      <c r="BC36" s="409">
        <v>18.986997605999999</v>
      </c>
      <c r="BD36" s="409">
        <v>19.176116408999999</v>
      </c>
      <c r="BE36" s="409">
        <v>19.477345303</v>
      </c>
      <c r="BF36" s="409">
        <v>19.532601022000001</v>
      </c>
      <c r="BG36" s="409">
        <v>19.528750183</v>
      </c>
      <c r="BH36" s="409">
        <v>18.975292540000002</v>
      </c>
      <c r="BI36" s="409">
        <v>18.678383716999999</v>
      </c>
      <c r="BJ36" s="409">
        <v>18.357080993</v>
      </c>
      <c r="BK36" s="409">
        <v>18.307721584999999</v>
      </c>
      <c r="BL36" s="409">
        <v>18.50852918</v>
      </c>
      <c r="BM36" s="409">
        <v>18.612172130000001</v>
      </c>
      <c r="BN36" s="409">
        <v>19.069511933000001</v>
      </c>
      <c r="BO36" s="409">
        <v>19.383343716999999</v>
      </c>
      <c r="BP36" s="409">
        <v>19.580520305</v>
      </c>
      <c r="BQ36" s="409">
        <v>19.889593999999999</v>
      </c>
      <c r="BR36" s="409">
        <v>19.944868718999999</v>
      </c>
      <c r="BS36" s="409">
        <v>19.940356311999999</v>
      </c>
      <c r="BT36" s="409">
        <v>19.366735576</v>
      </c>
      <c r="BU36" s="409">
        <v>19.05836785</v>
      </c>
      <c r="BV36" s="409">
        <v>18.730158150000001</v>
      </c>
    </row>
    <row r="37" spans="1:74" ht="11.1" customHeight="1" x14ac:dyDescent="0.2">
      <c r="A37" s="162" t="s">
        <v>313</v>
      </c>
      <c r="B37" s="173" t="s">
        <v>238</v>
      </c>
      <c r="C37" s="252">
        <v>87.561803179999998</v>
      </c>
      <c r="D37" s="252">
        <v>90.794925250999995</v>
      </c>
      <c r="E37" s="252">
        <v>89.104309896999993</v>
      </c>
      <c r="F37" s="252">
        <v>88.293077801999999</v>
      </c>
      <c r="G37" s="252">
        <v>89.967627660999995</v>
      </c>
      <c r="H37" s="252">
        <v>91.022312670999995</v>
      </c>
      <c r="I37" s="252">
        <v>90.874388089999997</v>
      </c>
      <c r="J37" s="252">
        <v>92.019010586999997</v>
      </c>
      <c r="K37" s="252">
        <v>90.520607284999997</v>
      </c>
      <c r="L37" s="252">
        <v>91.604001952999994</v>
      </c>
      <c r="M37" s="252">
        <v>92.139760460000005</v>
      </c>
      <c r="N37" s="252">
        <v>91.242660854999997</v>
      </c>
      <c r="O37" s="252">
        <v>90.330290314999999</v>
      </c>
      <c r="P37" s="252">
        <v>91.016272314999995</v>
      </c>
      <c r="Q37" s="252">
        <v>89.585697315000004</v>
      </c>
      <c r="R37" s="252">
        <v>90.972711176999994</v>
      </c>
      <c r="S37" s="252">
        <v>90.722275177</v>
      </c>
      <c r="T37" s="252">
        <v>90.480903177000002</v>
      </c>
      <c r="U37" s="252">
        <v>92.407331037999995</v>
      </c>
      <c r="V37" s="252">
        <v>91.903978038000005</v>
      </c>
      <c r="W37" s="252">
        <v>91.495881037999993</v>
      </c>
      <c r="X37" s="252">
        <v>92.260987095999994</v>
      </c>
      <c r="Y37" s="252">
        <v>92.822614095999995</v>
      </c>
      <c r="Z37" s="252">
        <v>92.150010096000003</v>
      </c>
      <c r="AA37" s="252">
        <v>91.128194300999994</v>
      </c>
      <c r="AB37" s="252">
        <v>92.067580718000002</v>
      </c>
      <c r="AC37" s="252">
        <v>90.923468838999995</v>
      </c>
      <c r="AD37" s="252">
        <v>91.824403595000007</v>
      </c>
      <c r="AE37" s="252">
        <v>91.178549532000005</v>
      </c>
      <c r="AF37" s="252">
        <v>92.270226969000007</v>
      </c>
      <c r="AG37" s="252">
        <v>93.468831627</v>
      </c>
      <c r="AH37" s="252">
        <v>92.755792387</v>
      </c>
      <c r="AI37" s="252">
        <v>93.402494783999998</v>
      </c>
      <c r="AJ37" s="252">
        <v>93.327161738000001</v>
      </c>
      <c r="AK37" s="252">
        <v>92.591918008999997</v>
      </c>
      <c r="AL37" s="252">
        <v>93.438880363999999</v>
      </c>
      <c r="AM37" s="252">
        <v>91.875591268999997</v>
      </c>
      <c r="AN37" s="252">
        <v>93.783638857</v>
      </c>
      <c r="AO37" s="252">
        <v>92.418621908999995</v>
      </c>
      <c r="AP37" s="252">
        <v>93.309054700999994</v>
      </c>
      <c r="AQ37" s="252">
        <v>92.015730958000006</v>
      </c>
      <c r="AR37" s="252">
        <v>94.033812123000004</v>
      </c>
      <c r="AS37" s="252">
        <v>95.001967614999998</v>
      </c>
      <c r="AT37" s="252">
        <v>94.669234795999998</v>
      </c>
      <c r="AU37" s="252">
        <v>94.745373818000004</v>
      </c>
      <c r="AV37" s="252">
        <v>94.105249767999993</v>
      </c>
      <c r="AW37" s="252">
        <v>94.246913887999995</v>
      </c>
      <c r="AX37" s="252">
        <v>94.278644388999993</v>
      </c>
      <c r="AY37" s="252">
        <v>92.981529964000003</v>
      </c>
      <c r="AZ37" s="252">
        <v>94.171671355000001</v>
      </c>
      <c r="BA37" s="409">
        <v>94.056928456999998</v>
      </c>
      <c r="BB37" s="409">
        <v>94.445922855000006</v>
      </c>
      <c r="BC37" s="409">
        <v>93.919291665000003</v>
      </c>
      <c r="BD37" s="409">
        <v>95.147241124999994</v>
      </c>
      <c r="BE37" s="409">
        <v>95.478118964999993</v>
      </c>
      <c r="BF37" s="409">
        <v>95.414842321999998</v>
      </c>
      <c r="BG37" s="409">
        <v>96.058805128000003</v>
      </c>
      <c r="BH37" s="409">
        <v>95.519701737999995</v>
      </c>
      <c r="BI37" s="409">
        <v>95.577614529000002</v>
      </c>
      <c r="BJ37" s="409">
        <v>95.400391584999994</v>
      </c>
      <c r="BK37" s="409">
        <v>94.417655701000001</v>
      </c>
      <c r="BL37" s="409">
        <v>95.415783036999997</v>
      </c>
      <c r="BM37" s="409">
        <v>95.055048898999999</v>
      </c>
      <c r="BN37" s="409">
        <v>95.511909003</v>
      </c>
      <c r="BO37" s="409">
        <v>95.037924493999995</v>
      </c>
      <c r="BP37" s="409">
        <v>96.341539792999995</v>
      </c>
      <c r="BQ37" s="409">
        <v>96.704603402000004</v>
      </c>
      <c r="BR37" s="409">
        <v>96.649159624000006</v>
      </c>
      <c r="BS37" s="409">
        <v>97.354014727000006</v>
      </c>
      <c r="BT37" s="409">
        <v>96.776918338000002</v>
      </c>
      <c r="BU37" s="409">
        <v>96.801746672999997</v>
      </c>
      <c r="BV37" s="409">
        <v>96.65884192</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1256</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332</v>
      </c>
      <c r="B40" s="173" t="s">
        <v>729</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-0.75204129345000004</v>
      </c>
      <c r="AZ40" s="252">
        <v>-8.8714318782000007E-2</v>
      </c>
      <c r="BA40" s="409">
        <v>0.29332062392000002</v>
      </c>
      <c r="BB40" s="409">
        <v>-0.21210000000000001</v>
      </c>
      <c r="BC40" s="409">
        <v>-0.30032258065</v>
      </c>
      <c r="BD40" s="409">
        <v>3.4333333333000003E-2</v>
      </c>
      <c r="BE40" s="409">
        <v>6.5096774194000007E-2</v>
      </c>
      <c r="BF40" s="409">
        <v>0.16474193547999999</v>
      </c>
      <c r="BG40" s="409">
        <v>-5.9733333333000002E-2</v>
      </c>
      <c r="BH40" s="409">
        <v>0.53509677419000001</v>
      </c>
      <c r="BI40" s="409">
        <v>0.38679999999999998</v>
      </c>
      <c r="BJ40" s="409">
        <v>0.64874193548000003</v>
      </c>
      <c r="BK40" s="409">
        <v>-0.14419354839000001</v>
      </c>
      <c r="BL40" s="409">
        <v>0.48142857143000001</v>
      </c>
      <c r="BM40" s="409">
        <v>-3.0483870967999999E-2</v>
      </c>
      <c r="BN40" s="409">
        <v>-0.31526666666999997</v>
      </c>
      <c r="BO40" s="409">
        <v>-0.47593548387000001</v>
      </c>
      <c r="BP40" s="409">
        <v>-9.6000000000000002E-2</v>
      </c>
      <c r="BQ40" s="409">
        <v>-8.4870967741999995E-2</v>
      </c>
      <c r="BR40" s="409">
        <v>0.10803225806</v>
      </c>
      <c r="BS40" s="409">
        <v>-0.13573333333000001</v>
      </c>
      <c r="BT40" s="409">
        <v>0.59264516129</v>
      </c>
      <c r="BU40" s="409">
        <v>0.42183333333</v>
      </c>
      <c r="BV40" s="409">
        <v>0.76812903225999996</v>
      </c>
    </row>
    <row r="41" spans="1:74" ht="11.1" customHeight="1" x14ac:dyDescent="0.2">
      <c r="A41" s="162" t="s">
        <v>334</v>
      </c>
      <c r="B41" s="173" t="s">
        <v>730</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-0.74912903226000005</v>
      </c>
      <c r="AB41" s="252">
        <v>-0.12921428570999999</v>
      </c>
      <c r="AC41" s="252">
        <v>9.0774193547999996E-2</v>
      </c>
      <c r="AD41" s="252">
        <v>0.48936666667000001</v>
      </c>
      <c r="AE41" s="252">
        <v>-1.1719032257999999</v>
      </c>
      <c r="AF41" s="252">
        <v>0.51046666666999996</v>
      </c>
      <c r="AG41" s="252">
        <v>-0.37458064516</v>
      </c>
      <c r="AH41" s="252">
        <v>-1.2651612903</v>
      </c>
      <c r="AI41" s="252">
        <v>0.1956</v>
      </c>
      <c r="AJ41" s="252">
        <v>0.55941935484000005</v>
      </c>
      <c r="AK41" s="252">
        <v>0.11143333333</v>
      </c>
      <c r="AL41" s="252">
        <v>0.34538709677000001</v>
      </c>
      <c r="AM41" s="252">
        <v>-0.22651612903000001</v>
      </c>
      <c r="AN41" s="252">
        <v>0.16200000000000001</v>
      </c>
      <c r="AO41" s="252">
        <v>-0.85470967742000004</v>
      </c>
      <c r="AP41" s="252">
        <v>-0.11283333332999999</v>
      </c>
      <c r="AQ41" s="252">
        <v>-1.2609032257999999</v>
      </c>
      <c r="AR41" s="252">
        <v>0.38673333332999998</v>
      </c>
      <c r="AS41" s="252">
        <v>-0.30348387097000001</v>
      </c>
      <c r="AT41" s="252">
        <v>-1.1197419355</v>
      </c>
      <c r="AU41" s="252">
        <v>0.25840000000000002</v>
      </c>
      <c r="AV41" s="252">
        <v>-0.71434743920999999</v>
      </c>
      <c r="AW41" s="252">
        <v>-0.75804123338999996</v>
      </c>
      <c r="AX41" s="252">
        <v>-0.80698280539</v>
      </c>
      <c r="AY41" s="252">
        <v>-0.70264439519999999</v>
      </c>
      <c r="AZ41" s="252">
        <v>-0.38419754318999999</v>
      </c>
      <c r="BA41" s="409">
        <v>-0.75573696055999995</v>
      </c>
      <c r="BB41" s="409">
        <v>-0.60196268241999995</v>
      </c>
      <c r="BC41" s="409">
        <v>-0.86426342689000002</v>
      </c>
      <c r="BD41" s="409">
        <v>-0.64789335479999999</v>
      </c>
      <c r="BE41" s="409">
        <v>-0.48921267501999999</v>
      </c>
      <c r="BF41" s="409">
        <v>-0.59906143053000005</v>
      </c>
      <c r="BG41" s="409">
        <v>-0.20582392934999999</v>
      </c>
      <c r="BH41" s="409">
        <v>-0.66532010929999996</v>
      </c>
      <c r="BI41" s="409">
        <v>-0.50767189658</v>
      </c>
      <c r="BJ41" s="409">
        <v>-0.65087253666</v>
      </c>
      <c r="BK41" s="409">
        <v>-0.56698074907999996</v>
      </c>
      <c r="BL41" s="409">
        <v>-0.39781750993999998</v>
      </c>
      <c r="BM41" s="409">
        <v>-0.36506571031000001</v>
      </c>
      <c r="BN41" s="409">
        <v>-0.21932037686</v>
      </c>
      <c r="BO41" s="409">
        <v>-0.3889515295</v>
      </c>
      <c r="BP41" s="409">
        <v>-0.23312552411000001</v>
      </c>
      <c r="BQ41" s="409">
        <v>-5.4339266593E-2</v>
      </c>
      <c r="BR41" s="409">
        <v>-0.25057558060000001</v>
      </c>
      <c r="BS41" s="409">
        <v>0.1684052959</v>
      </c>
      <c r="BT41" s="409">
        <v>-0.33157284252000002</v>
      </c>
      <c r="BU41" s="409">
        <v>-0.16420639150999999</v>
      </c>
      <c r="BV41" s="409">
        <v>-0.29425410369999999</v>
      </c>
    </row>
    <row r="42" spans="1:74" ht="11.1" customHeight="1" x14ac:dyDescent="0.2">
      <c r="A42" s="162" t="s">
        <v>335</v>
      </c>
      <c r="B42" s="173" t="s">
        <v>731</v>
      </c>
      <c r="C42" s="252">
        <v>-1.0173359952000001</v>
      </c>
      <c r="D42" s="252">
        <v>-0.57171798233000004</v>
      </c>
      <c r="E42" s="252">
        <v>-0.79301186171000004</v>
      </c>
      <c r="F42" s="252">
        <v>-1.7012734894999999</v>
      </c>
      <c r="G42" s="252">
        <v>-0.10443000607</v>
      </c>
      <c r="H42" s="252">
        <v>1.2562003078999999</v>
      </c>
      <c r="I42" s="252">
        <v>1.4590255303999999</v>
      </c>
      <c r="J42" s="252">
        <v>1.4661314285</v>
      </c>
      <c r="K42" s="252">
        <v>1.1084979135999999</v>
      </c>
      <c r="L42" s="252">
        <v>-0.21037944739</v>
      </c>
      <c r="M42" s="252">
        <v>1.0042381837000001</v>
      </c>
      <c r="N42" s="252">
        <v>-0.23430836654000001</v>
      </c>
      <c r="O42" s="252">
        <v>1.0333872529000001</v>
      </c>
      <c r="P42" s="252">
        <v>0.61134558088000002</v>
      </c>
      <c r="Q42" s="252">
        <v>0.36627223274999998</v>
      </c>
      <c r="R42" s="252">
        <v>0.43514668311999999</v>
      </c>
      <c r="S42" s="252">
        <v>-0.98846056433999996</v>
      </c>
      <c r="T42" s="252">
        <v>-0.27553732013999999</v>
      </c>
      <c r="U42" s="252">
        <v>1.0496365751000001</v>
      </c>
      <c r="V42" s="252">
        <v>0.23150029188999999</v>
      </c>
      <c r="W42" s="252">
        <v>1.4805275306000001</v>
      </c>
      <c r="X42" s="252">
        <v>-0.25912592608000001</v>
      </c>
      <c r="Y42" s="252">
        <v>-0.30318291634</v>
      </c>
      <c r="Z42" s="252">
        <v>-0.94484765748999999</v>
      </c>
      <c r="AA42" s="252">
        <v>-0.22968811276000001</v>
      </c>
      <c r="AB42" s="252">
        <v>-8.6731722693000005E-3</v>
      </c>
      <c r="AC42" s="252">
        <v>-0.63994107773999998</v>
      </c>
      <c r="AD42" s="252">
        <v>-6.5515592836999995E-2</v>
      </c>
      <c r="AE42" s="252">
        <v>1.0670368518</v>
      </c>
      <c r="AF42" s="252">
        <v>-1.2129379200999999</v>
      </c>
      <c r="AG42" s="252">
        <v>0.65896551498</v>
      </c>
      <c r="AH42" s="252">
        <v>0.55242895013000004</v>
      </c>
      <c r="AI42" s="252">
        <v>-0.57890336111999996</v>
      </c>
      <c r="AJ42" s="252">
        <v>-2.5233710570999999</v>
      </c>
      <c r="AK42" s="252">
        <v>-1.8539267985000001</v>
      </c>
      <c r="AL42" s="252">
        <v>-1.7175033656000001</v>
      </c>
      <c r="AM42" s="252">
        <v>-1.6836766515999999</v>
      </c>
      <c r="AN42" s="252">
        <v>-0.51226569266999999</v>
      </c>
      <c r="AO42" s="252">
        <v>-0.97326891936000004</v>
      </c>
      <c r="AP42" s="252">
        <v>-1.1498073210999999</v>
      </c>
      <c r="AQ42" s="252">
        <v>-1.0473281616000001</v>
      </c>
      <c r="AR42" s="252">
        <v>-1.895163323</v>
      </c>
      <c r="AS42" s="252">
        <v>-1.2613741534</v>
      </c>
      <c r="AT42" s="252">
        <v>-0.14387272755</v>
      </c>
      <c r="AU42" s="252">
        <v>-1.1774038049</v>
      </c>
      <c r="AV42" s="252">
        <v>-1.2564616853999999</v>
      </c>
      <c r="AW42" s="252">
        <v>-1.3250753507999999</v>
      </c>
      <c r="AX42" s="252">
        <v>-1.3767924782000001</v>
      </c>
      <c r="AY42" s="252">
        <v>-1.2202147833000001</v>
      </c>
      <c r="AZ42" s="252">
        <v>-0.64700458320999998</v>
      </c>
      <c r="BA42" s="409">
        <v>-1.3015550516000001</v>
      </c>
      <c r="BB42" s="409">
        <v>-1.1090492883</v>
      </c>
      <c r="BC42" s="409">
        <v>-1.6293994709999999</v>
      </c>
      <c r="BD42" s="409">
        <v>-1.1954845526</v>
      </c>
      <c r="BE42" s="409">
        <v>-0.90018970805999998</v>
      </c>
      <c r="BF42" s="409">
        <v>-1.1055584534</v>
      </c>
      <c r="BG42" s="409">
        <v>-0.37307429689999999</v>
      </c>
      <c r="BH42" s="409">
        <v>-1.1938568329999999</v>
      </c>
      <c r="BI42" s="409">
        <v>-0.90719705799999995</v>
      </c>
      <c r="BJ42" s="409">
        <v>-1.1367067526000001</v>
      </c>
      <c r="BK42" s="409">
        <v>-1.0094199042000001</v>
      </c>
      <c r="BL42" s="409">
        <v>-0.68696441123999996</v>
      </c>
      <c r="BM42" s="409">
        <v>-0.64435059649000004</v>
      </c>
      <c r="BN42" s="409">
        <v>-0.41401458302999999</v>
      </c>
      <c r="BO42" s="409">
        <v>-0.75124624134999995</v>
      </c>
      <c r="BP42" s="409">
        <v>-0.44078886165999998</v>
      </c>
      <c r="BQ42" s="409">
        <v>-0.10245361677000001</v>
      </c>
      <c r="BR42" s="409">
        <v>-0.4736910607</v>
      </c>
      <c r="BS42" s="409">
        <v>0.31273200448999999</v>
      </c>
      <c r="BT42" s="409">
        <v>-0.60953634990000005</v>
      </c>
      <c r="BU42" s="409">
        <v>-0.30062502746000003</v>
      </c>
      <c r="BV42" s="409">
        <v>-0.52673982618000004</v>
      </c>
    </row>
    <row r="43" spans="1:74" ht="11.1" customHeight="1" x14ac:dyDescent="0.2">
      <c r="A43" s="162" t="s">
        <v>336</v>
      </c>
      <c r="B43" s="173" t="s">
        <v>732</v>
      </c>
      <c r="C43" s="252">
        <v>-2.8428451888000001</v>
      </c>
      <c r="D43" s="252">
        <v>-1.3658361637E-2</v>
      </c>
      <c r="E43" s="252">
        <v>-1.1458430875000001</v>
      </c>
      <c r="F43" s="252">
        <v>-2.3606453229</v>
      </c>
      <c r="G43" s="252">
        <v>-0.26837361898000001</v>
      </c>
      <c r="H43" s="252">
        <v>0.97183224125000001</v>
      </c>
      <c r="I43" s="252">
        <v>0.39835782072999998</v>
      </c>
      <c r="J43" s="252">
        <v>1.4288778155999999</v>
      </c>
      <c r="K43" s="252">
        <v>0.66929598030000004</v>
      </c>
      <c r="L43" s="252">
        <v>1.0195811655</v>
      </c>
      <c r="M43" s="252">
        <v>1.1571036836999999</v>
      </c>
      <c r="N43" s="252">
        <v>0.42351143991000001</v>
      </c>
      <c r="O43" s="252">
        <v>0.47366099486000002</v>
      </c>
      <c r="P43" s="252">
        <v>1.4340262952</v>
      </c>
      <c r="Q43" s="252">
        <v>-0.24576150918</v>
      </c>
      <c r="R43" s="252">
        <v>0.22527598312</v>
      </c>
      <c r="S43" s="252">
        <v>-0.28158072562999997</v>
      </c>
      <c r="T43" s="252">
        <v>-0.50827612014000001</v>
      </c>
      <c r="U43" s="252">
        <v>0.58137828480999998</v>
      </c>
      <c r="V43" s="252">
        <v>0.24013790479</v>
      </c>
      <c r="W43" s="252">
        <v>0.50919803055000001</v>
      </c>
      <c r="X43" s="252">
        <v>0.94191149328000001</v>
      </c>
      <c r="Y43" s="252">
        <v>1.1292523169999999</v>
      </c>
      <c r="Z43" s="252">
        <v>0.42318669734999997</v>
      </c>
      <c r="AA43" s="252">
        <v>-0.58290104824</v>
      </c>
      <c r="AB43" s="252">
        <v>-0.19950020798000001</v>
      </c>
      <c r="AC43" s="252">
        <v>-0.81257723903000001</v>
      </c>
      <c r="AD43" s="252">
        <v>-0.49637139283999998</v>
      </c>
      <c r="AE43" s="252">
        <v>-1.0465454706999999</v>
      </c>
      <c r="AF43" s="252">
        <v>-0.81318442008000003</v>
      </c>
      <c r="AG43" s="252">
        <v>0.17886403110999999</v>
      </c>
      <c r="AH43" s="252">
        <v>-0.86518743697</v>
      </c>
      <c r="AI43" s="252">
        <v>-0.80386076112000004</v>
      </c>
      <c r="AJ43" s="252">
        <v>-1.7781528312999999</v>
      </c>
      <c r="AK43" s="252">
        <v>-2.0916834985000001</v>
      </c>
      <c r="AL43" s="252">
        <v>-1.8583559462999999</v>
      </c>
      <c r="AM43" s="252">
        <v>-2.3859415226</v>
      </c>
      <c r="AN43" s="252">
        <v>-0.47809401410000002</v>
      </c>
      <c r="AO43" s="252">
        <v>-2.8132274677</v>
      </c>
      <c r="AP43" s="252">
        <v>-2.1630292878000001</v>
      </c>
      <c r="AQ43" s="252">
        <v>-3.0358537745</v>
      </c>
      <c r="AR43" s="252">
        <v>-1.9515046895999999</v>
      </c>
      <c r="AS43" s="252">
        <v>-1.4801484437000001</v>
      </c>
      <c r="AT43" s="252">
        <v>-1.9914762114</v>
      </c>
      <c r="AU43" s="252">
        <v>-1.2507826048999999</v>
      </c>
      <c r="AV43" s="252">
        <v>-2.2276317052999999</v>
      </c>
      <c r="AW43" s="252">
        <v>-2.4983190841999998</v>
      </c>
      <c r="AX43" s="252">
        <v>-1.9655601223000001</v>
      </c>
      <c r="AY43" s="252">
        <v>-2.6749004719</v>
      </c>
      <c r="AZ43" s="252">
        <v>-1.1199164452000001</v>
      </c>
      <c r="BA43" s="409">
        <v>-1.7639713882000001</v>
      </c>
      <c r="BB43" s="409">
        <v>-1.9231119708</v>
      </c>
      <c r="BC43" s="409">
        <v>-2.7939854785999998</v>
      </c>
      <c r="BD43" s="409">
        <v>-1.8090445741000001</v>
      </c>
      <c r="BE43" s="409">
        <v>-1.3243056089</v>
      </c>
      <c r="BF43" s="409">
        <v>-1.5398779485</v>
      </c>
      <c r="BG43" s="409">
        <v>-0.63863155958999995</v>
      </c>
      <c r="BH43" s="409">
        <v>-1.3240801681000001</v>
      </c>
      <c r="BI43" s="409">
        <v>-1.0280689545999999</v>
      </c>
      <c r="BJ43" s="409">
        <v>-1.1388373538000001</v>
      </c>
      <c r="BK43" s="409">
        <v>-1.7205942017</v>
      </c>
      <c r="BL43" s="409">
        <v>-0.60335334975999999</v>
      </c>
      <c r="BM43" s="409">
        <v>-1.0399001778000001</v>
      </c>
      <c r="BN43" s="409">
        <v>-0.94860162656000002</v>
      </c>
      <c r="BO43" s="409">
        <v>-1.6161332547</v>
      </c>
      <c r="BP43" s="409">
        <v>-0.76991438576000004</v>
      </c>
      <c r="BQ43" s="409">
        <v>-0.24166385110999999</v>
      </c>
      <c r="BR43" s="409">
        <v>-0.61623438323000002</v>
      </c>
      <c r="BS43" s="409">
        <v>0.34540396706999998</v>
      </c>
      <c r="BT43" s="409">
        <v>-0.34846403113000002</v>
      </c>
      <c r="BU43" s="409">
        <v>-4.2998085641000001E-2</v>
      </c>
      <c r="BV43" s="409">
        <v>-5.2864897615000003E-2</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1257</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728</v>
      </c>
      <c r="B46" s="173" t="s">
        <v>327</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1342.9846527</v>
      </c>
      <c r="AZ46" s="257">
        <v>1345.5589393</v>
      </c>
      <c r="BA46" s="341">
        <v>1336.4659999999999</v>
      </c>
      <c r="BB46" s="341">
        <v>1342.829</v>
      </c>
      <c r="BC46" s="341">
        <v>1352.1389999999999</v>
      </c>
      <c r="BD46" s="341">
        <v>1351.1089999999999</v>
      </c>
      <c r="BE46" s="341">
        <v>1349.0909999999999</v>
      </c>
      <c r="BF46" s="341">
        <v>1343.9839999999999</v>
      </c>
      <c r="BG46" s="341">
        <v>1345.7760000000001</v>
      </c>
      <c r="BH46" s="341">
        <v>1329.1880000000001</v>
      </c>
      <c r="BI46" s="341">
        <v>1317.5840000000001</v>
      </c>
      <c r="BJ46" s="341">
        <v>1297.473</v>
      </c>
      <c r="BK46" s="341">
        <v>1301.943</v>
      </c>
      <c r="BL46" s="341">
        <v>1288.463</v>
      </c>
      <c r="BM46" s="341">
        <v>1289.4079999999999</v>
      </c>
      <c r="BN46" s="341">
        <v>1298.866</v>
      </c>
      <c r="BO46" s="341">
        <v>1313.62</v>
      </c>
      <c r="BP46" s="341">
        <v>1316.5</v>
      </c>
      <c r="BQ46" s="341">
        <v>1319.1310000000001</v>
      </c>
      <c r="BR46" s="341">
        <v>1315.7819999999999</v>
      </c>
      <c r="BS46" s="341">
        <v>1319.854</v>
      </c>
      <c r="BT46" s="341">
        <v>1301.9159999999999</v>
      </c>
      <c r="BU46" s="341">
        <v>1289.681</v>
      </c>
      <c r="BV46" s="341">
        <v>1266.3030000000001</v>
      </c>
    </row>
    <row r="47" spans="1:74" ht="11.1" customHeight="1" x14ac:dyDescent="0.2">
      <c r="A47" s="162" t="s">
        <v>331</v>
      </c>
      <c r="B47" s="256" t="s">
        <v>330</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2584.8463099999999</v>
      </c>
      <c r="AB47" s="255">
        <v>2589.329467</v>
      </c>
      <c r="AC47" s="255">
        <v>2594.9161880000001</v>
      </c>
      <c r="AD47" s="255">
        <v>2609.0768619999999</v>
      </c>
      <c r="AE47" s="255">
        <v>2673.653914</v>
      </c>
      <c r="AF47" s="255">
        <v>2665.0513089999999</v>
      </c>
      <c r="AG47" s="255">
        <v>2679.9444549999998</v>
      </c>
      <c r="AH47" s="255">
        <v>2723.7495629999999</v>
      </c>
      <c r="AI47" s="255">
        <v>2733.5842849999999</v>
      </c>
      <c r="AJ47" s="255">
        <v>2712.54052</v>
      </c>
      <c r="AK47" s="255">
        <v>2718.5142209999999</v>
      </c>
      <c r="AL47" s="255">
        <v>2721.0026509999998</v>
      </c>
      <c r="AM47" s="255">
        <v>2745.7568620000002</v>
      </c>
      <c r="AN47" s="255">
        <v>2743.942055</v>
      </c>
      <c r="AO47" s="255">
        <v>2797.3117699999998</v>
      </c>
      <c r="AP47" s="255">
        <v>2824.7424289999999</v>
      </c>
      <c r="AQ47" s="255">
        <v>2887.3967229999998</v>
      </c>
      <c r="AR47" s="255">
        <v>2888.4209639999999</v>
      </c>
      <c r="AS47" s="255">
        <v>2896.4189670000001</v>
      </c>
      <c r="AT47" s="255">
        <v>2956.258675</v>
      </c>
      <c r="AU47" s="255">
        <v>2961.0800389999999</v>
      </c>
      <c r="AV47" s="255">
        <v>2991.1883096000001</v>
      </c>
      <c r="AW47" s="255">
        <v>3026.3886216000001</v>
      </c>
      <c r="AX47" s="255">
        <v>3044.6444185999999</v>
      </c>
      <c r="AY47" s="255">
        <v>3089.7421035000002</v>
      </c>
      <c r="AZ47" s="255">
        <v>3103.4581189</v>
      </c>
      <c r="BA47" s="342">
        <v>3117.7930253999998</v>
      </c>
      <c r="BB47" s="342">
        <v>3142.2149058</v>
      </c>
      <c r="BC47" s="342">
        <v>3178.3170721000001</v>
      </c>
      <c r="BD47" s="342">
        <v>3196.7238726999999</v>
      </c>
      <c r="BE47" s="342">
        <v>3209.8714656000002</v>
      </c>
      <c r="BF47" s="342">
        <v>3223.3353699999998</v>
      </c>
      <c r="BG47" s="342">
        <v>3231.3020879000001</v>
      </c>
      <c r="BH47" s="342">
        <v>3235.3390113</v>
      </c>
      <c r="BI47" s="342">
        <v>3238.9651681999999</v>
      </c>
      <c r="BJ47" s="342">
        <v>3239.0312168</v>
      </c>
      <c r="BK47" s="342">
        <v>3261.07762</v>
      </c>
      <c r="BL47" s="342">
        <v>3258.7365103000002</v>
      </c>
      <c r="BM47" s="342">
        <v>3270.9985473000002</v>
      </c>
      <c r="BN47" s="342">
        <v>3287.0361585999999</v>
      </c>
      <c r="BO47" s="342">
        <v>3313.8476559999999</v>
      </c>
      <c r="BP47" s="342">
        <v>3323.7214217999999</v>
      </c>
      <c r="BQ47" s="342">
        <v>3328.0369390000001</v>
      </c>
      <c r="BR47" s="342">
        <v>3332.455782</v>
      </c>
      <c r="BS47" s="342">
        <v>3331.4756231000001</v>
      </c>
      <c r="BT47" s="342">
        <v>3323.8163813000001</v>
      </c>
      <c r="BU47" s="342">
        <v>3316.5075729999999</v>
      </c>
      <c r="BV47" s="342">
        <v>3302.2514501999999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5" t="s">
        <v>1044</v>
      </c>
      <c r="C49" s="756"/>
      <c r="D49" s="756"/>
      <c r="E49" s="756"/>
      <c r="F49" s="756"/>
      <c r="G49" s="756"/>
      <c r="H49" s="756"/>
      <c r="I49" s="756"/>
      <c r="J49" s="756"/>
      <c r="K49" s="756"/>
      <c r="L49" s="756"/>
      <c r="M49" s="756"/>
      <c r="N49" s="756"/>
      <c r="O49" s="756"/>
      <c r="P49" s="756"/>
      <c r="Q49" s="756"/>
    </row>
    <row r="50" spans="1:74" s="439" customFormat="1" ht="12" customHeight="1" x14ac:dyDescent="0.2">
      <c r="A50" s="438"/>
      <c r="B50" s="788" t="s">
        <v>834</v>
      </c>
      <c r="C50" s="778"/>
      <c r="D50" s="778"/>
      <c r="E50" s="778"/>
      <c r="F50" s="778"/>
      <c r="G50" s="778"/>
      <c r="H50" s="778"/>
      <c r="I50" s="778"/>
      <c r="J50" s="778"/>
      <c r="K50" s="778"/>
      <c r="L50" s="778"/>
      <c r="M50" s="778"/>
      <c r="N50" s="778"/>
      <c r="O50" s="778"/>
      <c r="P50" s="778"/>
      <c r="Q50" s="774"/>
      <c r="AY50" s="538"/>
      <c r="AZ50" s="538"/>
      <c r="BA50" s="538"/>
      <c r="BB50" s="538"/>
      <c r="BC50" s="538"/>
      <c r="BD50" s="538"/>
      <c r="BE50" s="538"/>
      <c r="BF50" s="653"/>
      <c r="BG50" s="538"/>
      <c r="BH50" s="538"/>
      <c r="BI50" s="538"/>
      <c r="BJ50" s="538"/>
    </row>
    <row r="51" spans="1:74" s="439" customFormat="1" ht="12" customHeight="1" x14ac:dyDescent="0.2">
      <c r="A51" s="438"/>
      <c r="B51" s="788" t="s">
        <v>835</v>
      </c>
      <c r="C51" s="774"/>
      <c r="D51" s="774"/>
      <c r="E51" s="774"/>
      <c r="F51" s="774"/>
      <c r="G51" s="774"/>
      <c r="H51" s="774"/>
      <c r="I51" s="774"/>
      <c r="J51" s="774"/>
      <c r="K51" s="774"/>
      <c r="L51" s="774"/>
      <c r="M51" s="774"/>
      <c r="N51" s="774"/>
      <c r="O51" s="774"/>
      <c r="P51" s="774"/>
      <c r="Q51" s="774"/>
      <c r="AY51" s="538"/>
      <c r="AZ51" s="538"/>
      <c r="BA51" s="538"/>
      <c r="BB51" s="538"/>
      <c r="BC51" s="538"/>
      <c r="BD51" s="538"/>
      <c r="BE51" s="538"/>
      <c r="BF51" s="653"/>
      <c r="BG51" s="538"/>
      <c r="BH51" s="538"/>
      <c r="BI51" s="538"/>
      <c r="BJ51" s="538"/>
    </row>
    <row r="52" spans="1:74" s="439" customFormat="1" ht="12" customHeight="1" x14ac:dyDescent="0.2">
      <c r="A52" s="438"/>
      <c r="B52" s="788" t="s">
        <v>836</v>
      </c>
      <c r="C52" s="774"/>
      <c r="D52" s="774"/>
      <c r="E52" s="774"/>
      <c r="F52" s="774"/>
      <c r="G52" s="774"/>
      <c r="H52" s="774"/>
      <c r="I52" s="774"/>
      <c r="J52" s="774"/>
      <c r="K52" s="774"/>
      <c r="L52" s="774"/>
      <c r="M52" s="774"/>
      <c r="N52" s="774"/>
      <c r="O52" s="774"/>
      <c r="P52" s="774"/>
      <c r="Q52" s="774"/>
      <c r="AY52" s="538"/>
      <c r="AZ52" s="538"/>
      <c r="BA52" s="538"/>
      <c r="BB52" s="538"/>
      <c r="BC52" s="538"/>
      <c r="BD52" s="538"/>
      <c r="BE52" s="538"/>
      <c r="BF52" s="653"/>
      <c r="BG52" s="538"/>
      <c r="BH52" s="538"/>
      <c r="BI52" s="538"/>
      <c r="BJ52" s="538"/>
    </row>
    <row r="53" spans="1:74" s="439" customFormat="1" ht="12" customHeight="1" x14ac:dyDescent="0.2">
      <c r="A53" s="438"/>
      <c r="B53" s="788" t="s">
        <v>1297</v>
      </c>
      <c r="C53" s="778"/>
      <c r="D53" s="778"/>
      <c r="E53" s="778"/>
      <c r="F53" s="778"/>
      <c r="G53" s="778"/>
      <c r="H53" s="778"/>
      <c r="I53" s="778"/>
      <c r="J53" s="778"/>
      <c r="K53" s="778"/>
      <c r="L53" s="778"/>
      <c r="M53" s="778"/>
      <c r="N53" s="778"/>
      <c r="O53" s="778"/>
      <c r="P53" s="778"/>
      <c r="Q53" s="774"/>
      <c r="AY53" s="538"/>
      <c r="AZ53" s="538"/>
      <c r="BA53" s="538"/>
      <c r="BB53" s="538"/>
      <c r="BC53" s="538"/>
      <c r="BD53" s="538"/>
      <c r="BE53" s="538"/>
      <c r="BF53" s="653"/>
      <c r="BG53" s="538"/>
      <c r="BH53" s="538"/>
      <c r="BI53" s="538"/>
      <c r="BJ53" s="538"/>
    </row>
    <row r="54" spans="1:74" s="439" customFormat="1" ht="12" customHeight="1" x14ac:dyDescent="0.2">
      <c r="A54" s="438"/>
      <c r="B54" s="788" t="s">
        <v>1028</v>
      </c>
      <c r="C54" s="788"/>
      <c r="D54" s="788"/>
      <c r="E54" s="788"/>
      <c r="F54" s="788"/>
      <c r="G54" s="788"/>
      <c r="H54" s="788"/>
      <c r="I54" s="788"/>
      <c r="J54" s="788"/>
      <c r="K54" s="788"/>
      <c r="L54" s="788"/>
      <c r="M54" s="788"/>
      <c r="N54" s="788"/>
      <c r="O54" s="788"/>
      <c r="P54" s="788"/>
      <c r="Q54" s="774"/>
      <c r="AY54" s="538"/>
      <c r="AZ54" s="538"/>
      <c r="BA54" s="538"/>
      <c r="BB54" s="538"/>
      <c r="BC54" s="538"/>
      <c r="BD54" s="538"/>
      <c r="BE54" s="538"/>
      <c r="BF54" s="653"/>
      <c r="BG54" s="538"/>
      <c r="BH54" s="538"/>
      <c r="BI54" s="538"/>
      <c r="BJ54" s="538"/>
    </row>
    <row r="55" spans="1:74" s="439" customFormat="1" ht="12" customHeight="1" x14ac:dyDescent="0.2">
      <c r="A55" s="438"/>
      <c r="B55" s="788" t="s">
        <v>1130</v>
      </c>
      <c r="C55" s="788"/>
      <c r="D55" s="788"/>
      <c r="E55" s="788"/>
      <c r="F55" s="788"/>
      <c r="G55" s="788"/>
      <c r="H55" s="788"/>
      <c r="I55" s="788"/>
      <c r="J55" s="788"/>
      <c r="K55" s="788"/>
      <c r="L55" s="788"/>
      <c r="M55" s="788"/>
      <c r="N55" s="788"/>
      <c r="O55" s="788"/>
      <c r="P55" s="788"/>
      <c r="Q55" s="774"/>
      <c r="AY55" s="538"/>
      <c r="AZ55" s="538"/>
      <c r="BA55" s="538"/>
      <c r="BB55" s="538"/>
      <c r="BC55" s="538"/>
      <c r="BD55" s="538"/>
      <c r="BE55" s="538"/>
      <c r="BF55" s="653"/>
      <c r="BG55" s="538"/>
      <c r="BH55" s="538"/>
      <c r="BI55" s="538"/>
      <c r="BJ55" s="538"/>
    </row>
    <row r="56" spans="1:74" s="743" customFormat="1" ht="12" customHeight="1" x14ac:dyDescent="0.2">
      <c r="A56" s="438"/>
      <c r="B56" s="744" t="s">
        <v>1274</v>
      </c>
      <c r="Q56" s="742"/>
      <c r="AY56" s="538"/>
      <c r="AZ56" s="538"/>
      <c r="BA56" s="538"/>
      <c r="BB56" s="538"/>
      <c r="BC56" s="538"/>
      <c r="BD56" s="538"/>
      <c r="BE56" s="538"/>
      <c r="BF56" s="653"/>
      <c r="BG56" s="538"/>
      <c r="BH56" s="538"/>
      <c r="BI56" s="538"/>
      <c r="BJ56" s="538"/>
    </row>
    <row r="57" spans="1:74" s="439" customFormat="1" ht="12" customHeight="1" x14ac:dyDescent="0.2">
      <c r="A57" s="438"/>
      <c r="B57" s="788" t="s">
        <v>1271</v>
      </c>
      <c r="C57" s="778"/>
      <c r="D57" s="778"/>
      <c r="E57" s="778"/>
      <c r="F57" s="778"/>
      <c r="G57" s="778"/>
      <c r="H57" s="778"/>
      <c r="I57" s="778"/>
      <c r="J57" s="778"/>
      <c r="K57" s="778"/>
      <c r="L57" s="778"/>
      <c r="M57" s="778"/>
      <c r="N57" s="778"/>
      <c r="O57" s="778"/>
      <c r="P57" s="778"/>
      <c r="Q57" s="774"/>
      <c r="AY57" s="538"/>
      <c r="AZ57" s="538"/>
      <c r="BA57" s="538"/>
      <c r="BB57" s="538"/>
      <c r="BC57" s="538"/>
      <c r="BD57" s="538"/>
      <c r="BE57" s="538"/>
      <c r="BF57" s="653"/>
      <c r="BG57" s="538"/>
      <c r="BH57" s="538"/>
      <c r="BI57" s="538"/>
      <c r="BJ57" s="538"/>
    </row>
    <row r="58" spans="1:74" s="439" customFormat="1" ht="12" customHeight="1" x14ac:dyDescent="0.2">
      <c r="A58" s="438"/>
      <c r="B58" s="788" t="s">
        <v>1083</v>
      </c>
      <c r="C58" s="778"/>
      <c r="D58" s="778"/>
      <c r="E58" s="778"/>
      <c r="F58" s="778"/>
      <c r="G58" s="778"/>
      <c r="H58" s="778"/>
      <c r="I58" s="778"/>
      <c r="J58" s="778"/>
      <c r="K58" s="778"/>
      <c r="L58" s="778"/>
      <c r="M58" s="778"/>
      <c r="N58" s="778"/>
      <c r="O58" s="778"/>
      <c r="P58" s="778"/>
      <c r="Q58" s="774"/>
      <c r="AY58" s="538"/>
      <c r="AZ58" s="538"/>
      <c r="BA58" s="538"/>
      <c r="BB58" s="538"/>
      <c r="BC58" s="538"/>
      <c r="BD58" s="538"/>
      <c r="BE58" s="538"/>
      <c r="BF58" s="653"/>
      <c r="BG58" s="538"/>
      <c r="BH58" s="538"/>
      <c r="BI58" s="538"/>
      <c r="BJ58" s="538"/>
    </row>
    <row r="59" spans="1:74" s="439" customFormat="1" ht="12" customHeight="1" x14ac:dyDescent="0.2">
      <c r="A59" s="438"/>
      <c r="B59" s="777" t="s">
        <v>1071</v>
      </c>
      <c r="C59" s="778"/>
      <c r="D59" s="778"/>
      <c r="E59" s="778"/>
      <c r="F59" s="778"/>
      <c r="G59" s="778"/>
      <c r="H59" s="778"/>
      <c r="I59" s="778"/>
      <c r="J59" s="778"/>
      <c r="K59" s="778"/>
      <c r="L59" s="778"/>
      <c r="M59" s="778"/>
      <c r="N59" s="778"/>
      <c r="O59" s="778"/>
      <c r="P59" s="778"/>
      <c r="Q59" s="774"/>
      <c r="AY59" s="538"/>
      <c r="AZ59" s="538"/>
      <c r="BA59" s="538"/>
      <c r="BB59" s="538"/>
      <c r="BC59" s="538"/>
      <c r="BD59" s="538"/>
      <c r="BE59" s="538"/>
      <c r="BF59" s="653"/>
      <c r="BG59" s="538"/>
      <c r="BH59" s="538"/>
      <c r="BI59" s="538"/>
      <c r="BJ59" s="538"/>
    </row>
    <row r="60" spans="1:74" s="439" customFormat="1" ht="12.75" x14ac:dyDescent="0.2">
      <c r="A60" s="438"/>
      <c r="B60" s="790" t="s">
        <v>1094</v>
      </c>
      <c r="C60" s="774"/>
      <c r="D60" s="774"/>
      <c r="E60" s="774"/>
      <c r="F60" s="774"/>
      <c r="G60" s="774"/>
      <c r="H60" s="774"/>
      <c r="I60" s="774"/>
      <c r="J60" s="774"/>
      <c r="K60" s="774"/>
      <c r="L60" s="774"/>
      <c r="M60" s="774"/>
      <c r="N60" s="774"/>
      <c r="O60" s="774"/>
      <c r="P60" s="774"/>
      <c r="Q60" s="774"/>
      <c r="AY60" s="538"/>
      <c r="AZ60" s="538"/>
      <c r="BA60" s="538"/>
      <c r="BB60" s="538"/>
      <c r="BC60" s="538"/>
      <c r="BD60" s="538"/>
      <c r="BE60" s="538"/>
      <c r="BF60" s="653"/>
      <c r="BG60" s="538"/>
      <c r="BH60" s="538"/>
      <c r="BI60" s="538"/>
      <c r="BJ60" s="538"/>
    </row>
    <row r="61" spans="1:74" s="439" customFormat="1" ht="12" customHeight="1" x14ac:dyDescent="0.2">
      <c r="A61" s="438"/>
      <c r="B61" s="772" t="s">
        <v>1075</v>
      </c>
      <c r="C61" s="773"/>
      <c r="D61" s="773"/>
      <c r="E61" s="773"/>
      <c r="F61" s="773"/>
      <c r="G61" s="773"/>
      <c r="H61" s="773"/>
      <c r="I61" s="773"/>
      <c r="J61" s="773"/>
      <c r="K61" s="773"/>
      <c r="L61" s="773"/>
      <c r="M61" s="773"/>
      <c r="N61" s="773"/>
      <c r="O61" s="773"/>
      <c r="P61" s="773"/>
      <c r="Q61" s="774"/>
      <c r="AY61" s="538"/>
      <c r="AZ61" s="538"/>
      <c r="BA61" s="538"/>
      <c r="BB61" s="538"/>
      <c r="BC61" s="538"/>
      <c r="BD61" s="538"/>
      <c r="BE61" s="538"/>
      <c r="BF61" s="653"/>
      <c r="BG61" s="538"/>
      <c r="BH61" s="538"/>
      <c r="BI61" s="538"/>
      <c r="BJ61" s="538"/>
    </row>
    <row r="62" spans="1:74" s="440" customFormat="1" ht="12" customHeight="1" x14ac:dyDescent="0.2">
      <c r="A62" s="436"/>
      <c r="B62" s="786" t="s">
        <v>1186</v>
      </c>
      <c r="C62" s="774"/>
      <c r="D62" s="774"/>
      <c r="E62" s="774"/>
      <c r="F62" s="774"/>
      <c r="G62" s="774"/>
      <c r="H62" s="774"/>
      <c r="I62" s="774"/>
      <c r="J62" s="774"/>
      <c r="K62" s="774"/>
      <c r="L62" s="774"/>
      <c r="M62" s="774"/>
      <c r="N62" s="774"/>
      <c r="O62" s="774"/>
      <c r="P62" s="774"/>
      <c r="Q62" s="77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U45" activePane="bottomRight" state="frozen"/>
      <selection activeCell="BC15" sqref="BC15"/>
      <selection pane="topRight" activeCell="BC15" sqref="BC15"/>
      <selection pane="bottomLeft" activeCell="BC15" sqref="BC15"/>
      <selection pane="bottomRight" activeCell="AU53" sqref="AU53"/>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5" t="s">
        <v>1023</v>
      </c>
      <c r="B1" s="789" t="s">
        <v>1156</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K5" s="411"/>
      <c r="BL5" s="411"/>
      <c r="BM5" s="411"/>
      <c r="BN5" s="411"/>
      <c r="BO5" s="411"/>
      <c r="BP5" s="411"/>
      <c r="BQ5" s="411"/>
      <c r="BR5" s="411"/>
      <c r="BS5" s="411"/>
      <c r="BT5" s="411"/>
      <c r="BU5" s="411"/>
      <c r="BV5" s="411"/>
    </row>
    <row r="6" spans="1:74" ht="11.1" customHeight="1" x14ac:dyDescent="0.2">
      <c r="A6" s="162" t="s">
        <v>515</v>
      </c>
      <c r="B6" s="172" t="s">
        <v>533</v>
      </c>
      <c r="C6" s="252">
        <v>17.595257160999999</v>
      </c>
      <c r="D6" s="252">
        <v>17.910668137999998</v>
      </c>
      <c r="E6" s="252">
        <v>17.600100483999999</v>
      </c>
      <c r="F6" s="252">
        <v>17.693563666999999</v>
      </c>
      <c r="G6" s="252">
        <v>17.635849547999999</v>
      </c>
      <c r="H6" s="252">
        <v>17.446440667000001</v>
      </c>
      <c r="I6" s="252">
        <v>17.638420451999998</v>
      </c>
      <c r="J6" s="252">
        <v>17.577850000000002</v>
      </c>
      <c r="K6" s="252">
        <v>17.780854333000001</v>
      </c>
      <c r="L6" s="252">
        <v>18.331838161</v>
      </c>
      <c r="M6" s="252">
        <v>18.660291000000001</v>
      </c>
      <c r="N6" s="252">
        <v>18.862872097</v>
      </c>
      <c r="O6" s="252">
        <v>18.672014387000001</v>
      </c>
      <c r="P6" s="252">
        <v>18.617724714000001</v>
      </c>
      <c r="Q6" s="252">
        <v>18.882889097</v>
      </c>
      <c r="R6" s="252">
        <v>19.053688333</v>
      </c>
      <c r="S6" s="252">
        <v>18.716608226000002</v>
      </c>
      <c r="T6" s="252">
        <v>18.902202667000001</v>
      </c>
      <c r="U6" s="252">
        <v>19.362142806000001</v>
      </c>
      <c r="V6" s="252">
        <v>19.695496548000001</v>
      </c>
      <c r="W6" s="252">
        <v>19.855751999999999</v>
      </c>
      <c r="X6" s="252">
        <v>19.812486129</v>
      </c>
      <c r="Y6" s="252">
        <v>20.225395333000002</v>
      </c>
      <c r="Z6" s="252">
        <v>20.279961516</v>
      </c>
      <c r="AA6" s="252">
        <v>20.275353128999999</v>
      </c>
      <c r="AB6" s="252">
        <v>20.362727143000001</v>
      </c>
      <c r="AC6" s="252">
        <v>20.640787516</v>
      </c>
      <c r="AD6" s="252">
        <v>21.071127000000001</v>
      </c>
      <c r="AE6" s="252">
        <v>20.891399547999999</v>
      </c>
      <c r="AF6" s="252">
        <v>21.352229000000001</v>
      </c>
      <c r="AG6" s="252">
        <v>21.417959387</v>
      </c>
      <c r="AH6" s="252">
        <v>21.506026032000001</v>
      </c>
      <c r="AI6" s="252">
        <v>21.553135000000001</v>
      </c>
      <c r="AJ6" s="252">
        <v>21.887165774</v>
      </c>
      <c r="AK6" s="252">
        <v>22.059086333</v>
      </c>
      <c r="AL6" s="252">
        <v>22.423831226000001</v>
      </c>
      <c r="AM6" s="252">
        <v>21.921633160999999</v>
      </c>
      <c r="AN6" s="252">
        <v>22.198055571000001</v>
      </c>
      <c r="AO6" s="252">
        <v>22.395154677000001</v>
      </c>
      <c r="AP6" s="252">
        <v>22.145520999999999</v>
      </c>
      <c r="AQ6" s="252">
        <v>21.669008000000002</v>
      </c>
      <c r="AR6" s="252">
        <v>21.724051332999998</v>
      </c>
      <c r="AS6" s="252">
        <v>22.365408839000001</v>
      </c>
      <c r="AT6" s="252">
        <v>22.546953644999999</v>
      </c>
      <c r="AU6" s="252">
        <v>22.003476332999998</v>
      </c>
      <c r="AV6" s="252">
        <v>22.17381129</v>
      </c>
      <c r="AW6" s="252">
        <v>22.393506107</v>
      </c>
      <c r="AX6" s="252">
        <v>22.238960618</v>
      </c>
      <c r="AY6" s="252">
        <v>21.912633717999999</v>
      </c>
      <c r="AZ6" s="252">
        <v>21.887735934999998</v>
      </c>
      <c r="BA6" s="409">
        <v>22.013302200999998</v>
      </c>
      <c r="BB6" s="409">
        <v>22.026846383999999</v>
      </c>
      <c r="BC6" s="409">
        <v>21.888028686999998</v>
      </c>
      <c r="BD6" s="409">
        <v>21.742313765999999</v>
      </c>
      <c r="BE6" s="409">
        <v>21.661309364000001</v>
      </c>
      <c r="BF6" s="409">
        <v>21.515388465000001</v>
      </c>
      <c r="BG6" s="409">
        <v>21.426734851999999</v>
      </c>
      <c r="BH6" s="409">
        <v>21.491569646999999</v>
      </c>
      <c r="BI6" s="409">
        <v>21.607002507000001</v>
      </c>
      <c r="BJ6" s="409">
        <v>21.630666712</v>
      </c>
      <c r="BK6" s="409">
        <v>21.521529641000001</v>
      </c>
      <c r="BL6" s="409">
        <v>21.452629793</v>
      </c>
      <c r="BM6" s="409">
        <v>21.583689202999999</v>
      </c>
      <c r="BN6" s="409">
        <v>21.659487460000001</v>
      </c>
      <c r="BO6" s="409">
        <v>21.606133515</v>
      </c>
      <c r="BP6" s="409">
        <v>21.652773323000002</v>
      </c>
      <c r="BQ6" s="409">
        <v>21.647449665</v>
      </c>
      <c r="BR6" s="409">
        <v>21.596920519000001</v>
      </c>
      <c r="BS6" s="409">
        <v>21.583600547</v>
      </c>
      <c r="BT6" s="409">
        <v>21.678594296</v>
      </c>
      <c r="BU6" s="409">
        <v>21.825897215000001</v>
      </c>
      <c r="BV6" s="409">
        <v>21.857599635</v>
      </c>
    </row>
    <row r="7" spans="1:74" ht="11.1" customHeight="1" x14ac:dyDescent="0.2">
      <c r="A7" s="162" t="s">
        <v>264</v>
      </c>
      <c r="B7" s="173" t="s">
        <v>366</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4.744148</v>
      </c>
      <c r="AU7" s="252">
        <v>4.2841480000000001</v>
      </c>
      <c r="AV7" s="252">
        <v>4.4131479999999996</v>
      </c>
      <c r="AW7" s="252">
        <v>4.6436203036999997</v>
      </c>
      <c r="AX7" s="252">
        <v>4.5523250418999996</v>
      </c>
      <c r="AY7" s="252">
        <v>4.5549020667000004</v>
      </c>
      <c r="AZ7" s="252">
        <v>4.5778597377999999</v>
      </c>
      <c r="BA7" s="409">
        <v>4.5749916204999996</v>
      </c>
      <c r="BB7" s="409">
        <v>4.5872727552999999</v>
      </c>
      <c r="BC7" s="409">
        <v>4.593753156</v>
      </c>
      <c r="BD7" s="409">
        <v>4.6125932500999998</v>
      </c>
      <c r="BE7" s="409">
        <v>4.6329107233000002</v>
      </c>
      <c r="BF7" s="409">
        <v>4.6625705016000003</v>
      </c>
      <c r="BG7" s="409">
        <v>4.6997928897000003</v>
      </c>
      <c r="BH7" s="409">
        <v>4.7077641692999999</v>
      </c>
      <c r="BI7" s="409">
        <v>4.7262984547000002</v>
      </c>
      <c r="BJ7" s="409">
        <v>4.7379126048</v>
      </c>
      <c r="BK7" s="409">
        <v>4.8018764863000003</v>
      </c>
      <c r="BL7" s="409">
        <v>4.7755989491999999</v>
      </c>
      <c r="BM7" s="409">
        <v>4.7367554044000002</v>
      </c>
      <c r="BN7" s="409">
        <v>4.7544982269</v>
      </c>
      <c r="BO7" s="409">
        <v>4.7498563075</v>
      </c>
      <c r="BP7" s="409">
        <v>4.7926666687999999</v>
      </c>
      <c r="BQ7" s="409">
        <v>4.7799188154000003</v>
      </c>
      <c r="BR7" s="409">
        <v>4.8405458801999997</v>
      </c>
      <c r="BS7" s="409">
        <v>4.8805929677000002</v>
      </c>
      <c r="BT7" s="409">
        <v>4.8300469322000001</v>
      </c>
      <c r="BU7" s="409">
        <v>4.8334896369999996</v>
      </c>
      <c r="BV7" s="409">
        <v>4.7846085516999999</v>
      </c>
    </row>
    <row r="8" spans="1:74" ht="11.1" customHeight="1" x14ac:dyDescent="0.2">
      <c r="A8" s="162" t="s">
        <v>265</v>
      </c>
      <c r="B8" s="173" t="s">
        <v>367</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2.6118091363999998</v>
      </c>
      <c r="AX8" s="252">
        <v>2.6118203507</v>
      </c>
      <c r="AY8" s="252">
        <v>2.6066411961</v>
      </c>
      <c r="AZ8" s="252">
        <v>2.6035045096</v>
      </c>
      <c r="BA8" s="409">
        <v>2.5999366801999999</v>
      </c>
      <c r="BB8" s="409">
        <v>2.5965767290000001</v>
      </c>
      <c r="BC8" s="409">
        <v>2.5929228312000001</v>
      </c>
      <c r="BD8" s="409">
        <v>2.5899185159</v>
      </c>
      <c r="BE8" s="409">
        <v>2.5866264401999999</v>
      </c>
      <c r="BF8" s="409">
        <v>2.5832241635000002</v>
      </c>
      <c r="BG8" s="409">
        <v>2.5801007627999999</v>
      </c>
      <c r="BH8" s="409">
        <v>2.5765879776</v>
      </c>
      <c r="BI8" s="409">
        <v>2.5733147527</v>
      </c>
      <c r="BJ8" s="409">
        <v>2.5699868071999998</v>
      </c>
      <c r="BK8" s="409">
        <v>2.5570875545999998</v>
      </c>
      <c r="BL8" s="409">
        <v>2.5505907433999999</v>
      </c>
      <c r="BM8" s="409">
        <v>2.5436498988</v>
      </c>
      <c r="BN8" s="409">
        <v>2.5370340330999999</v>
      </c>
      <c r="BO8" s="409">
        <v>2.5301250074000001</v>
      </c>
      <c r="BP8" s="409">
        <v>2.5238798544000001</v>
      </c>
      <c r="BQ8" s="409">
        <v>2.5060058499000002</v>
      </c>
      <c r="BR8" s="409">
        <v>2.4993510389</v>
      </c>
      <c r="BS8" s="409">
        <v>2.4929999788999999</v>
      </c>
      <c r="BT8" s="409">
        <v>2.4805647635999999</v>
      </c>
      <c r="BU8" s="409">
        <v>2.4740428780000001</v>
      </c>
      <c r="BV8" s="409">
        <v>2.4674961835000002</v>
      </c>
    </row>
    <row r="9" spans="1:74" ht="11.1" customHeight="1" x14ac:dyDescent="0.2">
      <c r="A9" s="162" t="s">
        <v>266</v>
      </c>
      <c r="B9" s="173" t="s">
        <v>368</v>
      </c>
      <c r="C9" s="252">
        <v>10.792218160999999</v>
      </c>
      <c r="D9" s="252">
        <v>10.909629138</v>
      </c>
      <c r="E9" s="252">
        <v>10.843061484</v>
      </c>
      <c r="F9" s="252">
        <v>10.813524666999999</v>
      </c>
      <c r="G9" s="252">
        <v>10.993810548000001</v>
      </c>
      <c r="H9" s="252">
        <v>10.895401667</v>
      </c>
      <c r="I9" s="252">
        <v>10.931381452</v>
      </c>
      <c r="J9" s="252">
        <v>10.853811</v>
      </c>
      <c r="K9" s="252">
        <v>11.152815332999999</v>
      </c>
      <c r="L9" s="252">
        <v>11.532799161</v>
      </c>
      <c r="M9" s="252">
        <v>11.700252000000001</v>
      </c>
      <c r="N9" s="252">
        <v>11.747833096999999</v>
      </c>
      <c r="O9" s="252">
        <v>11.595723387</v>
      </c>
      <c r="P9" s="252">
        <v>11.639433714000001</v>
      </c>
      <c r="Q9" s="252">
        <v>11.792598097000001</v>
      </c>
      <c r="R9" s="252">
        <v>12.165397333</v>
      </c>
      <c r="S9" s="252">
        <v>12.116317226</v>
      </c>
      <c r="T9" s="252">
        <v>12.113911667</v>
      </c>
      <c r="U9" s="252">
        <v>12.444851806000001</v>
      </c>
      <c r="V9" s="252">
        <v>12.570205548000001</v>
      </c>
      <c r="W9" s="252">
        <v>12.866460999999999</v>
      </c>
      <c r="X9" s="252">
        <v>12.815195128999999</v>
      </c>
      <c r="Y9" s="252">
        <v>13.072104333</v>
      </c>
      <c r="Z9" s="252">
        <v>13.031670516</v>
      </c>
      <c r="AA9" s="252">
        <v>13.007062128999999</v>
      </c>
      <c r="AB9" s="252">
        <v>13.054436143</v>
      </c>
      <c r="AC9" s="252">
        <v>13.293496515999999</v>
      </c>
      <c r="AD9" s="252">
        <v>13.857836000000001</v>
      </c>
      <c r="AE9" s="252">
        <v>13.821108548</v>
      </c>
      <c r="AF9" s="252">
        <v>14.219938000000001</v>
      </c>
      <c r="AG9" s="252">
        <v>14.287668387</v>
      </c>
      <c r="AH9" s="252">
        <v>14.402735032000001</v>
      </c>
      <c r="AI9" s="252">
        <v>14.437844</v>
      </c>
      <c r="AJ9" s="252">
        <v>14.620874774000001</v>
      </c>
      <c r="AK9" s="252">
        <v>14.793795333</v>
      </c>
      <c r="AL9" s="252">
        <v>15.058540226</v>
      </c>
      <c r="AM9" s="252">
        <v>14.588842161000001</v>
      </c>
      <c r="AN9" s="252">
        <v>14.748264571</v>
      </c>
      <c r="AO9" s="252">
        <v>15.075363677</v>
      </c>
      <c r="AP9" s="252">
        <v>15.304729999999999</v>
      </c>
      <c r="AQ9" s="252">
        <v>15.091217</v>
      </c>
      <c r="AR9" s="252">
        <v>14.919260333</v>
      </c>
      <c r="AS9" s="252">
        <v>15.117617838999999</v>
      </c>
      <c r="AT9" s="252">
        <v>15.185162645</v>
      </c>
      <c r="AU9" s="252">
        <v>15.097685332999999</v>
      </c>
      <c r="AV9" s="252">
        <v>15.13202029</v>
      </c>
      <c r="AW9" s="252">
        <v>15.138076667</v>
      </c>
      <c r="AX9" s="252">
        <v>15.074815226</v>
      </c>
      <c r="AY9" s="252">
        <v>14.751090455</v>
      </c>
      <c r="AZ9" s="252">
        <v>14.706371688000001</v>
      </c>
      <c r="BA9" s="409">
        <v>14.838373900000001</v>
      </c>
      <c r="BB9" s="409">
        <v>14.842996899999999</v>
      </c>
      <c r="BC9" s="409">
        <v>14.701352699999999</v>
      </c>
      <c r="BD9" s="409">
        <v>14.539802</v>
      </c>
      <c r="BE9" s="409">
        <v>14.441772200000001</v>
      </c>
      <c r="BF9" s="409">
        <v>14.269593800000001</v>
      </c>
      <c r="BG9" s="409">
        <v>14.146841200000001</v>
      </c>
      <c r="BH9" s="409">
        <v>14.2072175</v>
      </c>
      <c r="BI9" s="409">
        <v>14.307389300000001</v>
      </c>
      <c r="BJ9" s="409">
        <v>14.322767300000001</v>
      </c>
      <c r="BK9" s="409">
        <v>14.162565600000001</v>
      </c>
      <c r="BL9" s="409">
        <v>14.1264401</v>
      </c>
      <c r="BM9" s="409">
        <v>14.3032839</v>
      </c>
      <c r="BN9" s="409">
        <v>14.367955200000001</v>
      </c>
      <c r="BO9" s="409">
        <v>14.326152199999999</v>
      </c>
      <c r="BP9" s="409">
        <v>14.3362268</v>
      </c>
      <c r="BQ9" s="409">
        <v>14.361525</v>
      </c>
      <c r="BR9" s="409">
        <v>14.2570236</v>
      </c>
      <c r="BS9" s="409">
        <v>14.210007600000001</v>
      </c>
      <c r="BT9" s="409">
        <v>14.367982599999999</v>
      </c>
      <c r="BU9" s="409">
        <v>14.518364699999999</v>
      </c>
      <c r="BV9" s="409">
        <v>14.6054949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514</v>
      </c>
      <c r="B11" s="172" t="s">
        <v>534</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5.5507530815999999</v>
      </c>
      <c r="AT11" s="252">
        <v>5.8015624093999998</v>
      </c>
      <c r="AU11" s="252">
        <v>5.5956254489999999</v>
      </c>
      <c r="AV11" s="252">
        <v>5.7646488287000004</v>
      </c>
      <c r="AW11" s="252">
        <v>5.3463191057000001</v>
      </c>
      <c r="AX11" s="252">
        <v>5.2936663561000001</v>
      </c>
      <c r="AY11" s="252">
        <v>5.0139302305999998</v>
      </c>
      <c r="AZ11" s="252">
        <v>4.9301913198999996</v>
      </c>
      <c r="BA11" s="409">
        <v>4.9207094370000002</v>
      </c>
      <c r="BB11" s="409">
        <v>5.2079892213000001</v>
      </c>
      <c r="BC11" s="409">
        <v>5.4395970535</v>
      </c>
      <c r="BD11" s="409">
        <v>5.6853838071</v>
      </c>
      <c r="BE11" s="409">
        <v>5.5740811596000004</v>
      </c>
      <c r="BF11" s="409">
        <v>5.8252029800000003</v>
      </c>
      <c r="BG11" s="409">
        <v>5.6228045389999997</v>
      </c>
      <c r="BH11" s="409">
        <v>5.7887112283000004</v>
      </c>
      <c r="BI11" s="409">
        <v>5.3811009619999997</v>
      </c>
      <c r="BJ11" s="409">
        <v>5.3080058767000002</v>
      </c>
      <c r="BK11" s="409">
        <v>4.9205928557999998</v>
      </c>
      <c r="BL11" s="409">
        <v>4.8565366383999997</v>
      </c>
      <c r="BM11" s="409">
        <v>4.8236016401999997</v>
      </c>
      <c r="BN11" s="409">
        <v>5.1138397974999998</v>
      </c>
      <c r="BO11" s="409">
        <v>5.3491483834000002</v>
      </c>
      <c r="BP11" s="409">
        <v>5.5950650804000004</v>
      </c>
      <c r="BQ11" s="409">
        <v>5.4886832332999997</v>
      </c>
      <c r="BR11" s="409">
        <v>5.7410884077000004</v>
      </c>
      <c r="BS11" s="409">
        <v>5.5307548761999996</v>
      </c>
      <c r="BT11" s="409">
        <v>5.6961092774999997</v>
      </c>
      <c r="BU11" s="409">
        <v>5.2812366359</v>
      </c>
      <c r="BV11" s="409">
        <v>5.2147345032999999</v>
      </c>
    </row>
    <row r="12" spans="1:74" ht="11.1" customHeight="1" x14ac:dyDescent="0.2">
      <c r="A12" s="162" t="s">
        <v>267</v>
      </c>
      <c r="B12" s="173" t="s">
        <v>369</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0.74714745473999999</v>
      </c>
      <c r="AW12" s="252">
        <v>0.74411276559999995</v>
      </c>
      <c r="AX12" s="252">
        <v>0.71926428585000002</v>
      </c>
      <c r="AY12" s="252">
        <v>0.70912937066000004</v>
      </c>
      <c r="AZ12" s="252">
        <v>0.68059082974999996</v>
      </c>
      <c r="BA12" s="409">
        <v>0.70306613185</v>
      </c>
      <c r="BB12" s="409">
        <v>0.71222383342999995</v>
      </c>
      <c r="BC12" s="409">
        <v>0.71293271765999999</v>
      </c>
      <c r="BD12" s="409">
        <v>0.73048324845000001</v>
      </c>
      <c r="BE12" s="409">
        <v>0.72520260979999995</v>
      </c>
      <c r="BF12" s="409">
        <v>0.72853482057999996</v>
      </c>
      <c r="BG12" s="409">
        <v>0.72519389637999998</v>
      </c>
      <c r="BH12" s="409">
        <v>0.75256248165999995</v>
      </c>
      <c r="BI12" s="409">
        <v>0.74890455882999996</v>
      </c>
      <c r="BJ12" s="409">
        <v>0.72590561922999997</v>
      </c>
      <c r="BK12" s="409">
        <v>0.71616324161</v>
      </c>
      <c r="BL12" s="409">
        <v>0.70757057799</v>
      </c>
      <c r="BM12" s="409">
        <v>0.70943383756</v>
      </c>
      <c r="BN12" s="409">
        <v>0.71822317270000002</v>
      </c>
      <c r="BO12" s="409">
        <v>0.71897138969999996</v>
      </c>
      <c r="BP12" s="409">
        <v>0.73581330001</v>
      </c>
      <c r="BQ12" s="409">
        <v>0.72687874891000004</v>
      </c>
      <c r="BR12" s="409">
        <v>0.72885110011999998</v>
      </c>
      <c r="BS12" s="409">
        <v>0.72573830533999995</v>
      </c>
      <c r="BT12" s="409">
        <v>0.75196794295000002</v>
      </c>
      <c r="BU12" s="409">
        <v>0.74892025943999996</v>
      </c>
      <c r="BV12" s="409">
        <v>0.72578469060999995</v>
      </c>
    </row>
    <row r="13" spans="1:74" ht="11.1" customHeight="1" x14ac:dyDescent="0.2">
      <c r="A13" s="162" t="s">
        <v>268</v>
      </c>
      <c r="B13" s="173" t="s">
        <v>370</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3.1222010238000002</v>
      </c>
      <c r="AX13" s="252">
        <v>3.0810504658000002</v>
      </c>
      <c r="AY13" s="252">
        <v>2.7927345053999999</v>
      </c>
      <c r="AZ13" s="252">
        <v>2.7474993885000001</v>
      </c>
      <c r="BA13" s="409">
        <v>2.7233866405999998</v>
      </c>
      <c r="BB13" s="409">
        <v>3.0154802712</v>
      </c>
      <c r="BC13" s="409">
        <v>3.2675522675000002</v>
      </c>
      <c r="BD13" s="409">
        <v>3.4839106403</v>
      </c>
      <c r="BE13" s="409">
        <v>3.4464146158000002</v>
      </c>
      <c r="BF13" s="409">
        <v>3.6965937617</v>
      </c>
      <c r="BG13" s="409">
        <v>3.4282131195000001</v>
      </c>
      <c r="BH13" s="409">
        <v>3.5457406674</v>
      </c>
      <c r="BI13" s="409">
        <v>3.1547013544000002</v>
      </c>
      <c r="BJ13" s="409">
        <v>3.1014190779000002</v>
      </c>
      <c r="BK13" s="409">
        <v>2.8028063632000002</v>
      </c>
      <c r="BL13" s="409">
        <v>2.7557104396000001</v>
      </c>
      <c r="BM13" s="409">
        <v>2.7274159144999999</v>
      </c>
      <c r="BN13" s="409">
        <v>3.0228867840000002</v>
      </c>
      <c r="BO13" s="409">
        <v>3.2760169006000002</v>
      </c>
      <c r="BP13" s="409">
        <v>3.4946682985000002</v>
      </c>
      <c r="BQ13" s="409">
        <v>3.4586229371999999</v>
      </c>
      <c r="BR13" s="409">
        <v>3.7140225817000001</v>
      </c>
      <c r="BS13" s="409">
        <v>3.4391505715999999</v>
      </c>
      <c r="BT13" s="409">
        <v>3.5605451512999999</v>
      </c>
      <c r="BU13" s="409">
        <v>3.1584270209</v>
      </c>
      <c r="BV13" s="409">
        <v>3.1085696175000002</v>
      </c>
    </row>
    <row r="14" spans="1:74" ht="11.1" customHeight="1" x14ac:dyDescent="0.2">
      <c r="A14" s="162" t="s">
        <v>269</v>
      </c>
      <c r="B14" s="173" t="s">
        <v>371</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0.97925268918999997</v>
      </c>
      <c r="AT14" s="252">
        <v>0.98795100000000002</v>
      </c>
      <c r="AU14" s="252">
        <v>1.0167402927</v>
      </c>
      <c r="AV14" s="252">
        <v>1.0252560761</v>
      </c>
      <c r="AW14" s="252">
        <v>1.0249928332</v>
      </c>
      <c r="AX14" s="252">
        <v>1.0302581374999999</v>
      </c>
      <c r="AY14" s="252">
        <v>1.0558159102</v>
      </c>
      <c r="AZ14" s="252">
        <v>1.0509175924</v>
      </c>
      <c r="BA14" s="409">
        <v>1.0439451994</v>
      </c>
      <c r="BB14" s="409">
        <v>1.0499402627000001</v>
      </c>
      <c r="BC14" s="409">
        <v>1.0479163312999999</v>
      </c>
      <c r="BD14" s="409">
        <v>1.0300854495</v>
      </c>
      <c r="BE14" s="409">
        <v>0.97438676836000004</v>
      </c>
      <c r="BF14" s="409">
        <v>0.98333769137000004</v>
      </c>
      <c r="BG14" s="409">
        <v>1.0120245289000001</v>
      </c>
      <c r="BH14" s="409">
        <v>1.0204629983</v>
      </c>
      <c r="BI14" s="409">
        <v>1.0200839698999999</v>
      </c>
      <c r="BJ14" s="409">
        <v>1.0253094948000001</v>
      </c>
      <c r="BK14" s="409">
        <v>0.95292594145999998</v>
      </c>
      <c r="BL14" s="409">
        <v>0.94851275198999996</v>
      </c>
      <c r="BM14" s="409">
        <v>0.94222100945999998</v>
      </c>
      <c r="BN14" s="409">
        <v>0.94762344549999999</v>
      </c>
      <c r="BO14" s="409">
        <v>0.94580190611000003</v>
      </c>
      <c r="BP14" s="409">
        <v>0.92976689959000003</v>
      </c>
      <c r="BQ14" s="409">
        <v>0.87964229221000001</v>
      </c>
      <c r="BR14" s="409">
        <v>0.88769821989999997</v>
      </c>
      <c r="BS14" s="409">
        <v>0.91352444612999995</v>
      </c>
      <c r="BT14" s="409">
        <v>0.92111314722000004</v>
      </c>
      <c r="BU14" s="409">
        <v>0.92077026307999998</v>
      </c>
      <c r="BV14" s="409">
        <v>0.92547430476000003</v>
      </c>
    </row>
    <row r="15" spans="1:74" ht="11.1" customHeight="1" x14ac:dyDescent="0.2">
      <c r="A15" s="162" t="s">
        <v>270</v>
      </c>
      <c r="B15" s="173" t="s">
        <v>372</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0.43079429828999999</v>
      </c>
      <c r="AT15" s="252">
        <v>0.41782559877999997</v>
      </c>
      <c r="AU15" s="252">
        <v>0.46173382623999998</v>
      </c>
      <c r="AV15" s="252">
        <v>0.47156040156000001</v>
      </c>
      <c r="AW15" s="252">
        <v>0.45501248300000002</v>
      </c>
      <c r="AX15" s="252">
        <v>0.46309346691999997</v>
      </c>
      <c r="AY15" s="252">
        <v>0.45625044432</v>
      </c>
      <c r="AZ15" s="252">
        <v>0.45118350926</v>
      </c>
      <c r="BA15" s="409">
        <v>0.45031146511999998</v>
      </c>
      <c r="BB15" s="409">
        <v>0.43034485393999999</v>
      </c>
      <c r="BC15" s="409">
        <v>0.41119573706000001</v>
      </c>
      <c r="BD15" s="409">
        <v>0.44090446889000001</v>
      </c>
      <c r="BE15" s="409">
        <v>0.42807716565999998</v>
      </c>
      <c r="BF15" s="409">
        <v>0.41673670635999999</v>
      </c>
      <c r="BG15" s="409">
        <v>0.4573729943</v>
      </c>
      <c r="BH15" s="409">
        <v>0.46994508091999998</v>
      </c>
      <c r="BI15" s="409">
        <v>0.45741107882999998</v>
      </c>
      <c r="BJ15" s="409">
        <v>0.45537168473</v>
      </c>
      <c r="BK15" s="409">
        <v>0.44869730956999998</v>
      </c>
      <c r="BL15" s="409">
        <v>0.44474286883000003</v>
      </c>
      <c r="BM15" s="409">
        <v>0.44453087873000002</v>
      </c>
      <c r="BN15" s="409">
        <v>0.42510639527999999</v>
      </c>
      <c r="BO15" s="409">
        <v>0.40835818704999999</v>
      </c>
      <c r="BP15" s="409">
        <v>0.43481658230999998</v>
      </c>
      <c r="BQ15" s="409">
        <v>0.42353925492</v>
      </c>
      <c r="BR15" s="409">
        <v>0.41051650594</v>
      </c>
      <c r="BS15" s="409">
        <v>0.45234155316000002</v>
      </c>
      <c r="BT15" s="409">
        <v>0.46248303596000001</v>
      </c>
      <c r="BU15" s="409">
        <v>0.45311909246999998</v>
      </c>
      <c r="BV15" s="409">
        <v>0.45490589048000002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377</v>
      </c>
      <c r="B17" s="172" t="s">
        <v>535</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3.9014350000000002</v>
      </c>
      <c r="AO17" s="252">
        <v>3.9864310000000001</v>
      </c>
      <c r="AP17" s="252">
        <v>4.0486890000000004</v>
      </c>
      <c r="AQ17" s="252">
        <v>4.1020750000000001</v>
      </c>
      <c r="AR17" s="252">
        <v>3.9930059999999998</v>
      </c>
      <c r="AS17" s="252">
        <v>3.9675229999999999</v>
      </c>
      <c r="AT17" s="252">
        <v>3.8647</v>
      </c>
      <c r="AU17" s="252">
        <v>3.865729</v>
      </c>
      <c r="AV17" s="252">
        <v>4.0929419999999999</v>
      </c>
      <c r="AW17" s="252">
        <v>4.1300875385999998</v>
      </c>
      <c r="AX17" s="252">
        <v>4.1468071571999996</v>
      </c>
      <c r="AY17" s="252">
        <v>4.1044730159</v>
      </c>
      <c r="AZ17" s="252">
        <v>4.0690509061000002</v>
      </c>
      <c r="BA17" s="409">
        <v>4.0337377382000001</v>
      </c>
      <c r="BB17" s="409">
        <v>3.9976596834000002</v>
      </c>
      <c r="BC17" s="409">
        <v>3.9315792323999998</v>
      </c>
      <c r="BD17" s="409">
        <v>3.8913012989000002</v>
      </c>
      <c r="BE17" s="409">
        <v>3.8521641369999999</v>
      </c>
      <c r="BF17" s="409">
        <v>3.6930403353000001</v>
      </c>
      <c r="BG17" s="409">
        <v>3.7719633383</v>
      </c>
      <c r="BH17" s="409">
        <v>3.7472136504</v>
      </c>
      <c r="BI17" s="409">
        <v>3.7295369790000001</v>
      </c>
      <c r="BJ17" s="409">
        <v>3.7079086219000001</v>
      </c>
      <c r="BK17" s="409">
        <v>3.9111966255000001</v>
      </c>
      <c r="BL17" s="409">
        <v>3.8459555357999999</v>
      </c>
      <c r="BM17" s="409">
        <v>3.8074323283</v>
      </c>
      <c r="BN17" s="409">
        <v>3.7711684342999998</v>
      </c>
      <c r="BO17" s="409">
        <v>3.7095081565000001</v>
      </c>
      <c r="BP17" s="409">
        <v>3.6583500525999999</v>
      </c>
      <c r="BQ17" s="409">
        <v>3.6392659602999999</v>
      </c>
      <c r="BR17" s="409">
        <v>3.6020031637000001</v>
      </c>
      <c r="BS17" s="409">
        <v>3.6233319148000001</v>
      </c>
      <c r="BT17" s="409">
        <v>3.5036526755000001</v>
      </c>
      <c r="BU17" s="409">
        <v>3.4998843065999998</v>
      </c>
      <c r="BV17" s="409">
        <v>3.4317679622999999</v>
      </c>
    </row>
    <row r="18" spans="1:74" ht="11.1" customHeight="1" x14ac:dyDescent="0.2">
      <c r="A18" s="162" t="s">
        <v>271</v>
      </c>
      <c r="B18" s="173" t="s">
        <v>373</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1.9956558656000001</v>
      </c>
      <c r="AX18" s="252">
        <v>2.0561923017999999</v>
      </c>
      <c r="AY18" s="252">
        <v>2.0465265909000001</v>
      </c>
      <c r="AZ18" s="252">
        <v>2.0273210417</v>
      </c>
      <c r="BA18" s="409">
        <v>2.0153711485999999</v>
      </c>
      <c r="BB18" s="409">
        <v>2.0028971114999998</v>
      </c>
      <c r="BC18" s="409">
        <v>1.9859061653000001</v>
      </c>
      <c r="BD18" s="409">
        <v>1.9696680328</v>
      </c>
      <c r="BE18" s="409">
        <v>1.9538947</v>
      </c>
      <c r="BF18" s="409">
        <v>1.9285449431999999</v>
      </c>
      <c r="BG18" s="409">
        <v>1.9038084766000001</v>
      </c>
      <c r="BH18" s="409">
        <v>1.8794773396</v>
      </c>
      <c r="BI18" s="409">
        <v>1.8567287775000001</v>
      </c>
      <c r="BJ18" s="409">
        <v>1.8354661764</v>
      </c>
      <c r="BK18" s="409">
        <v>2.0414653652000001</v>
      </c>
      <c r="BL18" s="409">
        <v>1.9783681554999999</v>
      </c>
      <c r="BM18" s="409">
        <v>1.9677620296</v>
      </c>
      <c r="BN18" s="409">
        <v>1.9406929657</v>
      </c>
      <c r="BO18" s="409">
        <v>1.9250173525000001</v>
      </c>
      <c r="BP18" s="409">
        <v>1.8946501088000001</v>
      </c>
      <c r="BQ18" s="409">
        <v>1.8797816300000001</v>
      </c>
      <c r="BR18" s="409">
        <v>1.846626313</v>
      </c>
      <c r="BS18" s="409">
        <v>1.8248423354000001</v>
      </c>
      <c r="BT18" s="409">
        <v>1.7036759362</v>
      </c>
      <c r="BU18" s="409">
        <v>1.6982729696000001</v>
      </c>
      <c r="BV18" s="409">
        <v>1.6347592396999999</v>
      </c>
    </row>
    <row r="19" spans="1:74" ht="11.1" customHeight="1" x14ac:dyDescent="0.2">
      <c r="A19" s="162" t="s">
        <v>374</v>
      </c>
      <c r="B19" s="173" t="s">
        <v>900</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1.008158882</v>
      </c>
      <c r="AX19" s="252">
        <v>0.96457732558999998</v>
      </c>
      <c r="AY19" s="252">
        <v>0.93506926843000004</v>
      </c>
      <c r="AZ19" s="252">
        <v>0.91620380547000002</v>
      </c>
      <c r="BA19" s="409">
        <v>0.89424456252999995</v>
      </c>
      <c r="BB19" s="409">
        <v>0.87093570873000004</v>
      </c>
      <c r="BC19" s="409">
        <v>0.83401943175000004</v>
      </c>
      <c r="BD19" s="409">
        <v>0.80370759301000005</v>
      </c>
      <c r="BE19" s="409">
        <v>0.77762187001000005</v>
      </c>
      <c r="BF19" s="409">
        <v>0.64099508718999998</v>
      </c>
      <c r="BG19" s="409">
        <v>0.74128008174000004</v>
      </c>
      <c r="BH19" s="409">
        <v>0.74127259033000004</v>
      </c>
      <c r="BI19" s="409">
        <v>0.74038482088000002</v>
      </c>
      <c r="BJ19" s="409">
        <v>0.73457571085999995</v>
      </c>
      <c r="BK19" s="409">
        <v>0.73656569533000005</v>
      </c>
      <c r="BL19" s="409">
        <v>0.73125742877</v>
      </c>
      <c r="BM19" s="409">
        <v>0.70475286394000003</v>
      </c>
      <c r="BN19" s="409">
        <v>0.69479115602999997</v>
      </c>
      <c r="BO19" s="409">
        <v>0.66029901340999997</v>
      </c>
      <c r="BP19" s="409">
        <v>0.63259860343999996</v>
      </c>
      <c r="BQ19" s="409">
        <v>0.62510566261</v>
      </c>
      <c r="BR19" s="409">
        <v>0.61786454748999997</v>
      </c>
      <c r="BS19" s="409">
        <v>0.66223074222</v>
      </c>
      <c r="BT19" s="409">
        <v>0.66403415219999995</v>
      </c>
      <c r="BU19" s="409">
        <v>0.66461230195999998</v>
      </c>
      <c r="BV19" s="409">
        <v>0.65932350167999998</v>
      </c>
    </row>
    <row r="20" spans="1:74" ht="11.1" customHeight="1" x14ac:dyDescent="0.2">
      <c r="A20" s="162" t="s">
        <v>376</v>
      </c>
      <c r="B20" s="173" t="s">
        <v>375</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0.18229000000000001</v>
      </c>
      <c r="AN20" s="252">
        <v>0.18510799999999999</v>
      </c>
      <c r="AO20" s="252">
        <v>0.17741999999999999</v>
      </c>
      <c r="AP20" s="252">
        <v>0.186724</v>
      </c>
      <c r="AQ20" s="252">
        <v>0.184008</v>
      </c>
      <c r="AR20" s="252">
        <v>0.18060799999999999</v>
      </c>
      <c r="AS20" s="252">
        <v>0.17749500000000001</v>
      </c>
      <c r="AT20" s="252">
        <v>0.17941699999999999</v>
      </c>
      <c r="AU20" s="252">
        <v>0.17752599999999999</v>
      </c>
      <c r="AV20" s="252">
        <v>0.17888999999999999</v>
      </c>
      <c r="AW20" s="252">
        <v>0.17774107406</v>
      </c>
      <c r="AX20" s="252">
        <v>0.17909559413000001</v>
      </c>
      <c r="AY20" s="252">
        <v>0.18433704656</v>
      </c>
      <c r="AZ20" s="252">
        <v>0.18241392672000001</v>
      </c>
      <c r="BA20" s="409">
        <v>0.18202111026000001</v>
      </c>
      <c r="BB20" s="409">
        <v>0.17994745513999999</v>
      </c>
      <c r="BC20" s="409">
        <v>0.17911050906000001</v>
      </c>
      <c r="BD20" s="409">
        <v>0.17765070656000001</v>
      </c>
      <c r="BE20" s="409">
        <v>0.17648213898000001</v>
      </c>
      <c r="BF20" s="409">
        <v>0.17583322430000001</v>
      </c>
      <c r="BG20" s="409">
        <v>0.18047872847999999</v>
      </c>
      <c r="BH20" s="409">
        <v>0.18037727616999999</v>
      </c>
      <c r="BI20" s="409">
        <v>0.18698915193000001</v>
      </c>
      <c r="BJ20" s="409">
        <v>0.19395399726000001</v>
      </c>
      <c r="BK20" s="409">
        <v>0.19494845427999999</v>
      </c>
      <c r="BL20" s="409">
        <v>0.19342578315</v>
      </c>
      <c r="BM20" s="409">
        <v>0.19340013960999999</v>
      </c>
      <c r="BN20" s="409">
        <v>0.19162575616999999</v>
      </c>
      <c r="BO20" s="409">
        <v>0.19105826143999999</v>
      </c>
      <c r="BP20" s="409">
        <v>0.18983727798</v>
      </c>
      <c r="BQ20" s="409">
        <v>0.18888674813</v>
      </c>
      <c r="BR20" s="409">
        <v>0.18843566687999999</v>
      </c>
      <c r="BS20" s="409">
        <v>0.18825300092</v>
      </c>
      <c r="BT20" s="409">
        <v>0.18831540011</v>
      </c>
      <c r="BU20" s="409">
        <v>0.1900741349</v>
      </c>
      <c r="BV20" s="409">
        <v>0.19216397475999999</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520</v>
      </c>
      <c r="B22" s="172" t="s">
        <v>1183</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14.180548</v>
      </c>
      <c r="AN22" s="252">
        <v>14.081426</v>
      </c>
      <c r="AO22" s="252">
        <v>14.060539</v>
      </c>
      <c r="AP22" s="252">
        <v>14.017346</v>
      </c>
      <c r="AQ22" s="252">
        <v>14.035092000000001</v>
      </c>
      <c r="AR22" s="252">
        <v>14.039679</v>
      </c>
      <c r="AS22" s="252">
        <v>14.025620999999999</v>
      </c>
      <c r="AT22" s="252">
        <v>14.003114999999999</v>
      </c>
      <c r="AU22" s="252">
        <v>13.969056999999999</v>
      </c>
      <c r="AV22" s="252">
        <v>13.951349</v>
      </c>
      <c r="AW22" s="252">
        <v>14.260847334999999</v>
      </c>
      <c r="AX22" s="252">
        <v>14.234825716</v>
      </c>
      <c r="AY22" s="252">
        <v>14.292694495999999</v>
      </c>
      <c r="AZ22" s="252">
        <v>14.282680683000001</v>
      </c>
      <c r="BA22" s="409">
        <v>14.208918775000001</v>
      </c>
      <c r="BB22" s="409">
        <v>14.200087677999999</v>
      </c>
      <c r="BC22" s="409">
        <v>14.1735528</v>
      </c>
      <c r="BD22" s="409">
        <v>14.180831636000001</v>
      </c>
      <c r="BE22" s="409">
        <v>14.168811594999999</v>
      </c>
      <c r="BF22" s="409">
        <v>14.147853982999999</v>
      </c>
      <c r="BG22" s="409">
        <v>14.162988283000001</v>
      </c>
      <c r="BH22" s="409">
        <v>14.131286955</v>
      </c>
      <c r="BI22" s="409">
        <v>14.131078860000001</v>
      </c>
      <c r="BJ22" s="409">
        <v>14.121205251999999</v>
      </c>
      <c r="BK22" s="409">
        <v>14.154991237000001</v>
      </c>
      <c r="BL22" s="409">
        <v>14.144826836</v>
      </c>
      <c r="BM22" s="409">
        <v>14.080843635000001</v>
      </c>
      <c r="BN22" s="409">
        <v>14.069038153999999</v>
      </c>
      <c r="BO22" s="409">
        <v>14.04929424</v>
      </c>
      <c r="BP22" s="409">
        <v>14.038064087</v>
      </c>
      <c r="BQ22" s="409">
        <v>14.025648127</v>
      </c>
      <c r="BR22" s="409">
        <v>14.021846400999999</v>
      </c>
      <c r="BS22" s="409">
        <v>13.98888372</v>
      </c>
      <c r="BT22" s="409">
        <v>13.993686207</v>
      </c>
      <c r="BU22" s="409">
        <v>13.902073689</v>
      </c>
      <c r="BV22" s="409">
        <v>13.857923357000001</v>
      </c>
    </row>
    <row r="23" spans="1:74" ht="11.1" customHeight="1" x14ac:dyDescent="0.2">
      <c r="A23" s="162" t="s">
        <v>272</v>
      </c>
      <c r="B23" s="173" t="s">
        <v>516</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0.87775099999999995</v>
      </c>
      <c r="AN23" s="252">
        <v>0.87175100000000005</v>
      </c>
      <c r="AO23" s="252">
        <v>0.83775100000000002</v>
      </c>
      <c r="AP23" s="252">
        <v>0.89175099999999996</v>
      </c>
      <c r="AQ23" s="252">
        <v>0.84175100000000003</v>
      </c>
      <c r="AR23" s="252">
        <v>0.87675099999999995</v>
      </c>
      <c r="AS23" s="252">
        <v>0.87675099999999995</v>
      </c>
      <c r="AT23" s="252">
        <v>0.87675099999999995</v>
      </c>
      <c r="AU23" s="252">
        <v>0.87675099999999995</v>
      </c>
      <c r="AV23" s="252">
        <v>0.88175099999999995</v>
      </c>
      <c r="AW23" s="252">
        <v>0.83901662755999995</v>
      </c>
      <c r="AX23" s="252">
        <v>0.80536437125000004</v>
      </c>
      <c r="AY23" s="252">
        <v>0.8038829918</v>
      </c>
      <c r="AZ23" s="252">
        <v>0.80304501612000001</v>
      </c>
      <c r="BA23" s="409">
        <v>0.80214416131999999</v>
      </c>
      <c r="BB23" s="409">
        <v>0.80129303945999997</v>
      </c>
      <c r="BC23" s="409">
        <v>0.80039106866999998</v>
      </c>
      <c r="BD23" s="409">
        <v>0.79961181733999998</v>
      </c>
      <c r="BE23" s="409">
        <v>0.80366125406</v>
      </c>
      <c r="BF23" s="409">
        <v>0.8028077964</v>
      </c>
      <c r="BG23" s="409">
        <v>0.83200516710000005</v>
      </c>
      <c r="BH23" s="409">
        <v>0.83612942621999997</v>
      </c>
      <c r="BI23" s="409">
        <v>0.84029737349</v>
      </c>
      <c r="BJ23" s="409">
        <v>0.84445388139999999</v>
      </c>
      <c r="BK23" s="409">
        <v>0.83805681167000001</v>
      </c>
      <c r="BL23" s="409">
        <v>0.83177374056999998</v>
      </c>
      <c r="BM23" s="409">
        <v>0.82543015811999998</v>
      </c>
      <c r="BN23" s="409">
        <v>0.81916272574000004</v>
      </c>
      <c r="BO23" s="409">
        <v>0.81284924623999999</v>
      </c>
      <c r="BP23" s="409">
        <v>0.80666574099999999</v>
      </c>
      <c r="BQ23" s="409">
        <v>0.79775376891000005</v>
      </c>
      <c r="BR23" s="409">
        <v>0.78895318865999997</v>
      </c>
      <c r="BS23" s="409">
        <v>0.78022270253000003</v>
      </c>
      <c r="BT23" s="409">
        <v>0.78142832187</v>
      </c>
      <c r="BU23" s="409">
        <v>0.78269355535999996</v>
      </c>
      <c r="BV23" s="409">
        <v>0.78396727862000004</v>
      </c>
    </row>
    <row r="24" spans="1:74" ht="11.1" customHeight="1" x14ac:dyDescent="0.2">
      <c r="A24" s="162" t="s">
        <v>273</v>
      </c>
      <c r="B24" s="173" t="s">
        <v>517</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1.7751330000000001</v>
      </c>
      <c r="AN24" s="252">
        <v>1.7551330000000001</v>
      </c>
      <c r="AO24" s="252">
        <v>1.7511330000000001</v>
      </c>
      <c r="AP24" s="252">
        <v>1.7381329999999999</v>
      </c>
      <c r="AQ24" s="252">
        <v>1.7571330000000001</v>
      </c>
      <c r="AR24" s="252">
        <v>1.6701330000000001</v>
      </c>
      <c r="AS24" s="252">
        <v>1.695133</v>
      </c>
      <c r="AT24" s="252">
        <v>1.6961329999999999</v>
      </c>
      <c r="AU24" s="252">
        <v>1.697133</v>
      </c>
      <c r="AV24" s="252">
        <v>1.6981329999999999</v>
      </c>
      <c r="AW24" s="252">
        <v>1.8011323175</v>
      </c>
      <c r="AX24" s="252">
        <v>1.7601061820999999</v>
      </c>
      <c r="AY24" s="252">
        <v>1.7444063129</v>
      </c>
      <c r="AZ24" s="252">
        <v>1.7347498055999999</v>
      </c>
      <c r="BA24" s="409">
        <v>1.725316968</v>
      </c>
      <c r="BB24" s="409">
        <v>1.7122357083999999</v>
      </c>
      <c r="BC24" s="409">
        <v>1.7094950782</v>
      </c>
      <c r="BD24" s="409">
        <v>1.7068672488000001</v>
      </c>
      <c r="BE24" s="409">
        <v>1.7039537872999999</v>
      </c>
      <c r="BF24" s="409">
        <v>1.7012730159</v>
      </c>
      <c r="BG24" s="409">
        <v>1.6983860478999999</v>
      </c>
      <c r="BH24" s="409">
        <v>1.6955623603000001</v>
      </c>
      <c r="BI24" s="409">
        <v>1.6925288656999999</v>
      </c>
      <c r="BJ24" s="409">
        <v>1.6894955759000001</v>
      </c>
      <c r="BK24" s="409">
        <v>1.7178826950999999</v>
      </c>
      <c r="BL24" s="409">
        <v>1.7126296348000001</v>
      </c>
      <c r="BM24" s="409">
        <v>1.7076416409999999</v>
      </c>
      <c r="BN24" s="409">
        <v>1.7022193474</v>
      </c>
      <c r="BO24" s="409">
        <v>1.6971670404999999</v>
      </c>
      <c r="BP24" s="409">
        <v>1.6922578871</v>
      </c>
      <c r="BQ24" s="409">
        <v>1.6980909118</v>
      </c>
      <c r="BR24" s="409">
        <v>1.7041847927</v>
      </c>
      <c r="BS24" s="409">
        <v>1.7101029731999999</v>
      </c>
      <c r="BT24" s="409">
        <v>1.7161095082</v>
      </c>
      <c r="BU24" s="409">
        <v>1.7219345385</v>
      </c>
      <c r="BV24" s="409">
        <v>1.7277899108999999</v>
      </c>
    </row>
    <row r="25" spans="1:74" ht="11.1" customHeight="1" x14ac:dyDescent="0.2">
      <c r="A25" s="162" t="s">
        <v>274</v>
      </c>
      <c r="B25" s="173" t="s">
        <v>518</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11.030184999999999</v>
      </c>
      <c r="AN25" s="252">
        <v>10.971185</v>
      </c>
      <c r="AO25" s="252">
        <v>10.955185</v>
      </c>
      <c r="AP25" s="252">
        <v>10.936185</v>
      </c>
      <c r="AQ25" s="252">
        <v>10.971185</v>
      </c>
      <c r="AR25" s="252">
        <v>11.024184999999999</v>
      </c>
      <c r="AS25" s="252">
        <v>10.980185000000001</v>
      </c>
      <c r="AT25" s="252">
        <v>10.955185</v>
      </c>
      <c r="AU25" s="252">
        <v>10.925185000000001</v>
      </c>
      <c r="AV25" s="252">
        <v>10.914185</v>
      </c>
      <c r="AW25" s="252">
        <v>11.135655484999999</v>
      </c>
      <c r="AX25" s="252">
        <v>11.181174527</v>
      </c>
      <c r="AY25" s="252">
        <v>11.255361589</v>
      </c>
      <c r="AZ25" s="252">
        <v>11.255118190999999</v>
      </c>
      <c r="BA25" s="409">
        <v>11.194652941999999</v>
      </c>
      <c r="BB25" s="409">
        <v>11.200378035</v>
      </c>
      <c r="BC25" s="409">
        <v>11.176140288999999</v>
      </c>
      <c r="BD25" s="409">
        <v>11.172607429999999</v>
      </c>
      <c r="BE25" s="409">
        <v>11.159197475999999</v>
      </c>
      <c r="BF25" s="409">
        <v>11.158163361</v>
      </c>
      <c r="BG25" s="409">
        <v>11.147587119000001</v>
      </c>
      <c r="BH25" s="409">
        <v>11.122132886999999</v>
      </c>
      <c r="BI25" s="409">
        <v>11.119748465000001</v>
      </c>
      <c r="BJ25" s="409">
        <v>11.105244304999999</v>
      </c>
      <c r="BK25" s="409">
        <v>11.120634224</v>
      </c>
      <c r="BL25" s="409">
        <v>11.120852357</v>
      </c>
      <c r="BM25" s="409">
        <v>11.070773521</v>
      </c>
      <c r="BN25" s="409">
        <v>11.070873364000001</v>
      </c>
      <c r="BO25" s="409">
        <v>11.060769778999999</v>
      </c>
      <c r="BP25" s="409">
        <v>11.061054672999999</v>
      </c>
      <c r="BQ25" s="409">
        <v>11.051134018000001</v>
      </c>
      <c r="BR25" s="409">
        <v>11.051121901</v>
      </c>
      <c r="BS25" s="409">
        <v>11.021275942000001</v>
      </c>
      <c r="BT25" s="409">
        <v>11.021149822</v>
      </c>
      <c r="BU25" s="409">
        <v>10.921155248</v>
      </c>
      <c r="BV25" s="409">
        <v>10.871124017</v>
      </c>
    </row>
    <row r="26" spans="1:74" ht="11.1" customHeight="1" x14ac:dyDescent="0.2">
      <c r="A26" s="162" t="s">
        <v>1105</v>
      </c>
      <c r="B26" s="173" t="s">
        <v>1106</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0.27271224246999998</v>
      </c>
      <c r="AX26" s="252">
        <v>0.27791281893999997</v>
      </c>
      <c r="AY26" s="252">
        <v>0.28308925345000002</v>
      </c>
      <c r="AZ26" s="252">
        <v>0.28331087549</v>
      </c>
      <c r="BA26" s="409">
        <v>0.28350879087999997</v>
      </c>
      <c r="BB26" s="409">
        <v>0.28371585798999999</v>
      </c>
      <c r="BC26" s="409">
        <v>0.28390629034999998</v>
      </c>
      <c r="BD26" s="409">
        <v>0.29912859927000002</v>
      </c>
      <c r="BE26" s="409">
        <v>0.29933461053999999</v>
      </c>
      <c r="BF26" s="409">
        <v>0.28453346094999998</v>
      </c>
      <c r="BG26" s="409">
        <v>0.28474516023000002</v>
      </c>
      <c r="BH26" s="409">
        <v>0.27993536600000002</v>
      </c>
      <c r="BI26" s="409">
        <v>0.28013641814000001</v>
      </c>
      <c r="BJ26" s="409">
        <v>0.28533319841999999</v>
      </c>
      <c r="BK26" s="409">
        <v>0.28535394444000001</v>
      </c>
      <c r="BL26" s="409">
        <v>0.28541071703999998</v>
      </c>
      <c r="BM26" s="409">
        <v>0.28544284036000001</v>
      </c>
      <c r="BN26" s="409">
        <v>0.28548985642000002</v>
      </c>
      <c r="BO26" s="409">
        <v>0.28551999924999999</v>
      </c>
      <c r="BP26" s="409">
        <v>0.28558247683999999</v>
      </c>
      <c r="BQ26" s="409">
        <v>0.28562790485</v>
      </c>
      <c r="BR26" s="409">
        <v>0.28566576855999998</v>
      </c>
      <c r="BS26" s="409">
        <v>0.28571748410999998</v>
      </c>
      <c r="BT26" s="409">
        <v>0.28574594864000002</v>
      </c>
      <c r="BU26" s="409">
        <v>0.28578538670999998</v>
      </c>
      <c r="BV26" s="409">
        <v>0.28582181747000002</v>
      </c>
    </row>
    <row r="27" spans="1:74" ht="11.1" customHeight="1" x14ac:dyDescent="0.2">
      <c r="A27" s="162" t="s">
        <v>519</v>
      </c>
      <c r="B27" s="173" t="s">
        <v>1184</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0.21233066281999999</v>
      </c>
      <c r="AX27" s="252">
        <v>0.21026781639</v>
      </c>
      <c r="AY27" s="252">
        <v>0.20595434881999999</v>
      </c>
      <c r="AZ27" s="252">
        <v>0.20645679485999999</v>
      </c>
      <c r="BA27" s="409">
        <v>0.20329591254000001</v>
      </c>
      <c r="BB27" s="409">
        <v>0.20246503658000001</v>
      </c>
      <c r="BC27" s="409">
        <v>0.20362007410999999</v>
      </c>
      <c r="BD27" s="409">
        <v>0.20261654049</v>
      </c>
      <c r="BE27" s="409">
        <v>0.20266446747</v>
      </c>
      <c r="BF27" s="409">
        <v>0.20107634857000001</v>
      </c>
      <c r="BG27" s="409">
        <v>0.20026478829</v>
      </c>
      <c r="BH27" s="409">
        <v>0.19752691505</v>
      </c>
      <c r="BI27" s="409">
        <v>0.19836773713</v>
      </c>
      <c r="BJ27" s="409">
        <v>0.1966782916</v>
      </c>
      <c r="BK27" s="409">
        <v>0.19306356223999999</v>
      </c>
      <c r="BL27" s="409">
        <v>0.19416038735999999</v>
      </c>
      <c r="BM27" s="409">
        <v>0.19155547421999999</v>
      </c>
      <c r="BN27" s="409">
        <v>0.19129286047999999</v>
      </c>
      <c r="BO27" s="409">
        <v>0.19298817582</v>
      </c>
      <c r="BP27" s="409">
        <v>0.19250330895000001</v>
      </c>
      <c r="BQ27" s="409">
        <v>0.19304152313</v>
      </c>
      <c r="BR27" s="409">
        <v>0.19192075029</v>
      </c>
      <c r="BS27" s="409">
        <v>0.19156461878</v>
      </c>
      <c r="BT27" s="409">
        <v>0.18925260691000001</v>
      </c>
      <c r="BU27" s="409">
        <v>0.19050496110000001</v>
      </c>
      <c r="BV27" s="409">
        <v>0.18922033252000001</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524</v>
      </c>
      <c r="B29" s="172" t="s">
        <v>536</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1.1399799729</v>
      </c>
      <c r="AX29" s="252">
        <v>1.1310448381</v>
      </c>
      <c r="AY29" s="252">
        <v>1.1494447675999999</v>
      </c>
      <c r="AZ29" s="252">
        <v>1.148755081</v>
      </c>
      <c r="BA29" s="409">
        <v>1.148830751</v>
      </c>
      <c r="BB29" s="409">
        <v>1.1494865859000001</v>
      </c>
      <c r="BC29" s="409">
        <v>1.1530022870000001</v>
      </c>
      <c r="BD29" s="409">
        <v>1.1544158423999999</v>
      </c>
      <c r="BE29" s="409">
        <v>1.1560656576999999</v>
      </c>
      <c r="BF29" s="409">
        <v>1.1582186201</v>
      </c>
      <c r="BG29" s="409">
        <v>1.1603425019</v>
      </c>
      <c r="BH29" s="409">
        <v>1.1615982654999999</v>
      </c>
      <c r="BI29" s="409">
        <v>1.1636349526</v>
      </c>
      <c r="BJ29" s="409">
        <v>1.1655357129999999</v>
      </c>
      <c r="BK29" s="409">
        <v>1.1708201922999999</v>
      </c>
      <c r="BL29" s="409">
        <v>1.1721109391</v>
      </c>
      <c r="BM29" s="409">
        <v>1.1732643326000001</v>
      </c>
      <c r="BN29" s="409">
        <v>1.1745351801999999</v>
      </c>
      <c r="BO29" s="409">
        <v>1.1759704439000001</v>
      </c>
      <c r="BP29" s="409">
        <v>1.1779982445999999</v>
      </c>
      <c r="BQ29" s="409">
        <v>1.1798500815999999</v>
      </c>
      <c r="BR29" s="409">
        <v>1.1819351157</v>
      </c>
      <c r="BS29" s="409">
        <v>1.1837952143999999</v>
      </c>
      <c r="BT29" s="409">
        <v>1.1852144690999999</v>
      </c>
      <c r="BU29" s="409">
        <v>1.1874986088999999</v>
      </c>
      <c r="BV29" s="409">
        <v>1.1897000128999999</v>
      </c>
    </row>
    <row r="30" spans="1:74" ht="11.1" customHeight="1" x14ac:dyDescent="0.2">
      <c r="A30" s="162" t="s">
        <v>275</v>
      </c>
      <c r="B30" s="173" t="s">
        <v>521</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1.0228693756</v>
      </c>
      <c r="AX30" s="252">
        <v>1.0142771791</v>
      </c>
      <c r="AY30" s="252">
        <v>1.0295994224</v>
      </c>
      <c r="AZ30" s="252">
        <v>1.0296350582</v>
      </c>
      <c r="BA30" s="409">
        <v>1.030647911</v>
      </c>
      <c r="BB30" s="409">
        <v>1.0321364782</v>
      </c>
      <c r="BC30" s="409">
        <v>1.0363387742000001</v>
      </c>
      <c r="BD30" s="409">
        <v>1.0378498041999999</v>
      </c>
      <c r="BE30" s="409">
        <v>1.0397839085</v>
      </c>
      <c r="BF30" s="409">
        <v>1.0419758379999999</v>
      </c>
      <c r="BG30" s="409">
        <v>1.0444445479</v>
      </c>
      <c r="BH30" s="409">
        <v>1.0464115443999999</v>
      </c>
      <c r="BI30" s="409">
        <v>1.0485163967</v>
      </c>
      <c r="BJ30" s="409">
        <v>1.0507839843</v>
      </c>
      <c r="BK30" s="409">
        <v>1.0529810915</v>
      </c>
      <c r="BL30" s="409">
        <v>1.0550228803999999</v>
      </c>
      <c r="BM30" s="409">
        <v>1.05714401</v>
      </c>
      <c r="BN30" s="409">
        <v>1.0592581057999999</v>
      </c>
      <c r="BO30" s="409">
        <v>1.0613924072000001</v>
      </c>
      <c r="BP30" s="409">
        <v>1.0635293549</v>
      </c>
      <c r="BQ30" s="409">
        <v>1.0656807352</v>
      </c>
      <c r="BR30" s="409">
        <v>1.0678221845</v>
      </c>
      <c r="BS30" s="409">
        <v>1.0700414602999999</v>
      </c>
      <c r="BT30" s="409">
        <v>1.0721933228</v>
      </c>
      <c r="BU30" s="409">
        <v>1.0743577308000001</v>
      </c>
      <c r="BV30" s="409">
        <v>1.0766358629999999</v>
      </c>
    </row>
    <row r="31" spans="1:74" ht="11.1" customHeight="1" x14ac:dyDescent="0.2">
      <c r="A31" s="162" t="s">
        <v>276</v>
      </c>
      <c r="B31" s="173" t="s">
        <v>522</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3.3949309264999998E-2</v>
      </c>
      <c r="AX31" s="252">
        <v>3.3662148030999997E-2</v>
      </c>
      <c r="AY31" s="252">
        <v>3.4232082897999998E-2</v>
      </c>
      <c r="AZ31" s="252">
        <v>3.3879321646E-2</v>
      </c>
      <c r="BA31" s="409">
        <v>3.3073569889000003E-2</v>
      </c>
      <c r="BB31" s="409">
        <v>3.2753685440999998E-2</v>
      </c>
      <c r="BC31" s="409">
        <v>3.2467602913E-2</v>
      </c>
      <c r="BD31" s="409">
        <v>3.2125066892000002E-2</v>
      </c>
      <c r="BE31" s="409">
        <v>3.1802402514000003E-2</v>
      </c>
      <c r="BF31" s="409">
        <v>3.1495963335000002E-2</v>
      </c>
      <c r="BG31" s="409">
        <v>3.1168505127E-2</v>
      </c>
      <c r="BH31" s="409">
        <v>3.0598161895E-2</v>
      </c>
      <c r="BI31" s="409">
        <v>3.0296184986000001E-2</v>
      </c>
      <c r="BJ31" s="409">
        <v>3.0004952921999999E-2</v>
      </c>
      <c r="BK31" s="409">
        <v>3.0553236958E-2</v>
      </c>
      <c r="BL31" s="409">
        <v>3.019603924E-2</v>
      </c>
      <c r="BM31" s="409">
        <v>2.9387776891E-2</v>
      </c>
      <c r="BN31" s="409">
        <v>2.9054877323000002E-2</v>
      </c>
      <c r="BO31" s="409">
        <v>2.8756393982E-2</v>
      </c>
      <c r="BP31" s="409">
        <v>2.8400778418000001E-2</v>
      </c>
      <c r="BQ31" s="409">
        <v>2.8066601914000001E-2</v>
      </c>
      <c r="BR31" s="409">
        <v>2.7749570782000001E-2</v>
      </c>
      <c r="BS31" s="409">
        <v>2.7409824055999999E-2</v>
      </c>
      <c r="BT31" s="409">
        <v>2.6830629193E-2</v>
      </c>
      <c r="BU31" s="409">
        <v>2.6728980507999999E-2</v>
      </c>
      <c r="BV31" s="409">
        <v>2.6733809389999998E-2</v>
      </c>
    </row>
    <row r="32" spans="1:74" ht="11.1" customHeight="1" x14ac:dyDescent="0.2">
      <c r="A32" s="162" t="s">
        <v>277</v>
      </c>
      <c r="B32" s="173" t="s">
        <v>523</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1.2340921394999999E-2</v>
      </c>
      <c r="AX32" s="252">
        <v>1.2242335548E-2</v>
      </c>
      <c r="AY32" s="252">
        <v>1.4521955854000001E-2</v>
      </c>
      <c r="AZ32" s="252">
        <v>1.3968337973000001E-2</v>
      </c>
      <c r="BA32" s="409">
        <v>1.3783540509000001E-2</v>
      </c>
      <c r="BB32" s="409">
        <v>1.3167864174E-2</v>
      </c>
      <c r="BC32" s="409">
        <v>1.2754225785E-2</v>
      </c>
      <c r="BD32" s="409">
        <v>1.2814263818E-2</v>
      </c>
      <c r="BE32" s="409">
        <v>1.2706432589E-2</v>
      </c>
      <c r="BF32" s="409">
        <v>1.2913985402E-2</v>
      </c>
      <c r="BG32" s="409">
        <v>1.2767494024999999E-2</v>
      </c>
      <c r="BH32" s="409">
        <v>1.2613574957000001E-2</v>
      </c>
      <c r="BI32" s="409">
        <v>1.2776058535999999E-2</v>
      </c>
      <c r="BJ32" s="409">
        <v>1.2652425851E-2</v>
      </c>
      <c r="BK32" s="409">
        <v>1.4909032515E-2</v>
      </c>
      <c r="BL32" s="409">
        <v>1.4331359036E-2</v>
      </c>
      <c r="BM32" s="409">
        <v>1.4122801987E-2</v>
      </c>
      <c r="BN32" s="409">
        <v>1.3484748390000001E-2</v>
      </c>
      <c r="BO32" s="409">
        <v>1.3049126558E-2</v>
      </c>
      <c r="BP32" s="409">
        <v>1.3087680277E-2</v>
      </c>
      <c r="BQ32" s="409">
        <v>1.2958657494000001E-2</v>
      </c>
      <c r="BR32" s="409">
        <v>1.314536025E-2</v>
      </c>
      <c r="BS32" s="409">
        <v>1.297858275E-2</v>
      </c>
      <c r="BT32" s="409">
        <v>1.2804481196E-2</v>
      </c>
      <c r="BU32" s="409">
        <v>1.2947187221E-2</v>
      </c>
      <c r="BV32" s="409">
        <v>1.2804360394E-2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525</v>
      </c>
      <c r="B34" s="172" t="s">
        <v>537</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8.2692877316000004</v>
      </c>
      <c r="AB34" s="252">
        <v>8.3924633885999995</v>
      </c>
      <c r="AC34" s="252">
        <v>8.2816270671000005</v>
      </c>
      <c r="AD34" s="252">
        <v>8.2489800879999997</v>
      </c>
      <c r="AE34" s="252">
        <v>8.2914859031999999</v>
      </c>
      <c r="AF34" s="252">
        <v>8.4441057120000007</v>
      </c>
      <c r="AG34" s="252">
        <v>8.1629876051999997</v>
      </c>
      <c r="AH34" s="252">
        <v>8.1733820773999994</v>
      </c>
      <c r="AI34" s="252">
        <v>8.2694234560000002</v>
      </c>
      <c r="AJ34" s="252">
        <v>8.3358639755000006</v>
      </c>
      <c r="AK34" s="252">
        <v>8.5580016827000005</v>
      </c>
      <c r="AL34" s="252">
        <v>8.5526508347999997</v>
      </c>
      <c r="AM34" s="252">
        <v>8.4614221006000001</v>
      </c>
      <c r="AN34" s="252">
        <v>8.4169141114000006</v>
      </c>
      <c r="AO34" s="252">
        <v>8.4113413290000008</v>
      </c>
      <c r="AP34" s="252">
        <v>8.4501284453000007</v>
      </c>
      <c r="AQ34" s="252">
        <v>8.3930148787000007</v>
      </c>
      <c r="AR34" s="252">
        <v>8.6093750799999995</v>
      </c>
      <c r="AS34" s="252">
        <v>8.4457507484000001</v>
      </c>
      <c r="AT34" s="252">
        <v>8.4064885625999999</v>
      </c>
      <c r="AU34" s="252">
        <v>8.5429972506999992</v>
      </c>
      <c r="AV34" s="252">
        <v>8.4371229639000003</v>
      </c>
      <c r="AW34" s="252">
        <v>8.6336406270000001</v>
      </c>
      <c r="AX34" s="252">
        <v>8.5286948597999999</v>
      </c>
      <c r="AY34" s="252">
        <v>8.4306160371000001</v>
      </c>
      <c r="AZ34" s="252">
        <v>8.4595937937999999</v>
      </c>
      <c r="BA34" s="409">
        <v>8.4758391947000007</v>
      </c>
      <c r="BB34" s="409">
        <v>8.4535419702999999</v>
      </c>
      <c r="BC34" s="409">
        <v>8.4877219165</v>
      </c>
      <c r="BD34" s="409">
        <v>8.5373205359999993</v>
      </c>
      <c r="BE34" s="409">
        <v>8.5049927372000003</v>
      </c>
      <c r="BF34" s="409">
        <v>8.5353265517000008</v>
      </c>
      <c r="BG34" s="409">
        <v>8.5392936591000002</v>
      </c>
      <c r="BH34" s="409">
        <v>8.5409442582999997</v>
      </c>
      <c r="BI34" s="409">
        <v>8.5593915663000004</v>
      </c>
      <c r="BJ34" s="409">
        <v>8.5102728629000008</v>
      </c>
      <c r="BK34" s="409">
        <v>8.4403054932000003</v>
      </c>
      <c r="BL34" s="409">
        <v>8.4690933226999991</v>
      </c>
      <c r="BM34" s="409">
        <v>8.4791906110999999</v>
      </c>
      <c r="BN34" s="409">
        <v>8.4611629050000001</v>
      </c>
      <c r="BO34" s="409">
        <v>8.4896863719999995</v>
      </c>
      <c r="BP34" s="409">
        <v>8.5317318984000003</v>
      </c>
      <c r="BQ34" s="409">
        <v>8.4972246821000006</v>
      </c>
      <c r="BR34" s="409">
        <v>8.5243581567</v>
      </c>
      <c r="BS34" s="409">
        <v>8.5219401104999992</v>
      </c>
      <c r="BT34" s="409">
        <v>8.5213275248000002</v>
      </c>
      <c r="BU34" s="409">
        <v>8.5325457007000001</v>
      </c>
      <c r="BV34" s="409">
        <v>8.4853546719999997</v>
      </c>
    </row>
    <row r="35" spans="1:74" ht="11.1" customHeight="1" x14ac:dyDescent="0.2">
      <c r="A35" s="162" t="s">
        <v>278</v>
      </c>
      <c r="B35" s="173" t="s">
        <v>361</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0.46132099999999998</v>
      </c>
      <c r="AU35" s="252">
        <v>0.43532100000000001</v>
      </c>
      <c r="AV35" s="252">
        <v>0.421321</v>
      </c>
      <c r="AW35" s="252">
        <v>0.44110821952000001</v>
      </c>
      <c r="AX35" s="252">
        <v>0.44217107344000001</v>
      </c>
      <c r="AY35" s="252">
        <v>0.43313719562000003</v>
      </c>
      <c r="AZ35" s="252">
        <v>0.43156423001999999</v>
      </c>
      <c r="BA35" s="409">
        <v>0.42951909556000001</v>
      </c>
      <c r="BB35" s="409">
        <v>0.42965431843000002</v>
      </c>
      <c r="BC35" s="409">
        <v>0.42945788045</v>
      </c>
      <c r="BD35" s="409">
        <v>0.43189313508999999</v>
      </c>
      <c r="BE35" s="409">
        <v>0.43600843876000001</v>
      </c>
      <c r="BF35" s="409">
        <v>0.43998018101000003</v>
      </c>
      <c r="BG35" s="409">
        <v>0.44620574382</v>
      </c>
      <c r="BH35" s="409">
        <v>0.44800320813</v>
      </c>
      <c r="BI35" s="409">
        <v>0.45001480077</v>
      </c>
      <c r="BJ35" s="409">
        <v>0.45394034532999999</v>
      </c>
      <c r="BK35" s="409">
        <v>0.44564264033000001</v>
      </c>
      <c r="BL35" s="409">
        <v>0.45199227917000001</v>
      </c>
      <c r="BM35" s="409">
        <v>0.45385050105000002</v>
      </c>
      <c r="BN35" s="409">
        <v>0.45600252753999998</v>
      </c>
      <c r="BO35" s="409">
        <v>0.45781761534999998</v>
      </c>
      <c r="BP35" s="409">
        <v>0.46027290709000002</v>
      </c>
      <c r="BQ35" s="409">
        <v>0.46039276283000002</v>
      </c>
      <c r="BR35" s="409">
        <v>0.46036046696999999</v>
      </c>
      <c r="BS35" s="409">
        <v>0.46160132373000001</v>
      </c>
      <c r="BT35" s="409">
        <v>0.46237859246000002</v>
      </c>
      <c r="BU35" s="409">
        <v>0.46337194004999999</v>
      </c>
      <c r="BV35" s="409">
        <v>0.46430373078999998</v>
      </c>
    </row>
    <row r="36" spans="1:74" ht="11.1" customHeight="1" x14ac:dyDescent="0.2">
      <c r="A36" s="162" t="s">
        <v>279</v>
      </c>
      <c r="B36" s="173" t="s">
        <v>362</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4.5907</v>
      </c>
      <c r="AB36" s="252">
        <v>4.6239999999999997</v>
      </c>
      <c r="AC36" s="252">
        <v>4.5758999999999999</v>
      </c>
      <c r="AD36" s="252">
        <v>4.5510000000000002</v>
      </c>
      <c r="AE36" s="252">
        <v>4.5978000000000003</v>
      </c>
      <c r="AF36" s="252">
        <v>4.681</v>
      </c>
      <c r="AG36" s="252">
        <v>4.4996</v>
      </c>
      <c r="AH36" s="252">
        <v>4.5270999999999999</v>
      </c>
      <c r="AI36" s="252">
        <v>4.5843999999999996</v>
      </c>
      <c r="AJ36" s="252">
        <v>4.6326000000000001</v>
      </c>
      <c r="AK36" s="252">
        <v>4.6989999999999998</v>
      </c>
      <c r="AL36" s="252">
        <v>4.7237999999999998</v>
      </c>
      <c r="AM36" s="252">
        <v>4.6539999999999999</v>
      </c>
      <c r="AN36" s="252">
        <v>4.6399999999999997</v>
      </c>
      <c r="AO36" s="252">
        <v>4.6760000000000002</v>
      </c>
      <c r="AP36" s="252">
        <v>4.68</v>
      </c>
      <c r="AQ36" s="252">
        <v>4.6927000000000003</v>
      </c>
      <c r="AR36" s="252">
        <v>4.83</v>
      </c>
      <c r="AS36" s="252">
        <v>4.6849999999999996</v>
      </c>
      <c r="AT36" s="252">
        <v>4.7</v>
      </c>
      <c r="AU36" s="252">
        <v>4.7386999999999997</v>
      </c>
      <c r="AV36" s="252">
        <v>4.6811999999999996</v>
      </c>
      <c r="AW36" s="252">
        <v>4.7450220144999999</v>
      </c>
      <c r="AX36" s="252">
        <v>4.7232250778999996</v>
      </c>
      <c r="AY36" s="252">
        <v>4.6442660127000002</v>
      </c>
      <c r="AZ36" s="252">
        <v>4.6466165855000003</v>
      </c>
      <c r="BA36" s="409">
        <v>4.6517644108000002</v>
      </c>
      <c r="BB36" s="409">
        <v>4.6614990328000001</v>
      </c>
      <c r="BC36" s="409">
        <v>4.6767556810000004</v>
      </c>
      <c r="BD36" s="409">
        <v>4.7026858577999997</v>
      </c>
      <c r="BE36" s="409">
        <v>4.6631551523999999</v>
      </c>
      <c r="BF36" s="409">
        <v>4.6962947715999999</v>
      </c>
      <c r="BG36" s="409">
        <v>4.6959497349000001</v>
      </c>
      <c r="BH36" s="409">
        <v>4.6994956253</v>
      </c>
      <c r="BI36" s="409">
        <v>4.7081219613999998</v>
      </c>
      <c r="BJ36" s="409">
        <v>4.6603528566000003</v>
      </c>
      <c r="BK36" s="409">
        <v>4.6079291191999996</v>
      </c>
      <c r="BL36" s="409">
        <v>4.6096729440999997</v>
      </c>
      <c r="BM36" s="409">
        <v>4.6139600815000001</v>
      </c>
      <c r="BN36" s="409">
        <v>4.6238204788999999</v>
      </c>
      <c r="BO36" s="409">
        <v>4.639058533</v>
      </c>
      <c r="BP36" s="409">
        <v>4.6649892979000001</v>
      </c>
      <c r="BQ36" s="409">
        <v>4.6260168680999998</v>
      </c>
      <c r="BR36" s="409">
        <v>4.6588093234999999</v>
      </c>
      <c r="BS36" s="409">
        <v>4.6586892980999997</v>
      </c>
      <c r="BT36" s="409">
        <v>4.6620525948999996</v>
      </c>
      <c r="BU36" s="409">
        <v>4.6704771793999997</v>
      </c>
      <c r="BV36" s="409">
        <v>4.6233468925999999</v>
      </c>
    </row>
    <row r="37" spans="1:74" ht="11.1" customHeight="1" x14ac:dyDescent="0.2">
      <c r="A37" s="162" t="s">
        <v>280</v>
      </c>
      <c r="B37" s="173" t="s">
        <v>363</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1.0129164272</v>
      </c>
      <c r="AX37" s="252">
        <v>0.99789938706000003</v>
      </c>
      <c r="AY37" s="252">
        <v>0.98900678367999995</v>
      </c>
      <c r="AZ37" s="252">
        <v>1.0119888827000001</v>
      </c>
      <c r="BA37" s="409">
        <v>1.0222880258</v>
      </c>
      <c r="BB37" s="409">
        <v>0.99647457174999998</v>
      </c>
      <c r="BC37" s="409">
        <v>1.0077741803</v>
      </c>
      <c r="BD37" s="409">
        <v>1.0143921387999999</v>
      </c>
      <c r="BE37" s="409">
        <v>1.0171662248</v>
      </c>
      <c r="BF37" s="409">
        <v>1.0138643348</v>
      </c>
      <c r="BG37" s="409">
        <v>1.0081132609000001</v>
      </c>
      <c r="BH37" s="409">
        <v>1.0013585366</v>
      </c>
      <c r="BI37" s="409">
        <v>1.0004337410999999</v>
      </c>
      <c r="BJ37" s="409">
        <v>0.99724861556</v>
      </c>
      <c r="BK37" s="409">
        <v>0.99008913433000001</v>
      </c>
      <c r="BL37" s="409">
        <v>1.0113931809000001</v>
      </c>
      <c r="BM37" s="409">
        <v>1.0225051072</v>
      </c>
      <c r="BN37" s="409">
        <v>0.99773620956999998</v>
      </c>
      <c r="BO37" s="409">
        <v>1.0102456385</v>
      </c>
      <c r="BP37" s="409">
        <v>1.0180536695</v>
      </c>
      <c r="BQ37" s="409">
        <v>1.021943177</v>
      </c>
      <c r="BR37" s="409">
        <v>1.0196976491</v>
      </c>
      <c r="BS37" s="409">
        <v>1.0150464653</v>
      </c>
      <c r="BT37" s="409">
        <v>1.0082468855</v>
      </c>
      <c r="BU37" s="409">
        <v>1.0073055339000001</v>
      </c>
      <c r="BV37" s="409">
        <v>1.0041844198000001</v>
      </c>
    </row>
    <row r="38" spans="1:74" ht="11.1" customHeight="1" x14ac:dyDescent="0.2">
      <c r="A38" s="162" t="s">
        <v>281</v>
      </c>
      <c r="B38" s="173" t="s">
        <v>364</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0.76900000000000002</v>
      </c>
      <c r="AN38" s="252">
        <v>0.78200000000000003</v>
      </c>
      <c r="AO38" s="252">
        <v>0.78600000000000003</v>
      </c>
      <c r="AP38" s="252">
        <v>0.76500000000000001</v>
      </c>
      <c r="AQ38" s="252">
        <v>0.78300000000000003</v>
      </c>
      <c r="AR38" s="252">
        <v>0.70899999999999996</v>
      </c>
      <c r="AS38" s="252">
        <v>0.68799999999999994</v>
      </c>
      <c r="AT38" s="252">
        <v>0.68</v>
      </c>
      <c r="AU38" s="252">
        <v>0.74099999999999999</v>
      </c>
      <c r="AV38" s="252">
        <v>0.70799999999999996</v>
      </c>
      <c r="AW38" s="252">
        <v>0.76075390602000004</v>
      </c>
      <c r="AX38" s="252">
        <v>0.74144231681999995</v>
      </c>
      <c r="AY38" s="252">
        <v>0.74974528101000004</v>
      </c>
      <c r="AZ38" s="252">
        <v>0.75626482338000001</v>
      </c>
      <c r="BA38" s="409">
        <v>0.76250714091000005</v>
      </c>
      <c r="BB38" s="409">
        <v>0.76386377640000003</v>
      </c>
      <c r="BC38" s="409">
        <v>0.77002728972000001</v>
      </c>
      <c r="BD38" s="409">
        <v>0.77657579366999996</v>
      </c>
      <c r="BE38" s="409">
        <v>0.78093207235999995</v>
      </c>
      <c r="BF38" s="409">
        <v>0.78020793141</v>
      </c>
      <c r="BG38" s="409">
        <v>0.78464177837000004</v>
      </c>
      <c r="BH38" s="409">
        <v>0.78882420264999997</v>
      </c>
      <c r="BI38" s="409">
        <v>0.79814057737999999</v>
      </c>
      <c r="BJ38" s="409">
        <v>0.79741062653000006</v>
      </c>
      <c r="BK38" s="409">
        <v>0.78349575996999998</v>
      </c>
      <c r="BL38" s="409">
        <v>0.78303504685000003</v>
      </c>
      <c r="BM38" s="409">
        <v>0.78028433594000002</v>
      </c>
      <c r="BN38" s="409">
        <v>0.78271483964999999</v>
      </c>
      <c r="BO38" s="409">
        <v>0.77994787892999995</v>
      </c>
      <c r="BP38" s="409">
        <v>0.77756986515000004</v>
      </c>
      <c r="BQ38" s="409">
        <v>0.77998920093000002</v>
      </c>
      <c r="BR38" s="409">
        <v>0.77732185154</v>
      </c>
      <c r="BS38" s="409">
        <v>0.77682300487</v>
      </c>
      <c r="BT38" s="409">
        <v>0.77805036560999996</v>
      </c>
      <c r="BU38" s="409">
        <v>0.77941179923000004</v>
      </c>
      <c r="BV38" s="409">
        <v>0.78074057877000003</v>
      </c>
    </row>
    <row r="39" spans="1:74" ht="11.1" customHeight="1" x14ac:dyDescent="0.2">
      <c r="A39" s="162" t="s">
        <v>282</v>
      </c>
      <c r="B39" s="173" t="s">
        <v>365</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0.39728078658999999</v>
      </c>
      <c r="AX39" s="252">
        <v>0.34828565506999998</v>
      </c>
      <c r="AY39" s="252">
        <v>0.33626373547999999</v>
      </c>
      <c r="AZ39" s="252">
        <v>0.33233379273000002</v>
      </c>
      <c r="BA39" s="409">
        <v>0.33051077928</v>
      </c>
      <c r="BB39" s="409">
        <v>0.32871591430000002</v>
      </c>
      <c r="BC39" s="409">
        <v>0.32686976438999998</v>
      </c>
      <c r="BD39" s="409">
        <v>0.32512176685999999</v>
      </c>
      <c r="BE39" s="409">
        <v>0.32332366801000001</v>
      </c>
      <c r="BF39" s="409">
        <v>0.32150346787</v>
      </c>
      <c r="BG39" s="409">
        <v>0.31972280594000002</v>
      </c>
      <c r="BH39" s="409">
        <v>0.31787589272</v>
      </c>
      <c r="BI39" s="409">
        <v>0.31606235018000001</v>
      </c>
      <c r="BJ39" s="409">
        <v>0.31423560785999999</v>
      </c>
      <c r="BK39" s="409">
        <v>0.31441136444000001</v>
      </c>
      <c r="BL39" s="409">
        <v>0.31265075680999999</v>
      </c>
      <c r="BM39" s="409">
        <v>0.31081405666</v>
      </c>
      <c r="BN39" s="409">
        <v>0.30902306882000002</v>
      </c>
      <c r="BO39" s="409">
        <v>0.30717994332999998</v>
      </c>
      <c r="BP39" s="409">
        <v>0.30543625748999997</v>
      </c>
      <c r="BQ39" s="409">
        <v>0.30564003601</v>
      </c>
      <c r="BR39" s="409">
        <v>0.30582034939000002</v>
      </c>
      <c r="BS39" s="409">
        <v>0.30604316946999999</v>
      </c>
      <c r="BT39" s="409">
        <v>0.30619420327000002</v>
      </c>
      <c r="BU39" s="409">
        <v>0.30637888152999998</v>
      </c>
      <c r="BV39" s="409">
        <v>0.30655413124999997</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492"/>
      <c r="BB40" s="492"/>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529</v>
      </c>
      <c r="B41" s="172" t="s">
        <v>538</v>
      </c>
      <c r="C41" s="252">
        <v>2.4706278738999998</v>
      </c>
      <c r="D41" s="252">
        <v>2.2362636659000001</v>
      </c>
      <c r="E41" s="252">
        <v>2.2312638416000001</v>
      </c>
      <c r="F41" s="252">
        <v>2.1897814567</v>
      </c>
      <c r="G41" s="252">
        <v>2.1973950352</v>
      </c>
      <c r="H41" s="252">
        <v>2.2053931232999999</v>
      </c>
      <c r="I41" s="252">
        <v>2.2090007448</v>
      </c>
      <c r="J41" s="252">
        <v>2.2141783576999998</v>
      </c>
      <c r="K41" s="252">
        <v>2.2138853900000002</v>
      </c>
      <c r="L41" s="252">
        <v>2.2146777447999999</v>
      </c>
      <c r="M41" s="252">
        <v>2.2155931566999998</v>
      </c>
      <c r="N41" s="252">
        <v>2.2374760351999998</v>
      </c>
      <c r="O41" s="252">
        <v>2.1489223900000001</v>
      </c>
      <c r="P41" s="252">
        <v>2.1408673899999999</v>
      </c>
      <c r="Q41" s="252">
        <v>2.1496933899999999</v>
      </c>
      <c r="R41" s="252">
        <v>2.1746573900000001</v>
      </c>
      <c r="S41" s="252">
        <v>2.30204239</v>
      </c>
      <c r="T41" s="252">
        <v>2.3959313899999999</v>
      </c>
      <c r="U41" s="252">
        <v>2.3678583899999999</v>
      </c>
      <c r="V41" s="252">
        <v>2.3629353900000001</v>
      </c>
      <c r="W41" s="252">
        <v>2.3655713899999999</v>
      </c>
      <c r="X41" s="252">
        <v>2.3985293900000002</v>
      </c>
      <c r="Y41" s="252">
        <v>2.45418439</v>
      </c>
      <c r="Z41" s="252">
        <v>2.4431453900000002</v>
      </c>
      <c r="AA41" s="252">
        <v>2.3253093900000001</v>
      </c>
      <c r="AB41" s="252">
        <v>2.31734039</v>
      </c>
      <c r="AC41" s="252">
        <v>2.32193439</v>
      </c>
      <c r="AD41" s="252">
        <v>2.31006439</v>
      </c>
      <c r="AE41" s="252">
        <v>2.3140893899999999</v>
      </c>
      <c r="AF41" s="252">
        <v>2.3111313899999999</v>
      </c>
      <c r="AG41" s="252">
        <v>2.3178733899999999</v>
      </c>
      <c r="AH41" s="252">
        <v>2.3066443900000002</v>
      </c>
      <c r="AI41" s="252">
        <v>2.3175743899999999</v>
      </c>
      <c r="AJ41" s="252">
        <v>2.3296443899999999</v>
      </c>
      <c r="AK41" s="252">
        <v>2.3506443899999998</v>
      </c>
      <c r="AL41" s="252">
        <v>2.33664439</v>
      </c>
      <c r="AM41" s="252">
        <v>2.3144443899999998</v>
      </c>
      <c r="AN41" s="252">
        <v>2.3342443899999998</v>
      </c>
      <c r="AO41" s="252">
        <v>2.3470443900000002</v>
      </c>
      <c r="AP41" s="252">
        <v>2.3158443900000001</v>
      </c>
      <c r="AQ41" s="252">
        <v>2.31264439</v>
      </c>
      <c r="AR41" s="252">
        <v>2.3264443899999998</v>
      </c>
      <c r="AS41" s="252">
        <v>2.3142443899999998</v>
      </c>
      <c r="AT41" s="252">
        <v>2.3260443899999999</v>
      </c>
      <c r="AU41" s="252">
        <v>2.3318443900000001</v>
      </c>
      <c r="AV41" s="252">
        <v>2.3306443899999998</v>
      </c>
      <c r="AW41" s="252">
        <v>2.3363406181999999</v>
      </c>
      <c r="AX41" s="252">
        <v>2.3521188373999999</v>
      </c>
      <c r="AY41" s="252">
        <v>2.3323320881999998</v>
      </c>
      <c r="AZ41" s="252">
        <v>2.3482871213999998</v>
      </c>
      <c r="BA41" s="409">
        <v>2.3474866366999998</v>
      </c>
      <c r="BB41" s="409">
        <v>2.344055751</v>
      </c>
      <c r="BC41" s="409">
        <v>2.3382796582999998</v>
      </c>
      <c r="BD41" s="409">
        <v>2.3325375505000001</v>
      </c>
      <c r="BE41" s="409">
        <v>2.3284739397999998</v>
      </c>
      <c r="BF41" s="409">
        <v>2.3366652342999998</v>
      </c>
      <c r="BG41" s="409">
        <v>2.3458920683</v>
      </c>
      <c r="BH41" s="409">
        <v>2.3543865364999998</v>
      </c>
      <c r="BI41" s="409">
        <v>2.3542350113000001</v>
      </c>
      <c r="BJ41" s="409">
        <v>2.3570997118000001</v>
      </c>
      <c r="BK41" s="409">
        <v>2.3166386388000002</v>
      </c>
      <c r="BL41" s="409">
        <v>2.3280314315999999</v>
      </c>
      <c r="BM41" s="409">
        <v>2.3403459065000001</v>
      </c>
      <c r="BN41" s="409">
        <v>2.3524694374999999</v>
      </c>
      <c r="BO41" s="409">
        <v>2.3634228983000001</v>
      </c>
      <c r="BP41" s="409">
        <v>2.3739389643000002</v>
      </c>
      <c r="BQ41" s="409">
        <v>2.3803207978000001</v>
      </c>
      <c r="BR41" s="409">
        <v>2.3889551167</v>
      </c>
      <c r="BS41" s="409">
        <v>2.3936118580999999</v>
      </c>
      <c r="BT41" s="409">
        <v>2.3975062524999999</v>
      </c>
      <c r="BU41" s="409">
        <v>2.4027377399000001</v>
      </c>
      <c r="BV41" s="409">
        <v>2.4009767283999999</v>
      </c>
    </row>
    <row r="42" spans="1:74" ht="11.1" customHeight="1" x14ac:dyDescent="0.2">
      <c r="A42" s="162" t="s">
        <v>283</v>
      </c>
      <c r="B42" s="173" t="s">
        <v>526</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0.70508499999999996</v>
      </c>
      <c r="AU42" s="252">
        <v>0.70408499999999996</v>
      </c>
      <c r="AV42" s="252">
        <v>0.70308499999999996</v>
      </c>
      <c r="AW42" s="252">
        <v>0.70198470099999999</v>
      </c>
      <c r="AX42" s="252">
        <v>0.70098301247000006</v>
      </c>
      <c r="AY42" s="252">
        <v>0.70005203772000002</v>
      </c>
      <c r="AZ42" s="252">
        <v>0.69898870498999999</v>
      </c>
      <c r="BA42" s="409">
        <v>0.69799481097000005</v>
      </c>
      <c r="BB42" s="409">
        <v>0.69697411084000005</v>
      </c>
      <c r="BC42" s="409">
        <v>0.69600213523999999</v>
      </c>
      <c r="BD42" s="409">
        <v>0.69493679056000002</v>
      </c>
      <c r="BE42" s="409">
        <v>0.69391918308</v>
      </c>
      <c r="BF42" s="409">
        <v>0.69292255031000005</v>
      </c>
      <c r="BG42" s="409">
        <v>0.69188828216999998</v>
      </c>
      <c r="BH42" s="409">
        <v>0.69091697026999999</v>
      </c>
      <c r="BI42" s="409">
        <v>0.68991388847000001</v>
      </c>
      <c r="BJ42" s="409">
        <v>0.68892331929999995</v>
      </c>
      <c r="BK42" s="409">
        <v>0.68797561506000005</v>
      </c>
      <c r="BL42" s="409">
        <v>0.68692250025000001</v>
      </c>
      <c r="BM42" s="409">
        <v>0.68594169652000003</v>
      </c>
      <c r="BN42" s="409">
        <v>0.68491738495999999</v>
      </c>
      <c r="BO42" s="409">
        <v>0.68394260779000005</v>
      </c>
      <c r="BP42" s="409">
        <v>0.68287323659999999</v>
      </c>
      <c r="BQ42" s="409">
        <v>0.68185391637000003</v>
      </c>
      <c r="BR42" s="409">
        <v>0.68085686678000001</v>
      </c>
      <c r="BS42" s="409">
        <v>0.67981935828999995</v>
      </c>
      <c r="BT42" s="409">
        <v>0.67885006817000004</v>
      </c>
      <c r="BU42" s="409">
        <v>0.67784874693999997</v>
      </c>
      <c r="BV42" s="409">
        <v>0.67685635154000001</v>
      </c>
    </row>
    <row r="43" spans="1:74" ht="11.1" customHeight="1" x14ac:dyDescent="0.2">
      <c r="A43" s="162" t="s">
        <v>284</v>
      </c>
      <c r="B43" s="173" t="s">
        <v>527</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0.26825499736000002</v>
      </c>
      <c r="AX43" s="252">
        <v>0.26843594643000002</v>
      </c>
      <c r="AY43" s="252">
        <v>0.24862343926</v>
      </c>
      <c r="AZ43" s="252">
        <v>0.25014557810999999</v>
      </c>
      <c r="BA43" s="409">
        <v>0.25074027753</v>
      </c>
      <c r="BB43" s="409">
        <v>0.25133350088</v>
      </c>
      <c r="BC43" s="409">
        <v>0.25335750396000001</v>
      </c>
      <c r="BD43" s="409">
        <v>0.25298621207999999</v>
      </c>
      <c r="BE43" s="409">
        <v>0.25400689621</v>
      </c>
      <c r="BF43" s="409">
        <v>0.25518584664999999</v>
      </c>
      <c r="BG43" s="409">
        <v>0.25566734491999998</v>
      </c>
      <c r="BH43" s="409">
        <v>0.25591595456999999</v>
      </c>
      <c r="BI43" s="409">
        <v>0.25601952439999998</v>
      </c>
      <c r="BJ43" s="409">
        <v>0.25601280883999999</v>
      </c>
      <c r="BK43" s="409">
        <v>0.23602123550000001</v>
      </c>
      <c r="BL43" s="409">
        <v>0.23737250800000001</v>
      </c>
      <c r="BM43" s="409">
        <v>0.23780416091000001</v>
      </c>
      <c r="BN43" s="409">
        <v>0.23824179535000001</v>
      </c>
      <c r="BO43" s="409">
        <v>0.24011732184000001</v>
      </c>
      <c r="BP43" s="409">
        <v>0.23960433649000001</v>
      </c>
      <c r="BQ43" s="409">
        <v>0.24048979648999999</v>
      </c>
      <c r="BR43" s="409">
        <v>0.24153969298</v>
      </c>
      <c r="BS43" s="409">
        <v>0.24189802228000001</v>
      </c>
      <c r="BT43" s="409">
        <v>0.24202907606999999</v>
      </c>
      <c r="BU43" s="409">
        <v>0.24202044395</v>
      </c>
      <c r="BV43" s="409">
        <v>0.24190663322</v>
      </c>
    </row>
    <row r="44" spans="1:74" ht="11.1" customHeight="1" x14ac:dyDescent="0.2">
      <c r="A44" s="162" t="s">
        <v>286</v>
      </c>
      <c r="B44" s="173" t="s">
        <v>528</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0.21465000000000001</v>
      </c>
      <c r="AT44" s="252">
        <v>0.21465000000000001</v>
      </c>
      <c r="AU44" s="252">
        <v>0.21465000000000001</v>
      </c>
      <c r="AV44" s="252">
        <v>0.21465000000000001</v>
      </c>
      <c r="AW44" s="252">
        <v>0.21464285764999999</v>
      </c>
      <c r="AX44" s="252">
        <v>0.21464273741000001</v>
      </c>
      <c r="AY44" s="252">
        <v>0.20964765274</v>
      </c>
      <c r="AZ44" s="252">
        <v>0.20964314278000001</v>
      </c>
      <c r="BA44" s="409">
        <v>0.20964357758999999</v>
      </c>
      <c r="BB44" s="409">
        <v>0.20964210352000001</v>
      </c>
      <c r="BC44" s="409">
        <v>0.20964409915000001</v>
      </c>
      <c r="BD44" s="409">
        <v>0.20963944592</v>
      </c>
      <c r="BE44" s="409">
        <v>0.20963819208000001</v>
      </c>
      <c r="BF44" s="409">
        <v>0.20963843186</v>
      </c>
      <c r="BG44" s="409">
        <v>0.20963599160999999</v>
      </c>
      <c r="BH44" s="409">
        <v>0.20963803450999999</v>
      </c>
      <c r="BI44" s="409">
        <v>0.20963781505000001</v>
      </c>
      <c r="BJ44" s="409">
        <v>0.20963848662000001</v>
      </c>
      <c r="BK44" s="409">
        <v>0.20464221063999999</v>
      </c>
      <c r="BL44" s="409">
        <v>0.20463842830000001</v>
      </c>
      <c r="BM44" s="409">
        <v>0.20463979528000001</v>
      </c>
      <c r="BN44" s="409">
        <v>0.20463806404000001</v>
      </c>
      <c r="BO44" s="409">
        <v>0.20463986016999999</v>
      </c>
      <c r="BP44" s="409">
        <v>0.20463492020999999</v>
      </c>
      <c r="BQ44" s="409">
        <v>0.20463354440000001</v>
      </c>
      <c r="BR44" s="409">
        <v>0.20463375449999999</v>
      </c>
      <c r="BS44" s="409">
        <v>0.20463108350000001</v>
      </c>
      <c r="BT44" s="409">
        <v>0.20463327037000001</v>
      </c>
      <c r="BU44" s="409">
        <v>0.20463317628</v>
      </c>
      <c r="BV44" s="409">
        <v>0.20463371781</v>
      </c>
    </row>
    <row r="45" spans="1:74" ht="11.1" customHeight="1" x14ac:dyDescent="0.2">
      <c r="A45" s="162" t="s">
        <v>287</v>
      </c>
      <c r="B45" s="173" t="s">
        <v>388</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0.259378</v>
      </c>
      <c r="AN45" s="252">
        <v>0.259378</v>
      </c>
      <c r="AO45" s="252">
        <v>0.259378</v>
      </c>
      <c r="AP45" s="252">
        <v>0.259378</v>
      </c>
      <c r="AQ45" s="252">
        <v>0.24437800000000001</v>
      </c>
      <c r="AR45" s="252">
        <v>0.259378</v>
      </c>
      <c r="AS45" s="252">
        <v>0.259378</v>
      </c>
      <c r="AT45" s="252">
        <v>0.25637799999999999</v>
      </c>
      <c r="AU45" s="252">
        <v>0.257378</v>
      </c>
      <c r="AV45" s="252">
        <v>0.259378</v>
      </c>
      <c r="AW45" s="252">
        <v>0.25942521322000001</v>
      </c>
      <c r="AX45" s="252">
        <v>0.25942722615000002</v>
      </c>
      <c r="AY45" s="252">
        <v>0.25740735402999998</v>
      </c>
      <c r="AZ45" s="252">
        <v>0.25743675651999998</v>
      </c>
      <c r="BA45" s="409">
        <v>0.25743531094</v>
      </c>
      <c r="BB45" s="409">
        <v>0.25744567104999999</v>
      </c>
      <c r="BC45" s="409">
        <v>0.25743437095999999</v>
      </c>
      <c r="BD45" s="409">
        <v>0.25746438103000002</v>
      </c>
      <c r="BE45" s="409">
        <v>0.25747324092000001</v>
      </c>
      <c r="BF45" s="409">
        <v>0.25747274498</v>
      </c>
      <c r="BG45" s="409">
        <v>0.25748886883</v>
      </c>
      <c r="BH45" s="409">
        <v>0.25747704033000002</v>
      </c>
      <c r="BI45" s="409">
        <v>0.25747923892000002</v>
      </c>
      <c r="BJ45" s="409">
        <v>0.25747584452</v>
      </c>
      <c r="BK45" s="409">
        <v>0.25246293359999999</v>
      </c>
      <c r="BL45" s="409">
        <v>0.25248738218</v>
      </c>
      <c r="BM45" s="409">
        <v>0.25247973453</v>
      </c>
      <c r="BN45" s="409">
        <v>0.25249131689999998</v>
      </c>
      <c r="BO45" s="409">
        <v>0.25248090208000001</v>
      </c>
      <c r="BP45" s="409">
        <v>0.25251236087000001</v>
      </c>
      <c r="BQ45" s="409">
        <v>0.25252166361</v>
      </c>
      <c r="BR45" s="409">
        <v>0.25252105455000001</v>
      </c>
      <c r="BS45" s="409">
        <v>0.25253833373000001</v>
      </c>
      <c r="BT45" s="409">
        <v>0.25252534498000001</v>
      </c>
      <c r="BU45" s="409">
        <v>0.25252651439000001</v>
      </c>
      <c r="BV45" s="409">
        <v>0.25252369465000002</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1"/>
      <c r="AZ46" s="751"/>
      <c r="BA46" s="492"/>
      <c r="BB46" s="492"/>
      <c r="BC46" s="492"/>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531</v>
      </c>
      <c r="B47" s="172" t="s">
        <v>86</v>
      </c>
      <c r="C47" s="252">
        <v>52.133177078999999</v>
      </c>
      <c r="D47" s="252">
        <v>52.169785263000001</v>
      </c>
      <c r="E47" s="252">
        <v>51.591929254999997</v>
      </c>
      <c r="F47" s="252">
        <v>51.721974443999997</v>
      </c>
      <c r="G47" s="252">
        <v>51.727251359</v>
      </c>
      <c r="H47" s="252">
        <v>51.452979325000001</v>
      </c>
      <c r="I47" s="252">
        <v>51.955193864999998</v>
      </c>
      <c r="J47" s="252">
        <v>51.815080751000004</v>
      </c>
      <c r="K47" s="252">
        <v>51.409619518</v>
      </c>
      <c r="L47" s="252">
        <v>52.64175453</v>
      </c>
      <c r="M47" s="252">
        <v>53.109749645000001</v>
      </c>
      <c r="N47" s="252">
        <v>53.223095180000001</v>
      </c>
      <c r="O47" s="252">
        <v>52.513457899999999</v>
      </c>
      <c r="P47" s="252">
        <v>52.361743718</v>
      </c>
      <c r="Q47" s="252">
        <v>52.437097526000002</v>
      </c>
      <c r="R47" s="252">
        <v>52.9255773</v>
      </c>
      <c r="S47" s="252">
        <v>53.096217168999999</v>
      </c>
      <c r="T47" s="252">
        <v>53.335007646999998</v>
      </c>
      <c r="U47" s="252">
        <v>54.017534118</v>
      </c>
      <c r="V47" s="252">
        <v>53.964067710999998</v>
      </c>
      <c r="W47" s="252">
        <v>54.028432971000001</v>
      </c>
      <c r="X47" s="252">
        <v>54.308076176999997</v>
      </c>
      <c r="Y47" s="252">
        <v>55.183230778999999</v>
      </c>
      <c r="Z47" s="252">
        <v>55.048492398</v>
      </c>
      <c r="AA47" s="252">
        <v>54.478264349</v>
      </c>
      <c r="AB47" s="252">
        <v>54.877549926</v>
      </c>
      <c r="AC47" s="252">
        <v>54.857715077999998</v>
      </c>
      <c r="AD47" s="252">
        <v>55.409843987999999</v>
      </c>
      <c r="AE47" s="252">
        <v>55.426064003</v>
      </c>
      <c r="AF47" s="252">
        <v>56.272380388999999</v>
      </c>
      <c r="AG47" s="252">
        <v>56.149936595</v>
      </c>
      <c r="AH47" s="252">
        <v>56.266948824000004</v>
      </c>
      <c r="AI47" s="252">
        <v>56.445724544999997</v>
      </c>
      <c r="AJ47" s="252">
        <v>57.287383570000003</v>
      </c>
      <c r="AK47" s="252">
        <v>57.351070507999999</v>
      </c>
      <c r="AL47" s="252">
        <v>57.809405310999999</v>
      </c>
      <c r="AM47" s="252">
        <v>57.044901791000001</v>
      </c>
      <c r="AN47" s="252">
        <v>57.058701870999997</v>
      </c>
      <c r="AO47" s="252">
        <v>57.288118376</v>
      </c>
      <c r="AP47" s="252">
        <v>57.318252989000001</v>
      </c>
      <c r="AQ47" s="252">
        <v>57.045453733000002</v>
      </c>
      <c r="AR47" s="252">
        <v>57.485385813000001</v>
      </c>
      <c r="AS47" s="252">
        <v>57.806385059</v>
      </c>
      <c r="AT47" s="252">
        <v>58.074680006999998</v>
      </c>
      <c r="AU47" s="252">
        <v>57.430225423000003</v>
      </c>
      <c r="AV47" s="252">
        <v>57.866520473000001</v>
      </c>
      <c r="AW47" s="252">
        <v>58.240721303999997</v>
      </c>
      <c r="AX47" s="252">
        <v>57.926118381999999</v>
      </c>
      <c r="AY47" s="252">
        <v>57.236124353000001</v>
      </c>
      <c r="AZ47" s="252">
        <v>57.12629484</v>
      </c>
      <c r="BA47" s="409">
        <v>57.148824732999998</v>
      </c>
      <c r="BB47" s="409">
        <v>57.379667273999999</v>
      </c>
      <c r="BC47" s="409">
        <v>57.411761634999998</v>
      </c>
      <c r="BD47" s="409">
        <v>57.524104436999998</v>
      </c>
      <c r="BE47" s="409">
        <v>57.245898590000003</v>
      </c>
      <c r="BF47" s="409">
        <v>57.211696170000003</v>
      </c>
      <c r="BG47" s="409">
        <v>57.030019242000002</v>
      </c>
      <c r="BH47" s="409">
        <v>57.215710540000003</v>
      </c>
      <c r="BI47" s="409">
        <v>56.925980838000001</v>
      </c>
      <c r="BJ47" s="409">
        <v>56.800694749999998</v>
      </c>
      <c r="BK47" s="409">
        <v>56.436074683999998</v>
      </c>
      <c r="BL47" s="409">
        <v>56.269184496000001</v>
      </c>
      <c r="BM47" s="409">
        <v>56.288367657000002</v>
      </c>
      <c r="BN47" s="409">
        <v>56.601701368999997</v>
      </c>
      <c r="BO47" s="409">
        <v>56.743164008999997</v>
      </c>
      <c r="BP47" s="409">
        <v>57.027921651</v>
      </c>
      <c r="BQ47" s="409">
        <v>56.858442547000003</v>
      </c>
      <c r="BR47" s="409">
        <v>57.057106881000003</v>
      </c>
      <c r="BS47" s="409">
        <v>56.825918240999997</v>
      </c>
      <c r="BT47" s="409">
        <v>56.976090702</v>
      </c>
      <c r="BU47" s="409">
        <v>56.631873896000002</v>
      </c>
      <c r="BV47" s="409">
        <v>56.438056871000001</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530</v>
      </c>
      <c r="B49" s="172" t="s">
        <v>539</v>
      </c>
      <c r="C49" s="252">
        <v>6.4692990000000004</v>
      </c>
      <c r="D49" s="252">
        <v>6.4880230000000001</v>
      </c>
      <c r="E49" s="252">
        <v>6.4803139999999999</v>
      </c>
      <c r="F49" s="252">
        <v>6.5299420000000001</v>
      </c>
      <c r="G49" s="252">
        <v>6.5292839999999996</v>
      </c>
      <c r="H49" s="252">
        <v>6.5201149999999997</v>
      </c>
      <c r="I49" s="252">
        <v>6.5524310000000003</v>
      </c>
      <c r="J49" s="252">
        <v>6.5503729999999996</v>
      </c>
      <c r="K49" s="252">
        <v>6.5597890000000003</v>
      </c>
      <c r="L49" s="252">
        <v>6.441789</v>
      </c>
      <c r="M49" s="252">
        <v>6.5681500000000002</v>
      </c>
      <c r="N49" s="252">
        <v>6.5902279999999998</v>
      </c>
      <c r="O49" s="252">
        <v>6.4781310000000003</v>
      </c>
      <c r="P49" s="252">
        <v>6.5211309999999996</v>
      </c>
      <c r="Q49" s="252">
        <v>6.5461309999999999</v>
      </c>
      <c r="R49" s="252">
        <v>6.5151310000000002</v>
      </c>
      <c r="S49" s="252">
        <v>6.4661309999999999</v>
      </c>
      <c r="T49" s="252">
        <v>6.4551309999999997</v>
      </c>
      <c r="U49" s="252">
        <v>6.493131</v>
      </c>
      <c r="V49" s="252">
        <v>6.4681309999999996</v>
      </c>
      <c r="W49" s="252">
        <v>6.4231309999999997</v>
      </c>
      <c r="X49" s="252">
        <v>6.4911310000000002</v>
      </c>
      <c r="Y49" s="252">
        <v>6.501131</v>
      </c>
      <c r="Z49" s="252">
        <v>6.4901309999999999</v>
      </c>
      <c r="AA49" s="252">
        <v>6.436731</v>
      </c>
      <c r="AB49" s="252">
        <v>6.452731</v>
      </c>
      <c r="AC49" s="252">
        <v>6.4777310000000003</v>
      </c>
      <c r="AD49" s="252">
        <v>6.4507310000000002</v>
      </c>
      <c r="AE49" s="252">
        <v>6.4627309999999998</v>
      </c>
      <c r="AF49" s="252">
        <v>6.4017309999999998</v>
      </c>
      <c r="AG49" s="252">
        <v>6.4027310000000002</v>
      </c>
      <c r="AH49" s="252">
        <v>6.4507310000000002</v>
      </c>
      <c r="AI49" s="252">
        <v>6.500731</v>
      </c>
      <c r="AJ49" s="252">
        <v>6.5487310000000001</v>
      </c>
      <c r="AK49" s="252">
        <v>6.5207309999999996</v>
      </c>
      <c r="AL49" s="252">
        <v>6.5197310000000002</v>
      </c>
      <c r="AM49" s="252">
        <v>6.5399310000000002</v>
      </c>
      <c r="AN49" s="252">
        <v>6.5449310000000001</v>
      </c>
      <c r="AO49" s="252">
        <v>6.5559310000000002</v>
      </c>
      <c r="AP49" s="252">
        <v>6.565931</v>
      </c>
      <c r="AQ49" s="252">
        <v>6.5719310000000002</v>
      </c>
      <c r="AR49" s="252">
        <v>6.5749310000000003</v>
      </c>
      <c r="AS49" s="252">
        <v>6.5809309999999996</v>
      </c>
      <c r="AT49" s="252">
        <v>6.5829310000000003</v>
      </c>
      <c r="AU49" s="252">
        <v>6.5859310000000004</v>
      </c>
      <c r="AV49" s="252">
        <v>6.5874309999999996</v>
      </c>
      <c r="AW49" s="252">
        <v>6.6316516684</v>
      </c>
      <c r="AX49" s="252">
        <v>6.6639961284</v>
      </c>
      <c r="AY49" s="252">
        <v>6.7711530825999997</v>
      </c>
      <c r="AZ49" s="252">
        <v>6.7960859594</v>
      </c>
      <c r="BA49" s="409">
        <v>6.8204711114999999</v>
      </c>
      <c r="BB49" s="409">
        <v>6.8500125524</v>
      </c>
      <c r="BC49" s="409">
        <v>6.8742075083999996</v>
      </c>
      <c r="BD49" s="409">
        <v>6.8993952622999997</v>
      </c>
      <c r="BE49" s="409">
        <v>6.9242719839999998</v>
      </c>
      <c r="BF49" s="409">
        <v>6.9487771013000001</v>
      </c>
      <c r="BG49" s="409">
        <v>6.9635514460000003</v>
      </c>
      <c r="BH49" s="409">
        <v>6.9775153658000004</v>
      </c>
      <c r="BI49" s="409">
        <v>6.9974566447999997</v>
      </c>
      <c r="BJ49" s="409">
        <v>7.0273251883999999</v>
      </c>
      <c r="BK49" s="409">
        <v>7.1165064488000001</v>
      </c>
      <c r="BL49" s="409">
        <v>7.1322755798999999</v>
      </c>
      <c r="BM49" s="409">
        <v>7.1475111402999998</v>
      </c>
      <c r="BN49" s="409">
        <v>7.1630374707</v>
      </c>
      <c r="BO49" s="409">
        <v>7.1782164193</v>
      </c>
      <c r="BP49" s="409">
        <v>7.2043994278000003</v>
      </c>
      <c r="BQ49" s="409">
        <v>7.2302559261999999</v>
      </c>
      <c r="BR49" s="409">
        <v>7.2557324159999999</v>
      </c>
      <c r="BS49" s="409">
        <v>7.2834996190999997</v>
      </c>
      <c r="BT49" s="409">
        <v>7.2984188667999996</v>
      </c>
      <c r="BU49" s="409">
        <v>7.3143181624000002</v>
      </c>
      <c r="BV49" s="409">
        <v>7.3301716171000004</v>
      </c>
    </row>
    <row r="50" spans="1:74" ht="11.1" customHeight="1" x14ac:dyDescent="0.2">
      <c r="A50" s="162" t="s">
        <v>532</v>
      </c>
      <c r="B50" s="172" t="s">
        <v>540</v>
      </c>
      <c r="C50" s="252">
        <v>58.602476078999999</v>
      </c>
      <c r="D50" s="252">
        <v>58.657808263</v>
      </c>
      <c r="E50" s="252">
        <v>58.072243254999997</v>
      </c>
      <c r="F50" s="252">
        <v>58.251916444000003</v>
      </c>
      <c r="G50" s="252">
        <v>58.256535358999997</v>
      </c>
      <c r="H50" s="252">
        <v>57.973094324999998</v>
      </c>
      <c r="I50" s="252">
        <v>58.507624864999997</v>
      </c>
      <c r="J50" s="252">
        <v>58.365453750999997</v>
      </c>
      <c r="K50" s="252">
        <v>57.969408518000002</v>
      </c>
      <c r="L50" s="252">
        <v>59.08354353</v>
      </c>
      <c r="M50" s="252">
        <v>59.677899644999997</v>
      </c>
      <c r="N50" s="252">
        <v>59.813323179999998</v>
      </c>
      <c r="O50" s="252">
        <v>58.991588900000004</v>
      </c>
      <c r="P50" s="252">
        <v>58.882874717999997</v>
      </c>
      <c r="Q50" s="252">
        <v>58.983228525999998</v>
      </c>
      <c r="R50" s="252">
        <v>59.440708299999997</v>
      </c>
      <c r="S50" s="252">
        <v>59.562348169000003</v>
      </c>
      <c r="T50" s="252">
        <v>59.790138646999999</v>
      </c>
      <c r="U50" s="252">
        <v>60.510665117999999</v>
      </c>
      <c r="V50" s="252">
        <v>60.432198710999998</v>
      </c>
      <c r="W50" s="252">
        <v>60.451563970999999</v>
      </c>
      <c r="X50" s="252">
        <v>60.799207177</v>
      </c>
      <c r="Y50" s="252">
        <v>61.684361779</v>
      </c>
      <c r="Z50" s="252">
        <v>61.538623397999999</v>
      </c>
      <c r="AA50" s="252">
        <v>60.914995349000002</v>
      </c>
      <c r="AB50" s="252">
        <v>61.330280926</v>
      </c>
      <c r="AC50" s="252">
        <v>61.335446077999997</v>
      </c>
      <c r="AD50" s="252">
        <v>61.860574988000003</v>
      </c>
      <c r="AE50" s="252">
        <v>61.888795002999998</v>
      </c>
      <c r="AF50" s="252">
        <v>62.674111388999997</v>
      </c>
      <c r="AG50" s="252">
        <v>62.552667595000003</v>
      </c>
      <c r="AH50" s="252">
        <v>62.717679824000001</v>
      </c>
      <c r="AI50" s="252">
        <v>62.946455544999999</v>
      </c>
      <c r="AJ50" s="252">
        <v>63.836114569999999</v>
      </c>
      <c r="AK50" s="252">
        <v>63.871801507999997</v>
      </c>
      <c r="AL50" s="252">
        <v>64.329136310999999</v>
      </c>
      <c r="AM50" s="252">
        <v>63.584832790999997</v>
      </c>
      <c r="AN50" s="252">
        <v>63.603632871000002</v>
      </c>
      <c r="AO50" s="252">
        <v>63.844049376000001</v>
      </c>
      <c r="AP50" s="252">
        <v>63.884183989</v>
      </c>
      <c r="AQ50" s="252">
        <v>63.617384733000002</v>
      </c>
      <c r="AR50" s="252">
        <v>64.060316813</v>
      </c>
      <c r="AS50" s="252">
        <v>64.387316059</v>
      </c>
      <c r="AT50" s="252">
        <v>64.657611007</v>
      </c>
      <c r="AU50" s="252">
        <v>64.016156422999998</v>
      </c>
      <c r="AV50" s="252">
        <v>64.453951473000004</v>
      </c>
      <c r="AW50" s="252">
        <v>64.872372972999997</v>
      </c>
      <c r="AX50" s="252">
        <v>64.590114510999996</v>
      </c>
      <c r="AY50" s="252">
        <v>64.007277435999995</v>
      </c>
      <c r="AZ50" s="252">
        <v>63.922380799999999</v>
      </c>
      <c r="BA50" s="409">
        <v>63.969295844999998</v>
      </c>
      <c r="BB50" s="409">
        <v>64.229679825999995</v>
      </c>
      <c r="BC50" s="409">
        <v>64.285969143000003</v>
      </c>
      <c r="BD50" s="409">
        <v>64.423499699000004</v>
      </c>
      <c r="BE50" s="409">
        <v>64.170170573999997</v>
      </c>
      <c r="BF50" s="409">
        <v>64.160473271000001</v>
      </c>
      <c r="BG50" s="409">
        <v>63.993570687999998</v>
      </c>
      <c r="BH50" s="409">
        <v>64.193225905999995</v>
      </c>
      <c r="BI50" s="409">
        <v>63.923437483000001</v>
      </c>
      <c r="BJ50" s="409">
        <v>63.828019939000001</v>
      </c>
      <c r="BK50" s="409">
        <v>63.552581132999997</v>
      </c>
      <c r="BL50" s="409">
        <v>63.401460075999999</v>
      </c>
      <c r="BM50" s="409">
        <v>63.435878797000001</v>
      </c>
      <c r="BN50" s="409">
        <v>63.764738839000003</v>
      </c>
      <c r="BO50" s="409">
        <v>63.921380429000003</v>
      </c>
      <c r="BP50" s="409">
        <v>64.232321079000002</v>
      </c>
      <c r="BQ50" s="409">
        <v>64.088698472999994</v>
      </c>
      <c r="BR50" s="409">
        <v>64.312839296999996</v>
      </c>
      <c r="BS50" s="409">
        <v>64.109417859999994</v>
      </c>
      <c r="BT50" s="409">
        <v>64.274509569000003</v>
      </c>
      <c r="BU50" s="409">
        <v>63.946192058999998</v>
      </c>
      <c r="BV50" s="409">
        <v>63.768228487999998</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409"/>
      <c r="BB51" s="409"/>
      <c r="BC51" s="409"/>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1159</v>
      </c>
      <c r="B52" s="174" t="s">
        <v>1160</v>
      </c>
      <c r="C52" s="253">
        <v>0.68200000000000005</v>
      </c>
      <c r="D52" s="253">
        <v>1.0149999999999999</v>
      </c>
      <c r="E52" s="253">
        <v>1.266</v>
      </c>
      <c r="F52" s="253">
        <v>0.99733333332999996</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0.89166666667000005</v>
      </c>
      <c r="S52" s="253">
        <v>0.81111290322999996</v>
      </c>
      <c r="T52" s="253">
        <v>0.93600000000000005</v>
      </c>
      <c r="U52" s="253">
        <v>0.96429032258000003</v>
      </c>
      <c r="V52" s="253">
        <v>0.95199999999999996</v>
      </c>
      <c r="W52" s="253">
        <v>0.64033333332999998</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0.39129032258000002</v>
      </c>
      <c r="AT52" s="253">
        <v>0.32</v>
      </c>
      <c r="AU52" s="253">
        <v>0.5</v>
      </c>
      <c r="AV52" s="253">
        <v>0.31467741934999999</v>
      </c>
      <c r="AW52" s="253">
        <v>0.36199999999999999</v>
      </c>
      <c r="AX52" s="253">
        <v>0.34699999999999998</v>
      </c>
      <c r="AY52" s="253">
        <v>0.38</v>
      </c>
      <c r="AZ52" s="253">
        <v>0.47499999999999998</v>
      </c>
      <c r="BA52" s="634" t="s">
        <v>1310</v>
      </c>
      <c r="BB52" s="634" t="s">
        <v>1310</v>
      </c>
      <c r="BC52" s="634" t="s">
        <v>1310</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55" t="s">
        <v>1044</v>
      </c>
      <c r="C55" s="756"/>
      <c r="D55" s="756"/>
      <c r="E55" s="756"/>
      <c r="F55" s="756"/>
      <c r="G55" s="756"/>
      <c r="H55" s="756"/>
      <c r="I55" s="756"/>
      <c r="J55" s="756"/>
      <c r="K55" s="756"/>
      <c r="L55" s="756"/>
      <c r="M55" s="756"/>
      <c r="N55" s="756"/>
      <c r="O55" s="756"/>
      <c r="P55" s="756"/>
      <c r="Q55" s="756"/>
    </row>
    <row r="56" spans="1:74" ht="12" customHeight="1" x14ac:dyDescent="0.2">
      <c r="B56" s="788" t="s">
        <v>1297</v>
      </c>
      <c r="C56" s="778"/>
      <c r="D56" s="778"/>
      <c r="E56" s="778"/>
      <c r="F56" s="778"/>
      <c r="G56" s="778"/>
      <c r="H56" s="778"/>
      <c r="I56" s="778"/>
      <c r="J56" s="778"/>
      <c r="K56" s="778"/>
      <c r="L56" s="778"/>
      <c r="M56" s="778"/>
      <c r="N56" s="778"/>
      <c r="O56" s="778"/>
      <c r="P56" s="778"/>
      <c r="Q56" s="774"/>
    </row>
    <row r="57" spans="1:74" s="440" customFormat="1" ht="12" customHeight="1" x14ac:dyDescent="0.2">
      <c r="A57" s="441"/>
      <c r="B57" s="777" t="s">
        <v>1071</v>
      </c>
      <c r="C57" s="778"/>
      <c r="D57" s="778"/>
      <c r="E57" s="778"/>
      <c r="F57" s="778"/>
      <c r="G57" s="778"/>
      <c r="H57" s="778"/>
      <c r="I57" s="778"/>
      <c r="J57" s="778"/>
      <c r="K57" s="778"/>
      <c r="L57" s="778"/>
      <c r="M57" s="778"/>
      <c r="N57" s="778"/>
      <c r="O57" s="778"/>
      <c r="P57" s="778"/>
      <c r="Q57" s="774"/>
      <c r="AY57" s="537"/>
      <c r="AZ57" s="537"/>
      <c r="BA57" s="537"/>
      <c r="BB57" s="537"/>
      <c r="BC57" s="537"/>
      <c r="BD57" s="537"/>
      <c r="BE57" s="537"/>
      <c r="BF57" s="652"/>
      <c r="BG57" s="537"/>
      <c r="BH57" s="537"/>
      <c r="BI57" s="537"/>
      <c r="BJ57" s="537"/>
    </row>
    <row r="58" spans="1:74" s="440" customFormat="1" ht="12" customHeight="1" x14ac:dyDescent="0.2">
      <c r="A58" s="441"/>
      <c r="B58" s="788" t="s">
        <v>1027</v>
      </c>
      <c r="C58" s="788"/>
      <c r="D58" s="788"/>
      <c r="E58" s="788"/>
      <c r="F58" s="788"/>
      <c r="G58" s="788"/>
      <c r="H58" s="788"/>
      <c r="I58" s="788"/>
      <c r="J58" s="788"/>
      <c r="K58" s="788"/>
      <c r="L58" s="788"/>
      <c r="M58" s="788"/>
      <c r="N58" s="788"/>
      <c r="O58" s="788"/>
      <c r="P58" s="788"/>
      <c r="Q58" s="774"/>
      <c r="AY58" s="537"/>
      <c r="AZ58" s="537"/>
      <c r="BA58" s="537"/>
      <c r="BB58" s="537"/>
      <c r="BC58" s="537"/>
      <c r="BD58" s="537"/>
      <c r="BE58" s="537"/>
      <c r="BF58" s="652"/>
      <c r="BG58" s="537"/>
      <c r="BH58" s="537"/>
      <c r="BI58" s="537"/>
      <c r="BJ58" s="537"/>
    </row>
    <row r="59" spans="1:74" s="440" customFormat="1" ht="12" customHeight="1" x14ac:dyDescent="0.2">
      <c r="A59" s="441"/>
      <c r="B59" s="788" t="s">
        <v>1107</v>
      </c>
      <c r="C59" s="774"/>
      <c r="D59" s="774"/>
      <c r="E59" s="774"/>
      <c r="F59" s="774"/>
      <c r="G59" s="774"/>
      <c r="H59" s="774"/>
      <c r="I59" s="774"/>
      <c r="J59" s="774"/>
      <c r="K59" s="774"/>
      <c r="L59" s="774"/>
      <c r="M59" s="774"/>
      <c r="N59" s="774"/>
      <c r="O59" s="774"/>
      <c r="P59" s="774"/>
      <c r="Q59" s="774"/>
      <c r="AY59" s="537"/>
      <c r="AZ59" s="537"/>
      <c r="BA59" s="537"/>
      <c r="BB59" s="537"/>
      <c r="BC59" s="537"/>
      <c r="BD59" s="537"/>
      <c r="BE59" s="537"/>
      <c r="BF59" s="652"/>
      <c r="BG59" s="537"/>
      <c r="BH59" s="537"/>
      <c r="BI59" s="537"/>
      <c r="BJ59" s="537"/>
    </row>
    <row r="60" spans="1:74" s="440" customFormat="1" ht="12.75" x14ac:dyDescent="0.2">
      <c r="A60" s="441"/>
      <c r="B60" s="790" t="s">
        <v>1095</v>
      </c>
      <c r="C60" s="774"/>
      <c r="D60" s="774"/>
      <c r="E60" s="774"/>
      <c r="F60" s="774"/>
      <c r="G60" s="774"/>
      <c r="H60" s="774"/>
      <c r="I60" s="774"/>
      <c r="J60" s="774"/>
      <c r="K60" s="774"/>
      <c r="L60" s="774"/>
      <c r="M60" s="774"/>
      <c r="N60" s="774"/>
      <c r="O60" s="774"/>
      <c r="P60" s="774"/>
      <c r="Q60" s="774"/>
      <c r="AY60" s="537"/>
      <c r="AZ60" s="537"/>
      <c r="BA60" s="537"/>
      <c r="BB60" s="537"/>
      <c r="BC60" s="537"/>
      <c r="BD60" s="537"/>
      <c r="BE60" s="537"/>
      <c r="BF60" s="652"/>
      <c r="BG60" s="537"/>
      <c r="BH60" s="537"/>
      <c r="BI60" s="537"/>
      <c r="BJ60" s="537"/>
    </row>
    <row r="61" spans="1:74" s="440" customFormat="1" ht="12" customHeight="1" x14ac:dyDescent="0.2">
      <c r="A61" s="441"/>
      <c r="B61" s="772" t="s">
        <v>1075</v>
      </c>
      <c r="C61" s="773"/>
      <c r="D61" s="773"/>
      <c r="E61" s="773"/>
      <c r="F61" s="773"/>
      <c r="G61" s="773"/>
      <c r="H61" s="773"/>
      <c r="I61" s="773"/>
      <c r="J61" s="773"/>
      <c r="K61" s="773"/>
      <c r="L61" s="773"/>
      <c r="M61" s="773"/>
      <c r="N61" s="773"/>
      <c r="O61" s="773"/>
      <c r="P61" s="773"/>
      <c r="Q61" s="774"/>
      <c r="AY61" s="537"/>
      <c r="AZ61" s="537"/>
      <c r="BA61" s="537"/>
      <c r="BB61" s="537"/>
      <c r="BC61" s="537"/>
      <c r="BD61" s="537"/>
      <c r="BE61" s="537"/>
      <c r="BF61" s="652"/>
      <c r="BG61" s="537"/>
      <c r="BH61" s="537"/>
      <c r="BI61" s="537"/>
      <c r="BJ61" s="537"/>
    </row>
    <row r="62" spans="1:74" s="440" customFormat="1" ht="12" customHeight="1" x14ac:dyDescent="0.2">
      <c r="A62" s="436"/>
      <c r="B62" s="786" t="s">
        <v>1186</v>
      </c>
      <c r="C62" s="774"/>
      <c r="D62" s="774"/>
      <c r="E62" s="774"/>
      <c r="F62" s="774"/>
      <c r="G62" s="774"/>
      <c r="H62" s="774"/>
      <c r="I62" s="774"/>
      <c r="J62" s="774"/>
      <c r="K62" s="774"/>
      <c r="L62" s="774"/>
      <c r="M62" s="774"/>
      <c r="N62" s="774"/>
      <c r="O62" s="774"/>
      <c r="P62" s="774"/>
      <c r="Q62" s="774"/>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Y35" activePane="bottomRight" state="frozen"/>
      <selection activeCell="BC15" sqref="BC15"/>
      <selection pane="topRight" activeCell="BC15" sqref="BC15"/>
      <selection pane="bottomLeft" activeCell="BC15" sqref="BC15"/>
      <selection pane="bottomRight" activeCell="AY41" sqref="AY41"/>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5" t="s">
        <v>1023</v>
      </c>
      <c r="B1" s="789" t="s">
        <v>910</v>
      </c>
      <c r="C1" s="756"/>
      <c r="D1" s="756"/>
      <c r="E1" s="756"/>
      <c r="F1" s="756"/>
      <c r="G1" s="756"/>
      <c r="H1" s="756"/>
      <c r="I1" s="756"/>
      <c r="J1" s="756"/>
      <c r="K1" s="756"/>
      <c r="L1" s="756"/>
      <c r="M1" s="756"/>
      <c r="N1" s="756"/>
      <c r="O1" s="756"/>
      <c r="P1" s="756"/>
      <c r="Q1" s="756"/>
      <c r="R1" s="756"/>
      <c r="S1" s="756"/>
      <c r="T1" s="756"/>
      <c r="U1" s="756"/>
      <c r="V1" s="756"/>
      <c r="W1" s="756"/>
      <c r="X1" s="756"/>
      <c r="Y1" s="756"/>
      <c r="Z1" s="756"/>
      <c r="AA1" s="756"/>
      <c r="AB1" s="756"/>
      <c r="AC1" s="756"/>
      <c r="AD1" s="756"/>
      <c r="AE1" s="756"/>
      <c r="AF1" s="756"/>
      <c r="AG1" s="756"/>
      <c r="AH1" s="756"/>
      <c r="AI1" s="756"/>
      <c r="AJ1" s="756"/>
      <c r="AK1" s="756"/>
      <c r="AL1" s="756"/>
    </row>
    <row r="2" spans="1:74"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337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252"/>
      <c r="BB5" s="409"/>
      <c r="BC5" s="409"/>
      <c r="BD5" s="409"/>
      <c r="BE5" s="252"/>
      <c r="BF5" s="252"/>
      <c r="BG5" s="252"/>
      <c r="BH5" s="409"/>
      <c r="BI5" s="409"/>
      <c r="BJ5" s="409"/>
      <c r="BK5" s="409"/>
      <c r="BL5" s="409"/>
      <c r="BM5" s="409"/>
      <c r="BN5" s="409"/>
      <c r="BO5" s="409"/>
      <c r="BP5" s="409"/>
      <c r="BQ5" s="409"/>
      <c r="BR5" s="409"/>
      <c r="BS5" s="409"/>
      <c r="BT5" s="409"/>
      <c r="BU5" s="409"/>
      <c r="BV5" s="409"/>
    </row>
    <row r="6" spans="1:74" ht="11.1" customHeight="1" x14ac:dyDescent="0.2">
      <c r="A6" s="162" t="s">
        <v>1292</v>
      </c>
      <c r="B6" s="173" t="s">
        <v>338</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409" t="s">
        <v>1311</v>
      </c>
      <c r="BB6" s="409" t="s">
        <v>1311</v>
      </c>
      <c r="BC6" s="409" t="s">
        <v>1311</v>
      </c>
      <c r="BD6" s="409" t="s">
        <v>1311</v>
      </c>
      <c r="BE6" s="409" t="s">
        <v>1311</v>
      </c>
      <c r="BF6" s="409" t="s">
        <v>1311</v>
      </c>
      <c r="BG6" s="409" t="s">
        <v>1311</v>
      </c>
      <c r="BH6" s="409" t="s">
        <v>1311</v>
      </c>
      <c r="BI6" s="409"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357</v>
      </c>
      <c r="B7" s="173" t="s">
        <v>347</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1.76</v>
      </c>
      <c r="AP7" s="252">
        <v>1.77</v>
      </c>
      <c r="AQ7" s="252">
        <v>1.78</v>
      </c>
      <c r="AR7" s="252">
        <v>1.8</v>
      </c>
      <c r="AS7" s="252">
        <v>1.83</v>
      </c>
      <c r="AT7" s="252">
        <v>1.85</v>
      </c>
      <c r="AU7" s="252">
        <v>1.74</v>
      </c>
      <c r="AV7" s="252">
        <v>1.75</v>
      </c>
      <c r="AW7" s="252">
        <v>1.8</v>
      </c>
      <c r="AX7" s="252">
        <v>1.81</v>
      </c>
      <c r="AY7" s="252">
        <v>1.82</v>
      </c>
      <c r="AZ7" s="252">
        <v>1.825</v>
      </c>
      <c r="BA7" s="409" t="s">
        <v>1311</v>
      </c>
      <c r="BB7" s="409" t="s">
        <v>1311</v>
      </c>
      <c r="BC7" s="409" t="s">
        <v>1311</v>
      </c>
      <c r="BD7" s="409" t="s">
        <v>1311</v>
      </c>
      <c r="BE7" s="409" t="s">
        <v>1311</v>
      </c>
      <c r="BF7" s="409" t="s">
        <v>1311</v>
      </c>
      <c r="BG7" s="409" t="s">
        <v>1311</v>
      </c>
      <c r="BH7" s="409" t="s">
        <v>1311</v>
      </c>
      <c r="BI7" s="409"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0.50060129032</v>
      </c>
      <c r="D8" s="252">
        <v>0.50284835000000006</v>
      </c>
      <c r="E8" s="252">
        <v>0.49934572903000002</v>
      </c>
      <c r="F8" s="252">
        <v>0.50037368117000003</v>
      </c>
      <c r="G8" s="252">
        <v>0.49783892129000001</v>
      </c>
      <c r="H8" s="252">
        <v>0.50167610522999995</v>
      </c>
      <c r="I8" s="252">
        <v>0.50796240483999999</v>
      </c>
      <c r="J8" s="252">
        <v>0.51201302031999996</v>
      </c>
      <c r="K8" s="252">
        <v>0.50644678666999998</v>
      </c>
      <c r="L8" s="252">
        <v>0.50286525741999999</v>
      </c>
      <c r="M8" s="252">
        <v>0.50431513191999999</v>
      </c>
      <c r="N8" s="252">
        <v>0.50336523515999998</v>
      </c>
      <c r="O8" s="252">
        <v>0.50504042031999996</v>
      </c>
      <c r="P8" s="252">
        <v>0.50937130214000004</v>
      </c>
      <c r="Q8" s="252">
        <v>0.50423029793999996</v>
      </c>
      <c r="R8" s="252">
        <v>0.51572689432999996</v>
      </c>
      <c r="S8" s="252">
        <v>0.52150773355000002</v>
      </c>
      <c r="T8" s="252">
        <v>0.52404065033000002</v>
      </c>
      <c r="U8" s="252">
        <v>0.53028763471999996</v>
      </c>
      <c r="V8" s="252">
        <v>0.53664142205999998</v>
      </c>
      <c r="W8" s="252">
        <v>0.53511903599999999</v>
      </c>
      <c r="X8" s="252">
        <v>0.53986842548000002</v>
      </c>
      <c r="Y8" s="252">
        <v>0.54500000000000004</v>
      </c>
      <c r="Z8" s="252">
        <v>0.54820000000000002</v>
      </c>
      <c r="AA8" s="252">
        <v>0.55010000000000003</v>
      </c>
      <c r="AB8" s="252">
        <v>0.55079999999999996</v>
      </c>
      <c r="AC8" s="252">
        <v>0.55659999999999998</v>
      </c>
      <c r="AD8" s="252">
        <v>0.56020000000000003</v>
      </c>
      <c r="AE8" s="252">
        <v>0.55430000000000001</v>
      </c>
      <c r="AF8" s="252">
        <v>0.55530000000000002</v>
      </c>
      <c r="AG8" s="252">
        <v>0.55830000000000002</v>
      </c>
      <c r="AH8" s="252">
        <v>0.55830000000000002</v>
      </c>
      <c r="AI8" s="252">
        <v>0.55089999999999995</v>
      </c>
      <c r="AJ8" s="252">
        <v>0.55720000000000003</v>
      </c>
      <c r="AK8" s="252">
        <v>0.56279999999999997</v>
      </c>
      <c r="AL8" s="252">
        <v>0.56110000000000004</v>
      </c>
      <c r="AM8" s="252">
        <v>0.55769999999999997</v>
      </c>
      <c r="AN8" s="252">
        <v>0.55310000000000004</v>
      </c>
      <c r="AO8" s="252">
        <v>0.55279999999999996</v>
      </c>
      <c r="AP8" s="252">
        <v>0.54790000000000005</v>
      </c>
      <c r="AQ8" s="252">
        <v>0.54320000000000002</v>
      </c>
      <c r="AR8" s="252">
        <v>0.54100000000000004</v>
      </c>
      <c r="AS8" s="252">
        <v>0.53779999999999994</v>
      </c>
      <c r="AT8" s="252">
        <v>0.53710000000000002</v>
      </c>
      <c r="AU8" s="252">
        <v>0.53900000000000003</v>
      </c>
      <c r="AV8" s="252">
        <v>0.53800000000000003</v>
      </c>
      <c r="AW8" s="252">
        <v>0.53700000000000003</v>
      </c>
      <c r="AX8" s="252">
        <v>0.5333</v>
      </c>
      <c r="AY8" s="252">
        <v>0.56327700000000003</v>
      </c>
      <c r="AZ8" s="252">
        <v>0.55863099999999999</v>
      </c>
      <c r="BA8" s="409" t="s">
        <v>1311</v>
      </c>
      <c r="BB8" s="409" t="s">
        <v>1311</v>
      </c>
      <c r="BC8" s="409" t="s">
        <v>1311</v>
      </c>
      <c r="BD8" s="409" t="s">
        <v>1311</v>
      </c>
      <c r="BE8" s="409" t="s">
        <v>1311</v>
      </c>
      <c r="BF8" s="409" t="s">
        <v>1311</v>
      </c>
      <c r="BG8" s="409" t="s">
        <v>1311</v>
      </c>
      <c r="BH8" s="409" t="s">
        <v>1311</v>
      </c>
      <c r="BI8" s="409"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1289</v>
      </c>
      <c r="B9" s="173" t="s">
        <v>1290</v>
      </c>
      <c r="C9" s="252">
        <v>0.78157100000000002</v>
      </c>
      <c r="D9" s="252">
        <v>0.77792700000000004</v>
      </c>
      <c r="E9" s="252">
        <v>0.77856400000000003</v>
      </c>
      <c r="F9" s="252">
        <v>0.77143300000000004</v>
      </c>
      <c r="G9" s="252">
        <v>0.77662699999999996</v>
      </c>
      <c r="H9" s="252">
        <v>0.76571</v>
      </c>
      <c r="I9" s="252">
        <v>0.76044299999999998</v>
      </c>
      <c r="J9" s="252">
        <v>0.76266599999999996</v>
      </c>
      <c r="K9" s="252">
        <v>0.75545600000000002</v>
      </c>
      <c r="L9" s="252">
        <v>0.74801200000000001</v>
      </c>
      <c r="M9" s="252">
        <v>0.74044200000000004</v>
      </c>
      <c r="N9" s="252">
        <v>0.74246100000000004</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0.66900000000000004</v>
      </c>
      <c r="AN9" s="252">
        <v>0.66500000000000004</v>
      </c>
      <c r="AO9" s="252">
        <v>0.67</v>
      </c>
      <c r="AP9" s="252">
        <v>0.68500000000000005</v>
      </c>
      <c r="AQ9" s="252">
        <v>0.70099999999999996</v>
      </c>
      <c r="AR9" s="252">
        <v>0.69399999999999995</v>
      </c>
      <c r="AS9" s="252">
        <v>0.69699999999999995</v>
      </c>
      <c r="AT9" s="252">
        <v>0.67600000000000005</v>
      </c>
      <c r="AU9" s="252">
        <v>0.69599999999999995</v>
      </c>
      <c r="AV9" s="252">
        <v>0.69593000000000005</v>
      </c>
      <c r="AW9" s="252">
        <v>0.70586000000000004</v>
      </c>
      <c r="AX9" s="252">
        <v>0.71579000000000004</v>
      </c>
      <c r="AY9" s="252">
        <v>0.70587599999999995</v>
      </c>
      <c r="AZ9" s="252">
        <v>0.71557599999999999</v>
      </c>
      <c r="BA9" s="409" t="s">
        <v>1311</v>
      </c>
      <c r="BB9" s="409" t="s">
        <v>1311</v>
      </c>
      <c r="BC9" s="409" t="s">
        <v>1311</v>
      </c>
      <c r="BD9" s="409" t="s">
        <v>1311</v>
      </c>
      <c r="BE9" s="409" t="s">
        <v>1311</v>
      </c>
      <c r="BF9" s="409" t="s">
        <v>1311</v>
      </c>
      <c r="BG9" s="409" t="s">
        <v>1311</v>
      </c>
      <c r="BH9" s="409" t="s">
        <v>1311</v>
      </c>
      <c r="BI9" s="409"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1291</v>
      </c>
      <c r="B10" s="173" t="s">
        <v>339</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252">
        <v>2.85</v>
      </c>
      <c r="AZ10" s="252">
        <v>2.95</v>
      </c>
      <c r="BA10" s="409" t="s">
        <v>1311</v>
      </c>
      <c r="BB10" s="409" t="s">
        <v>1311</v>
      </c>
      <c r="BC10" s="409" t="s">
        <v>1311</v>
      </c>
      <c r="BD10" s="409" t="s">
        <v>1311</v>
      </c>
      <c r="BE10" s="409" t="s">
        <v>1311</v>
      </c>
      <c r="BF10" s="409" t="s">
        <v>1311</v>
      </c>
      <c r="BG10" s="409" t="s">
        <v>1311</v>
      </c>
      <c r="BH10" s="409" t="s">
        <v>1311</v>
      </c>
      <c r="BI10" s="409"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358</v>
      </c>
      <c r="B11" s="173" t="s">
        <v>348</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3.45</v>
      </c>
      <c r="AN11" s="252">
        <v>3.3</v>
      </c>
      <c r="AO11" s="252">
        <v>3.75</v>
      </c>
      <c r="AP11" s="252">
        <v>3.8</v>
      </c>
      <c r="AQ11" s="252">
        <v>3.95</v>
      </c>
      <c r="AR11" s="252">
        <v>4.3</v>
      </c>
      <c r="AS11" s="252">
        <v>4.3499999999999996</v>
      </c>
      <c r="AT11" s="252">
        <v>4.25</v>
      </c>
      <c r="AU11" s="252">
        <v>4.4000000000000004</v>
      </c>
      <c r="AV11" s="252">
        <v>4.25</v>
      </c>
      <c r="AW11" s="252">
        <v>4.4000000000000004</v>
      </c>
      <c r="AX11" s="252">
        <v>4.4000000000000004</v>
      </c>
      <c r="AY11" s="252">
        <v>4.45</v>
      </c>
      <c r="AZ11" s="252">
        <v>4.2</v>
      </c>
      <c r="BA11" s="409" t="s">
        <v>1311</v>
      </c>
      <c r="BB11" s="409" t="s">
        <v>1311</v>
      </c>
      <c r="BC11" s="409" t="s">
        <v>1311</v>
      </c>
      <c r="BD11" s="409" t="s">
        <v>1311</v>
      </c>
      <c r="BE11" s="409" t="s">
        <v>1311</v>
      </c>
      <c r="BF11" s="409" t="s">
        <v>1311</v>
      </c>
      <c r="BG11" s="409" t="s">
        <v>1311</v>
      </c>
      <c r="BH11" s="409" t="s">
        <v>1311</v>
      </c>
      <c r="BI11" s="409"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350</v>
      </c>
      <c r="B12" s="173" t="s">
        <v>340</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252">
        <v>2.4500000000000002</v>
      </c>
      <c r="AZ12" s="252">
        <v>2.5</v>
      </c>
      <c r="BA12" s="409" t="s">
        <v>1311</v>
      </c>
      <c r="BB12" s="409" t="s">
        <v>1311</v>
      </c>
      <c r="BC12" s="409" t="s">
        <v>1311</v>
      </c>
      <c r="BD12" s="409" t="s">
        <v>1311</v>
      </c>
      <c r="BE12" s="409" t="s">
        <v>1311</v>
      </c>
      <c r="BF12" s="409" t="s">
        <v>1311</v>
      </c>
      <c r="BG12" s="409" t="s">
        <v>1311</v>
      </c>
      <c r="BH12" s="409" t="s">
        <v>1311</v>
      </c>
      <c r="BI12" s="409"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351</v>
      </c>
      <c r="B13" s="173" t="s">
        <v>341</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252">
        <v>0.37</v>
      </c>
      <c r="AZ13" s="252">
        <v>0.36</v>
      </c>
      <c r="BA13" s="409" t="s">
        <v>1311</v>
      </c>
      <c r="BB13" s="409" t="s">
        <v>1311</v>
      </c>
      <c r="BC13" s="409" t="s">
        <v>1311</v>
      </c>
      <c r="BD13" s="409" t="s">
        <v>1311</v>
      </c>
      <c r="BE13" s="409" t="s">
        <v>1311</v>
      </c>
      <c r="BF13" s="409" t="s">
        <v>1311</v>
      </c>
      <c r="BG13" s="409" t="s">
        <v>1311</v>
      </c>
      <c r="BH13" s="409" t="s">
        <v>1311</v>
      </c>
      <c r="BI13" s="409"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352</v>
      </c>
      <c r="B14" s="173" t="s">
        <v>342</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2.0499999999999998</v>
      </c>
      <c r="AN14" s="252">
        <v>2.0499999999999998</v>
      </c>
      <c r="AO14" s="252">
        <v>2</v>
      </c>
      <c r="AP14" s="252">
        <v>2.1</v>
      </c>
      <c r="AQ14" s="252">
        <v>1.75</v>
      </c>
      <c r="AR14" s="252">
        <v>1.8</v>
      </c>
      <c r="AS14" s="252">
        <v>1.85</v>
      </c>
      <c r="AT14" s="252">
        <v>1.9</v>
      </c>
      <c r="AU14" s="252">
        <v>1.9</v>
      </c>
      <c r="AV14" s="252">
        <v>1.95</v>
      </c>
      <c r="AW14" s="252">
        <v>1.925</v>
      </c>
      <c r="AX14" s="252">
        <v>1.85</v>
      </c>
      <c r="AY14" s="252">
        <v>1.8</v>
      </c>
      <c r="AZ14" s="252">
        <v>1.7</v>
      </c>
      <c r="BA14" s="409" t="s">
        <v>1311</v>
      </c>
      <c r="BB14" s="409" t="s">
        <v>1311</v>
      </c>
      <c r="BC14" s="409" t="s">
        <v>1311</v>
      </c>
      <c r="BD14" s="409" t="s">
        <v>1311</v>
      </c>
      <c r="BE14" s="409" t="s">
        <v>1311</v>
      </c>
      <c r="BF14" s="409" t="s">
        <v>1311</v>
      </c>
      <c r="BG14" s="409" t="s">
        <v>1311</v>
      </c>
      <c r="BH14" s="409" t="s">
        <v>1311</v>
      </c>
      <c r="BI14" s="409"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353</v>
      </c>
      <c r="B15" s="173" t="s">
        <v>343</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252">
        <v>0.64</v>
      </c>
      <c r="AZ15" s="252">
        <v>0.66</v>
      </c>
      <c r="BA15" s="409" t="s">
        <v>1311</v>
      </c>
      <c r="BB15" s="409" t="s">
        <v>1311</v>
      </c>
      <c r="BC15" s="409" t="s">
        <v>1311</v>
      </c>
      <c r="BD15" s="409" t="s">
        <v>1311</v>
      </c>
      <c r="BE15" s="409" t="s">
        <v>1311</v>
      </c>
      <c r="BF15" s="409" t="s">
        <v>1311</v>
      </c>
      <c r="BG15" s="409" t="s">
        <v>1311</v>
      </c>
      <c r="BH15" s="409" t="s">
        <v>1311</v>
      </c>
      <c r="BI15" s="409"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354</v>
      </c>
      <c r="B16" s="173" t="s">
        <v>344</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v>
      </c>
      <c r="AX16" s="252">
        <v>9.8949999999999996</v>
      </c>
      <c r="AY16" s="252">
        <v>9.9499999999999993</v>
      </c>
      <c r="AZ16" s="252">
        <v>9.9</v>
      </c>
      <c r="BA16" s="409" t="s">
        <v>1311</v>
      </c>
      <c r="BB16" s="409" t="s">
        <v>1311</v>
      </c>
      <c r="BC16" s="409" t="s">
        <v>1311</v>
      </c>
      <c r="BD16" s="409" t="s">
        <v>1311</v>
      </c>
      <c r="BE16" s="409" t="s">
        <v>1311</v>
      </c>
      <c r="BF16" s="409" t="s">
        <v>1311</v>
      </c>
      <c r="BG16" s="409" t="s">
        <v>1311</v>
      </c>
      <c r="BH16" s="409" t="s">
        <v>1311</v>
      </c>
      <c r="BI16" s="409"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355</v>
      </c>
      <c r="B17" s="173" t="s">
        <v>345</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252">
        <v>2.7</v>
      </c>
      <c r="AZ17" s="252">
        <v>2.65</v>
      </c>
      <c r="BA17" s="409" t="s">
        <v>1311</v>
      </c>
      <c r="BB17" s="409" t="s">
        <v>1311</v>
      </c>
      <c r="BC17" s="409" t="s">
        <v>1311</v>
      </c>
      <c r="BD17" s="409" t="s">
        <v>1311</v>
      </c>
      <c r="BE17" s="409" t="s">
        <v>1311</v>
      </c>
      <c r="BF17" s="409" t="s">
        <v>1311</v>
      </c>
      <c r="BG17" s="409" t="s">
        <v>1311</v>
      </c>
      <c r="BH17" s="409" t="s">
        <v>1311</v>
      </c>
      <c r="BI17" s="409"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356</v>
      </c>
      <c r="B18" s="173" t="s">
        <v>346</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252">
        <v>2.2999999999999998</v>
      </c>
      <c r="AZ18" s="252">
        <v>2.2999999999999998</v>
      </c>
      <c r="BA18" s="409" t="s">
        <v>1311</v>
      </c>
      <c r="BB18" s="409" t="s">
        <v>1311</v>
      </c>
      <c r="BC18" s="409" t="s">
        <v>1311</v>
      </c>
      <c r="BD18" s="409" t="s">
        <v>1311</v>
      </c>
      <c r="BE18" s="409" t="s">
        <v>1311</v>
      </c>
      <c r="BF18" s="409" t="s">
        <v>1311</v>
      </c>
      <c r="BG18" s="409" t="s">
        <v>1311</v>
      </c>
      <c r="BH18" s="409" t="s">
        <v>1311</v>
      </c>
      <c r="BI18" s="409"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321</v>
      </c>
      <c r="B19" s="173" t="s">
        <v>89</v>
      </c>
      <c r="C19" s="252">
        <v>31.802172290000001</v>
      </c>
      <c r="D19" s="252">
        <v>32.150775350000004</v>
      </c>
      <c r="E19" s="252">
        <v>32.177909729</v>
      </c>
      <c r="F19" s="252">
        <v>32.401806680999997</v>
      </c>
      <c r="G19" s="252">
        <v>31.979465920999999</v>
      </c>
      <c r="H19" s="252">
        <v>32.077386105000002</v>
      </c>
      <c r="I19" s="252">
        <v>31.968405404999999</v>
      </c>
      <c r="J19" s="252">
        <v>32.224679020000004</v>
      </c>
      <c r="K19" s="252">
        <v>31.881902787000001</v>
      </c>
      <c r="L19" s="252">
        <v>31.500877256999999</v>
      </c>
      <c r="M19" s="252">
        <v>31.304757131999999</v>
      </c>
      <c r="N19" s="252">
        <v>31.005826235000001</v>
      </c>
      <c r="O19" s="252">
        <v>30.86504042</v>
      </c>
      <c r="P19" s="252">
        <v>30.699371301999999</v>
      </c>
      <c r="Q19" s="252">
        <v>30.848230298000001</v>
      </c>
      <c r="R19" s="252">
        <v>31.306726894000001</v>
      </c>
      <c r="S19" s="252">
        <v>31.441507734000002</v>
      </c>
      <c r="T19" s="252">
        <v>31.199040650000001</v>
      </c>
      <c r="U19" s="252">
        <v>31.315287635000001</v>
      </c>
      <c r="V19" s="252">
        <v>31.231641421999999</v>
      </c>
      <c r="W19" s="252">
        <v>30.535119036000001</v>
      </c>
      <c r="X19" s="252">
        <v>30.519868424999999</v>
      </c>
      <c r="Y19" s="252">
        <v>30.009</v>
      </c>
      <c r="Z19" s="252">
        <v>30.188199999999998</v>
      </c>
      <c r="AA19" s="252">
        <v>30.796099999999999</v>
      </c>
      <c r="AB19" s="252">
        <v>30.936800000000002</v>
      </c>
      <c r="AC19" s="252">
        <v>30.400600000000001</v>
      </c>
      <c r="AD19" s="252">
        <v>30.4602</v>
      </c>
      <c r="AE19" s="252">
        <v>30.336300000000001</v>
      </c>
      <c r="AF19" s="252">
        <v>30.409300000000002</v>
      </c>
      <c r="AG19" s="252">
        <v>30.737300000000001</v>
      </c>
      <c r="AH19" s="252">
        <v>30.903300000000002</v>
      </c>
      <c r="AI19" s="252">
        <v>31.259899999999998</v>
      </c>
      <c r="AJ19" s="252">
        <v>31.269200000000001</v>
      </c>
      <c r="AK19" s="252">
        <v>30.811800000000002</v>
      </c>
      <c r="AL19" s="252">
        <v>30.9681</v>
      </c>
      <c r="AM19" s="252">
        <v>30.6767</v>
      </c>
      <c r="AN19" s="252">
        <v>30.658100000000001</v>
      </c>
      <c r="AO19" s="252">
        <v>31.387799999999999</v>
      </c>
      <c r="AP19" s="252">
        <v>31.587900000000001</v>
      </c>
      <c r="AQ19" s="252">
        <v>31.434200000000001</v>
      </c>
      <c r="AR19" s="252">
        <v>31.925000000000001</v>
      </c>
      <c r="AS19" s="252">
        <v>32.094799999999999</v>
      </c>
      <c r="AT19" s="252">
        <v>32.003100000000003</v>
      </c>
      <c r="AU19" s="252">
        <v>31.98</v>
      </c>
      <c r="AV19" s="252">
        <v>31.87893</v>
      </c>
      <c r="AW19" s="252">
        <v>31.872859999999999</v>
      </c>
      <c r="AX19" s="252">
        <v>31.65409</v>
      </c>
      <c r="AY19" s="252">
        <v>31.649152999999998</v>
      </c>
      <c r="AZ19" s="252">
        <v>31.369206999999999</v>
      </c>
      <c r="BA19" s="409">
        <v>31.851603999999998</v>
      </c>
      <c r="BB19" s="409">
        <v>32.139355000000002</v>
      </c>
      <c r="BC19" s="409">
        <v>32.427307999999996</v>
      </c>
      <c r="BD19" s="409">
        <v>32.532786000000002</v>
      </c>
      <c r="BE19" s="409">
        <v>32.632254000000003</v>
      </c>
      <c r="BF19" s="409">
        <v>32.794246999999999</v>
      </c>
      <c r="BG19" s="409">
        <v>32.703865999999998</v>
      </c>
      <c r="BH19" s="409">
        <v>32.650556000000002</v>
      </c>
      <c r="BI19" s="409">
        <v>32.682245999999999</v>
      </c>
      <c r="BJ19" s="409">
        <v>32.711208999999997</v>
      </c>
      <c r="BK19" s="409">
        <v>32.585668769999998</v>
      </c>
      <c r="BL19" s="409">
        <v>32.61767631</v>
      </c>
      <c r="BM19" s="409">
        <v>32.659070280000002</v>
      </c>
      <c r="BN19" s="409">
        <v>32.695771790000002</v>
      </c>
      <c r="BO19" s="409">
        <v>32.732677320000001</v>
      </c>
      <c r="BP19" s="409">
        <v>32.879133099999997</v>
      </c>
      <c r="BQ19" s="409">
        <v>32.857568780000001</v>
      </c>
      <c r="BR19" s="409">
        <v>32.952554710000001</v>
      </c>
      <c r="BS19" s="409">
        <v>32.899192900000003</v>
      </c>
      <c r="BT19" s="409">
        <v>32.850872799999998</v>
      </c>
      <c r="BU19" s="409">
        <v>32.898552700000003</v>
      </c>
      <c r="BV19" s="409">
        <v>32.943478329999998</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1"/>
      <c r="AZ20" s="751"/>
      <c r="BA20" s="492"/>
      <c r="BB20" s="492"/>
      <c r="BC20" s="492"/>
      <c r="BD20" s="492"/>
      <c r="BE20" s="492"/>
      <c r="BF20" s="492"/>
      <c r="BG20" s="492"/>
      <c r="BH20" s="492"/>
      <c r="BI20" s="492"/>
      <c r="BJ20" s="492"/>
      <c r="BK20" s="492"/>
      <c r="BL20" s="492"/>
      <c r="BM20" s="492"/>
      <c r="BN20" s="492"/>
      <c r="BO20" s="492"/>
      <c r="BP20" s="492"/>
      <c r="BQ20" s="492"/>
      <c r="BR20" s="492"/>
      <c r="BS20" s="492"/>
      <c r="BT20" s="492"/>
      <c r="BU20" s="492"/>
      <c r="BV20" s="492"/>
    </row>
    <row r="21" spans="1:74" ht="11.1" customHeight="1" x14ac:dyDescent="0.2">
      <c r="A21" s="162" t="s">
        <v>530</v>
      </c>
      <c r="B21" s="172" t="s">
        <v>1276</v>
      </c>
      <c r="C21" s="252">
        <v>6.4692990000000004</v>
      </c>
      <c r="D21" s="252">
        <v>6.4880230000000001</v>
      </c>
      <c r="E21" s="252">
        <v>6.4803139999999999</v>
      </c>
      <c r="F21" s="252">
        <v>6.5299420000000001</v>
      </c>
      <c r="G21" s="252">
        <v>6.5292839999999996</v>
      </c>
      <c r="H21" s="252">
        <v>6.5201149999999997</v>
      </c>
      <c r="I21" s="252">
        <v>6.5524310000000003</v>
      </c>
      <c r="J21" s="252">
        <v>6.5503729999999996</v>
      </c>
      <c r="K21" s="252">
        <v>6.5597890000000003</v>
      </c>
      <c r="L21" s="252">
        <v>6.441789</v>
      </c>
      <c r="M21" s="252">
        <v>6.5681500000000002</v>
      </c>
      <c r="N21" s="252">
        <v>6.5902279999999998</v>
      </c>
      <c r="O21" s="252">
        <v>6.4781310000000003</v>
      </c>
      <c r="P21" s="252">
        <v>6.5211309999999996</v>
      </c>
      <c r="Q21" s="252">
        <v>6.5461309999999999</v>
      </c>
      <c r="R21" s="252">
        <v>6.5151310000000002</v>
      </c>
      <c r="S21" s="252">
        <v>6.4661309999999999</v>
      </c>
      <c r="T21" s="252">
        <v>6.4551309999999997</v>
      </c>
      <c r="U21" s="252">
        <v>6.493131</v>
      </c>
      <c r="V21" s="252">
        <v>6.4681309999999996</v>
      </c>
      <c r="W21" s="252">
        <v>6.4231309999999997</v>
      </c>
      <c r="X21" s="252">
        <v>6.4911310000000002</v>
      </c>
      <c r="Y21" s="252">
        <v>6.501131</v>
      </c>
      <c r="Z21" s="252">
        <v>6.4901309999999999</v>
      </c>
      <c r="AA21" s="252">
        <v>6.436731</v>
      </c>
      <c r="AB21" s="252">
        <v>6.452731</v>
      </c>
      <c r="AC21" s="252">
        <v>6.4777310000000003</v>
      </c>
      <c r="AD21" s="252">
        <v>6.4507310000000002</v>
      </c>
      <c r="AE21" s="252">
        <v>6.4627309999999998</v>
      </c>
      <c r="AF21" s="252">
        <v>6.4017309999999998</v>
      </c>
      <c r="AG21" s="252">
        <v>6.4027310000000002</v>
      </c>
      <c r="AH21" s="252">
        <v>6.4507310000000002</v>
      </c>
      <c r="AI21" s="252">
        <v>6.500731</v>
      </c>
      <c r="AJ21" s="252">
        <v>6.5487310000000001</v>
      </c>
      <c r="AK21" s="252">
        <v>6.5207309999999996</v>
      </c>
      <c r="AL21" s="252">
        <v>6.5197310000000002</v>
      </c>
      <c r="AM21" s="252">
        <v>6.5399310000000002</v>
      </c>
      <c r="AN21" s="252">
        <v>6.5449310000000001</v>
      </c>
      <c r="AO21" s="252">
        <v>6.5559310000000002</v>
      </c>
      <c r="AP21" s="252">
        <v>6.565931</v>
      </c>
      <c r="AQ21" s="252">
        <v>6.5719310000000002</v>
      </c>
      <c r="AR21" s="252">
        <v>6.5749310000000003</v>
      </c>
      <c r="AS21" s="252">
        <v>6.5809309999999996</v>
      </c>
      <c r="AT21" s="252">
        <v>6.5829310000000003</v>
      </c>
      <c r="AU21" s="252">
        <v>6.5859310000000004</v>
      </c>
      <c r="AV21" s="252">
        <v>6.5874309999999996</v>
      </c>
      <c r="AW21" s="252">
        <v>6.6316516684</v>
      </c>
      <c r="AX21" s="252">
        <v>6.6639961284</v>
      </c>
      <c r="AY21" s="252">
        <v>6.7711530825999997</v>
      </c>
      <c r="AZ21" s="252">
        <v>6.7960859594</v>
      </c>
      <c r="BA21" s="409">
        <v>6.8204711114999999</v>
      </c>
      <c r="BB21" s="409">
        <v>6.8500125524</v>
      </c>
      <c r="BC21" s="409">
        <v>6.8742075083999996</v>
      </c>
      <c r="BD21" s="409">
        <v>6.8993952622999997</v>
      </c>
      <c r="BE21" s="409">
        <v>6.9242719839999998</v>
      </c>
      <c r="BF21" s="409">
        <v>6.9487771013000001</v>
      </c>
      <c r="BG21" s="409">
        <v>6.9635514460000003</v>
      </c>
      <c r="BH21" s="409">
        <v>6.9775153658000004</v>
      </c>
      <c r="BI21" s="409">
        <v>6.9974566447999997</v>
      </c>
      <c r="BJ21" s="409">
        <v>7.0273251883999999</v>
      </c>
      <c r="BK21" s="409">
        <v>7.1165064488000001</v>
      </c>
      <c r="BL21" s="409">
        <v>7.1322755798999999</v>
      </c>
      <c r="BM21" s="409">
        <v>7.1475111402999998</v>
      </c>
      <c r="BN21" s="409">
        <v>7.1630374707</v>
      </c>
      <c r="BO21" s="409">
        <v>7.1782164193</v>
      </c>
      <c r="BP21" s="409">
        <v>7.2043994278000003</v>
      </c>
      <c r="BQ21" s="409">
        <v>7.2302559261999999</v>
      </c>
      <c r="BR21" s="409">
        <v>7.2557324159999999</v>
      </c>
      <c r="BS21" s="409">
        <v>7.2834996190999997</v>
      </c>
      <c r="BT21" s="409">
        <v>7.2984188667999996</v>
      </c>
      <c r="BU21" s="409">
        <v>7.3143181624000002</v>
      </c>
      <c r="BV21" s="409">
        <v>7.3301716171000004</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492"/>
      <c r="BB22" s="492"/>
      <c r="BC22" s="492"/>
      <c r="BD22" s="492"/>
      <c r="BE22" s="492"/>
      <c r="BF22" s="492"/>
      <c r="BG22" s="492"/>
      <c r="BH22" s="492"/>
      <c r="BI22" s="492"/>
      <c r="BJ22" s="492"/>
      <c r="BK22" s="492"/>
      <c r="BL22" s="492"/>
      <c r="BM22" s="492"/>
      <c r="BN22" s="492"/>
      <c r="BO22" s="492"/>
      <c r="BP22" s="492"/>
      <c r="BQ22" s="492"/>
      <c r="BR22" s="492"/>
      <c r="BS22" s="492"/>
      <c r="BT22" s="492"/>
      <c r="BU22" s="492"/>
      <c r="BV22" s="492"/>
    </row>
    <row r="23" spans="1:74" ht="11.1" customHeight="1" x14ac:dyDescent="0.2">
      <c r="A23" s="162" t="s">
        <v>320</v>
      </c>
      <c r="B23" s="172" t="s">
        <v>90</v>
      </c>
      <c r="C23" s="252">
        <v>38.271471290000001</v>
      </c>
      <c r="D23" s="252">
        <v>38.638798350000002</v>
      </c>
      <c r="E23" s="252">
        <v>38.658223728999999</v>
      </c>
      <c r="F23" s="252">
        <v>38.931748681000002</v>
      </c>
      <c r="G23" s="252">
        <v>38.508749921000003</v>
      </c>
      <c r="H23" s="252">
        <v>38.597501104999999</v>
      </c>
      <c r="I23" s="252">
        <v>38.520836404999997</v>
      </c>
      <c r="J23" s="252">
        <v>38.775052019999997</v>
      </c>
      <c r="K23" s="252">
        <v>38.441691787000003</v>
      </c>
      <c r="L23" s="252">
        <v>37.942666256999999</v>
      </c>
      <c r="M23" s="252">
        <v>37.872907132000002</v>
      </c>
      <c r="N23" s="252">
        <v>37.596054234999997</v>
      </c>
      <c r="O23" s="252">
        <v>37.343171419999997</v>
      </c>
      <c r="P23" s="252">
        <v>37.220502302</v>
      </c>
      <c r="Q23" s="252">
        <v>37.394361298</v>
      </c>
      <c r="R23" s="252">
        <v>37.821857893999997</v>
      </c>
      <c r="S23" s="252">
        <v>37.907638734000003</v>
      </c>
      <c r="T23" s="252">
        <v>37.654171650000002</v>
      </c>
      <c r="U23" s="252">
        <v>37.808418635000002</v>
      </c>
      <c r="V23" s="252">
        <v>37.699772422000002</v>
      </c>
      <c r="W23" s="252">
        <v>36.958250036000003</v>
      </c>
      <c r="X23" s="252">
        <v>37.010999425000001</v>
      </c>
      <c r="Y23" s="252">
        <v>36.510131000000001</v>
      </c>
      <c r="Z23" s="252">
        <v>36.678331</v>
      </c>
      <c r="AA23" s="252">
        <v>37.232830999999997</v>
      </c>
      <c r="AB23" s="252">
        <v>37.389530999999998</v>
      </c>
      <c r="AC23" s="252">
        <v>36.878331000000003</v>
      </c>
      <c r="AD23" s="252">
        <v>36.910930999999998</v>
      </c>
      <c r="AE23" s="252">
        <v>36.799030999999999</v>
      </c>
      <c r="AF23" s="252">
        <v>36.811031</v>
      </c>
      <c r="AG23" s="252">
        <v>37.140031</v>
      </c>
      <c r="AH23" s="252">
        <v>37.354030999999999</v>
      </c>
      <c r="AI23" s="252">
        <v>37.760630999999997</v>
      </c>
      <c r="AJ23" s="252">
        <v>37.817931000000002</v>
      </c>
      <c r="AK23" s="252">
        <v>37.332531000000003</v>
      </c>
      <c r="AL23" s="252">
        <v>37.487831</v>
      </c>
      <c r="AM23" s="252">
        <v>37.216631</v>
      </c>
      <c r="AN23" s="252">
        <v>37.203031000000003</v>
      </c>
      <c r="AO23" s="252">
        <v>37.943731</v>
      </c>
      <c r="AP23" s="252">
        <v>38.153830999999997</v>
      </c>
      <c r="AQ23" s="252">
        <v>38.006131000000003</v>
      </c>
      <c r="AR23" s="252">
        <v>38.499930999999997</v>
      </c>
      <c r="AS23" s="252">
        <v>38.675730999999999</v>
      </c>
      <c r="AT23" s="252">
        <v>38.586030999999998</v>
      </c>
      <c r="AU23" s="252">
        <v>38.565930999999999</v>
      </c>
      <c r="AV23" s="252">
        <v>38.466360999999999</v>
      </c>
      <c r="AW23" s="252">
        <v>38.504511667999999</v>
      </c>
      <c r="AX23" s="252">
        <v>38.318086127999997</v>
      </c>
      <c r="AY23" s="252">
        <v>38.420306083</v>
      </c>
      <c r="AZ23" s="252">
        <v>38.165292958999999</v>
      </c>
      <c r="BA23" s="409">
        <v>38.672075112000002</v>
      </c>
      <c r="BB23" s="409">
        <v>38.989367551999997</v>
      </c>
      <c r="BC23" s="409">
        <v>39.301515508000001</v>
      </c>
      <c r="BD23" s="409">
        <v>39.432181262</v>
      </c>
      <c r="BE23" s="409">
        <v>39.556525983999997</v>
      </c>
      <c r="BF23" s="409">
        <v>39.743024101000003</v>
      </c>
      <c r="BG23" s="409">
        <v>39.667417446000002</v>
      </c>
      <c r="BH23" s="409">
        <v>39.628071366</v>
      </c>
      <c r="BI23" s="409">
        <v>39.679702644999999</v>
      </c>
      <c r="BJ23" s="409">
        <v>39.738534188000003</v>
      </c>
      <c r="BK23" s="409">
        <v>39.702175218999997</v>
      </c>
      <c r="BL23" s="409">
        <v>39.749951889999998</v>
      </c>
      <c r="BM23" s="409">
        <v>39.806581420000001</v>
      </c>
      <c r="BN23" s="409">
        <v>39.858809260999998</v>
      </c>
      <c r="BO23" s="409">
        <v>39.910893739000002</v>
      </c>
      <c r="BP23" s="409">
        <v>40.083532527999999</v>
      </c>
      <c r="BQ23" s="409">
        <v>40.087824705999999</v>
      </c>
      <c r="BR23" s="409">
        <v>40.208287126000002</v>
      </c>
      <c r="BS23" s="409">
        <v>40.182692519</v>
      </c>
      <c r="BT23" s="409">
        <v>40.149291667</v>
      </c>
      <c r="BU23" s="409">
        <v>40.212870862000003</v>
      </c>
      <c r="BV23" s="409">
        <v>40.273649947000003</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1"/>
      <c r="AZ24" s="751"/>
      <c r="BA24" s="492"/>
      <c r="BB24" s="492"/>
      <c r="BC24" s="492"/>
      <c r="BD24" s="492"/>
      <c r="BE24" s="492"/>
      <c r="BF24" s="492"/>
      <c r="BG24" s="492"/>
      <c r="BH24" s="492"/>
      <c r="BI24" s="492"/>
      <c r="BJ24" s="492"/>
      <c r="BK24" s="492"/>
      <c r="BL24" s="492"/>
      <c r="BM24" s="492"/>
      <c r="BN24" s="492"/>
      <c r="BO24" s="492"/>
      <c r="BP24" s="492"/>
      <c r="BQ24" s="492"/>
      <c r="BR24" s="492"/>
      <c r="BS24" s="492"/>
      <c r="BT24" s="492"/>
      <c r="BU24" s="492"/>
      <c r="BV24" s="492"/>
    </row>
    <row r="25" spans="1:74" ht="11.1" customHeight="1" x14ac:dyDescent="0.2">
      <c r="B25" s="254" t="s">
        <v>349</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409"/>
      <c r="BB25" s="409"/>
      <c r="BC25" s="409"/>
      <c r="BD25" s="409"/>
      <c r="BE25" s="409"/>
      <c r="BF25" s="409"/>
      <c r="BG25" s="409"/>
      <c r="BH25" s="409"/>
      <c r="BI25" s="409"/>
      <c r="BJ25" s="409"/>
      <c r="BK25" s="409"/>
      <c r="BL25" s="409"/>
      <c r="BM25" s="409"/>
      <c r="BN25" s="409"/>
      <c r="BO25" s="409"/>
      <c r="BP25" s="409"/>
      <c r="BQ25" s="409"/>
      <c r="BR25" s="409"/>
      <c r="BS25" s="409"/>
      <c r="BT25" s="409"/>
      <c r="BU25" s="409"/>
      <c r="BV25" s="409"/>
    </row>
    <row r="26" spans="1:74" ht="11.1" customHeight="1" x14ac:dyDescent="0.2">
      <c r="A26" s="162" t="s">
        <v>708</v>
      </c>
      <c r="B26" s="173" t="s">
        <v>709</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5.32</v>
      </c>
      <c r="AN26" s="252">
        <v>5.26</v>
      </c>
      <c r="AO26" s="252">
        <v>5.335</v>
      </c>
      <c r="AP26" s="252">
        <v>5.4749999999999996</v>
      </c>
      <c r="AQ26" s="252">
        <v>5.0599999999999996</v>
      </c>
      <c r="AR26" s="252">
        <v>5.1100000000000003</v>
      </c>
      <c r="AS26" s="252">
        <v>5.18</v>
      </c>
      <c r="AT26" s="252">
        <v>5.21</v>
      </c>
      <c r="AU26" s="252">
        <v>5.1550000000000002</v>
      </c>
      <c r="AV26" s="252">
        <v>5.2149999999999999</v>
      </c>
      <c r="AW26" s="252">
        <v>5.2</v>
      </c>
      <c r="AX26" s="252">
        <v>5.13</v>
      </c>
      <c r="AY26" s="252">
        <v>5.04</v>
      </c>
      <c r="AZ26" s="252">
        <v>4.9349999999999996</v>
      </c>
      <c r="BA26" s="409">
        <v>4.99</v>
      </c>
      <c r="BB26" s="409">
        <v>5.085</v>
      </c>
      <c r="BC26" s="409">
        <v>5.16</v>
      </c>
      <c r="BD26" s="409">
        <v>5.1849999999999996</v>
      </c>
      <c r="BE26" s="409">
        <v>5.21</v>
      </c>
      <c r="BF26" s="409">
        <v>5.2350000000000003</v>
      </c>
      <c r="BG26" s="409">
        <v>5.26</v>
      </c>
      <c r="BH26" s="409">
        <v>5.2850000000000001</v>
      </c>
      <c r="BI26" s="409">
        <v>5.31</v>
      </c>
      <c r="BJ26" s="493">
        <v>5.335</v>
      </c>
      <c r="BK26" s="493">
        <v>5.2850000000000001</v>
      </c>
      <c r="BL26" s="493">
        <v>5.31</v>
      </c>
      <c r="BM26" s="493">
        <v>5.335</v>
      </c>
      <c r="BN26" s="493">
        <v>5.36</v>
      </c>
      <c r="BO26" s="493">
        <v>5.3849999999999998</v>
      </c>
      <c r="BP26" s="493">
        <v>5.41</v>
      </c>
      <c r="BQ26" s="493">
        <v>5.4349999999999996</v>
      </c>
      <c r="BR26" s="493">
        <v>5.46</v>
      </c>
      <c r="BS26" s="493">
        <v>5.4850000000000003</v>
      </c>
      <c r="BT26" s="493">
        <v>5.51</v>
      </c>
      <c r="BU26" s="493">
        <v>5.5350000000000001</v>
      </c>
      <c r="BV26" s="493">
        <v>5.56</v>
      </c>
    </row>
    <row r="27" spans="1:74" ht="11.1" customHeight="1" x14ac:dyDescent="0.2">
      <c r="A27" s="162" t="s">
        <v>710</v>
      </c>
      <c r="B27" s="173" t="s">
        <v>711</v>
      </c>
      <c r="C27" s="252">
        <v>2.9039280000000001</v>
      </c>
      <c r="D27" s="252">
        <v>2.902857</v>
      </c>
      <c r="E27" s="252">
        <v>2.899346</v>
      </c>
      <c r="F27" s="252">
        <v>2.9003739999999998</v>
      </c>
      <c r="G27" s="252">
        <v>2.8978389999999998</v>
      </c>
      <c r="H27" s="252">
        <v>2.901697</v>
      </c>
      <c r="I27" s="252">
        <v>2.9079624048000001</v>
      </c>
      <c r="J27" s="252">
        <v>2.9120130202999999</v>
      </c>
      <c r="K27" s="252">
        <v>2.906447</v>
      </c>
      <c r="L27" s="252">
        <v>2.9028652573999998</v>
      </c>
      <c r="M27" s="252">
        <v>2.9043151318999998</v>
      </c>
      <c r="N27" s="252">
        <v>2.9033652351999999</v>
      </c>
      <c r="O27" s="252">
        <v>2.905335</v>
      </c>
      <c r="P27" s="252">
        <v>2.9093713020999998</v>
      </c>
      <c r="Q27" s="252">
        <v>2.9042349999999999</v>
      </c>
      <c r="R27" s="252">
        <v>2.915727</v>
      </c>
      <c r="S27" s="252">
        <v>2.9215080000000002</v>
      </c>
      <c r="T27" s="252">
        <v>2.9240409999999999</v>
      </c>
      <c r="U27" s="252">
        <v>2.930288</v>
      </c>
      <c r="V27" s="252">
        <v>2.936655</v>
      </c>
      <c r="W27" s="252">
        <v>2.9351190360000001</v>
      </c>
      <c r="X27" s="252">
        <v>2.939886</v>
      </c>
      <c r="Y27" s="252">
        <v>2.9449999999999998</v>
      </c>
      <c r="Z27" s="252">
        <v>2.9482339999999998</v>
      </c>
      <c r="AA27" s="252">
        <v>2.9501379999999999</v>
      </c>
      <c r="AB27" s="252">
        <v>2.9508000000000001</v>
      </c>
      <c r="AC27" s="252">
        <v>2.9566150000000002</v>
      </c>
      <c r="AD27" s="252">
        <v>2.9601999999999999</v>
      </c>
      <c r="AE27" s="252">
        <v>2.9542999999999999</v>
      </c>
      <c r="AF27" s="252">
        <v>2.9552999999999998</v>
      </c>
      <c r="AG27" s="252">
        <v>2.95831</v>
      </c>
      <c r="AH27" s="252">
        <v>2.9583339999999998</v>
      </c>
      <c r="AI27" s="252">
        <v>2.9508999999999999</v>
      </c>
      <c r="AJ27" s="252">
        <v>2.9571999999999998</v>
      </c>
      <c r="AK27" s="252">
        <v>2.9628169999999998</v>
      </c>
      <c r="AL27" s="252">
        <v>2.9611000000000001</v>
      </c>
      <c r="AM27" s="252">
        <v>2.9577149999999999</v>
      </c>
      <c r="AN27" s="252">
        <v>2.9531260000000001</v>
      </c>
      <c r="AO27" s="252">
        <v>2.9527999999999999</v>
      </c>
      <c r="AP27" s="252">
        <v>2.9479000000000002</v>
      </c>
      <c r="AQ27" s="252">
        <v>2.9432</v>
      </c>
      <c r="AR27" s="252">
        <v>2.9410370000000001</v>
      </c>
      <c r="AS27" s="252">
        <v>2.9378000000000002</v>
      </c>
      <c r="AT27" s="252">
        <v>2.9371</v>
      </c>
      <c r="AU27" s="252">
        <v>2.962469</v>
      </c>
      <c r="AV27" s="252">
        <v>2.9689009999999998</v>
      </c>
      <c r="AW27" s="252">
        <v>2.9746190000000001</v>
      </c>
      <c r="AX27" s="252">
        <v>2.9728829999999999</v>
      </c>
      <c r="AY27" s="252">
        <v>2.8710849999999999</v>
      </c>
      <c r="AZ27" s="252">
        <v>2.866374</v>
      </c>
      <c r="BA27" s="409">
        <v>2.8660670000000001</v>
      </c>
      <c r="BB27" s="409">
        <v>2.8610500000000001</v>
      </c>
      <c r="BC27" s="409">
        <v>2.8562370000000001</v>
      </c>
      <c r="BD27" s="409">
        <v>2.8539840000000001</v>
      </c>
      <c r="BE27" s="409">
        <v>2.8507069999999999</v>
      </c>
      <c r="BF27" s="409">
        <v>2.84999</v>
      </c>
      <c r="BG27" s="409">
        <v>2.8759679999999999</v>
      </c>
      <c r="BH27" s="409">
        <v>2.882555</v>
      </c>
      <c r="BI27" s="409">
        <v>2.8884099999999999</v>
      </c>
      <c r="BJ27" s="493">
        <v>2.8866320000000001</v>
      </c>
      <c r="BK27" s="493">
        <v>2.7762250000000002</v>
      </c>
      <c r="BL27" s="493">
        <v>2.7714720000000002</v>
      </c>
      <c r="BM27" s="493">
        <v>2.7711619999999999</v>
      </c>
      <c r="BN27" s="493">
        <v>2.7660990000000001</v>
      </c>
      <c r="BO27" s="493">
        <v>2.7612429999999999</v>
      </c>
      <c r="BP27" s="493">
        <v>2.7589700000000001</v>
      </c>
      <c r="BQ27" s="493">
        <v>2.6556639999999998</v>
      </c>
      <c r="BR27" s="493">
        <v>2.6549399999999999</v>
      </c>
      <c r="BS27" s="493">
        <v>2.65</v>
      </c>
      <c r="BT27" s="493">
        <v>2.65</v>
      </c>
      <c r="BU27" s="493">
        <v>2.65</v>
      </c>
      <c r="BV27" s="493">
        <v>2.65</v>
      </c>
    </row>
    <row r="28" spans="1:74" ht="11.1" customHeight="1" x14ac:dyDescent="0.2">
      <c r="A28" s="162" t="s">
        <v>712</v>
      </c>
      <c r="B28" s="173" t="s">
        <v>713</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24.18</v>
      </c>
      <c r="AP28" s="252">
        <v>24.23</v>
      </c>
      <c r="AQ28" s="252">
        <v>24.23</v>
      </c>
      <c r="AR28" s="252">
        <v>24.53</v>
      </c>
      <c r="AS28" s="252">
        <v>24.58</v>
      </c>
      <c r="AT28" s="252">
        <v>24.48</v>
      </c>
      <c r="AU28" s="252">
        <v>24.63</v>
      </c>
      <c r="AV28" s="252">
        <v>24.48</v>
      </c>
      <c r="AW28" s="252">
        <v>24.63</v>
      </c>
      <c r="AX28" s="252">
        <v>24.63</v>
      </c>
      <c r="AY28" s="252">
        <v>24.84</v>
      </c>
      <c r="AZ28" s="252">
        <v>24.91</v>
      </c>
      <c r="BA28" s="409">
        <v>25.38</v>
      </c>
      <c r="BB28" s="409">
        <v>25.48</v>
      </c>
      <c r="BC28" s="409">
        <v>25.475000000000001</v>
      </c>
      <c r="BD28" s="409">
        <v>25.47</v>
      </c>
      <c r="BE28" s="409">
        <v>25.465</v>
      </c>
      <c r="BF28" s="409">
        <v>25.46</v>
      </c>
      <c r="BG28" s="409">
        <v>25.454999999999998</v>
      </c>
      <c r="BH28" s="409">
        <v>25.45</v>
      </c>
      <c r="BI28" s="409">
        <v>25.445</v>
      </c>
      <c r="BJ28" s="493">
        <v>25.44</v>
      </c>
      <c r="BK28" s="493">
        <v>25.449000000000002</v>
      </c>
      <c r="BL28" s="493">
        <v>25.457999999999998</v>
      </c>
      <c r="BM28" s="493">
        <v>25.466999999999999</v>
      </c>
      <c r="BN28" s="493">
        <v>25.475999999999999</v>
      </c>
      <c r="BO28" s="493">
        <v>25.484999999999999</v>
      </c>
      <c r="BP28" s="493">
        <v>25.494</v>
      </c>
      <c r="BQ28" s="493">
        <v>25.503</v>
      </c>
      <c r="BR28" s="493">
        <v>25.512</v>
      </c>
      <c r="BS28" s="493">
        <v>25.521000000000001</v>
      </c>
      <c r="BT28" s="493">
        <v>25.54</v>
      </c>
      <c r="BU28" s="493">
        <v>25.564</v>
      </c>
      <c r="BV28" s="493">
        <v>25.588000000000001</v>
      </c>
    </row>
    <row r="29" spans="1:74" ht="11.1" customHeight="1" x14ac:dyDescent="0.2">
      <c r="A29" s="162" t="s">
        <v>1295</v>
      </c>
      <c r="B29" s="173" t="s">
        <v>1294</v>
      </c>
      <c r="C29" s="252">
        <v>0.78200000000000003</v>
      </c>
      <c r="D29" s="252">
        <v>0.77800000000000002</v>
      </c>
      <c r="E29" s="252">
        <v>0.77900000000000003</v>
      </c>
      <c r="F29" s="252">
        <v>0.77143300000000004</v>
      </c>
      <c r="G29" s="252">
        <v>0.77700000000000002</v>
      </c>
      <c r="H29" s="252">
        <v>0.76600000000000001</v>
      </c>
      <c r="I29" s="252">
        <v>0.76044299999999998</v>
      </c>
      <c r="J29" s="252">
        <v>0.76300000000000001</v>
      </c>
      <c r="K29" s="252">
        <v>0.75545600000000002</v>
      </c>
      <c r="L29" s="252">
        <v>0.74801200000000001</v>
      </c>
      <c r="M29" s="252">
        <v>0.74044200000000004</v>
      </c>
      <c r="N29" s="252">
        <v>0.74246100000000004</v>
      </c>
      <c r="O29" s="252">
        <v>0.8</v>
      </c>
      <c r="P29" s="252">
        <v>0.73</v>
      </c>
      <c r="Q29" s="252">
        <v>0.73399999999999999</v>
      </c>
      <c r="R29" s="252">
        <v>0.73599999999999999</v>
      </c>
      <c r="S29" s="252">
        <v>0.74</v>
      </c>
      <c r="T29" s="252">
        <v>0.73</v>
      </c>
      <c r="U29" s="252">
        <v>0.72</v>
      </c>
      <c r="V29" s="252">
        <v>0.71499999999999997</v>
      </c>
      <c r="W29" s="252">
        <v>0.71</v>
      </c>
      <c r="X29" s="252">
        <v>0.71</v>
      </c>
      <c r="Y29" s="252">
        <v>0.70399999999999996</v>
      </c>
      <c r="Z29" s="252">
        <v>0.7</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0.69099999999999995</v>
      </c>
      <c r="AN29" s="252">
        <v>0.69</v>
      </c>
      <c r="AO29" s="252">
        <v>0.69399999999999995</v>
      </c>
      <c r="AP29" s="252">
        <v>0.71899999999999997</v>
      </c>
      <c r="AQ29" s="252">
        <v>0.70499999999999996</v>
      </c>
      <c r="AR29" s="252">
        <v>0.71499999999999997</v>
      </c>
      <c r="AS29" s="252">
        <v>0.69699999999999995</v>
      </c>
      <c r="AT29" s="252">
        <v>0.67600000000000005</v>
      </c>
      <c r="AU29" s="252">
        <v>0.69599999999999995</v>
      </c>
      <c r="AV29" s="252">
        <v>0.69593000000000005</v>
      </c>
      <c r="AW29" s="252">
        <v>0.70586000000000004</v>
      </c>
      <c r="AX29" s="252">
        <v>0.71579000000000004</v>
      </c>
      <c r="AY29" s="252">
        <v>0.70587599999999995</v>
      </c>
      <c r="AZ29" s="252">
        <v>0.71557599999999999</v>
      </c>
      <c r="BA29" s="409">
        <v>0.72327600000000003</v>
      </c>
      <c r="BB29" s="409">
        <v>0.73097599999999996</v>
      </c>
      <c r="BC29" s="409">
        <v>0.738676</v>
      </c>
      <c r="BD29" s="409">
        <v>0.74637600000000004</v>
      </c>
      <c r="BE29" s="409">
        <v>0.75407599999999997</v>
      </c>
      <c r="BF29" s="409">
        <v>0.76177600000000001</v>
      </c>
      <c r="BG29" s="409">
        <v>0.76947600000000005</v>
      </c>
      <c r="BH29" s="409">
        <v>0.76717599999999997</v>
      </c>
      <c r="BI29" s="409">
        <v>0.764876</v>
      </c>
      <c r="BJ29" s="493">
        <v>0.76257600000000003</v>
      </c>
      <c r="BK29" s="493">
        <v>0.73275900000000005</v>
      </c>
      <c r="BL29" s="493">
        <v>0.72045899999999996</v>
      </c>
      <c r="BM29" s="493">
        <v>0.71815899999999999</v>
      </c>
      <c r="BN29" s="493">
        <v>0.71585900000000002</v>
      </c>
      <c r="BO29" s="493">
        <v>0.71355900000000005</v>
      </c>
      <c r="BP29" s="493">
        <v>0.71125899999999997</v>
      </c>
      <c r="BQ29" s="493">
        <v>0.70895900000000001</v>
      </c>
      <c r="BR29" s="493">
        <v>0.70665900000000004</v>
      </c>
      <c r="BS29" s="493">
        <v>0.70435899999999996</v>
      </c>
      <c r="BT29" s="493">
        <v>0.70205899999999999</v>
      </c>
      <c r="BU29" s="493">
        <v>0.70175900000000002</v>
      </c>
      <c r="BV29" s="493">
        <v>0.70145900000000005</v>
      </c>
    </row>
    <row r="30" spans="1:74" ht="11.1" customHeight="1" x14ac:dyDescent="0.2">
      <c r="A30" s="162" t="s">
        <v>727</v>
      </c>
      <c r="B30" s="173" t="s">
        <v>89</v>
      </c>
      <c r="C30" s="252">
        <v>34.105927999999999</v>
      </c>
      <c r="D30" s="252">
        <v>34.250857000000003</v>
      </c>
      <c r="E30" s="252">
        <v>34.198346000000001</v>
      </c>
      <c r="F30" s="252">
        <v>34.421807000000001</v>
      </c>
      <c r="G30" s="252">
        <v>34.199838999999997</v>
      </c>
      <c r="H30" s="252">
        <v>34.017696999999998</v>
      </c>
      <c r="I30" s="252">
        <v>33.918405405000001</v>
      </c>
      <c r="J30" s="252">
        <v>34.07501302</v>
      </c>
      <c r="K30" s="252">
        <v>33.961903</v>
      </c>
      <c r="L30" s="252">
        <v>33.580877256999997</v>
      </c>
      <c r="M30" s="252">
        <v>33.604757132000003</v>
      </c>
      <c r="N30" s="252">
        <v>33.605826235000002</v>
      </c>
      <c r="O30" s="252">
        <v>33.565334999999997</v>
      </c>
      <c r="P30" s="252">
        <v>33.399371301999999</v>
      </c>
      <c r="Q30" s="252">
        <v>33.548234999999998</v>
      </c>
      <c r="R30" s="252">
        <v>33.706727000000001</v>
      </c>
      <c r="S30" s="252">
        <v>33.741508000000003</v>
      </c>
      <c r="T30" s="252">
        <v>33.199041000000001</v>
      </c>
      <c r="U30" s="252">
        <v>33.115288</v>
      </c>
      <c r="V30" s="252">
        <v>32.831654999999998</v>
      </c>
      <c r="W30" s="252">
        <v>32.235119036</v>
      </c>
      <c r="X30" s="252">
        <v>32.519886</v>
      </c>
      <c r="Y30" s="252">
        <v>32.009</v>
      </c>
      <c r="Z30" s="252">
        <v>32.188234000000001</v>
      </c>
      <c r="AA30" s="252">
        <v>32.696137999999998</v>
      </c>
      <c r="AB30" s="252">
        <v>32.886800000000001</v>
      </c>
      <c r="AC30" s="252">
        <v>32.550615000000001</v>
      </c>
      <c r="AD30" s="252">
        <v>32.610199999999999</v>
      </c>
      <c r="AE30" s="252">
        <v>32.4863</v>
      </c>
      <c r="AF30" s="252">
        <v>32.5593</v>
      </c>
      <c r="AG30" s="252">
        <v>32.737310000000001</v>
      </c>
      <c r="AH30" s="252">
        <v>33.003334000000002</v>
      </c>
      <c r="AI30" s="252">
        <v>33.459899999999998</v>
      </c>
      <c r="AJ30" s="252">
        <v>33.294199999999996</v>
      </c>
      <c r="AK30" s="252">
        <v>32.861817000000002</v>
      </c>
      <c r="AL30" s="252">
        <v>33.018099999999997</v>
      </c>
      <c r="AM30" s="252">
        <v>32.748714999999997</v>
      </c>
      <c r="AN30" s="252">
        <v>32.633125999999997</v>
      </c>
      <c r="AO30" s="252">
        <v>33.161799999999999</v>
      </c>
      <c r="AP30" s="252">
        <v>33.371899999999997</v>
      </c>
      <c r="AQ30" s="252">
        <v>32.938200000000002</v>
      </c>
      <c r="AR30" s="252">
        <v>33.296036999999998</v>
      </c>
      <c r="AS30" s="252">
        <v>33.394799999999996</v>
      </c>
      <c r="AT30" s="252">
        <v>33.303100000000001</v>
      </c>
      <c r="AU30" s="252">
        <v>33.443469</v>
      </c>
      <c r="AV30" s="252">
        <v>33.359831</v>
      </c>
      <c r="AW30" s="252">
        <v>33.510478999999997</v>
      </c>
      <c r="AX30" s="252">
        <v>33.448672999999999</v>
      </c>
      <c r="AY30" s="252">
        <v>33.456961</v>
      </c>
      <c r="AZ30" s="252">
        <v>33.426949999999998</v>
      </c>
      <c r="BA30" s="409">
        <v>33.959342999999997</v>
      </c>
      <c r="BB30" s="409">
        <v>34.157026000000002</v>
      </c>
      <c r="BC30" s="409">
        <v>34.229913000000003</v>
      </c>
      <c r="BD30" s="409">
        <v>34.255360000000003</v>
      </c>
      <c r="BE30" s="409">
        <v>34.279783000000002</v>
      </c>
      <c r="BF30" s="409">
        <v>34.306766000000003</v>
      </c>
      <c r="BG30" s="409">
        <v>34.360444000000001</v>
      </c>
      <c r="BH30" s="409">
        <v>34.384731000000002</v>
      </c>
      <c r="BI30" s="409">
        <v>34.408285999999997</v>
      </c>
      <c r="BJ30" s="409">
        <v>34.424208</v>
      </c>
      <c r="BK30" s="409">
        <v>34.242984</v>
      </c>
      <c r="BL30" s="409">
        <v>34.259931000000002</v>
      </c>
      <c r="BM30" s="409">
        <v>34.291321000000003</v>
      </c>
      <c r="BN30" s="409">
        <v>34.317957999999997</v>
      </c>
      <c r="BO30" s="409">
        <v>34.344802000000001</v>
      </c>
      <c r="BP30" s="409">
        <v>34.374229</v>
      </c>
      <c r="BQ30" s="409">
        <v>34.302622999999997</v>
      </c>
      <c r="BR30" s="409">
        <v>34.333599</v>
      </c>
      <c r="BS30" s="409">
        <v>34.360359000000003</v>
      </c>
      <c r="BT30" s="409">
        <v>34.402059000000001</v>
      </c>
      <c r="BU30" s="409">
        <v>34.450758999999998</v>
      </c>
      <c r="BV30" s="409">
        <v>34.499459000000002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714</v>
      </c>
      <c r="B33" s="173" t="s">
        <v>709</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0.04</v>
      </c>
      <c r="AV33" s="252">
        <v>0</v>
      </c>
      <c r="AW33" s="252">
        <v>0</v>
      </c>
      <c r="AX33" s="252">
        <v>0</v>
      </c>
      <c r="AY33" s="252">
        <v>0</v>
      </c>
      <c r="AZ33" s="252">
        <v>0</v>
      </c>
      <c r="BA33" s="409">
        <v>0</v>
      </c>
      <c r="BB33" s="409">
        <v>0</v>
      </c>
      <c r="BC33" s="409">
        <v>0</v>
      </c>
      <c r="BD33" s="409">
        <v>0</v>
      </c>
      <c r="BE33" s="409">
        <v>0</v>
      </c>
      <c r="BF33" s="409">
        <v>0</v>
      </c>
      <c r="BG33" s="409">
        <v>0</v>
      </c>
      <c r="BH33" s="409">
        <v>0</v>
      </c>
      <c r="BI33" s="409">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715</v>
      </c>
      <c r="B34" s="173" t="s">
        <v>711</v>
      </c>
      <c r="C34" s="252">
        <v>3.3267096774E-3</v>
      </c>
      <c r="D34" s="252">
        <v>8.6499999998999995E-6</v>
      </c>
      <c r="E34" s="252">
        <v>2.7096774191000001E-7</v>
      </c>
      <c r="F34" s="252">
        <v>3.188333334E-7</v>
      </c>
      <c r="G34" s="252">
        <v>7.8709677442000004E-8</v>
      </c>
      <c r="H34" s="252">
        <v>2.0894766667E-5</v>
      </c>
      <c r="I34" s="252">
        <v>0</v>
      </c>
      <c r="J34" s="252">
        <v>0</v>
      </c>
      <c r="K34" s="252">
        <v>2.1333333333E-7</v>
      </c>
      <c r="L34" s="252">
        <v>0</v>
      </c>
      <c r="M34" s="252">
        <v>0</v>
      </c>
      <c r="N34" s="252">
        <v>0</v>
      </c>
      <c r="O34" s="252">
        <v>2.9457967741999998E-4</v>
      </c>
      <c r="P34" s="252">
        <v>0</v>
      </c>
      <c r="Q34" s="252">
        <v>4.7020645161999996E-6</v>
      </c>
      <c r="R34" s="252">
        <v>1.0566666675E-7</v>
      </c>
      <c r="S34" s="252">
        <v>2.6645161299999998E-7</v>
      </c>
      <c r="T34" s="252">
        <v>3.4966666694999998E-7</v>
      </c>
      <c r="U34" s="252">
        <v>3.6527649794E-7</v>
      </c>
      <c r="V34" s="252">
        <v>1.3577935484E-5</v>
      </c>
      <c r="W34" s="252">
        <v>0</v>
      </c>
      <c r="X34" s="252">
        <v>1.7574516129E-5</v>
      </c>
      <c r="Y34" s="252">
        <v>0</v>
      </c>
      <c r="Z34" s="252">
        <v>3.4E-5</v>
      </c>
      <c r="AA34" s="252">
        <v>3.8000000000000002E-5</v>
      </c>
      <c r="AB34" s="252">
        <v>0</v>
      </c>
      <c r="AC34" s="252">
        <v>1.5E-5</v>
      </c>
      <c r="AD34" s="252">
        <v>0</v>
      </c>
      <c r="AE34" s="252">
        <v>0</v>
      </c>
      <c r="AF34" s="252">
        <v>0</v>
      </c>
      <c r="AG34" s="252">
        <v>1.0000000000000001E-5</v>
      </c>
      <c r="AH34" s="252">
        <v>3.4E-5</v>
      </c>
      <c r="AI34" s="252">
        <v>0</v>
      </c>
      <c r="AJ34" s="252">
        <v>0</v>
      </c>
      <c r="AK34" s="252">
        <v>1.7E-5</v>
      </c>
      <c r="AL34" s="252">
        <v>0</v>
      </c>
      <c r="AM34" s="252">
        <v>1.5E-5</v>
      </c>
      <c r="AN34" s="252">
        <v>2.5999999999999998E-5</v>
      </c>
      <c r="AO34" s="252">
        <v>0</v>
      </c>
      <c r="AP34" s="252">
        <v>0</v>
      </c>
      <c r="AQ34" s="252">
        <v>0</v>
      </c>
      <c r="AR34" s="252">
        <v>3.6999999999999998E-5</v>
      </c>
      <c r="AS34" s="252">
        <v>0</v>
      </c>
      <c r="AT34" s="252">
        <v>0</v>
      </c>
      <c r="AU34" s="252">
        <v>2.3469E-2</v>
      </c>
      <c r="AV34" s="252">
        <v>3.0901000000000001E-2</v>
      </c>
      <c r="AW34" s="252">
        <v>3.7619E-2</v>
      </c>
      <c r="AX34" s="252">
        <v>3.9583E-2</v>
      </c>
      <c r="AY34" s="252">
        <v>7.8079999999999998E-3</v>
      </c>
      <c r="AZ34" s="252">
        <v>7.7429999999999999E-3</v>
      </c>
      <c r="BA34" s="409">
        <v>7.7390000000000002E-3</v>
      </c>
      <c r="BB34" s="409">
        <v>7.6709999999999999E-3</v>
      </c>
      <c r="BC34" s="409">
        <v>7.6049999999999998E-3</v>
      </c>
      <c r="BD34" s="409">
        <v>7.574E-3</v>
      </c>
      <c r="BE34" s="409">
        <v>7.5290000000000001E-3</v>
      </c>
      <c r="BF34" s="409">
        <v>7.5189999999999996E-3</v>
      </c>
      <c r="BG34" s="409">
        <v>3.1578000000000002E-2</v>
      </c>
      <c r="BH34" s="409">
        <v>3.9175000000000001E-2</v>
      </c>
      <c r="BI34" s="409">
        <v>4.6039999999999998E-2</v>
      </c>
      <c r="BJ34" s="493">
        <v>4.7999E-2</v>
      </c>
      <c r="BK34" s="493">
        <v>7.3152299999999998E-3</v>
      </c>
      <c r="BL34" s="493">
        <v>7.2546900000000003E-3</v>
      </c>
      <c r="BM34" s="493">
        <v>7.2507200000000004E-3</v>
      </c>
      <c r="BN34" s="493">
        <v>7.1862100000000002E-3</v>
      </c>
      <c r="BO34" s="493">
        <v>7.1246800000000004E-3</v>
      </c>
      <c r="BP34" s="493">
        <v>7.0958999999999996E-3</v>
      </c>
      <c r="BQ34" s="493">
        <v>7.0542199999999999E-3</v>
      </c>
      <c r="BR34" s="493">
        <v>7.0442899999999999E-3</v>
      </c>
      <c r="BS34" s="493">
        <v>1.661E-4</v>
      </c>
      <c r="BT34" s="493">
        <v>1.1862000000000001E-3</v>
      </c>
      <c r="BU34" s="493">
        <v>2.2063E-3</v>
      </c>
      <c r="BV34" s="493">
        <v>5.9806700000000004E-3</v>
      </c>
    </row>
    <row r="35" spans="1:74" ht="11.1" customHeight="1" x14ac:dyDescent="0.2">
      <c r="A35" s="162" t="s">
        <v>716</v>
      </c>
      <c r="B35" s="173" t="s">
        <v>713</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1.6</v>
      </c>
      <c r="AX35" s="252">
        <v>1.7549999999999999</v>
      </c>
      <c r="AY35" s="252">
        <v>1.8</v>
      </c>
      <c r="AZ35" s="252">
        <v>2.0499999999999998</v>
      </c>
      <c r="BA35" s="409">
        <v>2.1</v>
      </c>
      <c r="BB35" s="409">
        <v>2.0099999999999998</v>
      </c>
      <c r="BC35" s="409">
        <v>1.7949999999999999</v>
      </c>
      <c r="BD35" s="409">
        <v>1.7150000000000001</v>
      </c>
      <c r="BE35" s="409">
        <v>1.64</v>
      </c>
      <c r="BF35" s="409">
        <v>1.5049999999999999</v>
      </c>
      <c r="BG35" s="409">
        <v>1.625</v>
      </c>
      <c r="BH35" s="409">
        <v>1.6950000000000001</v>
      </c>
      <c r="BI35" s="409">
        <v>1.68</v>
      </c>
      <c r="BJ35" s="493">
        <v>1.665</v>
      </c>
      <c r="BK35" s="493">
        <v>1.65</v>
      </c>
      <c r="BL35" s="493">
        <v>1.635</v>
      </c>
      <c r="BM35" s="493">
        <v>1.625</v>
      </c>
      <c r="BN35" s="493">
        <v>1.615</v>
      </c>
      <c r="BO35" s="493">
        <v>1.605</v>
      </c>
      <c r="BP35" s="493">
        <v>1.488</v>
      </c>
      <c r="BQ35" s="493">
        <v>1.4379999999999999</v>
      </c>
      <c r="BR35" s="493">
        <v>1.3740000000000001</v>
      </c>
      <c r="BS35" s="493">
        <v>1.4610000000000001</v>
      </c>
      <c r="BT35" s="493">
        <v>1.55</v>
      </c>
      <c r="BU35" s="493">
        <v>1.55</v>
      </c>
      <c r="BV35" s="493">
        <v>1.55</v>
      </c>
    </row>
    <row r="36" spans="1:74" ht="11.1" customHeight="1" x14ac:dyDescent="0.2">
      <c r="A36" s="162" t="s">
        <v>1293</v>
      </c>
      <c r="B36" s="173" t="s">
        <v>1294</v>
      </c>
      <c r="C36" s="252">
        <v>4.2900000000000002E-4</v>
      </c>
      <c r="D36" s="252">
        <v>7.2999999999999999E-5</v>
      </c>
      <c r="E36" s="252">
        <v>4.3600000000000003E-4</v>
      </c>
      <c r="F36" s="252">
        <v>0</v>
      </c>
      <c r="G36" s="252">
        <v>3.7300000000000001E-4</v>
      </c>
      <c r="H36" s="252">
        <v>2.9E-4</v>
      </c>
      <c r="I36" s="252">
        <v>0</v>
      </c>
      <c r="J36" s="252">
        <v>3.3399999999999999E-4</v>
      </c>
      <c r="K36" s="252">
        <v>0</v>
      </c>
      <c r="L36" s="252">
        <v>0</v>
      </c>
      <c r="M36" s="252">
        <v>0</v>
      </c>
      <c r="N36" s="252">
        <v>0</v>
      </c>
      <c r="O36" s="252">
        <v>0</v>
      </c>
      <c r="P36" s="252">
        <v>0</v>
      </c>
      <c r="Q36" s="252">
        <v>0</v>
      </c>
      <c r="R36" s="252">
        <v>0</v>
      </c>
      <c r="S36" s="252">
        <v>0</v>
      </c>
      <c r="T36" s="252">
        <v>0</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2.1999999999999999E-2</v>
      </c>
      <c r="AN36" s="252">
        <v>2.5000000000000001E-2</v>
      </c>
      <c r="AO36" s="252">
        <v>2.4E-2</v>
      </c>
      <c r="AP36" s="252">
        <v>3.4000000000000002E-2</v>
      </c>
      <c r="AQ36" s="252">
        <v>4.0000000000000001E-3</v>
      </c>
      <c r="AR36" s="252">
        <v>2.1000000000000001E-2</v>
      </c>
      <c r="AS36" s="252">
        <v>0</v>
      </c>
      <c r="AT36" s="252">
        <v>0</v>
      </c>
      <c r="AU36" s="252">
        <v>0</v>
      </c>
      <c r="AV36" s="252">
        <v>1.1102230246E-16</v>
      </c>
      <c r="AW36" s="252">
        <v>0</v>
      </c>
      <c r="AX36" s="252">
        <v>0</v>
      </c>
      <c r="AY36" s="252">
        <v>0</v>
      </c>
      <c r="AZ36" s="252">
        <v>0</v>
      </c>
      <c r="BA36" s="409">
        <v>0</v>
      </c>
      <c r="BB36" s="409">
        <v>0</v>
      </c>
      <c r="BC36" s="409">
        <v>0</v>
      </c>
      <c r="BD36" s="409">
        <v>0</v>
      </c>
      <c r="BE36" s="409">
        <v>0</v>
      </c>
      <c r="BF36" s="409">
        <v>0</v>
      </c>
      <c r="BG36" s="409">
        <v>0</v>
      </c>
      <c r="BH36" s="409">
        <v>0</v>
      </c>
      <c r="BI36" s="409">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1042</v>
      </c>
      <c r="B37" s="173" t="s">
        <v>89</v>
      </c>
      <c r="C37" s="252">
        <v>2.3037557096999999</v>
      </c>
      <c r="D37" s="252">
        <v>2.1000816499999999</v>
      </c>
      <c r="E37" s="252">
        <v>2.0204362709999999</v>
      </c>
      <c r="F37" s="252">
        <v>2.0200003188000002</v>
      </c>
      <c r="G37" s="252">
        <v>2.2203730786999998</v>
      </c>
      <c r="H37" s="252">
        <v>1.9403108948000001</v>
      </c>
      <c r="I37" s="252">
        <v>1.95</v>
      </c>
      <c r="J37" s="252">
        <v>1.8503339999999999</v>
      </c>
      <c r="K37" s="252">
        <v>2.0800002133</v>
      </c>
      <c r="L37" s="252">
        <v>2.08</v>
      </c>
      <c r="M37" s="252">
        <v>2.2999999999999998</v>
      </c>
      <c r="N37" s="252">
        <v>2.6</v>
      </c>
      <c r="O37" s="252">
        <v>2.7002945797</v>
      </c>
      <c r="P37" s="252">
        <v>2.7</v>
      </c>
      <c r="Q37" s="252">
        <v>2.7000047021000002</v>
      </c>
      <c r="R37" s="252">
        <v>2.4000001057000002</v>
      </c>
      <c r="S37" s="252">
        <v>2.3000002665000001</v>
      </c>
      <c r="T37" s="252">
        <v>2.0000003497000001</v>
      </c>
      <c r="U37" s="252">
        <v>1.8000003653000001</v>
      </c>
      <c r="V37" s="252">
        <v>1.6000135779</v>
      </c>
      <c r="W37" s="252">
        <v>1.7</v>
      </c>
      <c r="X37" s="252">
        <v>2.0000175745000002</v>
      </c>
      <c r="Y37" s="252">
        <v>2</v>
      </c>
      <c r="Z37" s="252">
        <v>2.0000339999999999</v>
      </c>
      <c r="AA37" s="252">
        <v>1.9000379999999999</v>
      </c>
      <c r="AB37" s="252">
        <v>1.95</v>
      </c>
      <c r="AC37" s="252">
        <v>2.1500149999999998</v>
      </c>
      <c r="AD37" s="252">
        <v>2.15</v>
      </c>
      <c r="AE37" s="252">
        <v>2.15</v>
      </c>
      <c r="AF37" s="252">
        <v>2.15</v>
      </c>
      <c r="AG37" s="252">
        <v>2.0000100000000001</v>
      </c>
      <c r="AH37" s="252">
        <v>2.100034</v>
      </c>
      <c r="AI37" s="252">
        <v>2.2000000000000002</v>
      </c>
      <c r="AJ37" s="252">
        <v>2.0249999999999999</v>
      </c>
      <c r="AK37" s="252">
        <v>2.050017</v>
      </c>
      <c r="AL37" s="252">
        <v>2.0499999999999998</v>
      </c>
      <c r="AM37" s="252">
        <v>2.0720149999999999</v>
      </c>
      <c r="AN37" s="252">
        <v>1.9750259999999999</v>
      </c>
      <c r="AO37" s="252">
        <v>1.774</v>
      </c>
      <c r="AP37" s="252">
        <v>1.784</v>
      </c>
      <c r="AQ37" s="252">
        <v>1.504</v>
      </c>
      <c r="AR37" s="252">
        <v>1.3710370000000001</v>
      </c>
      <c r="AS37" s="252">
        <v>1.3</v>
      </c>
      <c r="AT37" s="252">
        <v>1.3</v>
      </c>
      <c r="AU37" s="252">
        <v>1.4634689999999999</v>
      </c>
      <c r="AV37" s="252">
        <v>1.480901</v>
      </c>
      <c r="AW37" s="252">
        <v>1.6376189999999999</v>
      </c>
      <c r="AX37" s="252">
        <v>1.794583</v>
      </c>
      <c r="AY37" s="252">
        <v>1.8078080000000001</v>
      </c>
      <c r="AZ37" s="252">
        <v>2.0577429999999999</v>
      </c>
      <c r="BA37" s="409">
        <v>2.107739</v>
      </c>
      <c r="BB37" s="409">
        <v>2.017671</v>
      </c>
      <c r="BC37" s="409">
        <v>1.802605</v>
      </c>
      <c r="BD37" s="409">
        <v>1.722574</v>
      </c>
      <c r="BE37" s="409">
        <v>1.647529</v>
      </c>
      <c r="BF37" s="409">
        <v>1.5125189999999999</v>
      </c>
      <c r="BG37" s="409">
        <v>1.6565780000000001</v>
      </c>
      <c r="BH37" s="409">
        <v>1.734175</v>
      </c>
      <c r="BI37" s="409">
        <v>1.72604</v>
      </c>
      <c r="BJ37" s="409">
        <v>1.7129989999999999</v>
      </c>
      <c r="BK37" s="409">
        <v>1.65731523</v>
      </c>
      <c r="BL37" s="409">
        <v>1.6422546899999999</v>
      </c>
      <c r="BM37" s="409">
        <v>1.63225072</v>
      </c>
      <c r="BN37" s="409">
        <v>1.62218621</v>
      </c>
      <c r="BO37" s="409">
        <v>1.61212468</v>
      </c>
      <c r="BP37" s="409">
        <v>1.4950958999999999</v>
      </c>
      <c r="BQ37" s="409">
        <v>1.4450542200000001</v>
      </c>
      <c r="BR37" s="409">
        <v>1.38104429</v>
      </c>
      <c r="BS37" s="409">
        <v>1.4611661</v>
      </c>
      <c r="BT37" s="409">
        <v>1.5511862000000001</v>
      </c>
      <c r="BU37" s="409">
        <v>1.5522062999999999</v>
      </c>
      <c r="BV37" s="409">
        <v>1.5559806700000001</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1157</v>
      </c>
      <c r="B39" s="174" t="s">
        <v>1158</v>
      </c>
      <c r="C39" s="253">
        <v>0.85898322579999997</v>
      </c>
      <c r="D39" s="253">
        <v>0.67549972420000004</v>
      </c>
      <c r="E39" s="253">
        <v>0.75216083869999995</v>
      </c>
      <c r="F39" s="253">
        <v>0.63049599999999995</v>
      </c>
      <c r="G39" s="253">
        <v>0.905905548</v>
      </c>
      <c r="H39" s="253">
        <v>0.97719480030000005</v>
      </c>
      <c r="I39" s="253">
        <v>1.0986174194</v>
      </c>
      <c r="J39" s="253">
        <v>1.1046109677</v>
      </c>
      <c r="K39" s="253">
        <v>1.0706613332999999</v>
      </c>
      <c r="L39" s="253">
        <v>1.218303871</v>
      </c>
      <c r="M39" s="253">
        <v>1.376474067</v>
      </c>
      <c r="N39" s="253">
        <v>1.4567729680999999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2.4468999999999999</v>
      </c>
      <c r="AP39" s="253">
        <v>2.3430499999999999</v>
      </c>
      <c r="AQ39" s="253">
        <v>2.8080500000000002</v>
      </c>
      <c r="AR39" s="253">
        <v>2.8130500000000001</v>
      </c>
      <c r="AS39" s="253">
        <v>2.7480500000000001</v>
      </c>
      <c r="AT39" s="253">
        <v>2.8368875</v>
      </c>
      <c r="AU39" s="253">
        <v>2.7707366250000001</v>
      </c>
      <c r="AV39" s="253">
        <v>2.8795972588000001</v>
      </c>
      <c r="AW39" s="253">
        <v>2.6934692862</v>
      </c>
      <c r="AX39" s="253">
        <v>2.7723525932999999</v>
      </c>
      <c r="AY39" s="253">
        <v>1.8674702171999999</v>
      </c>
      <c r="AZ39" s="253">
        <v>2.2263875149999999</v>
      </c>
      <c r="BA39" s="634" t="s">
        <v>1310</v>
      </c>
      <c r="BB39" s="634" t="s">
        <v>1310</v>
      </c>
      <c r="BC39" s="634" t="s">
        <v>1310</v>
      </c>
      <c r="BD39" s="634" t="s">
        <v>1310</v>
      </c>
      <c r="BE39" s="634" t="s">
        <v>1310</v>
      </c>
      <c r="BF39" s="634" t="s">
        <v>1310</v>
      </c>
      <c r="BG39" s="634" t="s">
        <v>1310</v>
      </c>
      <c r="BH39" s="634" t="s">
        <v>1310</v>
      </c>
      <c r="BI39" s="634" t="s">
        <v>1310</v>
      </c>
      <c r="BJ39" s="634"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791" t="s">
        <v>1134</v>
      </c>
      <c r="C41" s="756"/>
      <c r="D41" s="756"/>
      <c r="E41" s="756"/>
      <c r="F41" s="756"/>
      <c r="G41" s="756"/>
      <c r="H41" s="756"/>
      <c r="I41" s="756"/>
      <c r="J41" s="756"/>
      <c r="K41" s="756"/>
      <c r="L41" s="756"/>
      <c r="M41" s="756"/>
      <c r="N41" s="756"/>
      <c r="O41" s="756"/>
      <c r="P41" s="756"/>
      <c r="Q41" s="756"/>
    </row>
    <row r="42" spans="1:74" ht="24" customHeight="1" x14ac:dyDescent="0.2">
      <c r="B42" s="788" t="s">
        <v>1296</v>
      </c>
      <c r="C42" s="778"/>
      <c r="D42" s="778"/>
      <c r="E42" s="778"/>
      <c r="F42" s="778"/>
      <c r="G42" s="778"/>
      <c r="H42" s="778"/>
      <c r="I42" s="778"/>
      <c r="J42" s="778"/>
      <c r="K42" s="778"/>
      <c r="L42" s="778"/>
      <c r="M42" s="778"/>
      <c r="N42" s="778"/>
      <c r="O42" s="778"/>
      <c r="P42" s="778"/>
      <c r="Q42" s="774"/>
    </row>
    <row r="43" spans="1:74" ht="13.15" customHeight="1" x14ac:dyDescent="0.2">
      <c r="B43" s="792" t="s">
        <v>1275</v>
      </c>
      <c r="C43" s="774"/>
      <c r="D43" s="774"/>
      <c r="E43" s="774"/>
      <c r="F43" s="774"/>
      <c r="G43" s="774"/>
      <c r="H43" s="774"/>
      <c r="I43" s="774"/>
      <c r="J43" s="774"/>
      <c r="K43" s="774"/>
      <c r="L43" s="774"/>
      <c r="M43" s="774"/>
      <c r="N43" s="774"/>
      <c r="O43" s="774"/>
      <c r="P43" s="774"/>
      <c r="Q43" s="774"/>
    </row>
    <row r="44" spans="1:74" s="440" customFormat="1" ht="12" customHeight="1" x14ac:dyDescent="0.2">
      <c r="A44" s="441"/>
      <c r="B44" s="777" t="s">
        <v>1071</v>
      </c>
      <c r="C44" s="778"/>
      <c r="D44" s="778"/>
      <c r="E44" s="778"/>
      <c r="F44" s="778"/>
      <c r="G44" s="778"/>
      <c r="H44" s="778"/>
      <c r="I44" s="778"/>
      <c r="J44" s="778"/>
      <c r="K44" s="778"/>
      <c r="L44" s="778"/>
      <c r="M44" s="778"/>
      <c r="N44" s="778"/>
      <c r="O44" s="778"/>
      <c r="P44" s="778"/>
      <c r="Q44" s="774"/>
      <c r="AY44" s="537"/>
      <c r="AZ44" s="537"/>
      <c r="BA44" s="537"/>
      <c r="BB44" s="537"/>
      <c r="BC44" s="537"/>
      <c r="BD44" s="537"/>
      <c r="BE44" s="537"/>
      <c r="BF44" s="652"/>
      <c r="BG44" s="537"/>
      <c r="BH44" s="537"/>
      <c r="BI44" s="537"/>
      <c r="BJ44" s="537"/>
    </row>
    <row r="45" spans="1:74" s="440" customFormat="1" ht="14.1" customHeight="1" x14ac:dyDescent="0.2">
      <c r="A45" s="441"/>
      <c r="B45" s="790" t="s">
        <v>1096</v>
      </c>
      <c r="C45" s="774"/>
      <c r="D45" s="774"/>
      <c r="E45" s="774"/>
      <c r="F45" s="774"/>
      <c r="G45" s="774"/>
      <c r="H45" s="774"/>
      <c r="I45" s="774"/>
      <c r="J45" s="774"/>
      <c r="K45" s="774"/>
      <c r="L45" s="774"/>
      <c r="M45" s="774"/>
      <c r="N45" s="774"/>
      <c r="O45" s="774"/>
      <c r="P45" s="774"/>
      <c r="Q45" s="774"/>
      <c r="AY45" s="537"/>
      <c r="AZ45" s="537"/>
      <c r="BA45" s="537"/>
      <c r="BB45" s="537"/>
      <c r="BC45" s="537"/>
      <c r="BD45" s="537"/>
      <c r="BE45" s="537"/>
      <c r="BF45" s="652"/>
      <c r="BG45" s="537"/>
      <c r="BH45" s="537"/>
      <c r="BI45" s="537"/>
      <c r="BJ45" s="537"/>
    </row>
    <row r="46" spans="1:74" s="440" customFormat="1" ht="12" customHeight="1" x14ac:dyDescent="0.2">
      <c r="A46" s="441"/>
      <c r="B46" s="772" t="s">
        <v>1075</v>
      </c>
      <c r="C46" s="773"/>
      <c r="D46" s="773"/>
      <c r="E46" s="773"/>
      <c r="F46" s="773"/>
      <c r="G46" s="773"/>
      <c r="H46" s="773"/>
      <c r="I46" s="773"/>
      <c r="J46" s="773"/>
      <c r="K46" s="773"/>
      <c r="L46" s="773"/>
      <c r="M46" s="773"/>
      <c r="N46" s="773"/>
      <c r="O46" s="773"/>
      <c r="P46" s="773"/>
      <c r="Q46" s="774"/>
      <c r="AY46" s="537"/>
      <c r="AZ46" s="537"/>
      <c r="BA46" s="537"/>
      <c r="BB46" s="537"/>
      <c r="BC46" s="537"/>
      <c r="BD46" s="537"/>
      <c r="BE46" s="537"/>
      <c r="BF46" s="652"/>
      <c r="BG46" s="537"/>
      <c r="BH46" s="537"/>
      <c r="BI46" s="537"/>
      <c r="BJ46" s="537"/>
    </row>
    <row r="47" spans="1:74" s="440" customFormat="1" ht="12" customHeight="1" x14ac:dyDescent="0.2">
      <c r="A47" s="436"/>
      <c r="B47" s="786" t="s">
        <v>1186</v>
      </c>
      <c r="C47" s="774"/>
      <c r="D47" s="774"/>
      <c r="E47" s="774"/>
      <c r="F47" s="774"/>
      <c r="G47" s="774"/>
      <c r="H47" s="774"/>
      <c r="I47" s="774"/>
      <c r="J47" s="774"/>
      <c r="K47" s="774"/>
      <c r="L47" s="774"/>
      <c r="M47" s="774"/>
      <c r="N47" s="774"/>
      <c r="O47" s="774"/>
      <c r="P47" s="774"/>
      <c r="Q47" s="774"/>
      <c r="AY47" s="537"/>
      <c r="AZ47" s="537"/>
      <c r="BA47" s="537"/>
      <c r="BB47" s="537"/>
      <c r="BC47" s="537"/>
      <c r="BD47" s="537"/>
      <c r="BE47" s="537"/>
      <c r="BF47" s="652"/>
      <c r="BG47" s="537"/>
      <c r="BH47" s="537"/>
      <c r="BI47" s="537"/>
      <c r="BJ47" s="537"/>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35" activePane="bottomRight" state="frozen"/>
      <selection activeCell="BC15" sqref="BC15"/>
      <selection pane="topRight" activeCell="BC15" sqref="BC15"/>
      <selection pane="bottomLeft" activeCell="BC15" sqref="BC15"/>
      <selection pane="bottomRight" activeCell="AZ44" sqref="AZ44"/>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5" t="s">
        <v>1023</v>
      </c>
      <c r="B1" s="793" t="s">
        <v>1189</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793"/>
      <c r="AN1" s="793"/>
      <c r="AO1" s="793"/>
      <c r="AP1" s="793"/>
      <c r="AQ1" s="793"/>
      <c r="AR1" s="793"/>
      <c r="AS1" s="793"/>
      <c r="AT1" s="793"/>
      <c r="AU1" s="793"/>
      <c r="AV1" s="793"/>
      <c r="AW1" s="793"/>
      <c r="AX1" s="793"/>
      <c r="AY1" s="793"/>
      <c r="AZ1" s="793"/>
      <c r="BA1" s="793"/>
      <c r="BB1" s="793"/>
      <c r="BC1" s="793"/>
      <c r="BD1" s="793"/>
      <c r="BE1" s="793"/>
      <c r="BF1" s="793"/>
      <c r="BG1" s="793"/>
      <c r="BH1" s="793"/>
      <c r="BI1" s="793"/>
      <c r="BJ1" s="793"/>
      <c r="BK1" s="793"/>
      <c r="BL1" s="793"/>
      <c r="BM1" s="793"/>
      <c r="BN1" s="793"/>
      <c r="BO1" s="793"/>
      <c r="BP1" s="793"/>
      <c r="BQ1" s="793"/>
      <c r="BR1" s="793"/>
      <c r="BS1" s="793"/>
      <c r="BT1" s="793"/>
      <c r="BU1" s="793"/>
      <c r="BV1" s="793"/>
    </row>
    <row r="2" spans="1:74" ht="12.75" customHeight="1" x14ac:dyDescent="0.2">
      <c r="A2" s="766"/>
      <c r="B2" s="542" t="str">
        <f>"U.S. Energy Information Administration  |  Short-Term Energy Outlook  - "&amp;Dates!D1</f>
        <v>U.S. Energy Information Administration  |  Short-Term Energy Outlook  - March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x14ac:dyDescent="0.2">
      <c r="B4" s="476"/>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row r="6" spans="1:74" ht="11.1" customHeight="1" x14ac:dyDescent="0.2">
      <c r="A6" s="162" t="s">
        <v>759</v>
      </c>
      <c r="B6" s="172" t="s">
        <v>250</v>
      </c>
      <c r="C6" s="252">
        <v>22.572312369999999</v>
      </c>
      <c r="D6" s="252">
        <v>23.01622437</v>
      </c>
      <c r="E6" s="252">
        <v>22.650035370000001</v>
      </c>
      <c r="F6" s="252">
        <v>22.588120369999999</v>
      </c>
      <c r="G6" s="252">
        <v>23.15373537</v>
      </c>
      <c r="H6" s="252">
        <v>23.191869369999999</v>
      </c>
      <c r="I6" s="252">
        <v>23.034585369999999</v>
      </c>
      <c r="J6" s="252">
        <v>23.847134369999999</v>
      </c>
      <c r="K6" s="252">
        <v>22.510319370000001</v>
      </c>
      <c r="L6" s="252">
        <v>23.39740737</v>
      </c>
      <c r="M6" s="252">
        <v>23.298391370000001</v>
      </c>
      <c r="N6" s="252">
        <v>22.804638369999999</v>
      </c>
      <c r="O6" s="252">
        <v>23.308955999999998</v>
      </c>
      <c r="P6" s="252">
        <v>23.221337999999999</v>
      </c>
      <c r="Q6" s="252">
        <v>22.881862999999999</v>
      </c>
      <c r="R6" s="252">
        <v>23.075292000000001</v>
      </c>
      <c r="S6" s="252">
        <v>23.286656000000001</v>
      </c>
      <c r="T6" s="252">
        <v>23.306183999999998</v>
      </c>
      <c r="U6" s="252">
        <v>23.787904000000001</v>
      </c>
      <c r="V6" s="252">
        <v>23.682400999999999</v>
      </c>
      <c r="W6" s="252">
        <v>23.583969</v>
      </c>
      <c r="X6" s="252">
        <v>23.762891</v>
      </c>
      <c r="Y6" s="252">
        <v>23.930917999999998</v>
      </c>
      <c r="Z6" s="252">
        <v>23.413913999999998</v>
      </c>
      <c r="AA6" s="252">
        <v>23.472026565</v>
      </c>
      <c r="AB6" s="252">
        <v>23.444262564999999</v>
      </c>
      <c r="AC6" s="252">
        <v>22.819192565000002</v>
      </c>
      <c r="AD6" s="252">
        <v>23.141317565000001</v>
      </c>
      <c r="AE6" s="252">
        <v>22.937338565000001</v>
      </c>
      <c r="AF6" s="252">
        <v>23.282676564999999</v>
      </c>
      <c r="AG6" s="252">
        <v>23.833368565000001</v>
      </c>
      <c r="AH6" s="252">
        <v>23.745596565</v>
      </c>
      <c r="AI6" s="252">
        <v>23.697412565</v>
      </c>
      <c r="AJ6" s="252">
        <v>24.152764564999998</v>
      </c>
      <c r="AK6" s="252">
        <v>23.701698565000001</v>
      </c>
      <c r="AL6" s="252">
        <v>23.961245564999999</v>
      </c>
      <c r="AM6" s="252">
        <v>23.536087752</v>
      </c>
      <c r="AN6" s="252">
        <v>23.785464751999999</v>
      </c>
      <c r="AO6" s="252">
        <v>23.423249752</v>
      </c>
      <c r="AP6" s="252">
        <v>23.186145752000002</v>
      </c>
      <c r="AQ6" s="252">
        <v>23.309126752000001</v>
      </c>
      <c r="AR6" s="252">
        <v>23.904206752</v>
      </c>
      <c r="AS6" s="252">
        <v>24.450695752000001</v>
      </c>
      <c r="AT6" s="252">
        <v>24.213055751999999</v>
      </c>
      <c r="AU6" s="252">
        <v>23.639762751999999</v>
      </c>
      <c r="AV6" s="252">
        <v>23.653191660000001</v>
      </c>
      <c r="AW6" s="252">
        <v>23.536180115000001</v>
      </c>
      <c r="AX6" s="252">
        <v>23.948713057999999</v>
      </c>
      <c r="AY6" s="252">
        <v>23.056999703999999</v>
      </c>
      <c r="AZ6" s="252">
        <v>23.363670511999999</v>
      </c>
      <c r="BA6" s="409">
        <v>23.660257024</v>
      </c>
      <c r="BB6" s="409">
        <v>23.508434419</v>
      </c>
      <c r="BC6" s="409">
        <v>23.624207325</v>
      </c>
      <c r="BD6" s="409">
        <v>24.013415462000001</v>
      </c>
      <c r="BE6" s="409">
        <v>24.091450083000002</v>
      </c>
      <c r="BF6" s="409">
        <v>24.339654007</v>
      </c>
      <c r="BG6" s="409">
        <v>23.830036374999999</v>
      </c>
      <c r="BH6" s="409">
        <v>23.976842779999998</v>
      </c>
      <c r="BI6" s="409">
        <v>23.824918332999999</v>
      </c>
      <c r="BJ6" s="409">
        <v>24.083005150000002</v>
      </c>
      <c r="BK6" s="409">
        <v>23.476334757</v>
      </c>
      <c r="BL6" s="409">
        <v>23.588838444</v>
      </c>
      <c r="BM6" s="409">
        <v>23.635140634999999</v>
      </c>
      <c r="BN6" s="409">
        <v>23.504458029999999</v>
      </c>
      <c r="BO6" s="409">
        <v>23.656580936000001</v>
      </c>
      <c r="BP6" s="409">
        <v>24.120079072999999</v>
      </c>
      <c r="BQ6" s="409">
        <v>24.243543694</v>
      </c>
      <c r="BR6" s="409">
        <v>24.498237618000001</v>
      </c>
      <c r="BS6" s="409">
        <v>24.045409985999999</v>
      </c>
      <c r="BT6" s="409">
        <v>24.175846391</v>
      </c>
      <c r="BU6" s="409">
        <v>23.988601943999999</v>
      </c>
      <c r="BV6" s="409">
        <v>24.308608760999999</v>
      </c>
    </row>
    <row r="7" spans="1:74" ht="11.1" customHeight="1" x14ac:dyDescent="0.2">
      <c r="A7" s="162" t="s">
        <v>302</v>
      </c>
      <c r="B7" s="173" t="s">
        <v>366</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2.3746</v>
      </c>
      <c r="AV7" s="252">
        <v>2.3946364099999999</v>
      </c>
      <c r="AW7" s="252">
        <v>2.4340627709999998</v>
      </c>
      <c r="AX7" s="252">
        <v>2.4044175970000001</v>
      </c>
      <c r="AY7" s="252">
        <v>2.3087652030000001</v>
      </c>
      <c r="AZ7" s="252">
        <v>2.4128011620000001</v>
      </c>
      <c r="BA7" s="409">
        <v>2.3338647770000001</v>
      </c>
      <c r="BB7" s="409">
        <v>2.2069739949999998</v>
      </c>
      <c r="BC7" s="409">
        <v>2.2847338659999998</v>
      </c>
      <c r="BD7" s="409">
        <v>2.3738137429999999</v>
      </c>
      <c r="BE7" s="409">
        <v>2.386007867</v>
      </c>
      <c r="BF7" s="409">
        <v>2.425254722</v>
      </c>
      <c r="BG7" s="409">
        <v>2.3871836179999999</v>
      </c>
      <c r="BH7" s="409">
        <v>2.3645168160000001</v>
      </c>
      <c r="BI7" s="409">
        <v>2.403447275</v>
      </c>
      <c r="BJ7" s="409">
        <v>2.3741749749999999</v>
      </c>
      <c r="BK7" s="409">
        <v>2.3087652030000001</v>
      </c>
      <c r="BL7" s="409">
        <v>2.4128011620000001</v>
      </c>
      <c r="BM7" s="409">
        <v>2.3338647770000001</v>
      </c>
      <c r="BN7" s="409">
        <v>2.2069739949999998</v>
      </c>
      <c r="BO7" s="409">
        <v>2.2847338659999998</v>
      </c>
      <c r="BP7" s="409">
        <v>2.3738137429999999</v>
      </c>
      <c r="BQ7" s="409">
        <v>2.386007867</v>
      </c>
      <c r="BR7" s="409">
        <v>2.425254722</v>
      </c>
      <c r="BS7" s="409">
        <v>2.3871836179999999</v>
      </c>
      <c r="BT7" s="409">
        <v>2.3645168160000001</v>
      </c>
      <c r="BU7" s="409">
        <v>2.403447275</v>
      </c>
      <c r="BV7" s="409">
        <v>2.3741749749999999</v>
      </c>
    </row>
    <row r="8" spans="1:74" ht="11.1" customHeight="1" x14ac:dyDescent="0.2">
      <c r="A8" s="162" t="s">
        <v>760</v>
      </c>
      <c r="B8" s="173" t="s">
        <v>367</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1.8985184980000001</v>
      </c>
      <c r="AW8" s="252">
        <v>1.9039135920000001</v>
      </c>
      <c r="AX8" s="252">
        <v>1.990532709</v>
      </c>
      <c r="AY8" s="252">
        <v>1.917108477</v>
      </c>
      <c r="AZ8" s="252">
        <v>1.9263662050000001</v>
      </c>
      <c r="BA8" s="409">
        <v>1.953554781</v>
      </c>
      <c r="BB8" s="409">
        <v>1.9113429580000001</v>
      </c>
      <c r="BC8" s="409">
        <v>1.960485993</v>
      </c>
      <c r="BD8" s="409">
        <v>1.977634253</v>
      </c>
      <c r="BE8" s="409">
        <v>1.95347475</v>
      </c>
      <c r="BF8" s="409">
        <v>1.929131819</v>
      </c>
      <c r="BG8" s="409">
        <v>1.8857052910000001</v>
      </c>
      <c r="BH8" s="409">
        <v>1.8985184980000001</v>
      </c>
      <c r="BI8" s="409">
        <v>1.9039135920000001</v>
      </c>
      <c r="BJ8" s="409">
        <v>1.990532709</v>
      </c>
      <c r="BK8" s="409">
        <v>1.917108477</v>
      </c>
      <c r="BL8" s="409">
        <v>1.9263662050000001</v>
      </c>
      <c r="BM8" s="409">
        <v>1.953554781</v>
      </c>
      <c r="BN8" s="409">
        <v>1.9113429580000001</v>
      </c>
      <c r="BO8" s="409">
        <v>1.960485993</v>
      </c>
      <c r="BP8" s="409">
        <v>1.977634253</v>
      </c>
      <c r="BQ8" s="409">
        <v>1.95347475</v>
      </c>
      <c r="BR8" s="409">
        <v>1.929131819</v>
      </c>
      <c r="BS8" s="409">
        <v>1.8857052910000001</v>
      </c>
      <c r="BT8" s="409">
        <v>1.8985184980000001</v>
      </c>
      <c r="BU8" s="409">
        <v>1.9039135920000001</v>
      </c>
      <c r="BV8" s="409">
        <v>1.990532709</v>
      </c>
    </row>
    <row r="9" spans="1:74" ht="11.1" customHeight="1" x14ac:dyDescent="0.2">
      <c r="A9" s="162" t="s">
        <v>300</v>
      </c>
      <c r="B9" s="173" t="s">
        <v>368</v>
      </c>
      <c r="C9" s="252">
        <v>18.303673</v>
      </c>
      <c r="D9" s="252">
        <v>18.643384999999999</v>
      </c>
      <c r="E9" s="252">
        <v>18.163796000000001</v>
      </c>
      <c r="F9" s="252">
        <v>18.210681000000001</v>
      </c>
      <c r="G9" s="252">
        <v>18.589096000000001</v>
      </c>
      <c r="H9" s="252">
        <v>18.857130000000002</v>
      </c>
      <c r="I9" s="252">
        <v>18.515346000000001</v>
      </c>
      <c r="J9" s="252">
        <v>19.155595000000002</v>
      </c>
      <c r="K9" s="252">
        <v>18.09178</v>
      </c>
      <c r="L9" s="252">
        <v>18.705068000000001</v>
      </c>
      <c r="M9" s="252">
        <v>18.527752</v>
      </c>
      <c r="N9" s="252">
        <v>18.120199</v>
      </c>
      <c r="O9" s="252">
        <v>18.749355999999999</v>
      </c>
      <c r="P9" s="252">
        <v>18.643338</v>
      </c>
      <c r="Q9" s="252">
        <v>18.530763</v>
      </c>
      <c r="R9" s="252">
        <v>18.584091999999998</v>
      </c>
      <c r="S9" s="252">
        <v>18.779156</v>
      </c>
      <c r="T9" s="252">
        <v>18.805883999999999</v>
      </c>
      <c r="U9" s="252">
        <v>19.257404000000001</v>
      </c>
      <c r="V9" s="252">
        <v>19.124600999999998</v>
      </c>
      <c r="W9" s="252">
        <v>19.251968999999999</v>
      </c>
      <c r="X9" s="252">
        <v>19.311890999999999</v>
      </c>
      <c r="Y9" s="252">
        <v>19.490718000000001</v>
      </c>
      <c r="Z9" s="252">
        <v>18.982814000000001</v>
      </c>
      <c r="AA9" s="252">
        <v>19.102167000000001</v>
      </c>
      <c r="AB9" s="252">
        <v>18.908203</v>
      </c>
      <c r="AC9" s="252">
        <v>18.464133</v>
      </c>
      <c r="AD9" s="252">
        <v>18.848558000000001</v>
      </c>
      <c r="AE9" s="252">
        <v>18.585279</v>
      </c>
      <c r="AF9" s="252">
        <v>18.889717000000001</v>
      </c>
      <c r="AG9" s="252">
        <v>19.283308999999999</v>
      </c>
      <c r="AH9" s="252">
        <v>19.399636999999998</v>
      </c>
      <c r="AI9" s="252">
        <v>19.246452999999999</v>
      </c>
      <c r="AJ9" s="252">
        <v>19.690905000000001</v>
      </c>
      <c r="AK9" s="252">
        <v>19.370339000000001</v>
      </c>
      <c r="AL9" s="252">
        <v>19.457286</v>
      </c>
      <c r="AM9" s="252">
        <v>19.248653999999998</v>
      </c>
      <c r="AN9" s="252">
        <v>19.396231</v>
      </c>
      <c r="AO9" s="252">
        <v>19.238015999999998</v>
      </c>
      <c r="AP9" s="252">
        <v>19.037012000000001</v>
      </c>
      <c r="AQ9" s="252">
        <v>19.116492999999998</v>
      </c>
      <c r="AR9" s="252">
        <v>19.590872999999998</v>
      </c>
      <c r="AS9" s="252">
        <v>19.979161999999999</v>
      </c>
      <c r="AT9" s="252">
        <v>19.814122000000001</v>
      </c>
      <c r="AU9" s="252">
        <v>19.224629</v>
      </c>
      <c r="AV9" s="252">
        <v>19.350203</v>
      </c>
      <c r="AW9" s="252">
        <v>19.188369999999999</v>
      </c>
      <c r="AX9" s="252">
        <v>19.543928999999999</v>
      </c>
      <c r="AY9" s="252">
        <v>18.821008557999999</v>
      </c>
      <c r="AZ9" s="252">
        <v>19.014385679</v>
      </c>
      <c r="BA9" s="409">
        <v>19.362719999999999</v>
      </c>
      <c r="BB9" s="409">
        <v>19.38</v>
      </c>
      <c r="BC9" s="409">
        <v>19.368870000000001</v>
      </c>
      <c r="BD9" s="409">
        <v>19.65185</v>
      </c>
      <c r="BE9" s="409">
        <v>19.741849999999999</v>
      </c>
      <c r="BF9" s="409">
        <v>19.975149999999999</v>
      </c>
      <c r="BG9" s="409">
        <v>19.547029999999999</v>
      </c>
      <c r="BH9" s="409">
        <v>19.703690000000002</v>
      </c>
      <c r="BI9" s="409">
        <v>19.507439999999999</v>
      </c>
      <c r="BJ9" s="409">
        <v>19.708179999999999</v>
      </c>
      <c r="BK9" s="409">
        <v>19.24005</v>
      </c>
      <c r="BL9" s="409">
        <v>19.239260000000002</v>
      </c>
      <c r="BM9" s="409">
        <v>19.337309999999999</v>
      </c>
      <c r="BN9" s="409">
        <v>19.375730000000001</v>
      </c>
      <c r="BO9" s="409">
        <v>19.400950000000002</v>
      </c>
      <c r="BP9" s="409">
        <v>19.758220000000001</v>
      </c>
      <c r="BQ9" s="409">
        <v>19.893650000000001</v>
      </c>
      <c r="BR9" s="409">
        <v>20.13344</v>
      </c>
      <c r="BS9" s="409">
        <v>19.76211</v>
      </c>
      <c r="BT9" s="409">
        <v>19.9024</v>
      </c>
      <c r="BU9" s="409">
        <v>19.670829999999999</v>
      </c>
      <c r="BV9" s="409">
        <v>19.933489999999999</v>
      </c>
    </row>
    <row r="10" spans="1:74" ht="11.1" customHeight="1" x14ac:dyDescent="0.2">
      <c r="AY10" s="647"/>
      <c r="AZ10" s="647"/>
      <c r="BF10" s="494"/>
    </row>
    <row r="11" spans="1:74" ht="11.1" customHeight="1" x14ac:dyDescent="0.2">
      <c r="A11" s="162" t="s">
        <v>761</v>
      </c>
      <c r="B11" s="172" t="s">
        <v>534</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6.9268808420000001</v>
      </c>
      <c r="AB11" s="252">
        <v>7.0714398760000003</v>
      </c>
      <c r="AC11" s="252">
        <v>7.1705051729999996</v>
      </c>
      <c r="AD11" s="252">
        <v>7.3021057679999997</v>
      </c>
      <c r="AE11" s="252">
        <v>7.3117697430000002</v>
      </c>
      <c r="AF11" s="252">
        <v>7.2935147950000001</v>
      </c>
      <c r="AG11" s="252">
        <v>7.3785771850000001</v>
      </c>
      <c r="AH11" s="252">
        <v>7.2934593630000002</v>
      </c>
      <c r="AI11" s="252">
        <v>7.3466845330000004</v>
      </c>
      <c r="AJ11" s="252">
        <v>7.326915026</v>
      </c>
      <c r="AK11" s="252">
        <v>7.3470004470000001</v>
      </c>
      <c r="AL11" s="252">
        <v>7.2803222639999996</v>
      </c>
      <c r="AM11" s="252">
        <v>6.9288745519999999</v>
      </c>
      <c r="AN11" s="252">
        <v>7.0821371590000002</v>
      </c>
      <c r="AO11" s="252">
        <v>7.1557823159999998</v>
      </c>
      <c r="AP11" s="252">
        <v>7.2979474629999999</v>
      </c>
      <c r="AQ11" s="252">
        <v>7.3096519219999996</v>
      </c>
      <c r="AR11" s="252">
        <v>7.299437556</v>
      </c>
      <c r="AS11" s="252">
        <v>7.3530793110000001</v>
      </c>
      <c r="AT11" s="252">
        <v>7.2773023610000003</v>
      </c>
      <c r="AU11" s="252">
        <v>7.3300255740000004</v>
      </c>
      <c r="AV11" s="252">
        <v>7.3636241839999999</v>
      </c>
      <c r="AW11" s="252">
        <v>7.3756129640000001</v>
      </c>
      <c r="AX11" s="252">
        <v>7.3169705189999998</v>
      </c>
      <c r="AY11" s="252">
        <v>6.9194677660000004</v>
      </c>
      <c r="AZ11" s="252">
        <v>7.1011535319999997</v>
      </c>
      <c r="BA11" s="409">
        <v>7.1740225840000003</v>
      </c>
      <c r="BB11" s="409">
        <v>7.3205341800000001</v>
      </c>
      <c r="BC11" s="409">
        <v>7.3288507689999998</v>
      </c>
      <c r="BD11" s="409">
        <v>7.3278486489999999</v>
      </c>
      <c r="BE11" s="409">
        <v>7.3924574810000001</v>
      </c>
      <c r="BF11" s="409">
        <v>7.3240196940000004</v>
      </c>
      <c r="BG11" s="409">
        <v>7.3646819529999998</v>
      </c>
      <c r="BH11" s="409">
        <v>7.3493609470000001</v>
      </c>
      <c r="BI11" s="409">
        <v>7.3598178159999996</v>
      </c>
      <c r="BJ11" s="409">
        <v>7.3053482399999998</v>
      </c>
      <c r="BK11" s="409">
        <v>6.9314454100000003</v>
      </c>
      <c r="BL11" s="409">
        <v>7.1144897159999996</v>
      </c>
      <c r="BM11" s="409">
        <v>7.1853637240000001</v>
      </c>
      <c r="BN11" s="409">
        <v>7.3330964940000003</v>
      </c>
      <c r="BO11" s="409">
        <v>7.3408674329999997</v>
      </c>
      <c r="BP11" s="409">
        <v>7.3408590189999998</v>
      </c>
      <c r="BQ11" s="409">
        <v>7.404865289</v>
      </c>
      <c r="BR11" s="409">
        <v>7.3302294229999996</v>
      </c>
      <c r="BS11" s="409">
        <v>7.3766912150000001</v>
      </c>
      <c r="BT11" s="409">
        <v>7.3604907219999998</v>
      </c>
      <c r="BU11" s="409">
        <v>7.3693946969999997</v>
      </c>
      <c r="BV11" s="409">
        <v>7.3186384919999998</v>
      </c>
    </row>
    <row r="12" spans="1:74" ht="11.1" customHeight="1" x14ac:dyDescent="0.2">
      <c r="A12" s="162" t="s">
        <v>762</v>
      </c>
      <c r="B12" s="173" t="s">
        <v>370</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2.855373502</v>
      </c>
      <c r="AZ12" s="252">
        <v>2.9653890399999998</v>
      </c>
      <c r="BA12" s="409">
        <v>3.0269125190000001</v>
      </c>
      <c r="BB12" s="409">
        <v>3.0508621909999998</v>
      </c>
      <c r="BC12" s="409">
        <v>3.0634199280000001</v>
      </c>
      <c r="BD12" s="409">
        <v>3.0797782150000002</v>
      </c>
      <c r="BE12" s="409">
        <v>3.1113420330000001</v>
      </c>
      <c r="BF12" s="409">
        <v>3.1497008769999999</v>
      </c>
      <c r="BG12" s="409">
        <v>3.1264774580000001</v>
      </c>
      <c r="BH12" s="409">
        <v>3.1505114829999998</v>
      </c>
      <c r="BI12" s="409">
        <v>3.1333456740000001</v>
      </c>
      <c r="BJ12" s="409">
        <v>3.0636805680000001</v>
      </c>
      <c r="BK12" s="409">
        <v>2.8274228739999998</v>
      </c>
      <c r="BL12" s="409">
        <v>2.9363614939999998</v>
      </c>
      <c r="BM12" s="409">
        <v>2.9972827340000001</v>
      </c>
      <c r="BN12" s="409">
        <v>3.0209979680000001</v>
      </c>
      <c r="BO12" s="409">
        <v>3.033432779</v>
      </c>
      <c r="BP12" s="409">
        <v>3.049630938</v>
      </c>
      <c r="BQ12" s="409">
        <v>3.080885785</v>
      </c>
      <c r="BR12" s="409">
        <v>3.118869143</v>
      </c>
      <c r="BS12" s="409">
        <v>3.095873053</v>
      </c>
      <c r="BT12" s="409">
        <v>3.1196718140000002</v>
      </c>
      <c r="BU12" s="409">
        <v>3.102674038</v>
      </c>
      <c r="BV12" s="409">
        <v>3.0336908669999998</v>
      </c>
    </row>
    <row r="13" spans="1:74" ht="11.1" customHeight="1" x14ac:dyDescent="0.2">
      <c r="AY13" s="647"/>
      <c r="AZ13" s="647"/>
      <c r="BF13" s="494"/>
    </row>
    <row r="14" spans="1:74" ht="11.1" customHeight="1" x14ac:dyDescent="0.2">
      <c r="A14" s="162" t="s">
        <v>763</v>
      </c>
      <c r="B14" s="172" t="s">
        <v>535</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13.214536455999999</v>
      </c>
      <c r="AB14" s="252">
        <v>13.856077661</v>
      </c>
      <c r="AC14" s="252">
        <v>13.857218747999999</v>
      </c>
      <c r="AD14" s="252">
        <v>14.065270526999999</v>
      </c>
      <c r="AE14" s="252">
        <v>13.785890712</v>
      </c>
      <c r="AF14" s="252">
        <v>14.229774684000001</v>
      </c>
      <c r="AG14" s="252">
        <v>14.612757447</v>
      </c>
      <c r="AH14" s="252">
        <v>14.144439498000001</v>
      </c>
      <c r="AI14" s="252">
        <v>14.650930855</v>
      </c>
      <c r="AJ14" s="252">
        <v>14.608703648000001</v>
      </c>
      <c r="AK14" s="252">
        <v>13.722853564999999</v>
      </c>
      <c r="AL14" s="252">
        <v>14.017702308</v>
      </c>
      <c r="AM14" s="252">
        <v>13.694460571</v>
      </c>
      <c r="AN14" s="252">
        <v>14.563875811999999</v>
      </c>
      <c r="AO14" s="252">
        <v>14.170667453</v>
      </c>
      <c r="AP14" s="252">
        <v>14.373495223000001</v>
      </c>
      <c r="AQ14" s="252">
        <v>13.661564581</v>
      </c>
      <c r="AR14" s="252">
        <v>14.643192167</v>
      </c>
      <c r="AS14" s="252">
        <v>14.843626585999999</v>
      </c>
      <c r="AT14" s="252">
        <v>14.645595923</v>
      </c>
      <c r="AU14" s="252">
        <v>15.083779001</v>
      </c>
      <c r="AV14" s="252">
        <v>14.906430577</v>
      </c>
      <c r="AW14" s="252">
        <v>14.560797193000001</v>
      </c>
      <c r="AX14" s="252">
        <v>14.219496879999999</v>
      </c>
      <c r="AY14" s="252">
        <v>14.111539574</v>
      </c>
      <c r="AZ14" s="252">
        <v>14.546430186</v>
      </c>
      <c r="BA14" s="409">
        <v>14.524211662000001</v>
      </c>
      <c r="BB14" s="409">
        <v>14.124954733999999</v>
      </c>
      <c r="BC14" s="409">
        <v>13.88827566</v>
      </c>
      <c r="BD14" s="409">
        <v>14.392740137000001</v>
      </c>
      <c r="BE14" s="409">
        <v>14.528289022999999</v>
      </c>
      <c r="BF14" s="409">
        <v>14.246321948</v>
      </c>
      <c r="BG14" s="409">
        <v>15.041691512</v>
      </c>
      <c r="BH14" s="409">
        <v>14.935176444</v>
      </c>
      <c r="BI14" s="409">
        <v>14.536962483</v>
      </c>
      <c r="BJ14" s="409">
        <v>14.162969506</v>
      </c>
      <c r="BK14" s="409">
        <v>14.062773047</v>
      </c>
      <c r="BL14" s="409">
        <v>14.493577914999999</v>
      </c>
      <c r="BM14" s="409">
        <v>14.479364379</v>
      </c>
      <c r="BN14" s="409">
        <v>14.085380216000001</v>
      </c>
      <c r="BO14" s="409">
        <v>13.848550231999999</v>
      </c>
      <c r="BP14" s="409">
        <v>14.350553956000001</v>
      </c>
      <c r="BQ14" s="409">
        <v>14.483664123000001</v>
      </c>
      <c r="BR14" s="409">
        <v>14.207404433000001</v>
      </c>
      <c r="BS14" s="409">
        <v>14.998249488000001</v>
      </c>
      <c r="BT14" s="409">
        <v>14.889153864000001</v>
      </c>
      <c r="BU14" s="409">
        <v>14.49315453</v>
      </c>
      <c r="BV14" s="409">
        <v>14.113367330999999</v>
      </c>
    </row>
    <row r="15" spans="1:74" ht="11.1" customHeight="1" x14ac:dyDescent="0.2">
      <c r="AY15" s="647"/>
      <c r="AZ15" s="647"/>
      <c r="BF15" s="494"/>
    </row>
    <row r="16" spans="1:74" ht="11.1" customHeight="1" x14ac:dyDescent="0.2">
      <c r="A16" s="162" t="s">
        <v>764</v>
      </c>
      <c r="B16" s="172" t="s">
        <v>1183</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5.0127670479999997</v>
      </c>
      <c r="AJ16" s="252">
        <v>4.9838396740000004</v>
      </c>
      <c r="AK16" s="252">
        <v>4.9791739719999999</v>
      </c>
      <c r="AL16" s="252">
        <v>5.0027987290000002</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4.927901007</v>
      </c>
      <c r="AW16" s="252">
        <v>4.9274191319999998</v>
      </c>
      <c r="AX16" s="252">
        <v>4.9432166219999996</v>
      </c>
      <c r="AY16" s="252">
        <v>4.8326445470000001</v>
      </c>
      <c r="AZ16" s="252">
        <v>4.7116111040000002</v>
      </c>
      <c r="BA16" s="409">
        <v>4.7328356280000001</v>
      </c>
      <c r="BB16" s="409">
        <v>4.7256454310000002</v>
      </c>
      <c r="BC16" s="409">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4.8584797960000001</v>
      </c>
      <c r="BL16" s="409">
        <v>4.7395617970000004</v>
      </c>
      <c r="BM16" s="409">
        <v>4.7570251429999999</v>
      </c>
      <c r="BN16" s="409">
        <v>4.7502998500000002</v>
      </c>
      <c r="BO16" s="409">
        <v>4.6979732429999999</v>
      </c>
      <c r="BP16" s="409">
        <v>4.6954050299999999</v>
      </c>
      <c r="BQ16" s="409">
        <v>5.0397355729999997</v>
      </c>
      <c r="BR16" s="409">
        <v>4.9418033100000001</v>
      </c>
      <c r="BS16" s="409">
        <v>4.9976291829999999</v>
      </c>
      <c r="BT16" s="409">
        <v>4.9707307610000004</v>
      </c>
      <c r="BU16" s="409">
        <v>4.9710589570000003</v>
      </c>
      <c r="BV16" s="409">
        <v>4.9877256269999997</v>
      </c>
    </row>
    <row r="17" spans="1:74" ht="11.1" customHeight="1" x14ac:dyDescent="0.2">
      <c r="A17" s="162" t="s">
        <v>765</v>
      </c>
      <c r="B17" s="173" t="s">
        <v>518</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409">
        <v>3.3366289610000002</v>
      </c>
      <c r="BB17" s="409">
        <v>3.326300458</v>
      </c>
      <c r="BC17" s="409">
        <v>3.2896832319999998</v>
      </c>
      <c r="BD17" s="409">
        <v>3.2835973530000002</v>
      </c>
      <c r="BE17" s="409">
        <v>3.5366651409999998</v>
      </c>
      <c r="BF17" s="409">
        <v>3.4524844039999998</v>
      </c>
      <c r="BG17" s="409">
        <v>3.4959353960000001</v>
      </c>
      <c r="BH17" s="409">
        <v>3.4798770160000001</v>
      </c>
      <c r="BI17" s="409">
        <v>3.4732757040000002</v>
      </c>
      <c r="BJ17" s="409">
        <v>3.485418277</v>
      </c>
      <c r="BK17" s="409">
        <v>3.3612719480000002</v>
      </c>
      <c r="BL17" s="409">
        <v>3.2559241569999999</v>
      </c>
      <c r="BM17" s="409">
        <v>3.297428048</v>
      </c>
      <c r="BN17" s="409">
        <v>3.287220891</v>
      </c>
      <c r="BO17" s="409">
        <v>3.251033869</v>
      </c>
      <c r="BP17" s="409">
        <v>3.2450194899999998</v>
      </c>
      <c r="BQ17" s="409">
        <v>3.4951140710000002</v>
      </c>
      <c r="BR17" s="409">
        <v>3.4119223449999998</v>
      </c>
      <c r="BS17" s="409">
        <v>3.4548628460000002</v>
      </c>
      <c r="BT17" s="409">
        <v>3.4389931300000001</v>
      </c>
      <c r="BU17" s="409">
        <v>3.4324693750000002</v>
      </c>
      <c r="BV17" s="409">
        <v>3.4444692890000002</v>
      </c>
    </row>
    <row r="18" spans="1:74" ht="11.1" customHeight="1" x14ac:dyDescent="0.2">
      <c r="AY18" s="647"/>
      <c r="AZ18" s="647"/>
      <c r="BF18" s="494"/>
    </row>
    <row r="19" spans="1:74" ht="11.1" customHeight="1" x14ac:dyDescent="0.2">
      <c r="A19" s="162" t="s">
        <v>766</v>
      </c>
      <c r="B19" s="172" t="s">
        <v>536</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8.9422513523999996</v>
      </c>
      <c r="AV19" s="252">
        <v>8.4753096673999995</v>
      </c>
      <c r="AW19" s="252">
        <v>8.1429532581000004</v>
      </c>
      <c r="AX19" s="252">
        <v>7.9667435658999999</v>
      </c>
      <c r="AY19" s="252">
        <v>8.0127761662000001</v>
      </c>
      <c r="AZ19" s="252">
        <v>8.0437010429000004</v>
      </c>
      <c r="BA19" s="409">
        <v>8.0624647021999998</v>
      </c>
      <c r="BB19" s="409">
        <v>8.3708536714000008</v>
      </c>
      <c r="BC19" s="409">
        <v>8.6652554449999997</v>
      </c>
      <c r="BD19" s="409">
        <v>8.8889423369999996</v>
      </c>
      <c r="BE19" s="409">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 customHeight="1" x14ac:dyDescent="0.2">
      <c r="AY20" s="647"/>
      <c r="AZ20" s="647"/>
      <c r="BF20" s="494"/>
    </row>
    <row r="21" spans="1:74" ht="11.1" customHeight="1" x14ac:dyDescent="0.2">
      <c r="A21" s="162" t="s">
        <v>767</v>
      </c>
      <c r="B21" s="172" t="s">
        <v>537</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30.845461403000002</v>
      </c>
      <c r="AB21" s="252">
        <v>31.205590483999998</v>
      </c>
      <c r="AC21" s="252">
        <v>30.720363786</v>
      </c>
      <c r="AD21" s="252">
        <v>30.797861163</v>
      </c>
      <c r="AE21" s="252">
        <v>30.383763369</v>
      </c>
      <c r="AF21" s="252">
        <v>30.39038914</v>
      </c>
      <c r="AG21" s="252">
        <v>30.032381066999999</v>
      </c>
      <c r="AH21" s="252">
        <v>29.961145155000001</v>
      </c>
      <c r="AI21" s="252">
        <v>30.100051361999999</v>
      </c>
      <c r="AJ21" s="252">
        <v>30.178618296</v>
      </c>
      <c r="AK21" s="252">
        <v>31.053155659000002</v>
      </c>
      <c r="AL21" s="252">
        <v>31.613199168000001</v>
      </c>
      <c r="AM21" s="252">
        <v>31.212672808000001</v>
      </c>
      <c r="AN21" s="252">
        <v>31.905254167999999</v>
      </c>
      <c r="AO21" s="252">
        <v>31.201565218999999</v>
      </c>
      <c r="AP21" s="252">
        <v>31.681840714</v>
      </c>
      <c r="AQ21" s="252">
        <v>30.749473373000001</v>
      </c>
      <c r="AR21" s="252">
        <v>30.989241087</v>
      </c>
      <c r="AS21" s="252">
        <v>30.592152347999999</v>
      </c>
      <c r="AT21" s="252">
        <v>30.740090659</v>
      </c>
      <c r="AU21" s="252">
        <v>30.932282326999999</v>
      </c>
      <c r="AV21" s="252">
        <v>30.922530391999999</v>
      </c>
      <c r="AW21" s="252">
        <v>31.811559261999999</v>
      </c>
      <c r="AX21" s="252">
        <v>32.061415879999998</v>
      </c>
      <c r="AY21" s="252">
        <v>32.017219885000003</v>
      </c>
      <c r="AZ21" s="252">
        <v>32.351519252999999</v>
      </c>
      <c r="BA21" s="409">
        <v>31.870840373</v>
      </c>
      <c r="BB21" s="409">
        <v>32.362104852999998</v>
      </c>
      <c r="BC21" s="409">
        <v>31.713563854</v>
      </c>
      <c r="BD21" s="409">
        <v>31.827051644000001</v>
      </c>
      <c r="BE21" s="409">
        <v>31.298932527000002</v>
      </c>
      <c r="BF21" s="409">
        <v>31.295812481999999</v>
      </c>
      <c r="BG21" s="409">
        <v>31.662131163000002</v>
      </c>
      <c r="BH21" s="409">
        <v>31.665738685000001</v>
      </c>
      <c r="BI21" s="409">
        <v>32.569179491</v>
      </c>
      <c r="BJ21" s="409">
        <v>32.804086859000002</v>
      </c>
      <c r="BK21" s="409">
        <v>32.656832614999999</v>
      </c>
      <c r="BL21" s="409">
        <v>32.991747091999997</v>
      </c>
      <c r="BM21" s="409">
        <v>32.512483170000003</v>
      </c>
      <c r="BN21" s="409">
        <v>33.031862160999999</v>
      </c>
      <c r="BO21" s="409">
        <v>32.387813326</v>
      </c>
      <c r="BP21" s="409">
        <v>32.496635474000001</v>
      </c>
      <c r="BQ21" s="409">
        <v>31.948877001</v>
      </c>
      <c r="BR21" s="409">
        <v>31.940899690999998</v>
      </c>
      <c r="BS21" s="409">
        <v>32.316939859000001</v>
      </c>
      <c r="BT21" s="409">
        <v>32.321380542</v>
      </c>
      <c r="BU21" s="409">
        <v>33.236081315</v>
      </c>
      <c r="BV21" s="409">
        <v>33.455283747999999</v>
      </c>
    </row>
    <row r="22" spans="1:74" ht="11.1" customHeight="1" x14ac:dyDescent="0.2">
      <c r="A22" s="162" t="s">
        <v>309</v>
      </c>
      <c r="B22" s="173" t="s">
        <v>362</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10.89018312</v>
      </c>
      <c r="AN22" s="252">
        <v>10.690919637</v>
      </c>
      <c r="AO22" s="252">
        <v>10.726128580999999</v>
      </c>
      <c r="AP22" s="252">
        <v>11.430117483</v>
      </c>
      <c r="AQ22" s="252">
        <v>11.257046138</v>
      </c>
      <c r="AR22" s="252">
        <v>11.403761282</v>
      </c>
      <c r="AS22" s="252">
        <v>11.266064932000001</v>
      </c>
      <c r="AT22" s="252">
        <v>11.200455486999999</v>
      </c>
      <c r="AU22" s="252">
        <v>11.486190053</v>
      </c>
      <c r="AV22" s="252">
        <v>11.224190672000001</v>
      </c>
      <c r="AW22" s="252">
        <v>11.456958652999999</v>
      </c>
      <c r="AX22" s="252">
        <v>11.127983962</v>
      </c>
      <c r="AY22" s="252">
        <v>11.201887824</v>
      </c>
      <c r="AZ22" s="252">
        <v>10.996920915</v>
      </c>
      <c r="BA22" s="409">
        <v>11.033137628</v>
      </c>
      <c r="BB22" s="409">
        <v>11.757276481</v>
      </c>
      <c r="BC22" s="409">
        <v>11.579251394</v>
      </c>
      <c r="BD22" s="409">
        <v>11.730165897999999</v>
      </c>
      <c r="BE22" s="409">
        <v>11.588528329000001</v>
      </c>
      <c r="BF22" s="409">
        <v>11.521040975</v>
      </c>
      <c r="BG22" s="409">
        <v>11.814953989999999</v>
      </c>
      <c r="BH22" s="409">
        <v>11.545455521999999</v>
      </c>
      <c r="BI22" s="409">
        <v>11.784885913</v>
      </c>
      <c r="BJ22" s="409">
        <v>11.446495131000001</v>
      </c>
      <c r="BK22" s="409">
        <v>11.494110985000001</v>
      </c>
      <c r="BL22" s="409">
        <v>11.283797113</v>
      </c>
      <c r="BM22" s="409">
        <v>11.320958609</v>
      </c>
      <c r="BN22" s="409">
        <v>12.063988041</v>
      </c>
      <c r="BO22" s="409">
        <v>11.881318821000001</v>
      </c>
      <c r="BP22" s="409">
        <v>12.036170225999999</v>
      </c>
      <c r="BQ22" s="409">
        <v>11.890837763</v>
      </c>
      <c r="BR22" s="409">
        <v>11.82158987</v>
      </c>
      <c r="BS22" s="409">
        <v>12.123170181000001</v>
      </c>
      <c r="BT22" s="409">
        <v>11.846641318</v>
      </c>
      <c r="BU22" s="409">
        <v>12.092317719</v>
      </c>
      <c r="BV22" s="409">
        <v>11.745099352</v>
      </c>
    </row>
    <row r="23" spans="1:74" ht="11.1" customHeight="1" x14ac:dyDescent="0.2">
      <c r="A23" s="162" t="s">
        <v>304</v>
      </c>
      <c r="B23" s="173" t="s">
        <v>768</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3.9193023309999999</v>
      </c>
      <c r="AW23" s="252">
        <v>4.2274911810000004</v>
      </c>
      <c r="AX23" s="252">
        <v>4.6997977610000001</v>
      </c>
      <c r="AY23" s="252">
        <v>4.518960045</v>
      </c>
      <c r="AZ23" s="252">
        <v>4.7097302980000002</v>
      </c>
      <c r="BA23" s="409">
        <v>4.417411381</v>
      </c>
      <c r="BB23" s="409">
        <v>4.0741046890000003</v>
      </c>
      <c r="BC23" s="409">
        <v>3.6347283990000001</v>
      </c>
      <c r="BD23" s="409">
        <v>3.7703934299999999</v>
      </c>
      <c r="BE23" s="409">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 customHeight="1" x14ac:dyDescent="0.2">
      <c r="A24" s="162" t="s">
        <v>769</v>
      </c>
      <c r="B24" s="173" t="s">
        <v>363</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3.9960477239999999</v>
      </c>
      <c r="AN24" s="252">
        <v>4.1351269149999998</v>
      </c>
      <c r="AO24" s="252">
        <v>4.1018292179999998</v>
      </c>
      <c r="AP24" s="252">
        <v>4.0612757979999996</v>
      </c>
      <c r="AQ24" s="252">
        <v>4.1126545180000003</v>
      </c>
      <c r="AR24" s="252">
        <v>3.9996153780000001</v>
      </c>
      <c r="AS24" s="252">
        <v>3.7501942220000002</v>
      </c>
      <c r="AT24" s="252">
        <v>3.67162465</v>
      </c>
      <c r="AU24" s="252">
        <v>3.7422542380000001</v>
      </c>
      <c r="AV24" s="252">
        <v>3.9098811790000001</v>
      </c>
      <c r="AW24" s="252">
        <v>4.0678123499999996</v>
      </c>
      <c r="AX24" s="252">
        <v>4.0916838100000001</v>
      </c>
      <c r="AY24" s="252">
        <v>4.2074255640000002</v>
      </c>
      <c r="AZ24" s="252">
        <v>4.353861588</v>
      </c>
      <c r="BA24" s="409">
        <v>4.3188025520000002</v>
      </c>
      <c r="BB24" s="409">
        <v>4.2761039890000001</v>
      </c>
      <c r="BC24" s="409">
        <v>4.3302004749999998</v>
      </c>
      <c r="BD24" s="409">
        <v>4.2111819339999998</v>
      </c>
      <c r="BE24" s="409">
        <v>3.9485672159999998</v>
      </c>
      <c r="BF24" s="409">
        <v>3.8658415709999998</v>
      </c>
      <c r="BG24" s="409">
        <v>3.9402072330000002</v>
      </c>
      <c r="BH24" s="409">
        <v>4.1167010910000004</v>
      </c>
      <c r="BI24" s="409">
        <v>4.2829863030000004</v>
      </c>
      <c r="BJ24" s="409">
        <v>4.3081204849999999</v>
      </c>
      <c r="BK24" s="409">
        <v>4.4087377920000002</v>
      </c>
      <c r="BL24" s="409">
        <v>4.5621803239999998</v>
      </c>
      <c r="BM24" s="409">
        <v>4.5254438219999997</v>
      </c>
      <c r="BN24" s="409">
        <v>4.4807022659999998</v>
      </c>
      <c r="BO24" s="409">
        <v>4.5373871010000002</v>
      </c>
      <c r="BP24" s="409">
        <v>4.412673893</v>
      </c>
      <c r="BQ24" s="409">
        <v>4.1374938769999998</v>
      </c>
      <c r="BR24" s="409">
        <v>4.0508100669999996</v>
      </c>
      <c r="BS24" s="409">
        <v>4.1287338949999999</v>
      </c>
      <c r="BT24" s="409">
        <v>4.313672435</v>
      </c>
      <c r="BU24" s="409">
        <v>4.4879138779999996</v>
      </c>
      <c r="BV24" s="409">
        <v>4.5142506520000003</v>
      </c>
    </row>
    <row r="25" spans="1:74" ht="11.1" customHeight="1" x14ac:dyDescent="0.2">
      <c r="AY25" s="647"/>
      <c r="AZ25" s="647"/>
      <c r="BF25" s="494"/>
    </row>
    <row r="26" spans="1:74" ht="11.1" customHeight="1" x14ac:dyDescent="0.2">
      <c r="A26" s="162" t="s">
        <v>770</v>
      </c>
      <c r="B26" s="172" t="s">
        <v>538</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409">
        <v>4.0322964839999997</v>
      </c>
      <c r="BB26" s="409">
        <v>4.0333955670000003</v>
      </c>
      <c r="BC26" s="409">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F27" s="494"/>
    </row>
    <row r="28" spans="1:74" ht="11.1" customHeight="1" x14ac:dyDescent="0.2">
      <c r="A28" s="162" t="s">
        <v>306</v>
      </c>
      <c r="B28" s="172" t="s">
        <v>690</v>
      </c>
      <c r="C28" s="252">
        <v>45.198894500000002</v>
      </c>
      <c r="D28" s="252">
        <v>47.659906499999998</v>
      </c>
      <c r="E28" s="252">
        <v>45.801847500000001</v>
      </c>
      <c r="F28" s="252">
        <v>44.831682499999999</v>
      </c>
      <c r="G28" s="252">
        <v>45.517097499999998</v>
      </c>
      <c r="H28" s="252">
        <v>45.897311500000001</v>
      </c>
      <c r="I28" s="252">
        <v>45.868717500000002</v>
      </c>
      <c r="J28" s="252">
        <v>46.606106500000003</v>
      </c>
      <c r="K28" s="252">
        <v>45.048361499999999</v>
      </c>
      <c r="L28" s="252">
        <v>46.421329499999999</v>
      </c>
      <c r="M28" s="252">
        <v>46.413313500000001</v>
      </c>
      <c r="N28" s="252">
        <v>45.874660499999997</v>
      </c>
      <c r="O28" s="252">
        <v>45.729585</v>
      </c>
      <c r="P28" s="252">
        <v>46.415567000000003</v>
      </c>
      <c r="Q28" s="252">
        <v>44.984991999999998</v>
      </c>
      <c r="R28" s="252">
        <v>45.792521000000001</v>
      </c>
      <c r="S28" s="252">
        <v>45.542085</v>
      </c>
      <c r="T28" s="252">
        <v>45.300713000000002</v>
      </c>
      <c r="U28" s="252">
        <v>46.736423000000002</v>
      </c>
      <c r="V28" s="252">
        <v>46.233069999999998</v>
      </c>
      <c r="W28" s="252">
        <v>45.824973</v>
      </c>
      <c r="X28" s="252">
        <v>46.31962</v>
      </c>
      <c r="Y28" s="252">
        <v>46.881247000000002</v>
      </c>
      <c r="Z28" s="252">
        <v>46.208643000000002</v>
      </c>
      <c r="AA28" s="252">
        <v>45.516576735999998</v>
      </c>
      <c r="AB28" s="252">
        <v>46.480467736000001</v>
      </c>
      <c r="AC28" s="252">
        <v>45.375592736000002</v>
      </c>
      <c r="AD28" s="252">
        <v>45.081517736000002</v>
      </c>
      <c r="AE28" s="252">
        <v>44.352788736000001</v>
      </c>
      <c r="AF28" s="252">
        <v>45.100076735999998</v>
      </c>
      <c r="AG28" s="252">
        <v>46.206468735999998</v>
      </c>
      <c r="AH28" s="252">
        <v>45.629796736000003</v>
      </c>
      <c r="AI28" s="252">
        <v>45.909212736000001</v>
      </c>
      <c r="AJ28" s="252">
        <v>46.420054735999997</v>
      </c>
      <c r="AK28" s="252">
        <v>45.605098736000002</v>
      </c>
      <c r="AL28" s="252">
        <v>47.062245736000001</v>
      </c>
      <c r="AM28" s="252">
        <v>45.814205323000003</v>
      </c>
      <c r="AN28" s="252">
        <v>47.635182323000002</v>
      </c>
      <c r="AO28" s="252">
        <v>46.163197322999999</v>
      </c>
      <c r="AP28" s="252">
        <v>45.690963322999998</v>
      </c>
      <c r="AQ28" s="252">
        <v>44.348544322999999</v>
      </c>
      <c r="AR28" s="252">
        <v>46.125024322999998</v>
      </c>
      <c r="AS28" s="252">
        <v>46.973713322999998</v>
      </c>
      <c r="AT28" s="252">
        <v>46.777373322999999</v>
      </c>
      <c r="AU28" s="252">
        <v>46.481080323</v>
      </c>
      <c r="AV28" s="252">
        <v>46.446219331000002</v>
      </c>
      <c r="AW28" s="252">
        <v>46.501997867</v>
      </c>
      <c r="AX28" s="252">
        <v>47.161070166999998</v>
      </c>
      <c r="AY28" s="252">
        <v>45.920483805000003</v>
      </c>
      <c r="AZ28" s="252">
        <v>47.015922691</v>
      </c>
      <c r="BA28" s="409">
        <v>46.801301270000003</v>
      </c>
      <c r="BB28" s="409">
        <v>45.789449525999999</v>
      </c>
      <c r="BC28" s="409">
        <v>45.206846319</v>
      </c>
      <c r="BD28" s="409">
        <v>46.186269248000002</v>
      </c>
      <c r="BE28" s="409">
        <v>46.408813572</v>
      </c>
      <c r="BF28" s="409">
        <v>46.487224877999999</v>
      </c>
      <c r="BG28" s="409">
        <v>46.750350867999998</v>
      </c>
      <c r="BH28" s="409">
        <v>46.835006051000001</v>
      </c>
      <c r="BI28" s="409">
        <v>46.802328089</v>
      </c>
      <c r="BJ28" s="409">
        <v>47.268345893999999</v>
      </c>
      <c r="BK28" s="409">
        <v>46.279023313000003</v>
      </c>
      <c r="BL28" s="409">
        <v>47.175155795000002</v>
      </c>
      <c r="BM28" s="409">
        <v>46.721403111999997</v>
      </c>
      <c r="BN28" s="409">
        <v>45.741265663</v>
      </c>
      <c r="BO28" s="409">
        <v>45.202716735999999</v>
      </c>
      <c r="BP28" s="409">
        <v>46.250496974000001</v>
      </c>
      <c r="BQ28" s="409">
        <v>46.513805103000003</v>
      </c>
      <c r="BR28" s="409">
        <v>46.605694520999997</v>
      </c>
      <c r="BS28" s="409">
        <v>46.920444355999997</v>
      </c>
      <c r="BT28" s="409">
        <v>46.986932557999999</v>
      </c>
      <c r="BU28" s="409">
        <v>46.918104999000001</v>
      </c>
      <c r="BV28" s="409">
        <v>47.432779384</v>
      </c>
    </row>
    <row r="29" spans="1:74" ht="11.1" customHeight="1" x14ac:dyDescent="0.2">
      <c r="A29" s="162" t="s">
        <v>312</v>
      </c>
      <c r="B29" s="172" t="s">
        <v>691</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45.611617565000003</v>
      </c>
      <c r="AB29" s="252">
        <v>45.587112982000001</v>
      </c>
      <c r="AC29" s="252">
        <v>45.547876103</v>
      </c>
      <c r="AD29" s="252">
        <v>46.742885858999998</v>
      </c>
      <c r="AE29" s="252">
        <v>46.825760795999997</v>
      </c>
      <c r="AF29" s="252">
        <v>47.170150233000001</v>
      </c>
      <c r="AG29" s="252">
        <v>47.262362891000002</v>
      </c>
      <c r="AH29" s="252">
        <v>47.125995650999997</v>
      </c>
      <c r="AI29" s="252">
        <v>47.493282047999998</v>
      </c>
      <c r="AJ29" s="252">
        <v>46.907107001999996</v>
      </c>
      <c r="AK29" s="252">
        <v>46.986819273000002</v>
      </c>
      <c r="AL29" s="252">
        <v>46.376634627999998</v>
      </c>
      <c r="AM29" s="252">
        <v>46.061385946000001</v>
      </c>
      <c r="AN29" s="252">
        <v>46.148456533999997</v>
      </c>
      <c r="AO29" s="252">
        <v>46.255424585999997</v>
      </c>
      <c r="AP29" s="252">
        <v>47.618091378000003</v>
      </c>
      <c r="AQ29" s="252">
        <v>47.667186635</v>
      </c>
      <c r="AR29" s="252">
        <v>47.908787799999999</v>
      </c>
      <c r="AS29" s="252">
        <v>48.028254292</v>
      </c>
      <c r="AT29" s="252">
        <v>47.891861472999999</v>
      </c>
      <c r="AU29" s="252">
        <v>48.264293494999997</v>
      </c>
      <c r="AV29" s="252">
        <v>47.659030436000002</v>
      </c>
      <c r="AW29" s="252">
        <v>47.744916021000002</v>
      </c>
      <c r="AX29" s="252">
        <v>47.117574222000002</v>
      </c>
      <c r="AY29" s="252">
        <v>47.061046159</v>
      </c>
      <c r="AZ29" s="252">
        <v>47.155748662999997</v>
      </c>
      <c r="BA29" s="409">
        <v>47.255627187000002</v>
      </c>
      <c r="BB29" s="409">
        <v>48.656473329000001</v>
      </c>
      <c r="BC29" s="409">
        <v>48.712445346000003</v>
      </c>
      <c r="BD29" s="409">
        <v>48.960971876999999</v>
      </c>
      <c r="BE29" s="409">
        <v>49.069305393</v>
      </c>
      <c r="BF29" s="409">
        <v>48.927617443999999</v>
      </c>
      <c r="BG29" s="409">
        <v>49.308454259999998</v>
      </c>
      <c r="BH29" s="409">
        <v>48.684695687000001</v>
      </c>
      <c r="BI29" s="409">
        <v>48.775286440000002</v>
      </c>
      <c r="BJ29" s="409">
        <v>48.132045691000002</v>
      </c>
      <c r="BK29" s="409">
        <v>48.138632387999998</v>
      </c>
      <c r="BL29" s="409">
        <v>48.240627242000002</v>
      </c>
      <c r="BM29" s="409">
        <v>48.333645787000002</v>
      </c>
      <c r="BN29" s="409">
        <v>49.770643339999999</v>
      </c>
      <c r="BO29" s="409">
        <v>49.835207758000003</v>
      </c>
      <c r="BP29" s="409">
        <v>50.091042819000002</v>
      </c>
      <c r="BQ29" s="409">
        <v>50.190798299000001</v>
      </c>
      <c r="BR29" s="409">
        <v>50.043465103000003</v>
      </c>
      <c r="BS29" s="409">
        <v>50.433570371000002</v>
      </c>
      <c r="BT29" s="409">
        <v>49.789985780000002</v>
      </c>
      <c r="BU29" s="409">
        <v>49.883641674000003</v>
      </c>
      <c r="BV29" s="409">
        <v>49.226062536000001</v>
      </c>
    </row>
    <row r="30" spans="1:74" ht="11.1" customHeight="1" x14ac:dyDescent="0.2">
      <c r="B30" s="172"/>
      <c r="AY30" s="647"/>
      <c r="AZ30" s="647"/>
      <c r="BF30" s="494"/>
    </row>
    <row r="31" spans="1:74" ht="11.1" customHeight="1" x14ac:dyDescent="0.2">
      <c r="A31" s="162" t="s">
        <v>313</v>
      </c>
      <c r="B31" s="172" t="s">
        <v>692</v>
      </c>
      <c r="C31" s="252">
        <v>87.561803179999998</v>
      </c>
      <c r="D31" s="252">
        <v>90.794925250999995</v>
      </c>
      <c r="E31" s="252">
        <v>89.104309896999993</v>
      </c>
      <c r="F31" s="252">
        <v>88.293077801999999</v>
      </c>
      <c r="G31" s="252">
        <v>89.967627660999995</v>
      </c>
      <c r="H31" s="252">
        <v>91.022312670999995</v>
      </c>
      <c r="I31" s="252">
        <v>90.874388089999997</v>
      </c>
      <c r="J31" s="252">
        <v>92.019010586999997</v>
      </c>
      <c r="K31" s="252">
        <v>90.520607284999997</v>
      </c>
      <c r="L31" s="252">
        <v>91.604001952999994</v>
      </c>
      <c r="M31" s="252">
        <v>92.139760460000005</v>
      </c>
      <c r="N31" s="252">
        <v>91.242660854999997</v>
      </c>
      <c r="O31" s="252">
        <v>90.330290314999999</v>
      </c>
      <c r="P31" s="252">
        <v>91.016272314999995</v>
      </c>
      <c r="Q31" s="252">
        <v>89.585697315000004</v>
      </c>
      <c r="R31" s="252">
        <v>90.972711176999994</v>
      </c>
      <c r="S31" s="252">
        <v>90.722275177</v>
      </c>
      <c r="T31" s="252">
        <v>90.480903177000002</v>
      </c>
      <c r="U31" s="252">
        <v>92.407331037999995</v>
      </c>
      <c r="V31" s="252">
        <v>91.903978038000005</v>
      </c>
      <c r="W31" s="252">
        <v>91.495881037999993</v>
      </c>
      <c r="X31" s="252">
        <v>92.260987095999994</v>
      </c>
      <c r="Y31" s="252">
        <v>92.822614095999995</v>
      </c>
      <c r="Z31" s="252">
        <v>92.150010096000003</v>
      </c>
      <c r="AA31" s="252">
        <v>91.128194300999994</v>
      </c>
      <c r="AB31" s="252">
        <v>92.067580718000002</v>
      </c>
      <c r="AC31" s="252">
        <v>90.923468838999995</v>
      </c>
      <c r="AD31" s="252">
        <v>91.824403595000007</v>
      </c>
      <c r="AE31" s="252">
        <v>91.178549532000005</v>
      </c>
      <c r="AF31" s="252">
        <v>92.270226969000007</v>
      </c>
      <c r="AG31" s="252">
        <v>93.468831627</v>
      </c>
      <c r="AH31" s="252">
        <v>92.755792387</v>
      </c>
      <c r="AI31" s="252">
        <v>93.402494783999998</v>
      </c>
      <c r="AJ31" s="252">
        <v>93.327161738000001</v>
      </c>
      <c r="AK31" s="252">
        <v>92.591918008999997</v>
      </c>
      <c r="AL31" s="252">
        <v>93.438880363999999</v>
      </c>
      <c r="AM31" s="252">
        <v>91.875591268999997</v>
      </c>
      <c r="AN31" s="252">
        <v>93.783638857</v>
      </c>
      <c r="AO31" s="252">
        <v>92.418621908999995</v>
      </c>
      <c r="AP31" s="252">
        <v>93.309054700999994</v>
      </c>
      <c r="AQ31" s="252">
        <v>92.015730958000006</v>
      </c>
      <c r="AR31" s="252">
        <v>94.033812123000004</v>
      </c>
      <c r="AS31" s="252">
        <v>95.001967614999998</v>
      </c>
      <c r="AT31" s="252">
        <v>94.669234795999998</v>
      </c>
      <c r="AU31" s="252">
        <v>94.745373818000004</v>
      </c>
      <c r="AV31" s="252">
        <v>94.105249767999993</v>
      </c>
      <c r="AW31" s="252">
        <v>94.246913887999995</v>
      </c>
      <c r="AX31" s="252">
        <v>94.278644388999993</v>
      </c>
      <c r="AY31" s="252">
        <v>92.981529964000003</v>
      </c>
      <c r="AZ31" s="252">
        <v>94.171671355000001</v>
      </c>
      <c r="BA31" s="409">
        <v>94.056928456999998</v>
      </c>
      <c r="BB31" s="409">
        <v>94.445922855000006</v>
      </c>
      <c r="BC31" s="409">
        <v>93.919291665000003</v>
      </c>
      <c r="BD31" s="409">
        <v>95.147241124999994</v>
      </c>
      <c r="BE31" s="409">
        <v>95.478118964999993</v>
      </c>
      <c r="BF31" s="409">
        <v>95.414842321999998</v>
      </c>
      <c r="BG31" s="409">
        <v>96.058805128000003</v>
      </c>
      <c r="BH31" s="409">
        <v>95.519701737999995</v>
      </c>
      <c r="BI31" s="409">
        <v>95.577614529000002</v>
      </c>
      <c r="BJ31" s="409">
        <v>95.400391584999994</v>
      </c>
      <c r="BK31" s="409">
        <v>94.417655701000001</v>
      </c>
      <c r="BL31" s="409">
        <v>95.415783036999997</v>
      </c>
      <c r="BM31" s="409">
        <v>95.055048898999999</v>
      </c>
      <c r="BN31" s="409">
        <v>95.511909003</v>
      </c>
      <c r="BO31" s="409">
        <v>95.037924493999995</v>
      </c>
      <c r="BP31" s="409">
        <v>96.341539792999995</v>
      </c>
      <c r="BQ31" s="409">
        <v>96.704603402000004</v>
      </c>
      <c r="BR31" s="409">
        <v>96.649159624000006</v>
      </c>
      <c r="BS31" s="409">
        <v>97.354014727000006</v>
      </c>
      <c r="BT31" s="409">
        <v>96.776918338000002</v>
      </c>
      <c r="BU31" s="409">
        <v>96.801746672999997</v>
      </c>
      <c r="BV31" s="409">
        <v>96.65884192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771</v>
      </c>
      <c r="B34" s="173" t="s">
        <v>1161</v>
      </c>
      <c r="C34" s="252">
        <v>107.531823</v>
      </c>
      <c r="D34" s="252">
        <v>107.79091798</v>
      </c>
      <c r="E34" s="252">
        <v>108.0143763</v>
      </c>
      <c r="F34" s="252">
        <v>108.16363163</v>
      </c>
      <c r="G34" s="252">
        <v>108.35001112</v>
      </c>
      <c r="H34" s="252">
        <v>108.53181807999999</v>
      </c>
      <c r="I34" s="252">
        <v>108.70820008</v>
      </c>
      <c r="J34" s="252">
        <v>108.88420521</v>
      </c>
      <c r="K34" s="252">
        <v>109.05335371</v>
      </c>
      <c r="L34" s="252">
        <v>109.17678325</v>
      </c>
      <c r="M34" s="252">
        <v>109.36913081</v>
      </c>
      <c r="N34" s="252">
        <v>109.58865160000001</v>
      </c>
      <c r="O34" s="252">
        <v>109.86325925</v>
      </c>
      <c r="P34" s="252">
        <v>110.10972232</v>
      </c>
      <c r="Q34" s="252">
        <v>110.36443088999999</v>
      </c>
      <c r="R34" s="252">
        <v>110.63337221</v>
      </c>
      <c r="S34" s="252">
        <v>110.91598349</v>
      </c>
      <c r="T34" s="252">
        <v>111.20936189</v>
      </c>
      <c r="U34" s="252">
        <v>111.53504492</v>
      </c>
      <c r="V34" s="252">
        <v>111.83894359</v>
      </c>
      <c r="W34" s="252">
        <v>112.13267393</v>
      </c>
      <c r="X34" s="252">
        <v>112.46046756</v>
      </c>
      <c r="Y34" s="252">
        <v>112.71430404</v>
      </c>
      <c r="Z34" s="252">
        <v>112.93345617</v>
      </c>
      <c r="AA34" s="252">
        <v>113.04136747</v>
      </c>
      <c r="AB34" s="252">
        <v>113.24649291999999</v>
      </c>
      <c r="AC34" s="252">
        <v>113.47703017000001</v>
      </c>
      <c r="AD34" s="252">
        <v>113.77384370999999</v>
      </c>
      <c r="AE34" s="252">
        <v>114.04067401</v>
      </c>
      <c r="AF34" s="252">
        <v>114.30943864</v>
      </c>
      <c r="AG34" s="252">
        <v>114.57524905</v>
      </c>
      <c r="AH34" s="252">
        <v>114.85615815</v>
      </c>
      <c r="AI34" s="252">
        <v>115.13819454</v>
      </c>
      <c r="AJ34" s="252">
        <v>115.47869544</v>
      </c>
      <c r="AK34" s="252">
        <v>115.73248900999999</v>
      </c>
      <c r="AL34" s="252">
        <v>115.95244317</v>
      </c>
      <c r="AM34" s="252">
        <v>116.08298163000001</v>
      </c>
      <c r="AN34" s="252">
        <v>116.27482722000001</v>
      </c>
      <c r="AO34" s="252">
        <v>116.47755247000001</v>
      </c>
      <c r="AP34" s="252">
        <v>116.71587812</v>
      </c>
      <c r="AQ34" s="252">
        <v>116.93489368</v>
      </c>
      <c r="AR34" s="252">
        <v>117.15193232999999</v>
      </c>
      <c r="AS34" s="252">
        <v>117.37954087999999</v>
      </c>
      <c r="AT34" s="252">
        <v>117.58644146</v>
      </c>
      <c r="AU34" s="252">
        <v>117.77852838</v>
      </c>
      <c r="AV34" s="252">
        <v>117.95935064</v>
      </c>
      <c r="AW34" s="252">
        <v>118.12845074000001</v>
      </c>
      <c r="AX34" s="252">
        <v>118.2859158</v>
      </c>
      <c r="AY34" s="252">
        <v>118.34084729</v>
      </c>
      <c r="AZ34" s="252">
        <v>118.54274406</v>
      </c>
      <c r="BA34" s="409">
        <v>118.80233978</v>
      </c>
      <c r="BB34" s="409">
        <v>119.21281473000001</v>
      </c>
      <c r="BC34" s="409">
        <v>119.52747281000001</v>
      </c>
      <c r="BD34" s="409">
        <v>119.83420605000001</v>
      </c>
      <c r="BE34" s="409">
        <v>120.11160044</v>
      </c>
      <c r="BF34" s="409">
        <v>120.42342184</v>
      </c>
      <c r="BG34" s="409">
        <v>120.73828456</v>
      </c>
      <c r="BH34" s="409">
        <v>121.09160307000001</v>
      </c>
      <c r="BI34" s="409">
        <v>121.39979239</v>
      </c>
      <c r="BJ34" s="409">
        <v>121.69332532999999</v>
      </c>
      <c r="BK34" s="409">
        <v>121.95155244999999</v>
      </c>
      <c r="BL34" s="409">
        <v>122.22628249</v>
      </c>
      <c r="BM34" s="409">
        <v>122.50559939999999</v>
      </c>
      <c r="BN34" s="409">
        <v>122.80715737</v>
      </c>
      <c r="BO34" s="409">
        <v>123.09941775</v>
      </c>
      <c r="BP34" s="409">
        <v>123.39034354</v>
      </c>
      <c r="BQ34" s="409">
        <v>123.66767163999999</v>
      </c>
      <c r="BR34" s="409">
        <v>123.97001186999999</v>
      </c>
      <c r="BS34" s="409">
        <v>124.2753629</v>
      </c>
      <c r="BT34" s="409">
        <v>124.58860117</v>
      </c>
      <c r="BU34" s="409">
        <v>124.90964097</v>
      </c>
      <c r="BV34" s="409">
        <v>125.23856802</v>
      </c>
    </row>
    <row r="35" spans="1:74" ht="11.1" customHeight="1" x14ac:dyDescent="0.2">
      <c r="A35" s="162" t="s">
        <v>772</v>
      </c>
      <c r="B35" s="173" t="s">
        <v>1065</v>
      </c>
      <c r="C35" s="484">
        <v>3.1994731601000002</v>
      </c>
      <c r="D35" s="484">
        <v>3.1911707868999999</v>
      </c>
      <c r="E35" s="484">
        <v>3.1576045110000002</v>
      </c>
      <c r="F35" s="484">
        <v>3.0993984558999998</v>
      </c>
      <c r="G35" s="484">
        <v>3.0067449151000001</v>
      </c>
      <c r="H35" s="484">
        <v>2.8851218063999999</v>
      </c>
      <c r="I35" s="484">
        <v>2.6596311457000001</v>
      </c>
      <c r="J35" s="484">
        <v>2.5350450015999999</v>
      </c>
      <c r="K35" s="484">
        <v>2.4397879404</v>
      </c>
      <c r="L35" s="484">
        <v>2.4019843811000001</v>
      </c>
      <c r="M35" s="484">
        <v>2.3374722445999998</v>
      </c>
      <c r="N35" s="484">
        <v>2.2770924079000001</v>
      </c>
      <c r="O35" s="484">
        <v>2.1681360789999999</v>
      </c>
      <c r="P35" s="484">
        <v>2.1512056711</v>
      </c>
      <c r="Q35" s="484">
        <v>2.1756868609</v>
      </c>
      <c r="R35" s="484">
        <v>2.2833373314999998</v>
      </c>
      <c r="S35" s="484">
        <v>2.3682252989000001</v>
      </c>
      <c r="T35" s="484">
        <v>2.4670588376999998</v>
      </c>
      <c r="U35" s="484">
        <v>2.6003970623999999</v>
      </c>
      <c r="V35" s="484">
        <v>2.7136519688999998</v>
      </c>
      <c r="W35" s="484">
        <v>2.8236822684999998</v>
      </c>
      <c r="X35" s="484">
        <v>3.007676365</v>
      </c>
      <c r="Y35" s="484">
        <v>3.0586082227000002</v>
      </c>
      <c r="Z35" s="484">
        <v>3.0521450169</v>
      </c>
      <c r="AA35" s="484">
        <v>2.8927853082000001</v>
      </c>
      <c r="AB35" s="484">
        <v>2.8487680610999999</v>
      </c>
      <c r="AC35" s="484">
        <v>2.8202920602999999</v>
      </c>
      <c r="AD35" s="484">
        <v>2.8386294615000001</v>
      </c>
      <c r="AE35" s="484">
        <v>2.8171688269000001</v>
      </c>
      <c r="AF35" s="484">
        <v>2.7876041153000002</v>
      </c>
      <c r="AG35" s="484">
        <v>2.7257837490000001</v>
      </c>
      <c r="AH35" s="484">
        <v>2.6978210466000001</v>
      </c>
      <c r="AI35" s="484">
        <v>2.6803254691</v>
      </c>
      <c r="AJ35" s="484">
        <v>2.6838123172000001</v>
      </c>
      <c r="AK35" s="484">
        <v>2.6777302057000001</v>
      </c>
      <c r="AL35" s="484">
        <v>2.6732441348</v>
      </c>
      <c r="AM35" s="484">
        <v>2.6907089224999998</v>
      </c>
      <c r="AN35" s="484">
        <v>2.6741086796000002</v>
      </c>
      <c r="AO35" s="484">
        <v>2.6441671008999998</v>
      </c>
      <c r="AP35" s="484">
        <v>2.5858618390000001</v>
      </c>
      <c r="AQ35" s="484">
        <v>2.5378836961000002</v>
      </c>
      <c r="AR35" s="484">
        <v>2.4866657760000002</v>
      </c>
      <c r="AS35" s="484">
        <v>2.4475546469</v>
      </c>
      <c r="AT35" s="484">
        <v>2.3771327111999998</v>
      </c>
      <c r="AU35" s="484">
        <v>2.2931867644000001</v>
      </c>
      <c r="AV35" s="484">
        <v>2.1481496594</v>
      </c>
      <c r="AW35" s="484">
        <v>2.0702585334000001</v>
      </c>
      <c r="AX35" s="484">
        <v>2.0124393842999999</v>
      </c>
      <c r="AY35" s="484">
        <v>1.9450445067</v>
      </c>
      <c r="AZ35" s="484">
        <v>1.9504796504999999</v>
      </c>
      <c r="BA35" s="485">
        <v>1.995910165</v>
      </c>
      <c r="BB35" s="485">
        <v>2.1393289854000002</v>
      </c>
      <c r="BC35" s="485">
        <v>2.2171133411000001</v>
      </c>
      <c r="BD35" s="485">
        <v>2.2895684861999999</v>
      </c>
      <c r="BE35" s="485">
        <v>2.3275432302999999</v>
      </c>
      <c r="BF35" s="485">
        <v>2.4126764504999998</v>
      </c>
      <c r="BG35" s="485">
        <v>2.5129845117</v>
      </c>
      <c r="BH35" s="485">
        <v>2.6553659473</v>
      </c>
      <c r="BI35" s="485">
        <v>2.769308858</v>
      </c>
      <c r="BJ35" s="485">
        <v>2.8806553211999999</v>
      </c>
      <c r="BK35" s="485">
        <v>3.0511063999000001</v>
      </c>
      <c r="BL35" s="485">
        <v>3.1073503999000001</v>
      </c>
      <c r="BM35" s="485">
        <v>3.1171605067999999</v>
      </c>
      <c r="BN35" s="485">
        <v>3.0150639838000002</v>
      </c>
      <c r="BO35" s="485">
        <v>2.9883882462</v>
      </c>
      <c r="BP35" s="485">
        <v>2.9675479195999999</v>
      </c>
      <c r="BQ35" s="485">
        <v>2.9606392616999999</v>
      </c>
      <c r="BR35" s="485">
        <v>2.9450998608000001</v>
      </c>
      <c r="BS35" s="485">
        <v>2.9295416527000002</v>
      </c>
      <c r="BT35" s="485">
        <v>2.8878947942000002</v>
      </c>
      <c r="BU35" s="485">
        <v>2.891148754</v>
      </c>
      <c r="BV35" s="485">
        <v>2.9132597728</v>
      </c>
    </row>
    <row r="36" spans="1:74" ht="11.1" customHeight="1" x14ac:dyDescent="0.2">
      <c r="A36" s="162" t="s">
        <v>1066</v>
      </c>
      <c r="B36" s="173" t="s">
        <v>1162</v>
      </c>
      <c r="C36" s="252">
        <v>104.27975000000001</v>
      </c>
      <c r="D36" s="252">
        <v>104.39932333</v>
      </c>
      <c r="E36" s="252">
        <v>104.49378943000001</v>
      </c>
      <c r="F36" s="252">
        <v>104.55367423</v>
      </c>
      <c r="G36" s="252">
        <v>104.60686880999999</v>
      </c>
      <c r="H36" s="252">
        <v>104.64274315</v>
      </c>
      <c r="I36" s="252">
        <v>104.64491907999999</v>
      </c>
      <c r="J36" s="252">
        <v>104.65819356</v>
      </c>
      <c r="K36" s="252">
        <v>104.66595058</v>
      </c>
      <c r="L36" s="252">
        <v>104.59844342</v>
      </c>
      <c r="M36" s="252">
        <v>104.64797975</v>
      </c>
      <c r="N36" s="252">
        <v>104.74454111</v>
      </c>
      <c r="O36" s="252">
        <v>104.95679370000001</v>
      </c>
      <c r="P36" s="252">
        <v>105.09056735999999</v>
      </c>
      <c r="Q36" s="252">
        <v>105.2203143</v>
      </c>
      <c r="R36" s="252">
        <v>105.30399919</v>
      </c>
      <c r="S36" s="252">
        <v>105.46452905</v>
      </c>
      <c r="T36" s="252">
        <v>105.65599305000001</v>
      </c>
      <c r="U36" s="252">
        <v>105.92539232999999</v>
      </c>
      <c r="V36" s="252">
        <v>106.14780467</v>
      </c>
      <c r="W36" s="252">
        <v>106.36271668000001</v>
      </c>
      <c r="X36" s="252">
        <v>106.6220369</v>
      </c>
      <c r="Y36" s="252">
        <v>106.79302263</v>
      </c>
      <c r="Z36" s="252">
        <v>106.92395260000001</v>
      </c>
      <c r="AA36" s="252">
        <v>106.93440508</v>
      </c>
      <c r="AB36" s="252">
        <v>107.04566669</v>
      </c>
      <c r="AC36" s="252">
        <v>107.17896329</v>
      </c>
      <c r="AD36" s="252">
        <v>107.34818228</v>
      </c>
      <c r="AE36" s="252">
        <v>107.52515812999999</v>
      </c>
      <c r="AF36" s="252">
        <v>107.7184388</v>
      </c>
      <c r="AG36" s="252">
        <v>107.95937001</v>
      </c>
      <c r="AH36" s="252">
        <v>108.16543973</v>
      </c>
      <c r="AI36" s="252">
        <v>108.36116711</v>
      </c>
      <c r="AJ36" s="252">
        <v>108.55290232999999</v>
      </c>
      <c r="AK36" s="252">
        <v>108.73240498</v>
      </c>
      <c r="AL36" s="252">
        <v>108.90262527</v>
      </c>
      <c r="AM36" s="252">
        <v>109.03295246</v>
      </c>
      <c r="AN36" s="252">
        <v>109.20470009</v>
      </c>
      <c r="AO36" s="252">
        <v>109.39199343999999</v>
      </c>
      <c r="AP36" s="252">
        <v>109.63586840000001</v>
      </c>
      <c r="AQ36" s="252">
        <v>109.83608074999999</v>
      </c>
      <c r="AR36" s="252">
        <v>110.02650429000001</v>
      </c>
      <c r="AS36" s="252">
        <v>110.23438373</v>
      </c>
      <c r="AT36" s="252">
        <v>110.38684736</v>
      </c>
      <c r="AU36" s="252">
        <v>110.50632924999999</v>
      </c>
      <c r="AV36" s="252">
        <v>110.51756937</v>
      </c>
      <c r="AW36" s="252">
        <v>110.6344691</v>
      </c>
      <c r="AX36" s="252">
        <v>110.77897754</v>
      </c>
      <c r="AY36" s="252">
        <v>110.97665514000001</v>
      </c>
      <c r="AZ36" s="252">
        <v>111.15580373</v>
      </c>
      <c r="BA36" s="409">
        <v>111.34499022999999</v>
      </c>
      <c r="BB36" s="409">
        <v>111.55634031</v>
      </c>
      <c r="BC36" s="409">
        <v>111.76238379999999</v>
      </c>
      <c r="BD36" s="409">
        <v>111.97192599</v>
      </c>
      <c r="BE36" s="409">
        <v>112.17344151</v>
      </c>
      <c r="BF36" s="409">
        <v>112.40247227</v>
      </c>
      <c r="BG36" s="409">
        <v>112.64006639</v>
      </c>
      <c r="BH36" s="409">
        <v>112.91273775000001</v>
      </c>
      <c r="BI36" s="409">
        <v>113.15764489999999</v>
      </c>
      <c r="BJ36" s="409">
        <v>113.39774093</v>
      </c>
      <c r="BK36" s="409">
        <v>113.65924083</v>
      </c>
      <c r="BL36" s="409">
        <v>113.8655363</v>
      </c>
      <c r="BM36" s="409">
        <v>114.05092014</v>
      </c>
      <c r="BN36" s="409">
        <v>114.17891571</v>
      </c>
      <c r="BO36" s="409">
        <v>114.35882165</v>
      </c>
      <c r="BP36" s="409">
        <v>114.54893842</v>
      </c>
      <c r="BQ36" s="409">
        <v>114.76539887</v>
      </c>
      <c r="BR36" s="409">
        <v>114.9673377</v>
      </c>
      <c r="BS36" s="409">
        <v>115.16426138999999</v>
      </c>
      <c r="BT36" s="409">
        <v>115.359427</v>
      </c>
      <c r="BU36" s="409">
        <v>115.55285365</v>
      </c>
      <c r="BV36" s="409">
        <v>115.74452223</v>
      </c>
    </row>
    <row r="37" spans="1:74" ht="11.1" customHeight="1" x14ac:dyDescent="0.2">
      <c r="A37" s="162" t="s">
        <v>1067</v>
      </c>
      <c r="B37" s="173" t="s">
        <v>1065</v>
      </c>
      <c r="C37" s="484">
        <v>1.9398595139999999</v>
      </c>
      <c r="D37" s="484">
        <v>2.0097673391000002</v>
      </c>
      <c r="E37" s="484">
        <v>2.0172118943999999</v>
      </c>
      <c r="F37" s="484">
        <v>1.9332009895</v>
      </c>
      <c r="G37" s="484">
        <v>1.8313300419</v>
      </c>
      <c r="H37" s="484">
        <v>1.6858558457999999</v>
      </c>
      <c r="I37" s="484">
        <v>1.4377235168</v>
      </c>
      <c r="J37" s="484">
        <v>1.2466027418000001</v>
      </c>
      <c r="K37" s="484">
        <v>1.0595010853</v>
      </c>
      <c r="L37" s="484">
        <v>0.79281995637000002</v>
      </c>
      <c r="M37" s="484">
        <v>0.66770705929999996</v>
      </c>
      <c r="N37" s="484">
        <v>0.60314609713</v>
      </c>
      <c r="O37" s="484">
        <v>0.64925711503000005</v>
      </c>
      <c r="P37" s="484">
        <v>0.66211543162999997</v>
      </c>
      <c r="Q37" s="484">
        <v>0.69528043097000003</v>
      </c>
      <c r="R37" s="484">
        <v>0.71764571517999998</v>
      </c>
      <c r="S37" s="484">
        <v>0.81988902151999998</v>
      </c>
      <c r="T37" s="484">
        <v>0.96829447638999999</v>
      </c>
      <c r="U37" s="484">
        <v>1.2236363334</v>
      </c>
      <c r="V37" s="484">
        <v>1.4233105461</v>
      </c>
      <c r="W37" s="484">
        <v>1.6211251986999999</v>
      </c>
      <c r="X37" s="484">
        <v>1.9346305828999999</v>
      </c>
      <c r="Y37" s="484">
        <v>2.0497699896000001</v>
      </c>
      <c r="Z37" s="484">
        <v>2.0806921935</v>
      </c>
      <c r="AA37" s="484">
        <v>1.8842147415999999</v>
      </c>
      <c r="AB37" s="484">
        <v>1.8603946768999999</v>
      </c>
      <c r="AC37" s="484">
        <v>1.8614741857999999</v>
      </c>
      <c r="AD37" s="484">
        <v>1.9412207543</v>
      </c>
      <c r="AE37" s="484">
        <v>1.9538598428</v>
      </c>
      <c r="AF37" s="484">
        <v>1.9520385810000001</v>
      </c>
      <c r="AG37" s="484">
        <v>1.9201983921000001</v>
      </c>
      <c r="AH37" s="484">
        <v>1.9007788880000001</v>
      </c>
      <c r="AI37" s="484">
        <v>1.878901264</v>
      </c>
      <c r="AJ37" s="484">
        <v>1.8109440531000001</v>
      </c>
      <c r="AK37" s="484">
        <v>1.8160197226999999</v>
      </c>
      <c r="AL37" s="484">
        <v>1.8505420166</v>
      </c>
      <c r="AM37" s="484">
        <v>1.9624622992</v>
      </c>
      <c r="AN37" s="484">
        <v>2.0169274201</v>
      </c>
      <c r="AO37" s="484">
        <v>2.0647989953999999</v>
      </c>
      <c r="AP37" s="484">
        <v>2.1310897649</v>
      </c>
      <c r="AQ37" s="484">
        <v>2.1491924857</v>
      </c>
      <c r="AR37" s="484">
        <v>2.1426837624999999</v>
      </c>
      <c r="AS37" s="484">
        <v>2.1072869567999999</v>
      </c>
      <c r="AT37" s="484">
        <v>2.0537129334999999</v>
      </c>
      <c r="AU37" s="484">
        <v>1.9796410427</v>
      </c>
      <c r="AV37" s="484">
        <v>1.8098705772000001</v>
      </c>
      <c r="AW37" s="484">
        <v>1.7493074971</v>
      </c>
      <c r="AX37" s="484">
        <v>1.7229633028</v>
      </c>
      <c r="AY37" s="484">
        <v>1.7826745309000001</v>
      </c>
      <c r="AZ37" s="484">
        <v>1.7866480485</v>
      </c>
      <c r="BA37" s="485">
        <v>1.7853196761000001</v>
      </c>
      <c r="BB37" s="485">
        <v>1.7516821252000001</v>
      </c>
      <c r="BC37" s="485">
        <v>1.7537980656000001</v>
      </c>
      <c r="BD37" s="485">
        <v>1.7681391494000001</v>
      </c>
      <c r="BE37" s="485">
        <v>1.7590317223</v>
      </c>
      <c r="BF37" s="485">
        <v>1.8259647454000001</v>
      </c>
      <c r="BG37" s="485">
        <v>1.9308732416000001</v>
      </c>
      <c r="BH37" s="485">
        <v>2.1672286101</v>
      </c>
      <c r="BI37" s="485">
        <v>2.2806416741</v>
      </c>
      <c r="BJ37" s="485">
        <v>2.3639533877000001</v>
      </c>
      <c r="BK37" s="485">
        <v>2.4172522534000001</v>
      </c>
      <c r="BL37" s="485">
        <v>2.4377787555000001</v>
      </c>
      <c r="BM37" s="485">
        <v>2.4302215162</v>
      </c>
      <c r="BN37" s="485">
        <v>2.3508976614999999</v>
      </c>
      <c r="BO37" s="485">
        <v>2.3231768616999999</v>
      </c>
      <c r="BP37" s="485">
        <v>2.3014808491999998</v>
      </c>
      <c r="BQ37" s="485">
        <v>2.3106693762999999</v>
      </c>
      <c r="BR37" s="485">
        <v>2.2818585555999999</v>
      </c>
      <c r="BS37" s="485">
        <v>2.2409388438</v>
      </c>
      <c r="BT37" s="485">
        <v>2.1668850601999998</v>
      </c>
      <c r="BU37" s="485">
        <v>2.1167007732999998</v>
      </c>
      <c r="BV37" s="485">
        <v>2.0695132684000002</v>
      </c>
    </row>
    <row r="38" spans="1:74" ht="11.1" customHeight="1" x14ac:dyDescent="0.2">
      <c r="A38" s="162" t="s">
        <v>1068</v>
      </c>
      <c r="B38" s="173" t="s">
        <v>1163</v>
      </c>
      <c r="C38" s="252">
        <v>111.54295979</v>
      </c>
      <c r="D38" s="252">
        <v>111.97978437</v>
      </c>
      <c r="E38" s="252">
        <v>112.36799605</v>
      </c>
      <c r="F38" s="252">
        <v>112.63166735</v>
      </c>
      <c r="G38" s="252">
        <v>112.98927059</v>
      </c>
      <c r="H38" s="252">
        <v>113.35921833</v>
      </c>
      <c r="I38" s="252">
        <v>113.76043138</v>
      </c>
      <c r="J38" s="252">
        <v>114.14741521000001</v>
      </c>
      <c r="K38" s="252">
        <v>114.52647164</v>
      </c>
      <c r="L38" s="252">
        <v>114.89960876000001</v>
      </c>
      <c r="M38" s="252">
        <v>115.27847864</v>
      </c>
      <c r="N38" s="252">
        <v>115.65882938999999</v>
      </c>
      <c r="O38" s="252">
        <v>116.01499096000001</v>
      </c>
      <c r="P38" s="252">
        <v>116.40958696</v>
      </c>
      <c r="Q38" s="252">
        <v>116.82894724000001</v>
      </c>
      <c r="R38" s="252">
        <v>117.34286691</v>
      </c>
      <c r="S38" s="252">
        <v>117.78666637000001</v>
      </c>
      <c r="T38" s="252">
        <v>118.21462713</v>
      </c>
      <c r="U38" s="252">
        <v>118.6145459</v>
      </c>
      <c r="V38" s="252">
        <v>119.02619181999999</v>
      </c>
      <c r="W38" s="252">
        <v>119.42425676000001</v>
      </c>
      <c r="X38" s="252">
        <v>119.8424409</v>
      </c>
      <c r="Y38" s="252">
        <v>120.20645768</v>
      </c>
      <c r="Z38" s="252">
        <v>120.54329239</v>
      </c>
      <c r="AA38" s="252">
        <v>120.78180091</v>
      </c>
      <c r="AB38" s="252">
        <v>121.11259204</v>
      </c>
      <c r="AC38" s="252">
        <v>121.47343487000001</v>
      </c>
      <c r="AD38" s="252">
        <v>121.94165064000001</v>
      </c>
      <c r="AE38" s="252">
        <v>122.32889958</v>
      </c>
      <c r="AF38" s="252">
        <v>122.69871549</v>
      </c>
      <c r="AG38" s="252">
        <v>122.99704</v>
      </c>
      <c r="AH38" s="252">
        <v>123.37837816</v>
      </c>
      <c r="AI38" s="252">
        <v>123.77656195</v>
      </c>
      <c r="AJ38" s="252">
        <v>124.31824041</v>
      </c>
      <c r="AK38" s="252">
        <v>124.67203782999999</v>
      </c>
      <c r="AL38" s="252">
        <v>124.95870257999999</v>
      </c>
      <c r="AM38" s="252">
        <v>125.08895819</v>
      </c>
      <c r="AN38" s="252">
        <v>125.30724023</v>
      </c>
      <c r="AO38" s="252">
        <v>125.52995982</v>
      </c>
      <c r="AP38" s="252">
        <v>125.75937377</v>
      </c>
      <c r="AQ38" s="252">
        <v>126.00291445000001</v>
      </c>
      <c r="AR38" s="252">
        <v>126.25518337</v>
      </c>
      <c r="AS38" s="252">
        <v>126.50838625</v>
      </c>
      <c r="AT38" s="252">
        <v>126.78877583000001</v>
      </c>
      <c r="AU38" s="252">
        <v>127.07941713</v>
      </c>
      <c r="AV38" s="252">
        <v>127.49212731</v>
      </c>
      <c r="AW38" s="252">
        <v>127.73190323999999</v>
      </c>
      <c r="AX38" s="252">
        <v>127.90620029</v>
      </c>
      <c r="AY38" s="252">
        <v>127.76447174</v>
      </c>
      <c r="AZ38" s="252">
        <v>127.99653567999999</v>
      </c>
      <c r="BA38" s="409">
        <v>128.35157784</v>
      </c>
      <c r="BB38" s="409">
        <v>129.03364009000001</v>
      </c>
      <c r="BC38" s="409">
        <v>129.49616078</v>
      </c>
      <c r="BD38" s="409">
        <v>129.93521479</v>
      </c>
      <c r="BE38" s="409">
        <v>130.31602738000001</v>
      </c>
      <c r="BF38" s="409">
        <v>130.74050782</v>
      </c>
      <c r="BG38" s="409">
        <v>131.16044635</v>
      </c>
      <c r="BH38" s="409">
        <v>131.62348151</v>
      </c>
      <c r="BI38" s="409">
        <v>132.01749290999999</v>
      </c>
      <c r="BJ38" s="409">
        <v>132.38329769000001</v>
      </c>
      <c r="BK38" s="409">
        <v>132.63498422000001</v>
      </c>
      <c r="BL38" s="409">
        <v>133.00322351</v>
      </c>
      <c r="BM38" s="409">
        <v>133.41168579999999</v>
      </c>
      <c r="BN38" s="409">
        <v>133.95338115999999</v>
      </c>
      <c r="BO38" s="409">
        <v>134.40062782000001</v>
      </c>
      <c r="BP38" s="409">
        <v>134.83057400000001</v>
      </c>
      <c r="BQ38" s="409">
        <v>135.19122002</v>
      </c>
      <c r="BR38" s="409">
        <v>135.63236982999999</v>
      </c>
      <c r="BS38" s="409">
        <v>136.08798322000001</v>
      </c>
      <c r="BT38" s="409">
        <v>136.56517552</v>
      </c>
      <c r="BU38" s="409">
        <v>137.06371217</v>
      </c>
      <c r="BV38" s="409">
        <v>137.58382773</v>
      </c>
    </row>
    <row r="39" spans="1:74" ht="11.1" customHeight="1" x14ac:dyDescent="0.2">
      <c r="A39" s="162" t="s">
        <v>1069</v>
      </c>
      <c r="B39" s="173" t="s">
        <v>1065</v>
      </c>
      <c r="C39" s="484">
        <v>4.7212626887000004</v>
      </c>
      <c r="D39" s="484">
        <v>4.6181801615999998</v>
      </c>
      <c r="E39" s="484">
        <v>4.5352834283999997</v>
      </c>
      <c r="F39" s="484">
        <v>4.5073587183999999</v>
      </c>
      <c r="G39" s="484">
        <v>4.4262044119999997</v>
      </c>
      <c r="H39" s="484">
        <v>4.3339997297000004</v>
      </c>
      <c r="I39" s="484">
        <v>4.1356990012999999</v>
      </c>
      <c r="J39" s="484">
        <v>4.0929010675999997</v>
      </c>
      <c r="K39" s="484">
        <v>4.1105890949999999</v>
      </c>
      <c r="L39" s="484">
        <v>4.3551986945000003</v>
      </c>
      <c r="M39" s="484">
        <v>4.3649658336000003</v>
      </c>
      <c r="N39" s="484">
        <v>4.3091141064</v>
      </c>
      <c r="O39" s="484">
        <v>4.0092455653999997</v>
      </c>
      <c r="P39" s="484">
        <v>3.9558949068999998</v>
      </c>
      <c r="Q39" s="484">
        <v>3.9699481572000002</v>
      </c>
      <c r="R39" s="484">
        <v>4.1828374455999997</v>
      </c>
      <c r="S39" s="484">
        <v>4.2458861369000003</v>
      </c>
      <c r="T39" s="484">
        <v>4.2832059640000004</v>
      </c>
      <c r="U39" s="484">
        <v>4.2669621218999998</v>
      </c>
      <c r="V39" s="484">
        <v>4.2741016960999998</v>
      </c>
      <c r="W39" s="484">
        <v>4.2765528788999996</v>
      </c>
      <c r="X39" s="484">
        <v>4.3018702962999997</v>
      </c>
      <c r="Y39" s="484">
        <v>4.2748473893999996</v>
      </c>
      <c r="Z39" s="484">
        <v>4.223164819</v>
      </c>
      <c r="AA39" s="484">
        <v>4.1087879329000003</v>
      </c>
      <c r="AB39" s="484">
        <v>4.0400496270000001</v>
      </c>
      <c r="AC39" s="484">
        <v>3.9754596290999999</v>
      </c>
      <c r="AD39" s="484">
        <v>3.9190995164000002</v>
      </c>
      <c r="AE39" s="484">
        <v>3.8563220703000001</v>
      </c>
      <c r="AF39" s="484">
        <v>3.793175572</v>
      </c>
      <c r="AG39" s="484">
        <v>3.6947358041</v>
      </c>
      <c r="AH39" s="484">
        <v>3.6564946478000002</v>
      </c>
      <c r="AI39" s="484">
        <v>3.6444063392000001</v>
      </c>
      <c r="AJ39" s="484">
        <v>3.7347366135</v>
      </c>
      <c r="AK39" s="484">
        <v>3.7149253348000002</v>
      </c>
      <c r="AL39" s="484">
        <v>3.6629248363000002</v>
      </c>
      <c r="AM39" s="484">
        <v>3.5660647948999999</v>
      </c>
      <c r="AN39" s="484">
        <v>3.4634286271999999</v>
      </c>
      <c r="AO39" s="484">
        <v>3.3394338042</v>
      </c>
      <c r="AP39" s="484">
        <v>3.1307786272999998</v>
      </c>
      <c r="AQ39" s="484">
        <v>3.0033907652999998</v>
      </c>
      <c r="AR39" s="484">
        <v>2.8985371732999998</v>
      </c>
      <c r="AS39" s="484">
        <v>2.8548217505000002</v>
      </c>
      <c r="AT39" s="484">
        <v>2.7641777515000001</v>
      </c>
      <c r="AU39" s="484">
        <v>2.6684011325000001</v>
      </c>
      <c r="AV39" s="484">
        <v>2.5530339602000001</v>
      </c>
      <c r="AW39" s="484">
        <v>2.4543317549000001</v>
      </c>
      <c r="AX39" s="484">
        <v>2.3587774562999999</v>
      </c>
      <c r="AY39" s="484">
        <v>2.1388886664000002</v>
      </c>
      <c r="AZ39" s="484">
        <v>2.1461612654</v>
      </c>
      <c r="BA39" s="485">
        <v>2.2477646182000002</v>
      </c>
      <c r="BB39" s="485">
        <v>2.6035962265000001</v>
      </c>
      <c r="BC39" s="485">
        <v>2.7723535938000001</v>
      </c>
      <c r="BD39" s="485">
        <v>2.9147567060999999</v>
      </c>
      <c r="BE39" s="485">
        <v>3.0097934556000001</v>
      </c>
      <c r="BF39" s="485">
        <v>3.1167837697</v>
      </c>
      <c r="BG39" s="485">
        <v>3.2114006463</v>
      </c>
      <c r="BH39" s="485">
        <v>3.2404778953000002</v>
      </c>
      <c r="BI39" s="485">
        <v>3.3551442992</v>
      </c>
      <c r="BJ39" s="485">
        <v>3.5002973998</v>
      </c>
      <c r="BK39" s="485">
        <v>3.8121023857999998</v>
      </c>
      <c r="BL39" s="485">
        <v>3.9115807304999999</v>
      </c>
      <c r="BM39" s="485">
        <v>3.942380795</v>
      </c>
      <c r="BN39" s="485">
        <v>3.8127584967999999</v>
      </c>
      <c r="BO39" s="485">
        <v>3.7873455182</v>
      </c>
      <c r="BP39" s="485">
        <v>3.7675384768</v>
      </c>
      <c r="BQ39" s="485">
        <v>3.7410537618999999</v>
      </c>
      <c r="BR39" s="485">
        <v>3.7416574920999999</v>
      </c>
      <c r="BS39" s="485">
        <v>3.7568771752000001</v>
      </c>
      <c r="BT39" s="485">
        <v>3.7544167258000001</v>
      </c>
      <c r="BU39" s="485">
        <v>3.8223868271999999</v>
      </c>
      <c r="BV39" s="485">
        <v>3.9283883466999998</v>
      </c>
    </row>
    <row r="40" spans="1:74" ht="11.1" customHeight="1" x14ac:dyDescent="0.2">
      <c r="B40" s="172"/>
      <c r="AY40" s="647"/>
      <c r="AZ40" s="647"/>
      <c r="BF40" s="494"/>
    </row>
    <row r="41" spans="1:74" ht="11.1" customHeight="1" x14ac:dyDescent="0.2">
      <c r="B41" s="254" t="s">
        <v>1100</v>
      </c>
      <c r="AY41" s="647"/>
      <c r="AZ41" s="647"/>
      <c r="BF41" s="494"/>
    </row>
    <row r="42" spans="1:74" ht="11.1" customHeight="1" x14ac:dyDescent="0.2">
      <c r="A42" s="162" t="s">
        <v>1101</v>
      </c>
      <c r="B42" s="173" t="s">
        <v>1164</v>
      </c>
      <c r="C42" s="252">
        <v>100.75064943</v>
      </c>
      <c r="D42" s="252">
        <v>99.684884889000003</v>
      </c>
      <c r="E42" s="252">
        <v>100.29888003000001</v>
      </c>
      <c r="F42" s="252">
        <v>100.61378544999999</v>
      </c>
      <c r="G42" s="252">
        <v>101.94460067</v>
      </c>
      <c r="H42" s="252">
        <v>103.05781152</v>
      </c>
      <c r="I42" s="252">
        <v>103.03760714000001</v>
      </c>
      <c r="J42" s="252">
        <v>102.54413692999999</v>
      </c>
      <c r="K42" s="252">
        <v>102.42654457</v>
      </c>
      <c r="L42" s="252">
        <v>103.12538572</v>
      </c>
      <c r="M42" s="252">
        <v>103.69243367</v>
      </c>
      <c r="N42" s="252">
        <v>103.12613517</v>
      </c>
      <c r="O42" s="252">
        <v>103.28543653</v>
      </c>
      <c r="P42" s="252">
        <v>104.06494481999999</v>
      </c>
      <c r="Q42" s="252">
        <v>105.05213144</v>
      </c>
      <c r="R42" s="252">
        <v>105.05857018</v>
      </c>
      <c r="S42" s="252">
        <v>105.69218472</v>
      </c>
      <c r="T42" s="252">
        <v>106.44503592</v>
      </c>
      <c r="U42" s="252">
        <v>106.97168095000001</v>
      </c>
      <c r="V42" s="252">
        <v>107.09188096</v>
      </c>
      <c r="W42" s="252">
        <v>106.93104925</v>
      </c>
      <c r="X42" s="252">
        <v>105.92489043</v>
      </c>
      <c r="Y42" s="252">
        <v>106.75017750000001</v>
      </c>
      <c r="Z42" s="252">
        <v>106.89246781999999</v>
      </c>
      <c r="AA42" s="252">
        <v>107.82220555000001</v>
      </c>
      <c r="AB42" s="252">
        <v>108.34177904000001</v>
      </c>
      <c r="AC42" s="252">
        <v>108.14739666</v>
      </c>
      <c r="AD42" s="252">
        <v>107.92820734999999</v>
      </c>
      <c r="AE42" s="252">
        <v>107.76350255</v>
      </c>
      <c r="AF42" s="252">
        <v>107.91728773</v>
      </c>
      <c r="AG42" s="252">
        <v>107.9583109</v>
      </c>
      <c r="AH42" s="252">
        <v>108.75870672000001</v>
      </c>
      <c r="AI42" s="252">
        <v>110.43301332999999</v>
      </c>
      <c r="AJ42" s="252">
        <v>111.62762271</v>
      </c>
      <c r="AK42" s="252">
        <v>113.47978670000001</v>
      </c>
      <c r="AL42" s="252">
        <v>115.79712435</v>
      </c>
      <c r="AM42" s="252">
        <v>117.79830548</v>
      </c>
      <c r="AN42" s="252">
        <v>119.32696919</v>
      </c>
      <c r="AO42" s="252">
        <v>120.75891269</v>
      </c>
      <c r="AP42" s="252">
        <v>119.65477364</v>
      </c>
      <c r="AQ42" s="252">
        <v>119.06781348</v>
      </c>
      <c r="AR42" s="252">
        <v>119.87871131</v>
      </c>
      <c r="AS42" s="252">
        <v>121.36754231</v>
      </c>
      <c r="AT42" s="252">
        <v>123.30278722</v>
      </c>
      <c r="AU42" s="252">
        <v>124.26622601</v>
      </c>
      <c r="AV42" s="252">
        <v>123.39951597</v>
      </c>
      <c r="AW42" s="252">
        <v>124.95459169</v>
      </c>
      <c r="AX42" s="252">
        <v>125.92527866</v>
      </c>
      <c r="AY42" s="252">
        <v>127.71149396</v>
      </c>
      <c r="AZ42" s="252">
        <v>129.28644921</v>
      </c>
      <c r="BA42" s="409">
        <v>129.66864842999999</v>
      </c>
      <c r="BB42" s="409">
        <v>129.99033162000001</v>
      </c>
      <c r="BC42" s="409">
        <v>130.19264466000001</v>
      </c>
      <c r="BD42" s="409">
        <v>130.51342051</v>
      </c>
      <c r="BE42" s="409">
        <v>130.59713503</v>
      </c>
      <c r="BF42" s="409">
        <v>130.48922992000001</v>
      </c>
      <c r="BG42" s="409">
        <v>130.45674381000001</v>
      </c>
      <c r="BH42" s="409">
        <v>130.34265808999999</v>
      </c>
      <c r="BI42" s="409">
        <v>130.07580816999999</v>
      </c>
      <c r="BJ42" s="409">
        <v>129.79328265999999</v>
      </c>
      <c r="BK42" s="409">
        <v>130.03349759</v>
      </c>
      <c r="BL42" s="409">
        <v>129.91835806</v>
      </c>
      <c r="BM42" s="409">
        <v>129.76381641</v>
      </c>
      <c r="BN42" s="409">
        <v>129.58839886000001</v>
      </c>
      <c r="BO42" s="409">
        <v>129.45873928</v>
      </c>
      <c r="BP42" s="409">
        <v>129.42847498</v>
      </c>
      <c r="BQ42" s="409">
        <v>129.34418812000001</v>
      </c>
      <c r="BR42" s="409">
        <v>129.26206304999999</v>
      </c>
      <c r="BS42" s="409">
        <v>129.24701414</v>
      </c>
      <c r="BT42" s="409">
        <v>129.14750090999999</v>
      </c>
      <c r="BU42" s="409">
        <v>129.08182970999999</v>
      </c>
      <c r="BV42" s="409">
        <v>128.99136089999999</v>
      </c>
    </row>
    <row r="43" spans="1:74" ht="11.1" customHeight="1" x14ac:dyDescent="0.2">
      <c r="A43" s="162" t="s">
        <v>1102</v>
      </c>
      <c r="B43" s="477" t="s">
        <v>13</v>
      </c>
      <c r="C43" s="478">
        <v>1.6163777974</v>
      </c>
      <c r="D43" s="478">
        <v>1.0988103423</v>
      </c>
      <c r="E43" s="478">
        <v>2.4994450860000001</v>
      </c>
      <c r="F43" s="478">
        <v>3.9254892130000001</v>
      </c>
      <c r="G43" s="478">
        <v>5.3550168594000001</v>
      </c>
      <c r="H43" s="478">
        <v>6.4519203402</v>
      </c>
      <c r="I43" s="478">
        <v>6.7849613822999997</v>
      </c>
      <c r="J43" s="478">
        <v>6.0159756478000004</v>
      </c>
      <c r="K43" s="478">
        <v>3.4987773154999999</v>
      </c>
      <c r="L43" s="478">
        <v>3.7076788902</v>
      </c>
      <c r="M43" s="478">
        <v>3.6652174286000001</v>
      </c>
      <c r="N43" s="478">
        <v>2.1120970546</v>
      </c>
      <c r="O43" s="478">
        <v>2.5159014996</v>
      </c>
      <c r="P43" s="478">
        <v>4.3939057899999998</v>
      </c>
      <c r="Q43" s="478">
        <v>4.7390872282999998</v>
      </c>
      <c r="R43" s="478">
        <v>4.4176697222000003</v>
      </c>
      <c r="S43" s="478">
        <v>3.6760986061000001</v>
      </c>
      <c r="T43" s="478">
        <v>3.2867226134999998</v>
      </c>
      <c r="U43" s="478">
        <v>3.8180950805</v>
      </c>
      <c r="V43" s="478">
        <v>4.4349137485999996</v>
      </c>
      <c r="W43" s="478">
        <v>4.3977903320999996</v>
      </c>
      <c r="X43" s="478">
        <v>2.7146610775000002</v>
      </c>
      <c r="Y43" s="478">
        <v>2.9488591572999998</v>
      </c>
      <c r="Z43" s="478">
        <v>3.6521611624000001</v>
      </c>
      <c r="AA43" s="478">
        <v>4.3924576148999996</v>
      </c>
      <c r="AB43" s="478">
        <v>4.1097741681000004</v>
      </c>
      <c r="AC43" s="478">
        <v>2.9464087699000001</v>
      </c>
      <c r="AD43" s="478">
        <v>2.7314641372000001</v>
      </c>
      <c r="AE43" s="478">
        <v>1.9597644186000001</v>
      </c>
      <c r="AF43" s="478">
        <v>1.3831098844</v>
      </c>
      <c r="AG43" s="478">
        <v>0.92232817173000003</v>
      </c>
      <c r="AH43" s="478">
        <v>1.5564445664</v>
      </c>
      <c r="AI43" s="478">
        <v>3.2749740160999998</v>
      </c>
      <c r="AJ43" s="478">
        <v>5.3837509402999997</v>
      </c>
      <c r="AK43" s="478">
        <v>6.3040730768</v>
      </c>
      <c r="AL43" s="478">
        <v>8.3304808144999996</v>
      </c>
      <c r="AM43" s="478">
        <v>9.2523612227999994</v>
      </c>
      <c r="AN43" s="478">
        <v>10.139385057</v>
      </c>
      <c r="AO43" s="478">
        <v>11.661414354</v>
      </c>
      <c r="AP43" s="478">
        <v>10.865154326000001</v>
      </c>
      <c r="AQ43" s="478">
        <v>10.489925315000001</v>
      </c>
      <c r="AR43" s="478">
        <v>11.083880840999999</v>
      </c>
      <c r="AS43" s="478">
        <v>12.420749546</v>
      </c>
      <c r="AT43" s="478">
        <v>13.372796481</v>
      </c>
      <c r="AU43" s="478">
        <v>12.526338156</v>
      </c>
      <c r="AV43" s="478">
        <v>10.545681232</v>
      </c>
      <c r="AW43" s="478">
        <v>10.111761153</v>
      </c>
      <c r="AX43" s="478">
        <v>8.7464644462999992</v>
      </c>
      <c r="AY43" s="478">
        <v>8.4153914054999994</v>
      </c>
      <c r="AZ43" s="478">
        <v>8.3463780953000004</v>
      </c>
      <c r="BA43" s="479">
        <v>7.3781185456999996</v>
      </c>
      <c r="BB43" s="479">
        <v>8.6378149969999996</v>
      </c>
      <c r="BC43" s="479">
        <v>9.3432732631000004</v>
      </c>
      <c r="BD43" s="479">
        <v>8.8712241566000003</v>
      </c>
      <c r="BE43" s="479">
        <v>7.6046631096999997</v>
      </c>
      <c r="BF43" s="479">
        <v>5.8282889289000002</v>
      </c>
      <c r="BG43" s="479">
        <v>4.9816575263000002</v>
      </c>
      <c r="BH43" s="479">
        <v>5.6265553943000004</v>
      </c>
      <c r="BI43" s="479">
        <v>4.0984620181000002</v>
      </c>
      <c r="BJ43" s="479">
        <v>3.0716660249999999</v>
      </c>
      <c r="BK43" s="479">
        <v>1.8181633886999999</v>
      </c>
      <c r="BL43" s="479">
        <v>0.48876649417000001</v>
      </c>
      <c r="BM43" s="479">
        <v>7.3393212656999995E-2</v>
      </c>
      <c r="BN43" s="479">
        <v>-0.30920203997000001</v>
      </c>
      <c r="BO43" s="479">
        <v>-0.56370725190000004</v>
      </c>
      <c r="BP43" s="479">
        <v>-0.83129039652000003</v>
      </c>
      <c r="BQ43" s="479">
        <v>-0.95939846367000003</v>
      </c>
      <c r="BR43" s="479">
        <v>-0.94043536797000005</v>
      </c>
      <c r="BS43" s="479">
        <v>-0.9273032846</v>
      </c>
      <c r="BT43" s="479">
        <v>-0.91693479215999996</v>
      </c>
      <c r="BU43" s="479">
        <v>-0.76415320229000006</v>
      </c>
      <c r="BV43" s="479">
        <v>-0.61784534496999999</v>
      </c>
    </row>
    <row r="44" spans="1:74" ht="11.1" customHeight="1" x14ac:dyDescent="0.2"/>
    <row r="45" spans="1:74" ht="12.75" x14ac:dyDescent="0.2">
      <c r="B45" s="755" t="s">
        <v>1044</v>
      </c>
      <c r="C45" s="756"/>
      <c r="D45" s="756"/>
      <c r="E45" s="756"/>
      <c r="F45" s="756"/>
      <c r="G45" s="756"/>
      <c r="H45" s="756"/>
      <c r="I45" s="756"/>
      <c r="J45" s="756"/>
      <c r="K45" s="756"/>
      <c r="L45" s="756"/>
      <c r="M45" s="756"/>
      <c r="N45" s="756"/>
      <c r="O45" s="756"/>
      <c r="P45" s="756"/>
      <c r="Q45" s="756"/>
    </row>
    <row r="46" spans="1:74" ht="12.75" customHeight="1" x14ac:dyDescent="0.2">
      <c r="B46" s="788" t="s">
        <v>834</v>
      </c>
      <c r="C46" s="778"/>
      <c r="D46" s="778"/>
      <c r="E46" s="778"/>
      <c r="F46" s="778"/>
      <c r="G46" s="778"/>
      <c r="H46" s="778"/>
      <c r="I46" s="778"/>
      <c r="J46" s="778"/>
      <c r="K46" s="778"/>
      <c r="L46" s="778"/>
      <c r="M46" s="778"/>
      <c r="N46" s="778"/>
      <c r="O46" s="778"/>
      <c r="P46" s="778"/>
      <c r="Q46" s="774"/>
    </row>
    <row r="47" spans="1:74" ht="12.75" customHeight="1" x14ac:dyDescent="0.2">
      <c r="B47" s="788" t="s">
        <v>835</v>
      </c>
      <c r="C47" s="774"/>
      <c r="D47" s="774"/>
      <c r="E47" s="774"/>
      <c r="F47" s="774"/>
      <c r="G47" s="774"/>
      <c r="H47" s="774"/>
      <c r="I47" s="774"/>
      <c r="J47" s="774"/>
      <c r="K47" s="774"/>
      <c r="L47" s="774"/>
      <c r="M47" s="774"/>
      <c r="N47" s="774"/>
      <c r="O47" s="774"/>
      <c r="P47" s="774"/>
      <c r="Q47" s="774"/>
    </row>
    <row r="48" spans="1:74" ht="12.75" customHeight="1" x14ac:dyDescent="0.2">
      <c r="B48" s="788" t="s">
        <v>836</v>
      </c>
      <c r="C48" s="774"/>
      <c r="D48" s="774"/>
      <c r="E48" s="774"/>
      <c r="F48" s="774"/>
      <c r="G48" s="774"/>
      <c r="H48" s="774"/>
      <c r="I48" s="774"/>
      <c r="J48" s="774"/>
      <c r="K48" s="774"/>
      <c r="L48" s="774"/>
      <c r="M48" s="774"/>
      <c r="N48" s="774"/>
      <c r="O48" s="774"/>
      <c r="P48" s="774"/>
      <c r="Q48" s="774"/>
    </row>
    <row r="49" spans="2:17" ht="23.85" customHeight="1" x14ac:dyDescent="0.2">
      <c r="B49" s="794" t="s">
        <v>328</v>
      </c>
      <c r="C49" s="794"/>
      <c r="D49" s="794"/>
      <c r="E49" s="794"/>
      <c r="F49" s="794"/>
      <c r="G49" s="794"/>
      <c r="H49" s="794"/>
      <c r="I49" s="794"/>
      <c r="J49" s="794"/>
      <c r="K49" s="794"/>
      <c r="L49" s="794"/>
      <c r="M49" s="794"/>
      <c r="N49" s="794"/>
      <c r="O49" s="794"/>
      <c r="P49" s="794"/>
      <c r="Q49" s="794"/>
    </row>
    <row r="50" spans="2:17" ht="12.75" x14ac:dyDescent="0.2">
      <c r="B50" s="777" t="s">
        <v>1071</v>
      </c>
      <c r="C50" s="778"/>
      <c r="D50" s="778"/>
      <c r="E50" s="778"/>
      <c r="F50" s="778"/>
      <c r="G50" s="778"/>
      <c r="H50" s="778"/>
      <c r="I50" s="778"/>
      <c r="J50" s="778"/>
      <c r="K50" s="778"/>
      <c r="L50" s="778"/>
      <c r="M50" s="778"/>
      <c r="N50" s="778"/>
      <c r="O50" s="778"/>
      <c r="P50" s="778"/>
      <c r="Q50" s="774"/>
    </row>
    <row r="51" spans="2:17" ht="14.85" customHeight="1" x14ac:dyDescent="0.2">
      <c r="B51" s="790" t="s">
        <v>1095</v>
      </c>
      <c r="C51" s="774"/>
      <c r="D51" s="774"/>
      <c r="E51" s="774"/>
      <c r="F51" s="774"/>
      <c r="G51" s="774"/>
      <c r="H51" s="774"/>
      <c r="I51" s="774"/>
      <c r="J51" s="774"/>
      <c r="K51" s="774"/>
      <c r="L51" s="774"/>
      <c r="M51" s="774"/>
      <c r="N51" s="774"/>
      <c r="O51" s="774"/>
      <c r="P51" s="774"/>
      <c r="Q51" s="774"/>
    </row>
    <row r="52" spans="2:17" ht="12.75" x14ac:dyDescent="0.2">
      <c r="B52" s="772" t="s">
        <v>1075</v>
      </c>
      <c r="C52" s="773"/>
      <c r="D52" s="773"/>
      <c r="E52" s="773"/>
      <c r="F52" s="773"/>
      <c r="G52" s="773"/>
      <c r="H52" s="773"/>
      <c r="I52" s="773"/>
      <c r="J52" s="773"/>
      <c r="K52" s="773"/>
      <c r="L52" s="773"/>
      <c r="M52" s="773"/>
      <c r="N52" s="773"/>
      <c r="O52" s="773"/>
      <c r="P52" s="773"/>
      <c r="Q52" s="774"/>
    </row>
    <row r="53" spans="2:17" ht="13.35" customHeight="1" x14ac:dyDescent="0.2">
      <c r="B53" s="786" t="s">
        <v>1186</v>
      </c>
      <c r="C53" s="774"/>
      <c r="D53" s="774"/>
      <c r="E53" s="774"/>
      <c r="F53" s="774"/>
      <c r="G53" s="774"/>
      <c r="H53" s="774"/>
      <c r="I53" s="774"/>
      <c r="J53" s="774"/>
      <c r="K53" s="774"/>
      <c r="L53" s="774"/>
      <c r="M53" s="774"/>
      <c r="N53" s="774"/>
      <c r="O53" s="774"/>
      <c r="P53" s="774"/>
      <c r="Q53" s="774"/>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U56" activePane="bottomRight" state="frozen"/>
      <selection activeCell="BC15" sqref="BC15"/>
      <selection pane="topRight" activeCell="BC15" sqref="BC15"/>
      <selection pane="bottomLeft" activeCell="BC15" sqref="BC15"/>
      <selection pane="bottomRight" activeCell="AW64" sqref="AW64"/>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5" t="s">
        <v>1023</v>
      </c>
      <c r="B1" s="795" t="s">
        <v>1155</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301"/>
    </row>
    <row r="2" spans="1:74" ht="12.75" x14ac:dyDescent="0.2">
      <c r="A2" s="766"/>
      <c r="B2" s="542" t="str">
        <f>"U.S. Energy Information Administration  |  Short-Term Energy Outlook  - "&amp;Dates!D1</f>
        <v>U.S. Energy Information Administration  |  Short-Term Energy Outlook  - March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0">
        <f>Dates!D3</f>
        <v>2012</v>
      </c>
      <c r="D3" s="761"/>
      <c r="E3" s="761"/>
      <c r="F3" s="761"/>
      <c r="G3" s="761"/>
      <c r="H3" s="761"/>
      <c r="I3" s="761"/>
      <c r="J3" s="761"/>
      <c r="K3" s="761"/>
      <c r="L3" s="761"/>
      <c r="M3" s="761"/>
      <c r="N3" s="762"/>
      <c r="O3" s="770">
        <f>C3+1</f>
        <v>2013</v>
      </c>
      <c r="P3" s="771"/>
      <c r="Q3" s="771"/>
      <c r="R3" s="771"/>
      <c r="S3" s="771"/>
      <c r="T3" s="771"/>
      <c r="U3" s="771"/>
      <c r="V3" s="771"/>
      <c r="W3" s="771"/>
      <c r="X3" s="761"/>
      <c r="Y3" s="761"/>
      <c r="Z3" s="762"/>
      <c r="AA3" s="760">
        <f>O3+1</f>
        <v>2014</v>
      </c>
      <c r="AB3" s="761"/>
      <c r="AC3" s="761"/>
      <c r="AD3" s="761"/>
      <c r="AE3" s="761"/>
      <c r="AF3" s="761"/>
      <c r="AG3" s="761"/>
      <c r="AH3" s="761"/>
      <c r="AI3" s="761"/>
      <c r="AJ3" s="761"/>
      <c r="AK3" s="761"/>
      <c r="AL3" s="762"/>
      <c r="AM3" s="760">
        <f>AA3+1</f>
        <v>2015</v>
      </c>
      <c r="AN3" s="761"/>
      <c r="AO3" s="761"/>
      <c r="AP3" s="761"/>
      <c r="AQ3" s="761"/>
      <c r="AR3" s="761"/>
      <c r="AS3" s="761"/>
      <c r="AT3" s="761"/>
      <c r="AU3" s="761"/>
      <c r="AV3" s="761"/>
      <c r="AW3" s="761"/>
      <c r="AX3" s="762"/>
      <c r="AY3" s="760">
        <f>AM3+1</f>
        <v>2016</v>
      </c>
      <c r="AZ3" s="767"/>
      <c r="BA3" s="767"/>
      <c r="BB3" s="767"/>
      <c r="BC3" s="767"/>
      <c r="BD3" s="767"/>
      <c r="BE3" s="767"/>
      <c r="BF3" s="767"/>
      <c r="BG3" s="767"/>
      <c r="BH3" s="767"/>
      <c r="BI3" s="767"/>
      <c r="BJ3" s="768"/>
      <c r="BK3" s="760">
        <f>AY3+1</f>
        <v>2017</v>
      </c>
      <c r="BL3" s="761"/>
      <c r="BM3" s="761"/>
      <c r="BN3" s="761"/>
      <c r="BO3" s="761"/>
      <c r="BP3" s="761"/>
      <c r="BQ3" s="761"/>
      <c r="BR3" s="761"/>
      <c r="BS3" s="761"/>
      <c r="BT3" s="761"/>
      <c r="BU3" s="761"/>
      <c r="BV3" s="762"/>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7"/>
      <c r="B5" s="59" t="s">
        <v>995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657</v>
      </c>
      <c r="B7" s="175" t="s">
        <v>130</v>
      </c>
      <c r="C7" s="216">
        <v>6.1405750000000001</v>
      </c>
      <c r="D7" s="216">
        <v>6.2403269999999997</v>
      </c>
      <c r="E7" s="216">
        <v>6.2235259999999997</v>
      </c>
      <c r="F7" s="216">
        <v>6.2447299999999997</v>
      </c>
      <c r="G7" s="216">
        <v>6.3013300000000001</v>
      </c>
      <c r="H7" s="216">
        <v>6.2594440000000002</v>
      </c>
      <c r="I7" s="216">
        <v>6.4178990000000002</v>
      </c>
      <c r="J7" s="216">
        <v>6.2871579999999998</v>
      </c>
      <c r="K7" s="216">
        <v>6.5561100000000003</v>
      </c>
      <c r="L7" s="216">
        <v>6.9317130000000002</v>
      </c>
      <c r="M7" s="216">
        <v>7.0175200000000002</v>
      </c>
      <c r="N7" s="216">
        <v>7.0787719999999998</v>
      </c>
      <c r="O7" s="216">
        <v>7.0778720000000002</v>
      </c>
      <c r="P7" s="216">
        <v>7.0951599999999999</v>
      </c>
      <c r="Q7" s="216">
        <v>7.1608409999999996</v>
      </c>
      <c r="R7" s="216">
        <v>7.375343</v>
      </c>
      <c r="S7" s="216">
        <v>7.3011109999999997</v>
      </c>
      <c r="T7" s="216">
        <v>7.2636019999999997</v>
      </c>
      <c r="U7" s="216">
        <v>7.4533899999999997</v>
      </c>
      <c r="V7" s="216">
        <v>7.5024449999999998</v>
      </c>
      <c r="W7" s="216">
        <v>7.7274209999999997</v>
      </c>
      <c r="X7" s="216">
        <v>7.7021959999999998</v>
      </c>
      <c r="Y7" s="216">
        <v>7.8972740000000003</v>
      </c>
      <c r="Z7" s="216">
        <v>7.8733700000000004</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9.2011959999999995</v>
      </c>
      <c r="AL7" s="216">
        <v>9.4283160000000006</v>
      </c>
      <c r="AM7" s="216">
        <v>9.3406509999999994</v>
      </c>
      <c r="AN7" s="216">
        <v>9.4505289999999995</v>
      </c>
      <c r="AO7" s="216">
        <v>9.647869</v>
      </c>
      <c r="AP7" s="216">
        <v>9.6943350000000006</v>
      </c>
      <c r="AQ7" s="216">
        <v>9.4788700000000006</v>
      </c>
      <c r="AR7" s="216">
        <v>9.3150940000000002</v>
      </c>
      <c r="AS7" s="216">
        <v>9.4327419999999993</v>
      </c>
      <c r="AT7" s="216">
        <v>9.4074419999999996</v>
      </c>
      <c r="AU7" s="216">
        <v>9.4520520000000001</v>
      </c>
      <c r="AV7" s="216">
        <v>9.3770209999999992</v>
      </c>
      <c r="AW7" s="216">
        <v>9.3050870000000003</v>
      </c>
      <c r="AX7" s="216">
        <v>9.2623569999999997</v>
      </c>
      <c r="AY7" s="216">
        <v>9.1957923349000001</v>
      </c>
      <c r="AZ7" s="216">
        <v>9.1115865903</v>
      </c>
      <c r="BA7" s="327">
        <v>9.0573770000000007</v>
      </c>
      <c r="BB7" s="327">
        <v>8.9896030000000007</v>
      </c>
      <c r="BC7" s="327">
        <v>8.8600589999999997</v>
      </c>
      <c r="BD7" s="327">
        <v>8.6983470000000001</v>
      </c>
      <c r="BE7" s="327">
        <v>8.586805</v>
      </c>
      <c r="BF7" s="327">
        <v>8.3366919999999993</v>
      </c>
      <c r="BG7" s="327">
        <v>8.2075019999999999</v>
      </c>
      <c r="BH7" s="327">
        <v>8.2799510000000005</v>
      </c>
      <c r="BI7" s="327">
        <v>8.3353710000000003</v>
      </c>
      <c r="BJ7" s="327">
        <v>8.3376319999999993</v>
      </c>
      <c r="BK7" s="327">
        <v>8.3023150000000001</v>
      </c>
      <c r="BL7" s="327">
        <v>8.2731919999999999</v>
      </c>
      <c r="BM7" s="327">
        <v>8.2751819999999991</v>
      </c>
      <c r="BN7" s="327">
        <v>8.2750800000000009</v>
      </c>
      <c r="BO7" s="327">
        <v>8.2130360000000007</v>
      </c>
      <c r="BP7" s="327">
        <v>8.1464800000000004</v>
      </c>
      <c r="BQ7" s="327">
        <v>8.1519290000000009</v>
      </c>
      <c r="BR7" s="327">
        <v>8.0107560000000007</v>
      </c>
      <c r="BS7" s="327">
        <v>7.9505509999999999</v>
      </c>
      <c r="BT7" s="327">
        <v>8.1119050000000001</v>
      </c>
      <c r="BU7" s="327">
        <v>8.2470110000000005</v>
      </c>
      <c r="BV7" s="327">
        <v>8.2879229999999993</v>
      </c>
    </row>
    <row r="8" spans="1:74" ht="11.1" customHeight="1" x14ac:dyDescent="0.2">
      <c r="A8" s="61" t="s">
        <v>658</v>
      </c>
      <c r="B8" s="175" t="s">
        <v>547</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0.51622000000000001</v>
      </c>
      <c r="AL8" s="216">
        <v>0.51951000000000003</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0.51246271832000001</v>
      </c>
      <c r="AZ8" s="216">
        <v>0.49079005493</v>
      </c>
      <c r="BA8" s="327">
        <v>0.50341111226000002</v>
      </c>
      <c r="BB8" s="327">
        <v>0.51851725892</v>
      </c>
      <c r="BC8" s="327">
        <v>0.48126608708000002</v>
      </c>
      <c r="BD8" s="327">
        <v>0.45183364323000003</v>
      </c>
      <c r="BE8" s="327">
        <v>0.44183013668999999</v>
      </c>
      <c r="BF8" s="327">
        <v>0.39529516578000001</v>
      </c>
      <c r="BG8" s="327">
        <v>0.45890183560999998</v>
      </c>
      <c r="BH8" s="327">
        <v>0.48378617846999999</v>
      </c>
      <c r="BI8" s="327">
        <v>0.50376909913000001</v>
      </c>
      <c r="BJ8" s="327">
        <v>0.50371660054</v>
      </c>
      <c r="BK8" s="327">
        <v>0.48966800853999998</v>
      </c>
      <c r="BL8" s="327">
        <v>0.47328211469999998</v>
      </c>
      <c r="BM8" s="327">
        <v>0.49179615063999998</v>
      </c>
      <c r="BN8" s="327">
        <v>0.50623313313999996</v>
      </c>
      <c r="BO8" s="327">
        <v>0.45704347342000001</v>
      </c>
      <c r="BP8" s="327">
        <v>0.43289481613000003</v>
      </c>
      <c r="BQ8" s="327">
        <v>0.43884325610000002</v>
      </c>
      <c r="BR8" s="327">
        <v>0.39730967466</v>
      </c>
      <c r="BS8" s="327">
        <v>0.45349060445</v>
      </c>
      <c r="BT8" s="327">
        <v>0.48122982052000002</v>
      </c>
      <c r="BU8" s="327">
        <v>0.50144479442000001</v>
      </c>
      <c r="BV8" s="327">
        <v>0.50013907415000003</v>
      </c>
    </row>
    <row r="9" spans="1:74" ht="11.1" customHeight="1" x14ac:dyDescent="0.2">
      <c r="A9" s="61" t="s">
        <v>659</v>
      </c>
      <c r="B9" s="175" t="s">
        <v>249</v>
      </c>
      <c r="C9" s="216">
        <v>1.3073429999999999</v>
      </c>
      <c r="D9" s="216">
        <v>1.3257350000000001</v>
      </c>
      <c r="E9" s="216">
        <v>1.3750020000000001</v>
      </c>
      <c r="F9" s="216">
        <v>1.2651520000000001</v>
      </c>
      <c r="G9" s="216">
        <v>1.1945669999999999</v>
      </c>
      <c r="H9" s="216">
        <v>1.113799</v>
      </c>
      <c r="I9" s="216">
        <v>1.2517229999999999</v>
      </c>
      <c r="J9" s="216">
        <v>1.1039509999999999</v>
      </c>
      <c r="K9" s="216">
        <v>1.1763220000000001</v>
      </c>
      <c r="L9" s="216">
        <v>1.3279810000000001</v>
      </c>
      <c r="M9" s="216">
        <v>1.373451</v>
      </c>
      <c r="N9" s="216">
        <v>1.3788</v>
      </c>
      <c r="O9" s="216">
        <v>1.3320190000000001</v>
      </c>
      <c r="P9" s="216">
        <v>1.315231</v>
      </c>
      <c r="Q9" s="216">
        <v>1.2520009999999999</v>
      </c>
      <c r="R9" s="216">
        <v>1.3355809999999999</v>
      </c>
      <c r="S9" s="216">
        <v>1.2003760000000001</v>
      </c>
      <c r="T9" s="216">
        <v>1.121834</v>
      </c>
      <c r="U9" s="216">
        <v>1.237743</v>
      </c>
      <c r="V9" s="216">
        <v>1.184779</v>
      </c>
      <c r="W9" s="216">
        <v>1.3188759999999999</v>
      </c>
      <c r="X9" s="216">
        <v>1.1751780000000001</v>
      </c>
      <c r="Y9" s="216">
        <v>1.3026059999999999</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1.521107</v>
      </c>
      <c r="AX9" s="216">
        <v>1.6329370000000001</v>
      </c>
      <c r="AY9" s="216">
        <v>1.6538958803999999</v>
      </c>
      <c r="AZ9" s="216">
        <v>1.6474141202999999</v>
      </c>
      <c r="BA9" s="327">
        <v>1.6613724162000001</v>
      </c>
      <c r="BB9" s="327">
        <v>1.6780310217000001</v>
      </c>
      <c r="BC9" s="327">
        <v>1.6959216382</v>
      </c>
      <c r="BD9" s="327">
        <v>1.6786381555000001</v>
      </c>
      <c r="BE9" s="327">
        <v>1.6926815726</v>
      </c>
      <c r="BF9" s="327">
        <v>1.6020951993000001</v>
      </c>
      <c r="BG9" s="327">
        <v>1.5140057844999999</v>
      </c>
      <c r="BH9" s="327">
        <v>1.6539227460999999</v>
      </c>
      <c r="BI9" s="327">
        <v>1.7707375805000001</v>
      </c>
      <c r="BJ9" s="327">
        <v>1.8108685518000001</v>
      </c>
      <c r="BK9" s="327">
        <v>1.8236490648000001</v>
      </c>
      <c r="BL9" s="327">
        <v>1.8350502786</v>
      </c>
      <c r="BM9" s="327">
        <v>1.8441342080000001</v>
      </c>
      <c r="BN9" s="327">
        <v>1.8543290871</v>
      </c>
      <c r="BO9" s="327">
        <v>1.8628957706</v>
      </c>
      <c r="BP9" s="327">
        <v>1.8374541303</v>
      </c>
      <c r="BQ9" s="327">
        <v>1.8493454949999999</v>
      </c>
      <c r="BR9" s="327">
        <v>1.7590356789999999</v>
      </c>
      <c r="BS9" s="327">
        <v>1.6494663221000001</v>
      </c>
      <c r="BT9" s="327">
        <v>1.7859285177999999</v>
      </c>
      <c r="BU9" s="327">
        <v>1.8991738646</v>
      </c>
      <c r="BV9" s="327">
        <v>1.9346949669</v>
      </c>
    </row>
    <row r="10" spans="1:74" ht="11.1" customHeight="1" x14ac:dyDescent="0.2">
      <c r="A10" s="61" t="s">
        <v>660</v>
      </c>
      <c r="B10" s="175" t="s">
        <v>129</v>
      </c>
      <c r="C10" s="216">
        <v>4.2405119999999998</v>
      </c>
      <c r="D10" s="216">
        <v>4.3323619999999998</v>
      </c>
      <c r="E10" s="216">
        <v>4.2810439999999996</v>
      </c>
      <c r="F10" s="216">
        <v>4.4271979999999997</v>
      </c>
      <c r="G10" s="216">
        <v>4.5607629999999997</v>
      </c>
      <c r="H10" s="216">
        <v>4.6526449999999997</v>
      </c>
      <c r="I10" s="216">
        <v>4.7509560000000004</v>
      </c>
      <c r="J10" s="216">
        <v>4.7787269999999999</v>
      </c>
      <c r="K10" s="216">
        <v>4.8777179999999998</v>
      </c>
      <c r="L10" s="216">
        <v>5.0570719999999998</v>
      </c>
      <c r="M10" s="216">
        <v>5.0908790000000002</v>
      </c>
      <c r="N10" s="216">
        <v>5.1446519999999998</v>
      </c>
      <c r="O10" s="216">
        <v>5.1970830000000001</v>
      </c>
      <c r="P10" s="216">
        <v>5.2389789999999996</v>
      </c>
      <c r="Q10" s="216">
        <v>5.3757200000000003</v>
      </c>
      <c r="R10" s="216">
        <v>5.5172319999999999</v>
      </c>
      <c r="S10" s="216">
        <v>5.5853549999999998</v>
      </c>
      <c r="T10" s="216">
        <v>5.6561979999999998</v>
      </c>
      <c r="U10" s="216">
        <v>5.722677</v>
      </c>
      <c r="V10" s="216">
        <v>5.8894260000000003</v>
      </c>
      <c r="W10" s="216">
        <v>5.8972749999999996</v>
      </c>
      <c r="X10" s="216">
        <v>6.0062379999999997</v>
      </c>
      <c r="Y10" s="216">
        <v>6.058738</v>
      </c>
      <c r="Z10" s="216">
        <v>6.0421699999999996</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7.4311280000000002</v>
      </c>
      <c r="AS10" s="216">
        <v>7.4002420000000004</v>
      </c>
      <c r="AT10" s="216">
        <v>7.35053</v>
      </c>
      <c r="AU10" s="216">
        <v>7.2923590000000003</v>
      </c>
      <c r="AV10" s="216">
        <v>7.2783059999999997</v>
      </c>
      <c r="AW10" s="216">
        <v>7.2611299999999996</v>
      </c>
      <c r="AX10" s="216">
        <v>7.1071400000000002</v>
      </c>
      <c r="AY10" s="216">
        <v>7.0294337361999997</v>
      </c>
      <c r="AZ10" s="216">
        <v>6.9733824150999997</v>
      </c>
      <c r="BA10" s="327">
        <v>6.8925938063999999</v>
      </c>
      <c r="BB10" s="327">
        <v>6.7930549586</v>
      </c>
      <c r="BC10" s="327">
        <v>6.6828710033999998</v>
      </c>
      <c r="BD10" s="327">
        <v>6.5678754287999999</v>
      </c>
      <c r="BE10" s="327">
        <v>6.452293353</v>
      </c>
      <c r="BF10" s="327">
        <v>6.3393020748</v>
      </c>
      <c r="BG10" s="327">
        <v>6.2345940252999998</v>
      </c>
      <c r="BH10" s="327">
        <v>6.1422425067999997</v>
      </c>
      <c r="BI10" s="327">
        <v>6.0608645373999996</v>
      </c>
      <c r="BJ10" s="327">
        <v>6.0230471349999997</v>
      </c>
      <c r="BK10" s="327">
        <v>5.9889975090999998</v>
      </c>
      <c r="BL10" s="327">
        <v>5.9648592307000001</v>
      </c>
      <c r="BM10" s="327">
        <v>5.9392517590000002</v>
      </c>
      <c r="BN10" s="327">
        <v>5.9145173832999998</v>
      </c>
      <c r="BO10" s="327">
        <v>5.8930963433999999</v>
      </c>
      <c r="BP10" s="327">
        <v>5.8761311929</v>
      </c>
      <c r="BQ10" s="327">
        <v>5.8637400776000002</v>
      </c>
      <c r="BR10" s="327">
        <v>5.8544103978999997</v>
      </c>
      <c r="BS10" s="327">
        <v>5.8475937016000001</v>
      </c>
      <c r="BT10" s="327">
        <v>5.8447467770000001</v>
      </c>
      <c r="BU10" s="327">
        <v>5.8463920936999996</v>
      </c>
      <c r="BV10" s="327">
        <v>5.8530889926</v>
      </c>
    </row>
    <row r="11" spans="1:74" ht="11.1" customHeight="1" x14ac:dyDescent="0.2">
      <c r="A11" s="61" t="s">
        <v>961</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7.4326774194</v>
      </c>
      <c r="AZ11" s="216">
        <v>7.2952798621000001</v>
      </c>
      <c r="BA11" s="327">
        <v>6.7348319999999999</v>
      </c>
      <c r="BB11" s="327">
        <v>7.2843039999999997</v>
      </c>
      <c r="BC11" s="327">
        <v>7.2731659999999998</v>
      </c>
      <c r="BD11" s="327">
        <v>7.2292059999999996</v>
      </c>
      <c r="BE11" s="327">
        <v>7.5965509999999998</v>
      </c>
      <c r="BF11" s="327">
        <v>7.9695830000000001</v>
      </c>
      <c r="BG11" s="327">
        <v>7.883991</v>
      </c>
      <c r="BH11" s="327">
        <v>7.5471680000000001</v>
      </c>
      <c r="BI11" s="327">
        <v>7.7606609999999998</v>
      </c>
      <c r="BJ11" s="327">
        <v>7.7437230000000001</v>
      </c>
      <c r="BK11" s="327">
        <v>7.3146019999999998</v>
      </c>
      <c r="BL11" s="327">
        <v>7.1422639999999999</v>
      </c>
      <c r="BM11" s="327">
        <v>7.6621069999999998</v>
      </c>
      <c r="BN11" s="327">
        <v>8.0226439999999997</v>
      </c>
      <c r="BO11" s="327">
        <v>8.0560770000000002</v>
      </c>
      <c r="BP11" s="327">
        <v>8.0465370000000007</v>
      </c>
      <c r="BQ11" s="327">
        <v>8.2662879999999994</v>
      </c>
      <c r="BR11" s="327">
        <v>8.4956010000000006</v>
      </c>
      <c r="BS11" s="327">
        <v>8.3455440000000003</v>
      </c>
      <c r="BT11" s="327">
        <v>7.8651</v>
      </c>
      <c r="BU11" s="327">
        <v>7.9488149999999997</v>
      </c>
      <c r="BV11" s="327">
        <v>7.9008700000000003</v>
      </c>
    </row>
    <row r="12" spans="1:74" ht="11.1" customHeight="1" x14ac:dyDescent="0.2">
      <c r="A12" s="61" t="s">
        <v>963</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7.8341013825999997E-5</v>
      </c>
      <c r="AZ12" s="216">
        <v>5.4187192117999997E-5</v>
      </c>
      <c r="BA12" s="327">
        <v>0</v>
      </c>
      <c r="BB12" s="327">
        <v>0</v>
      </c>
      <c r="BC12" s="327">
        <v>0</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962</v>
      </c>
      <c r="B13" s="175" t="s">
        <v>548</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-0.67809216589999999</v>
      </c>
      <c r="AZ13" s="216">
        <v>-0.55166067934999996</v>
      </c>
      <c r="BA13" s="327">
        <v>-0.26145590000000002</v>
      </c>
      <c r="BB13" s="327">
        <v>-0.13384679999999999</v>
      </c>
      <c r="BC13" s="327">
        <v>0.1477667</v>
      </c>
      <c r="BD13" s="327">
        <v>0.49229319999999999</v>
      </c>
      <c r="BE13" s="327">
        <v>0.52621620000000002</v>
      </c>
      <c r="BF13" s="327">
        <v>0.23263110000000001</v>
      </c>
      <c r="BG13" s="327">
        <v>4.2705699999999999E-2</v>
      </c>
      <c r="BH13" s="327">
        <v>-0.14026659999999999</v>
      </c>
      <c r="BI13" s="327">
        <v>0.1161264</v>
      </c>
      <c r="BJ13" s="327">
        <v>0.38959529999999998</v>
      </c>
      <c r="BK13" s="327">
        <v>-0.29713390000000001</v>
      </c>
      <c r="BL13" s="327">
        <v>-0.2286695</v>
      </c>
      <c r="BM13" s="327">
        <v>-0.30177549999999997</v>
      </c>
      <c r="BN13" s="327">
        <v>-0.1056063</v>
      </c>
      <c r="BO13" s="327">
        <v>0.1448509</v>
      </c>
      <c r="BP13" s="327">
        <v>0.39850960000000002</v>
      </c>
      <c r="BQ13" s="327">
        <v>0.42643890000000001</v>
      </c>
      <c r="BR13" s="327">
        <v>0.17702879999999999</v>
      </c>
      <c r="BS13" s="327">
        <v>-1.1188500000000001E-2</v>
      </c>
      <c r="BT13" s="327">
        <v>-0.1465388</v>
      </c>
      <c r="BU13" s="327">
        <v>0.1122046</v>
      </c>
      <c r="BV13" s="327">
        <v>0.39208769999999998</v>
      </c>
    </row>
    <row r="14" spans="1:74" ht="11.1" customHeight="1" x14ac:dyDescent="0.2">
      <c r="A14" s="61" t="s">
        <v>662</v>
      </c>
      <c r="B14" s="175" t="s">
        <v>132</v>
      </c>
      <c r="C14" s="216">
        <v>0.19708567741999999</v>
      </c>
      <c r="D14" s="216">
        <v>5.9209620689999999E-2</v>
      </c>
      <c r="E14" s="216">
        <v>0.35023154838999998</v>
      </c>
      <c r="F14" s="216">
        <v>9.1805666667000005E-2</v>
      </c>
      <c r="G14" s="216">
        <v>5.1100193548000002E-2</v>
      </c>
      <c r="H14" s="216">
        <v>0.23165733332999999</v>
      </c>
      <c r="I14" s="216">
        <v>0.11864696774</v>
      </c>
      <c r="J14" s="216">
        <v>0.10278641935000001</v>
      </c>
      <c r="K14" s="216">
        <v>0.25886633332999998</v>
      </c>
      <c r="L14" s="216">
        <v>7.5930451612999994E-2</v>
      </c>
      <c r="M14" s="216">
        <v>6.1561999999999999E-2</v>
      </c>
      <c r="N14" s="216">
        <v>0.27972235484000002</v>
      </c>
      <c r="O14" s="216">
        <v>4.4589709677000003E-2</v>
      </c>
      <c r="P14" s="216">
        <v>0.25920528571000001</v>
      </c>
      <c r="Q14" s="216">
        <v>0.4072766129</v>
      </c>
      <c r="R14" s="216">
        <v>-2.2712333333E-2</v>
      </c>
      <c r="S14" s="216">
        <v>0.25120458065000001</v>
      </c>
      <c r="T14" s="216">
        <v>0.47577033333000002</v>
      </c>
      <c r="U14" s="216">
        <v>0.32621170968000002</v>
      </c>
      <c r="V14" s="216">
        <v>0.19269638710000001</v>
      </c>
      <c r="W14" s="216">
        <v>0.33339633333000002</v>
      </c>
      <c r="X14" s="216">
        <v>0.20830870968000001</v>
      </c>
      <c r="Y14" s="216">
        <v>0.312141</v>
      </c>
      <c r="Z14" s="216">
        <v>0.11051793548</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0.27001366666999999</v>
      </c>
      <c r="AL14" s="216">
        <v>0.37502058064999999</v>
      </c>
      <c r="AM14" s="216">
        <v>0.40113983870999997</v>
      </c>
      <c r="AN14" s="216">
        <v>0.23151428570999999</v>
      </c>
      <c r="AO14" s="216">
        <v>-0.28385783870999998</v>
      </c>
      <c r="AP14" s="216">
        <v>0.26866966666999997</v>
      </c>
      <c r="AQ14" s="216">
        <v>0.15691916129</v>
      </c>
      <c r="AR14" s="216">
        <v>0.230964</v>
      </c>
      <c r="AS14" s="216">
        <v>0.23305606451999999</v>
      </c>
      <c r="AT14" s="216">
        <v>0.15226283870999999</v>
      </c>
      <c r="AU14" s="216">
        <v>7.9103333333000007E-3</v>
      </c>
      <c r="AV14" s="216">
        <v>0.30304696774000001</v>
      </c>
      <c r="AW14" s="216">
        <v>0.15745433333</v>
      </c>
      <c r="AX14" s="216">
        <v>-0.20028332258000001</v>
      </c>
      <c r="AY14" s="216">
        <v>-2.7907542295000001E-2</v>
      </c>
      <c r="AZ14" s="216">
        <v>-0.16431375328</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663</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15.922548387000001</v>
      </c>
      <c r="AZ15" s="216">
        <v>15.690946207</v>
      </c>
      <c r="BA15" s="327">
        <v>15.72527</v>
      </c>
      <c r="BB15" s="327">
        <v>16.260819999999999</v>
      </c>
      <c r="BC15" s="327">
        <v>16.468019999999999</v>
      </c>
      <c r="BD15" s="327">
        <v>16.668220000000002</v>
      </c>
      <c r="BE15" s="327">
        <v>16.935549999999999</v>
      </c>
      <c r="BF15" s="327">
        <v>16.735220000000002</v>
      </c>
      <c r="BG15" s="327">
        <v>16.34825</v>
      </c>
      <c r="BH15" s="327">
        <v>15.834860000000001</v>
      </c>
      <c r="BI15" s="327">
        <v>16.360620000000001</v>
      </c>
      <c r="BJ15" s="327">
        <v>16.631969999999999</v>
      </c>
      <c r="BK15" s="327">
        <v>15.5276</v>
      </c>
      <c r="BL15" s="327">
        <v>15.35596</v>
      </c>
      <c r="BM15" s="327">
        <v>15.830030000000001</v>
      </c>
      <c r="BN15" s="327">
        <v>16.31287</v>
      </c>
      <c r="BO15" s="327">
        <v>16.600989999999999</v>
      </c>
      <c r="BP15" s="327">
        <v>16.8399</v>
      </c>
      <c r="BQ15" s="327">
        <v>17.070630000000001</v>
      </c>
      <c r="BR15" s="327">
        <v>16.8797</v>
      </c>
      <c r="BS15" s="327">
        <v>16.49896</v>
      </c>
      <c r="BT15" s="327">
        <v>15.992470000000001</v>
      </c>
      <c r="BU15" s="327">
        <v>16.470490000000002</v>
      </c>
      <c r="BV15" s="327">
        <v>16.7559</v>
      </c>
    </row>
    <row r="16" spans="1:74" ht="11.1" customHeight="1" x14ac:dyDescent="0.2">
      <c r="A16" s="57"/>
      <c r="B16" s="44" t="s">
        <v>965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665</v>
      </c>
      <c r="B17" s="175" t="s">
        <v>549</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1.0207040000000001</v>
      </c>
      <c r="AZ17" s="216">
        <v>0.95931999999999995</v>
      </c>
      <c r="BA17" s="327">
        <v>1.016256</v>
      </c>
      <c r="BB17" s="327">
        <v>1.049863</v>
      </c>
      <c r="BC17" s="327">
        <v>1.041145</v>
      </c>
      <c r="BD17" s="327">
        <v>1.0516509999999999</v>
      </c>
      <c r="BE17" s="327">
        <v>1.074484</v>
      </c>
      <c r="BF17" s="327">
        <v>1.090252</v>
      </c>
      <c r="BG17" s="327">
        <v>1.07321</v>
      </c>
      <c r="BH17" s="327">
        <v>1.0662100000000001</v>
      </c>
      <c r="BI17" s="327">
        <v>1.0819179999999999</v>
      </c>
      <c r="BJ17" s="327">
        <v>1.108374</v>
      </c>
      <c r="BK17" s="327">
        <v>1.050416</v>
      </c>
      <c r="BL17" s="327">
        <v>1.0194160000000001</v>
      </c>
      <c r="BM17" s="327">
        <v>1.0312269999999999</v>
      </c>
      <c r="BN17" s="327">
        <v>1.05724</v>
      </c>
      <c r="BO17" s="327">
        <v>1.055018</v>
      </c>
      <c r="BP17" s="327">
        <v>1.0679209999999999</v>
      </c>
      <c r="BQ17" s="327">
        <v>1.086368</v>
      </c>
      <c r="BR17" s="327">
        <v>1.0996250000000001</v>
      </c>
      <c r="BS17" s="327">
        <v>1.0812200000000001</v>
      </c>
      <c r="BT17" s="327">
        <v>1.070695</v>
      </c>
      <c r="BU17" s="327">
        <v>1.0909979999999999</v>
      </c>
      <c r="BV17" s="327">
        <v>1.1206879999999999</v>
      </c>
    </row>
    <row r="18" spans="1:74" ht="11.1" customHeight="1" x14ac:dyDescent="0.2">
      <c r="A18" s="61" t="s">
        <v>664</v>
      </c>
      <c r="B18" s="175" t="s">
        <v>1152</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3.2338532267</v>
      </c>
      <c r="AZ18" s="216">
        <v>3.3280828836</v>
      </c>
      <c r="BA18" s="327">
        <v>3.4288319999999999</v>
      </c>
      <c r="BB18" s="327">
        <v>3.4751089999999998</v>
      </c>
      <c r="BC18" s="327">
        <v>3.455098</v>
      </c>
      <c r="BD18" s="327">
        <v>3.4445540000000001</v>
      </c>
      <c r="BE18" s="327">
        <v>3.4174850000000001</v>
      </c>
      <c r="BF18" s="327">
        <v>3.4876900000000002</v>
      </c>
      <c r="BG18" s="327">
        <v>3.5229599999999999</v>
      </c>
      <c r="BH18" s="327">
        <v>3.5403340000000001</v>
      </c>
      <c r="BI18" s="327">
        <v>3.5365099999999998</v>
      </c>
      <c r="BJ18" s="327">
        <v>3.5263840000000002</v>
      </c>
      <c r="BK18" s="327">
        <v>3.466218</v>
      </c>
      <c r="BL18" s="327">
        <v>3.5253890000000001</v>
      </c>
      <c r="BM18" s="327">
        <v>3.65307</v>
      </c>
      <c r="BN18" s="327">
        <v>3.7041119999999998</v>
      </c>
      <c r="BO18" s="327">
        <v>3.7077599999999999</v>
      </c>
      <c r="BP18" s="327">
        <v>3.773193</v>
      </c>
      <c r="BQ18" s="327">
        <v>3.7512660000000002</v>
      </c>
      <c r="BR18" s="327">
        <v>3.7872080000000001</v>
      </c>
      <c r="BS18" s="327">
        <v>3.8295530000000002</v>
      </c>
      <c r="BT18" s="327">
        <v>3.8581949999999998</v>
      </c>
      <c r="BU18" s="327">
        <v>3.8127930000000001</v>
      </c>
      <c r="BV18" s="327">
        <v>3.837513</v>
      </c>
    </row>
    <row r="19" spans="1:74" ht="11.1" customHeight="1" x14ac:dyDescent="0.2">
      <c r="A19" s="61" t="s">
        <v>1123</v>
      </c>
      <c r="B19" s="175" t="s">
        <v>1124</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1.0855647934999999</v>
      </c>
      <c r="AZ19" s="216">
        <v>1.0979331137999999</v>
      </c>
      <c r="BA19" s="327">
        <v>1.120857</v>
      </c>
      <c r="BB19" s="327">
        <v>1.1035779999999999</v>
      </c>
      <c r="BC19" s="327">
        <v>1.1185039999999999</v>
      </c>
      <c r="BD19" s="327">
        <v>1.1162909999999999</v>
      </c>
      <c r="BE19" s="327">
        <v>1.131181</v>
      </c>
      <c r="BF19" s="327">
        <v>1.126252</v>
      </c>
      <c r="BG19" s="327">
        <v>1.116017</v>
      </c>
      <c r="BH19" s="327">
        <v>1.096333</v>
      </c>
      <c r="BI19" s="327">
        <v>1.1186400000000001</v>
      </c>
      <c r="BJ19" s="327">
        <v>1.1117189999999999</v>
      </c>
      <c r="BK19" s="327">
        <v>1.1189849999999999</v>
      </c>
      <c r="BL19" s="327">
        <v>1.0892599999999999</v>
      </c>
      <c r="BM19" s="327">
        <v>1.1181509999999999</v>
      </c>
      <c r="BN19" s="327">
        <v>1.096741</v>
      </c>
      <c r="BO19" s="327">
        <v>1.114136</v>
      </c>
      <c r="BP19" s="327">
        <v>1.1095950000000001</v>
      </c>
      <c r="BQ19" s="327">
        <v>1.130104</v>
      </c>
      <c r="BR19" s="327">
        <v>1.120234</v>
      </c>
      <c r="BS19" s="327">
        <v>1.111049</v>
      </c>
      <c r="BT19" s="327">
        <v>1.0921479999999999</v>
      </c>
      <c r="BU19" s="327">
        <v>1.121883</v>
      </c>
      <c r="BV19" s="327">
        <v>1.109429</v>
      </c>
    </row>
    <row r="20" spans="1:74" ht="11.1" customHeight="1" x14ac:dyDescent="0.2">
      <c r="A20" s="61" t="s">
        <v>1012</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0.96577419355000005</v>
      </c>
      <c r="AZ20" s="216">
        <v>0.96875001379000003</v>
      </c>
      <c r="BA20" s="327">
        <v>0.98855839999999995</v>
      </c>
      <c r="BB20" s="327">
        <v>0.97089559999999997</v>
      </c>
      <c r="BC20" s="327">
        <v>0.98184970000000005</v>
      </c>
      <c r="BD20" s="327">
        <v>0.97691819999999996</v>
      </c>
      <c r="BE20" s="327">
        <v>0.98943800000000004</v>
      </c>
      <c r="BF20" s="327">
        <v>0.98569709999999999</v>
      </c>
      <c r="BG20" s="327">
        <v>0.97257939999999998</v>
      </c>
      <c r="BH20" s="327">
        <v>0.9551016</v>
      </c>
      <c r="BI20" s="327">
        <v>0.97519</v>
      </c>
      <c r="BJ20" s="327">
        <v>0.97469859999999997</v>
      </c>
      <c r="BK20" s="327">
        <v>0.98471129999999996</v>
      </c>
      <c r="BL20" s="327">
        <v>0.95569029999999999</v>
      </c>
      <c r="BM20" s="327">
        <v>0.98110969999999997</v>
      </c>
      <c r="BN20" s="327">
        <v>0.95923060000000004</v>
      </c>
      <c r="BO20" s="327">
        <v>0.97251209999999999</v>
      </c>
      <c r="BP20" s="327">
        <v>0.96508499999999997</v>
      </c>
      <c r="BQ20" s="327">
        <v>0.98321789999999998</v>
      </c>
      <c r="BR20" s="327">
        <v>0.97449249999999998</v>
      </c>
      <c r="BS20" s="327">
        <v>0.96232580000000001</v>
      </c>
      <c r="BT20" s="327">
        <v>0.94576499999999997</v>
      </c>
      <c r="BU20" s="327">
        <v>0.97331259999999997</v>
      </c>
      <c r="BV20" s="327">
        <v>0.96747059999999996</v>
      </c>
    </row>
    <row r="21" spans="1:74" ht="11.1" customHeight="1" x14ac:dyDescent="0.2">
      <c r="A21" s="61" t="s">
        <v>1125</v>
      </c>
      <c r="B21" s="175" t="s">
        <v>1126</v>
      </c>
      <c r="C21" s="216">
        <v>0.19235516128999999</v>
      </c>
      <c r="D21" s="216">
        <v>0.19121813793</v>
      </c>
      <c r="E21" s="216">
        <v>0.17023148387000001</v>
      </c>
      <c r="F21" s="216">
        <v>0.16203866667</v>
      </c>
      <c r="G21" s="216">
        <v>0.19426754838999999</v>
      </c>
      <c r="H21" s="216">
        <v>0.19642466667</v>
      </c>
      <c r="I21" s="216">
        <v>0.19408145161000001</v>
      </c>
      <c r="J21" s="216">
        <v>0.1971</v>
      </c>
      <c r="K21" s="216">
        <v>0.21461333332999999</v>
      </c>
      <c r="L21" s="216">
        <v>0.18804716128999999</v>
      </c>
      <c r="M21" s="216">
        <v>0.201849</v>
      </c>
      <c r="N21" s="216">
        <v>0.19750409677</v>
      </c>
      <c r="O21" s="216">
        <v>0.18706338710000001</v>
      </c>
      <c r="P21" s="216">
        <v>0.18373371428999999</v>
      </c>
      <c r="Q21" s="216">
        <v>0.18606909677</v>
      </c>
      <c r="R21" s="216">
        <v>0.21382033333</v>
      </c>
      <c r="S21" s="216">
        <v>0.20962322581000001</v>
      </c>
      <c r="T21" s="216">
        <v>0.19007166667</v>
      </c>
      <c r="U21" s="216">
        <v>0.22227080645</v>
      </c>
      <c r="V21" s="216">
        <v>0.23579154838999999</v>
      </c>
      <c r="W21" s="216">
        <v>0.21546799999999999</v>
      </c>
      <c r="X21" s="216">
        <v>0.21167612902999999</v>
      </c>
      <c r="Y21" s="216">
        <v>0.21961733333</v>
      </c>
      <c r="Z21" s="216">
        <v>0.21815451613</v>
      </c>
      <c r="AA21" s="216">
        <v>0.20629612903</v>
      </c>
      <c r="AB21" s="216">
        <v>0.19332514285999999</v>
      </c>
      <c r="AC21" s="216">
        <v>0.20402351613</v>
      </c>
      <c r="AD21" s="216">
        <v>0.22350400000000001</v>
      </c>
      <c r="AE21" s="216">
        <v>0.21994054838999999</v>
      </c>
      <c r="AF21" s="216">
        <v>0.23743</v>
      </c>
      <c r="AG21" s="216">
        <v>0.22543238709999999</v>
      </c>
      <c r="AH21" s="216">
        <v>0.21519503226</v>
      </c>
      <c r="AI21" s="216">
        <v>0.21179999999999999</v>
      </c>
      <c r="AJ21" s="216">
        <v>0.22620477419000001</v>
      </c>
      <c r="AK21" s="216">
        <v>0.24238933333000001</v>
      </c>
      <c r="AL21" s="216">
        <v>0.24140622581000001</v>
      </c>
      <c r="AM21" s="216">
        <v>0.19209916128999999</v>
      </c>
      <c r="AN21" s="216">
        <v>0.19871257143000001</v>
      </c>
      <c r="AO21" s="216">
        <v>0.19796067742000001</v>
      </c>
      <c r="AP21" s="216">
        <v>0.192576</v>
      </c>
      <c r="AQ21" s="216">
        <v>0.21970500000000001</v>
      </c>
      <c r="AR21" s="216">
        <v>0.21132333333</v>
      </c>
      <c r="AS21" s="216">
        <v>0.22783483870999999</v>
      </c>
      <c r="AT21" s="216">
        <v>0.20079364516000001</v>
      </c>
      <c r="AU21" s="216">
        <v>0.20493733333</v>
      </c>
      <c r="AV21" s="216">
        <v>0.20078229032</v>
      </c>
      <c r="AW21" s="216">
        <v>0.23446166667000001</v>
      </c>
      <c r="AX21" s="216">
        <v>0.21378722581000001</v>
      </c>
      <c r="AY21" s="216">
        <v>0.21517610000000001</v>
      </c>
      <c r="AZ21" s="216">
        <v>0.2094491</v>
      </c>
      <c r="BA21" s="327">
        <v>0.21505189999999999</v>
      </c>
      <c r="BB21" s="327">
        <v>0.22484390000000001</v>
      </c>
      <c r="BC21" s="327">
        <v>0.22654669999999999</v>
      </c>
      <c r="BD21" s="327">
        <v>0.228959</v>
      </c>
      <c r="BE21" s="327">
        <v>0.2318172</v>
      </c>
      <c r="BF21" s="327">
        <v>0.22870779999999999</v>
      </c>
      <c r="BG21" s="327">
        <v>0.2271522</v>
      </c>
      <c r="BH21" s="327">
        <v>0.22438949999999999</v>
      </c>
      <c r="BI21" s="327">
        <v>0.2349503</v>
      </c>
      <c r="BJ21" s="327">
        <v>0.23865829999999999</v>
      </c>
      <c r="BK21" s="327">
        <v>0.22463159999999999</v>
      </c>
      <c r="BL21" s="327">
        <v>0.21918309999999999</v>
      </c>
      <c r="BM21" s="327">
        <v>0.22565389999999999</v>
      </c>
      <c r="BN21" s="327">
        <v>0.2347822</v>
      </c>
      <c r="BO21" s="327">
        <v>0.2362022</v>
      </c>
      <c r="BP21" s="327">
        <v>0.23903779999999999</v>
      </c>
      <c r="BQ21" s="327">
        <v>0.24185799999999999</v>
      </c>
      <c r="BR21" s="327">
        <v>0.23920060000000001</v>
      </c>
      <c r="BS21" s="327">
        <v>0.2376346</v>
      </c>
      <c r="BT21" s="327">
        <v>0.23503959999999999</v>
      </c>
      <c r="BU21" s="327">
        <v>0.2456797</v>
      </c>
      <c r="BV21" s="327">
        <v>0.24994189999999999</v>
      </c>
    </row>
    <row r="22" spans="1:74" ht="11.1" customHeight="1" x14ac:dyDescent="0.2">
      <c r="A22" s="61" t="s">
        <v>666</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-2.5828100843000001</v>
      </c>
      <c r="AZ22" s="216">
        <v>-2.7344470232</v>
      </c>
      <c r="BA22" s="327">
        <v>-2.698305</v>
      </c>
      <c r="BB22" s="327">
        <v>-2.6559689999999998</v>
      </c>
      <c r="BC22" s="327">
        <v>-2.4923600000000001</v>
      </c>
      <c r="BD22" s="327">
        <v>-2.3998590000000002</v>
      </c>
      <c r="BE22" s="327">
        <v>-2.5875520000000001</v>
      </c>
      <c r="BF22" s="327">
        <v>-2.625067</v>
      </c>
      <c r="BG22" s="327">
        <v>-2.6381230000000002</v>
      </c>
      <c r="BH22" s="327">
        <v>-2.7337989999999999</v>
      </c>
      <c r="BI22" s="327">
        <v>-3.0958610000000002</v>
      </c>
      <c r="BJ22" s="327">
        <v>-3.1680579999999998</v>
      </c>
      <c r="BK22" s="327">
        <v>-2.3007659999999999</v>
      </c>
      <c r="BL22" s="327">
        <v>-2.6800229999999998</v>
      </c>
      <c r="BM22" s="327">
        <v>-2.7921200000000002</v>
      </c>
      <c r="BN22" s="327">
        <v>-2.8203589999999998</v>
      </c>
      <c r="BO22" s="327">
        <v>-2.6923569999999999</v>
      </c>
      <c r="BP22" s="327">
        <v>-2.7769360000000001</v>
      </c>
      <c r="BQ22" s="327">
        <v>-2.8752689999999999</v>
      </c>
      <c r="BR22" s="327">
        <v>-2.9235289999999998</v>
      </c>
      <c r="BS22" s="327">
        <v>-2.871756</v>
      </c>
      <c r="BT22" s="327">
        <v>-3.0713460000000001</v>
      </c>
      <c r="BU22" s="327">
        <v>-3.3666399999999999</v>
      </c>
      <c r="BV22" s="327">
        <v>-3.5020250000000002</v>
      </c>
    </row>
    <row r="23" spans="1:74" ht="11.1" customHeight="1" x14ac:dyDescent="0.2">
      <c r="A23" s="640" t="s">
        <v>1241</v>
      </c>
      <c r="B23" s="66" t="s">
        <v>1242</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-1.079851229</v>
      </c>
      <c r="AZ23" s="216">
        <v>-1.1843753240999999</v>
      </c>
      <c r="BA23" s="327">
        <v>-1.012364</v>
      </c>
      <c r="BB23" s="327">
        <v>-1.034435</v>
      </c>
      <c r="BC23" s="327">
        <v>-1.1680600000000001</v>
      </c>
      <c r="BD23" s="327">
        <v>-1.0719240000000001</v>
      </c>
      <c r="BE23" s="327">
        <v>-1.117238</v>
      </c>
      <c r="BF23" s="327">
        <v>-1.1620470000000001</v>
      </c>
      <c r="BG23" s="327">
        <v>-1.246499</v>
      </c>
      <c r="BH23" s="327">
        <v>-1.137057</v>
      </c>
      <c r="BI23" s="327">
        <v>-1.1608810000000001</v>
      </c>
      <c r="BJ23" s="327">
        <v>-1.2298990000000001</v>
      </c>
      <c r="BK23" s="327">
        <v>-1.2390840000000001</v>
      </c>
      <c r="BL23" s="327">
        <v>-1.273571</v>
      </c>
      <c r="BM23" s="327">
        <v>-1.3012600000000001</v>
      </c>
      <c r="BN23" s="327">
        <v>-1.3372630000000001</v>
      </c>
      <c r="BO23" s="327">
        <v>-1.3432139999999999</v>
      </c>
      <c r="BP23" s="327">
        <v>-1.3636219999999999</v>
      </c>
      <c r="BQ23" s="327">
        <v>-1.383016</v>
      </c>
      <c r="BR23" s="327">
        <v>-1.415978</v>
      </c>
      <c r="BS23" s="327">
        <v>-1.4434549999999999</v>
      </c>
      <c r="BT23" s="327">
        <v>-1.376333</v>
      </c>
      <c r="BU23" s="327">
        <v>-1.3512280000000001</v>
      </c>
      <c r="BV23" s="327">
        <v>-1.4183159999999999</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0.29090969999999999</v>
      </c>
      <c r="AZ24" s="216">
        <v>0.280196</v>
      </c>
      <c r="BA24" s="327">
        <v>0.36090119999999998</v>
      </c>
      <c r="BB24" s="327">
        <v>0.28514729999999999</v>
      </c>
      <c r="BC24" s="327">
        <v>0.26752169999999997</v>
      </c>
      <c r="BD24" s="327">
        <v>0.16502739999999999</v>
      </c>
      <c r="BE24" s="327">
        <v>0.2426799</v>
      </c>
      <c r="BF24" s="327">
        <v>0.35698570000000002</v>
      </c>
      <c r="BG24" s="327">
        <v>0.45535150000000002</v>
      </c>
      <c r="BH24" s="327">
        <v>0.46599010000000002</v>
      </c>
      <c r="BI24" s="327">
        <v>0.23970520000000001</v>
      </c>
      <c r="BJ24" s="327">
        <v>0.27753260000000002</v>
      </c>
      <c r="BK24" s="327">
        <v>0.32797009999999999</v>
      </c>
      <c r="BL24" s="327">
        <v>0.38487650000000001</v>
      </c>
      <c r="BM24" s="327">
        <v>0.41125830000000002</v>
      </c>
      <c r="BN24" s="327">
        <v>0.32934180000000002</v>
      </c>
      <c r="BO24" s="327">
        <v>0.28562149999999997</v>
      </c>
      <c r="BP24" s="327">
        <v>0.20375979999999999</v>
      </c>
      <c r="BQ24" s="327">
        <v>0.28999900000000001</v>
      </c>
      <c r="BR24" s="327">
        <v>0.39035839999999999</v>
      </c>
      <c r="BS24" s="327">
        <v>0.4718715</v>
      </c>
      <c r="BT24" s="327">
        <v>0.4676459</v>
      </c>
      <c r="BU24" s="327">
        <v>0.28193590000000002</v>
      </c>
      <c r="BV24" s="327">
        <v>0.33794289999999999</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-6.8573245160999996E-2</v>
      </c>
      <c r="AZ25" s="216">
        <v>-7.6981824138000005E-2</v>
      </c>
      <c r="BA25" s="327">
        <v>-7.2619000000000003E-2</v>
      </c>
      <c r="BB25" s="327">
        <v>-6.7673800000000006E-2</v>
      </c>
      <c r="BC25" s="327">
        <v>-5.9150700000000001E-2</v>
      </c>
      <c r="BD25" s="327">
        <v>-4.5805400000000003E-2</v>
      </c>
      <c r="BE25" s="327">
        <v>-3.80449E-2</v>
      </c>
      <c r="BF25" s="327">
        <v>-2.52152E-2</v>
      </c>
      <c r="BG25" s="327">
        <v>-3.2417799999999997E-2</v>
      </c>
      <c r="BH25" s="327">
        <v>-3.2473700000000001E-2</v>
      </c>
      <c r="BI25" s="327">
        <v>-2.9260100000000001E-2</v>
      </c>
      <c r="BJ25" s="327">
        <v>-3.0488700000000001E-2</v>
      </c>
      <c r="BK25" s="327">
        <v>-7.2049699999999994E-2</v>
      </c>
      <c r="BL25" s="327">
        <v>-7.0274600000000007E-2</v>
      </c>
      <c r="BM25" s="327">
        <v>-6.6543099999999994E-2</v>
      </c>
      <c r="BN25" s="327">
        <v>-6.22447E-2</v>
      </c>
      <c r="BO25" s="327">
        <v>-5.423E-2</v>
      </c>
      <c r="BP25" s="327">
        <v>-4.13607E-2</v>
      </c>
      <c r="BQ25" s="327">
        <v>-3.3983100000000002E-2</v>
      </c>
      <c r="BR25" s="327">
        <v>-2.1565999999999998E-2</v>
      </c>
      <c r="BS25" s="327">
        <v>-2.9062500000000002E-2</v>
      </c>
      <c r="BT25" s="327">
        <v>-2.93893E-2</v>
      </c>
      <c r="BU25" s="327">
        <v>-2.6419000000000002E-2</v>
      </c>
      <c r="BV25" s="327">
        <v>-2.79563E-2</v>
      </c>
    </row>
    <row r="26" spans="1:74" ht="11.1" customHeight="1" x14ac:dyDescent="0.2">
      <c r="A26" s="61" t="s">
        <v>186</v>
      </c>
      <c r="B26" s="175" t="s">
        <v>901</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0.44862742166000003</v>
      </c>
      <c r="AZ26" s="216">
        <v>0.42338524643999997</v>
      </c>
      <c r="BA26" s="327">
        <v>0.35974070000000002</v>
      </c>
      <c r="BB26" s="327">
        <v>0.40872979999999998</v>
      </c>
      <c r="BC26" s="327">
        <v>0.56197960000000002</v>
      </c>
      <c r="BD26" s="327">
        <v>0.66469319999999998</v>
      </c>
      <c r="BE26" s="327">
        <v>0.50581589999999998</v>
      </c>
      <c r="BF26" s="327">
        <v>0.47650740000000003</v>
      </c>
      <c r="BG26" s="327">
        <v>0.47697349999999999</v>
      </c>
      <c r="BH26" s="327">
        <v>0.36378779999999999</v>
      </c>
      <c r="BI26" s="327">
        <v>0.41219620000000001</v>
      </c>
      <c r="BJ26" s="327">
        <v>0.44698569999999999</v>
      </c>
      <c r="BK26" s="327">
        <v>0.48481150000000001</v>
      </c>
      <c r="BL26" s="327">
        <v>0.3569581</v>
      </c>
      <c r="BM26" s="327">
        <v>0.47348259999999998</v>
      </c>
      <c r="BN26" s="327">
        <v>0.53352520000000003</v>
      </c>
      <c r="BO26" s="327">
        <v>0.65441300000000002</v>
      </c>
      <c r="BP26" s="327">
        <v>0.70963719999999997</v>
      </c>
      <c r="BQ26" s="327">
        <v>0.54134550000000004</v>
      </c>
      <c r="BR26" s="327">
        <v>0.53276290000000004</v>
      </c>
      <c r="BS26" s="327">
        <v>0.47099780000000002</v>
      </c>
      <c r="BT26" s="327">
        <v>0.43554369999999998</v>
      </c>
      <c r="BU26" s="327">
        <v>0.4010456</v>
      </c>
      <c r="BV26" s="327">
        <v>0.41429050000000001</v>
      </c>
    </row>
    <row r="27" spans="1:74" ht="11.1" customHeight="1" x14ac:dyDescent="0.2">
      <c r="A27" s="61" t="s">
        <v>185</v>
      </c>
      <c r="B27" s="175" t="s">
        <v>558</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-0.51000921658999998</v>
      </c>
      <c r="AZ27" s="216">
        <v>-0.66727717920999996</v>
      </c>
      <c r="BA27" s="327">
        <v>-0.50055210000000006</v>
      </c>
      <c r="BB27" s="327">
        <v>-0.35917280000000001</v>
      </c>
      <c r="BC27" s="327">
        <v>-0.27888580000000002</v>
      </c>
      <c r="BD27" s="327">
        <v>-0.33831939999999999</v>
      </c>
      <c r="BE27" s="327">
        <v>-0.28090989999999999</v>
      </c>
      <c r="BF27" s="327">
        <v>-0.28642970000000001</v>
      </c>
      <c r="BG27" s="327">
        <v>-0.3662765</v>
      </c>
      <c r="BH27" s="327">
        <v>-0.50899779999999994</v>
      </c>
      <c r="BI27" s="327">
        <v>-0.43720550000000002</v>
      </c>
      <c r="BJ27" s="327">
        <v>-0.60908070000000003</v>
      </c>
      <c r="BK27" s="327">
        <v>-0.45686149999999998</v>
      </c>
      <c r="BL27" s="327">
        <v>-0.49960329999999997</v>
      </c>
      <c r="BM27" s="327">
        <v>-0.51202199999999998</v>
      </c>
      <c r="BN27" s="327">
        <v>-0.50135399999999997</v>
      </c>
      <c r="BO27" s="327">
        <v>-0.48857339999999999</v>
      </c>
      <c r="BP27" s="327">
        <v>-0.50485950000000002</v>
      </c>
      <c r="BQ27" s="327">
        <v>-0.41276079999999998</v>
      </c>
      <c r="BR27" s="327">
        <v>-0.4164889</v>
      </c>
      <c r="BS27" s="327">
        <v>-0.39677970000000001</v>
      </c>
      <c r="BT27" s="327">
        <v>-0.64695619999999998</v>
      </c>
      <c r="BU27" s="327">
        <v>-0.54565859999999999</v>
      </c>
      <c r="BV27" s="327">
        <v>-0.67103089999999999</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-3.3649769585000003E-2</v>
      </c>
      <c r="AZ28" s="216">
        <v>-6.5191550759000003E-3</v>
      </c>
      <c r="BA28" s="327">
        <v>-2.6441900000000001E-2</v>
      </c>
      <c r="BB28" s="327">
        <v>4.7420700000000001E-3</v>
      </c>
      <c r="BC28" s="327">
        <v>1.87615E-2</v>
      </c>
      <c r="BD28" s="327">
        <v>-2.3082100000000001E-2</v>
      </c>
      <c r="BE28" s="327">
        <v>-4.6545799999999998E-2</v>
      </c>
      <c r="BF28" s="327">
        <v>-2.4851100000000001E-2</v>
      </c>
      <c r="BG28" s="327">
        <v>-1.7408E-2</v>
      </c>
      <c r="BH28" s="327">
        <v>-7.7085399999999998E-2</v>
      </c>
      <c r="BI28" s="327">
        <v>-0.15664719999999999</v>
      </c>
      <c r="BJ28" s="327">
        <v>-0.13694799999999999</v>
      </c>
      <c r="BK28" s="327">
        <v>-1.7038999999999999E-3</v>
      </c>
      <c r="BL28" s="327">
        <v>-6.2383200000000003E-3</v>
      </c>
      <c r="BM28" s="327">
        <v>-6.25225E-3</v>
      </c>
      <c r="BN28" s="327">
        <v>3.9887200000000003E-3</v>
      </c>
      <c r="BO28" s="327">
        <v>-7.1484399999999998E-3</v>
      </c>
      <c r="BP28" s="327">
        <v>-4.74452E-2</v>
      </c>
      <c r="BQ28" s="327">
        <v>-7.3450799999999997E-2</v>
      </c>
      <c r="BR28" s="327">
        <v>-4.7333300000000002E-2</v>
      </c>
      <c r="BS28" s="327">
        <v>-3.9525200000000003E-2</v>
      </c>
      <c r="BT28" s="327">
        <v>-0.1046131</v>
      </c>
      <c r="BU28" s="327">
        <v>-0.14722879999999999</v>
      </c>
      <c r="BV28" s="327">
        <v>-0.1198944</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-1.0210322581</v>
      </c>
      <c r="AZ29" s="216">
        <v>-0.72184142399999995</v>
      </c>
      <c r="BA29" s="327">
        <v>-1.0779259999999999</v>
      </c>
      <c r="BB29" s="327">
        <v>-1.168533</v>
      </c>
      <c r="BC29" s="327">
        <v>-1.1569940000000001</v>
      </c>
      <c r="BD29" s="327">
        <v>-1.127154</v>
      </c>
      <c r="BE29" s="327">
        <v>-1.1950350000000001</v>
      </c>
      <c r="BF29" s="327">
        <v>-1.256103</v>
      </c>
      <c r="BG29" s="327">
        <v>-1.229177</v>
      </c>
      <c r="BH29" s="327">
        <v>-1.073536</v>
      </c>
      <c r="BI29" s="327">
        <v>-1.2177899999999999</v>
      </c>
      <c r="BJ29" s="327">
        <v>-1.0368120000000001</v>
      </c>
      <c r="BK29" s="327">
        <v>-0.76649900000000004</v>
      </c>
      <c r="BL29" s="327">
        <v>-0.85644889999999996</v>
      </c>
      <c r="BM29" s="327">
        <v>-1.0723210000000001</v>
      </c>
      <c r="BN29" s="327">
        <v>-1.0987020000000001</v>
      </c>
      <c r="BO29" s="327">
        <v>-1.082859</v>
      </c>
      <c r="BP29" s="327">
        <v>-1.099281</v>
      </c>
      <c r="BQ29" s="327">
        <v>-1.144952</v>
      </c>
      <c r="BR29" s="327">
        <v>-1.2518450000000001</v>
      </c>
      <c r="BS29" s="327">
        <v>-1.2317610000000001</v>
      </c>
      <c r="BT29" s="327">
        <v>-1.096676</v>
      </c>
      <c r="BU29" s="327">
        <v>-1.242121</v>
      </c>
      <c r="BV29" s="327">
        <v>-1.1381300000000001</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-4.9493087557999998E-2</v>
      </c>
      <c r="AZ30" s="216">
        <v>-0.17680996312</v>
      </c>
      <c r="BA30" s="327">
        <v>-0.24855389999999999</v>
      </c>
      <c r="BB30" s="327">
        <v>-0.2482665</v>
      </c>
      <c r="BC30" s="327">
        <v>-0.26810079999999997</v>
      </c>
      <c r="BD30" s="327">
        <v>-0.22463</v>
      </c>
      <c r="BE30" s="327">
        <v>-0.2248812</v>
      </c>
      <c r="BF30" s="327">
        <v>-0.21859149999999999</v>
      </c>
      <c r="BG30" s="327">
        <v>-0.20544870000000001</v>
      </c>
      <c r="BH30" s="327">
        <v>-0.18180009999999999</v>
      </c>
      <c r="BI30" s="327">
        <v>-0.19275400000000001</v>
      </c>
      <c r="BJ30" s="327">
        <v>-0.20843</v>
      </c>
      <c r="BK30" s="327">
        <v>-0.1699881</v>
      </c>
      <c r="BL30" s="327">
        <v>-0.2231358</v>
      </c>
      <c r="BM30" s="327">
        <v>-0.242065</v>
      </c>
      <c r="BN30" s="327">
        <v>-0.2388342</v>
      </c>
      <c r="BO30" s="327">
        <v>-0.26733760000000001</v>
      </c>
      <c r="BP30" s="327">
        <v>-0.21435560000000001</v>
      </c>
      <c r="BQ30" s="327">
        <v>-0.2118661</v>
      </c>
      <c r="BR30" s="327">
        <v>-0.2182095</v>
      </c>
      <c r="BS30" s="327">
        <v>-0.2063748</v>
      </c>
      <c r="BT30" s="327">
        <v>-0.1819867</v>
      </c>
      <c r="BU30" s="327">
        <v>-0.20416400000000001</v>
      </c>
      <c r="BV30" s="327">
        <v>-0.25285340000000001</v>
      </c>
    </row>
    <row r="31" spans="1:74" ht="11.1" customHeight="1" x14ac:dyDescent="0.2">
      <c r="A31" s="61" t="s">
        <v>196</v>
      </c>
      <c r="B31" s="646" t="s">
        <v>1240</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-0.55973839999999997</v>
      </c>
      <c r="AZ31" s="216">
        <v>-0.60422339999999997</v>
      </c>
      <c r="BA31" s="327">
        <v>-0.480491</v>
      </c>
      <c r="BB31" s="327">
        <v>-0.47650710000000002</v>
      </c>
      <c r="BC31" s="327">
        <v>-0.40943220000000002</v>
      </c>
      <c r="BD31" s="327">
        <v>-0.39866439999999997</v>
      </c>
      <c r="BE31" s="327">
        <v>-0.4333921</v>
      </c>
      <c r="BF31" s="327">
        <v>-0.48532249999999999</v>
      </c>
      <c r="BG31" s="327">
        <v>-0.4732209</v>
      </c>
      <c r="BH31" s="327">
        <v>-0.55262710000000004</v>
      </c>
      <c r="BI31" s="327">
        <v>-0.55322519999999997</v>
      </c>
      <c r="BJ31" s="327">
        <v>-0.64091810000000005</v>
      </c>
      <c r="BK31" s="327">
        <v>-0.40736169999999999</v>
      </c>
      <c r="BL31" s="327">
        <v>-0.49258610000000003</v>
      </c>
      <c r="BM31" s="327">
        <v>-0.47639749999999997</v>
      </c>
      <c r="BN31" s="327">
        <v>-0.44881720000000003</v>
      </c>
      <c r="BO31" s="327">
        <v>-0.38902880000000001</v>
      </c>
      <c r="BP31" s="327">
        <v>-0.41940929999999998</v>
      </c>
      <c r="BQ31" s="327">
        <v>-0.4465845</v>
      </c>
      <c r="BR31" s="327">
        <v>-0.47522950000000003</v>
      </c>
      <c r="BS31" s="327">
        <v>-0.46766649999999998</v>
      </c>
      <c r="BT31" s="327">
        <v>-0.53858209999999995</v>
      </c>
      <c r="BU31" s="327">
        <v>-0.53280240000000001</v>
      </c>
      <c r="BV31" s="327">
        <v>-0.62607769999999996</v>
      </c>
    </row>
    <row r="32" spans="1:74" ht="11.1" customHeight="1" x14ac:dyDescent="0.2">
      <c r="A32" s="61" t="s">
        <v>966</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-7.4027468563999999E-2</v>
      </c>
      <c r="AZ32" s="216">
        <v>0.46289217337999999</v>
      </c>
      <c r="BA32" s="327">
        <v>0.55476219999999998</v>
      </c>
      <c r="BB32" s="327">
        <v>-7.8240199999999996E-2</v>
      </c>
      <c r="BC32" s="327">
        <v>-0.44808189999999998</v>
      </c>
      <c r="BD32" s="327">
        <v>-0.45796340000000002</v>
      </c>
      <c r="BE32" s="327">
        <v>-0.46110669999999998</v>
      </c>
      <c r="BF32" s="327">
        <v>-6.7902000000000004E-2</v>
      </c>
      <c r="BG32" s="327">
        <v>-0.10243629999999999</v>
      </c>
      <c r="BH32" s="327">
        <v>0.67537360000000002</v>
      </c>
      <c r="BI32" s="327">
        <v>0.27067160000000001</v>
      </c>
      <c r="BJ32" s="327">
        <v>0.25912839999999998</v>
      </c>
      <c r="BK32" s="327">
        <v>0.15295690000000001</v>
      </c>
      <c r="BL32" s="327">
        <v>0.71007770000000003</v>
      </c>
      <c r="BM32" s="327">
        <v>0.27129819999999999</v>
      </c>
      <c r="BN32" s="327">
        <v>-0.2096633</v>
      </c>
      <c r="BO32" s="327">
        <v>-0.6207992</v>
      </c>
      <c r="BP32" s="327">
        <v>-0.49449389999999999</v>
      </c>
      <c r="BQ32" s="327">
        <v>-0.5113048</v>
      </c>
      <c r="BR32" s="327">
        <v>-6.8994700000000006E-2</v>
      </c>
      <c r="BS32" s="327">
        <v>-0.12455289999999999</v>
      </c>
      <c r="BT32" s="327">
        <v>0.72520030000000002</v>
      </c>
      <c r="BU32" s="327">
        <v>0.29562739999999998</v>
      </c>
      <c r="BV32" s="327">
        <v>0.36203879999999999</v>
      </c>
    </row>
    <row r="33" spans="1:74" s="64" customFormat="1" ht="11.1" customHeight="1" x14ac:dyDescent="0.2">
      <c r="A33" s="61" t="s">
        <v>971</v>
      </c>
      <c r="B33" s="175" t="s">
        <v>550</v>
      </c>
      <c r="C33" s="216">
        <v>18.303739742000001</v>
      </c>
      <c r="D33" s="216">
        <v>18.643490448000001</v>
      </c>
      <c r="E33" s="216">
        <v>18.163894355</v>
      </c>
      <c r="F33" s="216">
        <v>18.210787499999999</v>
      </c>
      <c r="G33" s="216">
        <v>18.589160934999999</v>
      </c>
      <c r="H33" s="216">
        <v>18.857235599999999</v>
      </c>
      <c r="I33" s="216">
        <v>18.515473934999999</v>
      </c>
      <c r="J33" s="216">
        <v>19.155726870999999</v>
      </c>
      <c r="K33" s="216">
        <v>18.091847399999999</v>
      </c>
      <c r="L33" s="216">
        <v>18.705190452</v>
      </c>
      <c r="M33" s="216">
        <v>18.527892832999999</v>
      </c>
      <c r="N33" s="216">
        <v>18.120290774000001</v>
      </c>
      <c r="O33" s="216">
        <v>18.749481903</v>
      </c>
      <c r="P33" s="216">
        <v>18.643447857000002</v>
      </c>
      <c r="Q33" s="216">
        <v>18.530885225999999</v>
      </c>
      <c r="R33" s="216">
        <v>18.584192967</v>
      </c>
      <c r="S33" s="216">
        <v>18.779283484</v>
      </c>
      <c r="T33" s="216">
        <v>18.806021532999999</v>
      </c>
      <c r="U33" s="216">
        <v>19.257531097000001</v>
      </c>
      <c r="V33" s="216">
        <v>19.124727774</v>
      </c>
      <c r="W33" s="216">
        <v>19.252034500000001</v>
      </c>
      <c r="X33" s="216">
        <v>19.312049968</v>
      </c>
      <c r="Y33" s="216">
        <v>19.490920233000001</v>
      </c>
      <c r="Z33" s="216">
        <v>18.982941547999999</v>
      </c>
      <c r="AA33" s="216">
        <v>19.102295032000001</v>
      </c>
      <c r="AB33" s="216">
        <v>18.908343536</v>
      </c>
      <c r="AC33" s="216">
        <v>18.464253839000001</v>
      </c>
      <c r="AD33" s="216">
        <v>18.8486972</v>
      </c>
      <c r="AE33" s="216">
        <v>18.585343096999999</v>
      </c>
      <c r="AF33" s="216">
        <v>18.889858167</v>
      </c>
      <c r="AG33" s="216">
        <v>19.283435548</v>
      </c>
      <c r="AH33" s="216">
        <v>19.399764548</v>
      </c>
      <c r="AI33" s="216">
        <v>19.2465856</v>
      </c>
      <c r="AJ33" s="216">
        <v>19.691033935</v>
      </c>
      <c r="AK33" s="216">
        <v>19.370472967000001</v>
      </c>
      <c r="AL33" s="216">
        <v>19.457416128999999</v>
      </c>
      <c r="AM33" s="216">
        <v>19.339453257999999</v>
      </c>
      <c r="AN33" s="216">
        <v>19.396378536</v>
      </c>
      <c r="AO33" s="216">
        <v>19.238142967999998</v>
      </c>
      <c r="AP33" s="216">
        <v>19.037147033</v>
      </c>
      <c r="AQ33" s="216">
        <v>19.116621773999999</v>
      </c>
      <c r="AR33" s="216">
        <v>19.591012632999998</v>
      </c>
      <c r="AS33" s="216">
        <v>19.979286483999999</v>
      </c>
      <c r="AT33" s="216">
        <v>19.814246935</v>
      </c>
      <c r="AU33" s="216">
        <v>19.224762866999999</v>
      </c>
      <c r="AV33" s="216">
        <v>19.350333676999998</v>
      </c>
      <c r="AW33" s="216">
        <v>19.1885005</v>
      </c>
      <c r="AX33" s="216">
        <v>19.544061065000001</v>
      </c>
      <c r="AY33" s="216">
        <v>18.821008954</v>
      </c>
      <c r="AZ33" s="216">
        <v>19.014176454000001</v>
      </c>
      <c r="BA33" s="327">
        <v>19.362719999999999</v>
      </c>
      <c r="BB33" s="327">
        <v>19.38</v>
      </c>
      <c r="BC33" s="327">
        <v>19.368870000000001</v>
      </c>
      <c r="BD33" s="327">
        <v>19.65185</v>
      </c>
      <c r="BE33" s="327">
        <v>19.741849999999999</v>
      </c>
      <c r="BF33" s="327">
        <v>19.975149999999999</v>
      </c>
      <c r="BG33" s="327">
        <v>19.547029999999999</v>
      </c>
      <c r="BH33" s="327">
        <v>19.703690000000002</v>
      </c>
      <c r="BI33" s="327">
        <v>19.507439999999999</v>
      </c>
      <c r="BJ33" s="327">
        <v>19.708179999999999</v>
      </c>
      <c r="BK33" s="327">
        <v>19.24005</v>
      </c>
      <c r="BL33" s="327">
        <v>19.239260000000002</v>
      </c>
      <c r="BM33" s="327">
        <v>19.337309999999999</v>
      </c>
      <c r="BN33" s="327">
        <v>19.375730000000001</v>
      </c>
      <c r="BO33" s="327">
        <v>19.400950000000002</v>
      </c>
      <c r="BP33" s="327">
        <v>19.758220000000001</v>
      </c>
      <c r="BQ33" s="327">
        <v>19.893650000000001</v>
      </c>
      <c r="BR33" s="327">
        <v>20.13344</v>
      </c>
      <c r="BS33" s="327">
        <v>19.76211</v>
      </c>
      <c r="BT33" s="327">
        <v>19.9024</v>
      </c>
      <c r="BU33" s="327">
        <v>19.670829999999999</v>
      </c>
      <c r="BV33" s="327">
        <v>19.933489999999999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1235</v>
      </c>
      <c r="B36" s="646" t="s">
        <v>1238</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2.9566654322999999</v>
      </c>
      <c r="AZ36" s="216">
        <v>2.6881463897</v>
      </c>
      <c r="BA36" s="327">
        <v>2.5040399999999998</v>
      </c>
      <c r="BB36" s="327">
        <v>2.381634</v>
      </c>
      <c r="BC36" s="327">
        <v>2.216742</v>
      </c>
      <c r="BD36" s="327">
        <v>2.246515</v>
      </c>
      <c r="BE36" s="327">
        <v>2.2575669999999999</v>
      </c>
      <c r="BF36" s="327">
        <v>2.3579859999999999</v>
      </c>
      <c r="BG36" s="327">
        <v>2.3037230000000002</v>
      </c>
      <c r="BH36" s="327">
        <v>2.4930140000000001</v>
      </c>
      <c r="BI36" s="327">
        <v>2.6519110000000001</v>
      </c>
      <c r="BJ36" s="327">
        <v>2.7741750000000001</v>
      </c>
      <c r="BK36" s="327">
        <v>2.7422390000000001</v>
      </c>
      <c r="BL36" s="327">
        <v>2.6308769999999999</v>
      </c>
      <c r="BM36" s="327">
        <v>2.4874860000000001</v>
      </c>
      <c r="BN36" s="327">
        <v>2.332004</v>
      </c>
      <c r="BO36" s="327">
        <v>2.1970369999999999</v>
      </c>
      <c r="BP36" s="327">
        <v>2.323699</v>
      </c>
      <c r="BQ36" s="327">
        <v>2.3600919999999999</v>
      </c>
      <c r="BR36" s="327">
        <v>2.4370250000000002</v>
      </c>
      <c r="BS36" s="327">
        <v>2.4344260000000002</v>
      </c>
      <c r="BT36" s="327">
        <v>2.6241819999999998</v>
      </c>
      <c r="BU36" s="327">
        <v>2.7409059999999998</v>
      </c>
      <c r="BV36" s="327">
        <v>2.9385140000000001</v>
      </c>
    </row>
    <row r="37" spans="1:74" ht="11.1" customHeight="1" x14ac:dyDescent="0.2">
      <c r="A37" s="639" t="s">
        <v>968</v>
      </c>
      <c r="B37" s="176" t="s">
        <v>551</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-1.8586999999999999E-2</v>
      </c>
      <c r="AZ37" s="216">
        <v>3.4892300000000001E-2</v>
      </c>
      <c r="BA37" s="327">
        <v>5.6623899999999998E-3</v>
      </c>
      <c r="BB37" s="327">
        <v>1.40687E-2</v>
      </c>
      <c r="BC37" s="327">
        <v>3.80233E-3</v>
      </c>
      <c r="BD37" s="327">
        <v>-7.40663E-3</v>
      </c>
      <c r="BE37" s="327">
        <v>2.4158500000000002E-3</v>
      </c>
      <c r="BF37" s="327">
        <v>1.1162399999999999E-2</v>
      </c>
      <c r="BG37" s="327">
        <v>2.4635000000000001E-2</v>
      </c>
      <c r="BH37" s="327">
        <v>1.62945E-2</v>
      </c>
      <c r="BI37" s="327">
        <v>2.1508099999999999E-2</v>
      </c>
      <c r="BJ37" s="327">
        <v>2.8180299999999998E-2</v>
      </c>
      <c r="BK37" s="327">
        <v>-2.4828800000000002E-2</v>
      </c>
      <c r="BL37" s="327">
        <v>9.2603900000000003E-3</v>
      </c>
      <c r="BM37" s="327">
        <v>-1.03915E-3</v>
      </c>
      <c r="BN37" s="327">
        <v>1.23166E-2</v>
      </c>
      <c r="BO37" s="327">
        <v>3.3442300000000001E-3</v>
      </c>
      <c r="BP37" s="327">
        <v>-7.5263999999999999E-3</v>
      </c>
      <c r="BQ37" s="327">
        <v>2.3845300000000002E-3</v>
      </c>
      <c r="BR37" s="327">
        <v>1.11542E-2</v>
      </c>
      <c r="BS37" s="327">
        <v>2.4632899999999999E-2</v>
      </c>
      <c r="BT37" s="327">
        <v>1.6293999999999999E-2</v>
      </c>
      <c r="BU37" s="327">
        <v>2.15079E-2</v>
      </c>
      <c r="BV37" s="327">
        <v>2.8180299999999998E-2</v>
      </c>
    </row>
    <row r="38" spans="1:74" ht="11.1" customHeight="1" x14ac:dyDescent="0.2">
      <c r="A38" s="61" t="s">
        <v>667</v>
      </c>
      <c r="B38" s="646" t="s">
        <v>552</v>
      </c>
      <c r="C38" s="216">
        <v>8.1904059999999994</v>
      </c>
      <c r="D38" s="216">
        <v>8.5977720000000009</v>
      </c>
      <c r="E38" s="216">
        <v>8.5820659999999993</v>
      </c>
      <c r="F38" s="216">
        <v>8.7405170000000005</v>
      </c>
      <c r="G38" s="216">
        <v>8.9791969999999992</v>
      </c>
      <c r="H38" s="216">
        <v>8.9955350000000003</v>
      </c>
      <c r="I38" s="216">
        <v>8.8102879999999999</v>
      </c>
      <c r="J38" s="216">
        <v>9.153829</v>
      </c>
      <c r="K38" s="216">
        <v>8.5608450000000005</v>
      </c>
      <c r="L38" s="216">
        <v>8.7007359999999991</v>
      </c>
      <c r="M38" s="216">
        <v>8.4825859999999995</v>
      </c>
      <c r="N38" s="216">
        <v>8.3888549999999995</v>
      </c>
      <c r="O38" s="216">
        <v>8.331099</v>
      </c>
      <c r="P38" s="216">
        <v>8.3953710000000008</v>
      </c>
      <c r="Q38" s="216">
        <v>8.640549</v>
      </c>
      <c r="R38" s="216">
        <v>8.8553759999999997</v>
      </c>
      <c r="S38" s="216">
        <v>9.0334240000000001</v>
      </c>
      <c r="T38" s="216">
        <v>9.0775260000000006</v>
      </c>
      <c r="U38" s="216">
        <v>9.1461330000000007</v>
      </c>
      <c r="V38" s="216">
        <v>9.1242300000000007</v>
      </c>
      <c r="W38" s="216">
        <v>8.9464500000000005</v>
      </c>
      <c r="X38" s="216">
        <v>8.9438849999999999</v>
      </c>
      <c r="Y38" s="216">
        <v>8.9228050000000003</v>
      </c>
      <c r="Z38" s="216">
        <v>8.6695039999999999</v>
      </c>
      <c r="AA38" s="216">
        <v>8.2734380000000005</v>
      </c>
      <c r="AB38" s="216">
        <v>8.6467189999999992</v>
      </c>
      <c r="AC38" s="216">
        <v>8.6966649999999994</v>
      </c>
      <c r="AD38" s="216">
        <v>8.9551320000000008</v>
      </c>
      <c r="AE38" s="216">
        <v>9.0227909999999998</v>
      </c>
      <c r="AF38" s="216">
        <v>9.0393670000000004</v>
      </c>
      <c r="AG38" s="216">
        <v>9.2486709999999999</v>
      </c>
      <c r="AH38" s="216">
        <v>9.311064</v>
      </c>
      <c r="AI38" s="216">
        <v>8.8216090000000005</v>
      </c>
      <c r="AJ38" s="216">
        <v>9.1478950000000001</v>
      </c>
      <c r="AK38" s="216">
        <v>8.9211639999999992</v>
      </c>
      <c r="AL38" s="216">
        <v>8.9407720000000008</v>
      </c>
      <c r="AM38" s="216">
        <v>8.7178509999999996</v>
      </c>
      <c r="AN38" s="216">
        <v>8.6504139999999996</v>
      </c>
      <c r="AO38" s="216">
        <v>9.0550909999999991</v>
      </c>
      <c r="AP38" s="216">
        <v>9.1391010000000001</v>
      </c>
      <c r="AQ38" s="216">
        <v>9.2505780000000009</v>
      </c>
      <c r="AR38" s="216">
        <v>9.3905309999999993</v>
      </c>
      <c r="AS38" s="216">
        <v>9.4380509999999997</v>
      </c>
      <c r="AT38" s="216">
        <v>9.467079</v>
      </c>
      <c r="AU38" s="216">
        <v>9.274858</v>
      </c>
      <c r="AV38" s="216">
        <v>9.2499310000000001</v>
      </c>
      <c r="AW38" s="216">
        <v>9.1090070000000001</v>
      </c>
      <c r="AX38" s="216">
        <v>9.1439280000000007</v>
      </c>
      <c r="AY38" s="216">
        <v>8.4916129032000001</v>
      </c>
      <c r="AZ38" s="216">
        <v>8.9543124138000003</v>
      </c>
      <c r="BA38" s="327">
        <v>9.2090920000000001</v>
      </c>
      <c r="BB38" s="327">
        <v>9.2772120000000005</v>
      </c>
      <c r="BC38" s="327">
        <v>9.3791910000000005</v>
      </c>
      <c r="BD38" s="327">
        <v>9.4803949999999997</v>
      </c>
      <c r="BE38" s="327">
        <v>9.5489739999999994</v>
      </c>
      <c r="BF38" s="327">
        <v>9.5993519999999997</v>
      </c>
      <c r="BG38" s="327">
        <v>9.3391509999999993</v>
      </c>
      <c r="BH38" s="327">
        <v>9.3440239999999992</v>
      </c>
      <c r="BI38" s="327">
        <v>9.2175399999999996</v>
      </c>
      <c r="BJ38" s="327">
        <v>9.1740309999999994</v>
      </c>
      <c r="BK38" s="327">
        <v>8.7084930000000007</v>
      </c>
      <c r="BL38" s="327">
        <v>8.8899869999999996</v>
      </c>
      <c r="BM38" s="327">
        <v>9.1443619999999992</v>
      </c>
      <c r="BN38" s="327">
        <v>9.2590830000000004</v>
      </c>
      <c r="BO38" s="327">
        <v>9.3363139999999998</v>
      </c>
      <c r="BP38" s="327">
        <v>9.4167930000000002</v>
      </c>
      <c r="BQ38" s="327">
        <v>9.4896999999999991</v>
      </c>
      <c r="BR38" s="327">
        <v>9.5666100000000007</v>
      </c>
      <c r="BS38" s="327">
        <v>9.3141079999999992</v>
      </c>
      <c r="BT38" s="327">
        <v>9.3291749999999993</v>
      </c>
      <c r="BU38" s="327">
        <v>9.2060650000000006</v>
      </c>
      <c r="BV38" s="327">
        <v>9.1605039999999995</v>
      </c>
    </row>
    <row r="39" spans="1:74" ht="11.1" customHeight="1" x14ac:dyDescent="0.2">
      <c r="A39" s="61" t="s">
        <v>1150</v>
      </c>
      <c r="B39" s="646" t="s">
        <v>1151</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0.85885184101000001</v>
      </c>
      <c r="AZ39" s="216">
        <v>0.89858261274999995</v>
      </c>
      <c r="BA39" s="327">
        <v>0.91134459999999995</v>
      </c>
      <c r="BB39" s="327">
        <v>0.92641340000000005</v>
      </c>
      <c r="BC39" s="327">
        <v>0.93677759999999999</v>
      </c>
      <c r="BD39" s="327">
        <v>0.95288669999999998</v>
      </c>
      <c r="BE39" s="327">
        <v>0.95906530000000001</v>
      </c>
      <c r="BF39" s="327">
        <v>0.96697529999999998</v>
      </c>
      <c r="BG39" s="327">
        <v>0.93253569999999997</v>
      </c>
      <c r="BH39" s="327">
        <v>0.94252689999999995</v>
      </c>
      <c r="BI39" s="327">
        <v>0.92316790000000004</v>
      </c>
      <c r="BJ39" s="327">
        <v>0.92038319999999996</v>
      </c>
      <c r="BK39" s="327">
        <v>0.87049120000000002</v>
      </c>
      <c r="BL39" s="327">
        <v>0.88618969999999997</v>
      </c>
      <c r="BM39" s="327">
        <v>0.90996220000000005</v>
      </c>
      <c r="BN39" s="327">
        <v>0.92017300000000002</v>
      </c>
      <c r="BO39" s="327">
        <v>0.93235939999999995</v>
      </c>
      <c r="BP39" s="327">
        <v>0.9454979</v>
      </c>
      <c r="BQ39" s="327">
        <v>0.9569069</v>
      </c>
      <c r="BR39" s="327">
        <v>0.95941980000000004</v>
      </c>
      <c r="BS39" s="327">
        <v>0.9256373</v>
      </c>
      <c r="BT39" s="327">
        <v>0.93627470000000002</v>
      </c>
      <c r="BU39" s="327">
        <v>0.92413160000000005</v>
      </c>
      <c r="BV39" s="327">
        <v>0.91568760000000005</v>
      </c>
    </row>
    <row r="40" spans="1:74" ht="11.1" customHeight="1" x14ac:dyDescent="0.2">
      <c r="A40" s="61" t="s">
        <v>668</v>
      </c>
      <c r="B40" s="646" t="s">
        <v>541</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1.4809677419</v>
      </c>
      <c r="AZ40" s="216">
        <v>1.5497117241</v>
      </c>
      <c r="BA40" s="327">
        <v>1.5208520000000001</v>
      </c>
      <c r="BB40" s="327">
        <v>1.529282</v>
      </c>
      <c r="BC40" s="327">
        <v>1.5441549999999999</v>
      </c>
      <c r="BD40" s="327">
        <v>1.607532</v>
      </c>
      <c r="BE40" s="327">
        <v>1.5830390000000001</v>
      </c>
      <c r="BF40" s="327">
        <v>1.5652060000000001</v>
      </c>
      <c r="BG40" s="327">
        <v>1.5149809999999999</v>
      </c>
      <c r="BH40" s="327">
        <v>1.509776</v>
      </c>
      <c r="BI40" s="327">
        <v>1.4981910000000001</v>
      </c>
      <c r="BJ40" s="327">
        <v>1.508276</v>
      </c>
      <c r="BK40" s="327">
        <v>1.46269</v>
      </c>
      <c r="BL40" s="327">
        <v>1.4704280000000001</v>
      </c>
      <c r="BM40" s="327">
        <v>1.528564</v>
      </c>
      <c r="BN40" s="327">
        <v>1.537188</v>
      </c>
      <c r="BO40" s="327">
        <v>1.558173</v>
      </c>
      <c r="BP40" s="327">
        <v>1.617378</v>
      </c>
      <c r="BQ40" s="327">
        <v>1.594841</v>
      </c>
      <c r="BR40" s="327">
        <v>1.579769</v>
      </c>
      <c r="BS40" s="327">
        <v>1.527876</v>
      </c>
      <c r="BT40" s="327">
        <v>1.5155270000000001</v>
      </c>
      <c r="BU40" s="327">
        <v>1.5134069999999999</v>
      </c>
      <c r="BV40" s="327">
        <v>1.538049</v>
      </c>
    </row>
    <row r="41" spans="1:74" ht="11.1" customHeight="1" x14ac:dyDescent="0.2">
      <c r="A41" s="61" t="s">
        <v>669</v>
      </c>
      <c r="B41" s="646" t="s">
        <v>553</v>
      </c>
      <c r="C41" s="216">
        <v>3.860948</v>
      </c>
      <c r="D41" s="216">
        <v>3.9228749999999999</v>
      </c>
      <c r="E41" s="216">
        <v>3.7148270000000001</v>
      </c>
      <c r="F41" s="216">
        <v>3.7189399999999999</v>
      </c>
      <c r="G41" s="216">
        <v>3.7562890000000002</v>
      </c>
      <c r="H41" s="216">
        <v>3.7324769999999998</v>
      </c>
      <c r="I41" s="216">
        <v>3.5565899999999999</v>
      </c>
      <c r="J41" s="216">
        <v>3.7429640000000002</v>
      </c>
      <c r="K41" s="216">
        <v>3.6742729999999999</v>
      </c>
      <c r="L41" s="216">
        <v>3.8523830000000001</v>
      </c>
      <c r="M41" s="216">
        <v>3.8475630000000001</v>
      </c>
      <c r="N41" s="216">
        <v>3.52881</v>
      </c>
      <c r="O41" s="216">
        <v>4.0618090000000002</v>
      </c>
      <c r="P41" s="216">
        <v>3.9843989999999998</v>
      </c>
      <c r="Q41" s="216">
        <v>3.76912</v>
      </c>
      <c r="R41" s="216">
        <v>3.8543500000000002</v>
      </c>
      <c r="S41" s="216">
        <v>3.7489859999999999</v>
      </c>
      <c r="T41" s="216">
        <v>3.6628509999999999</v>
      </c>
      <c r="U41" s="216">
        <v>3.6210070000000001</v>
      </c>
      <c r="V41" s="216">
        <v>3.6932369999999999</v>
      </c>
      <c r="W41" s="216">
        <v>3.7246220000000001</v>
      </c>
      <c r="X41" s="216">
        <v>4.0387570000000004</v>
      </c>
      <c r="Y41" s="216">
        <v>3.8932340000000001</v>
      </c>
      <c r="Z41" s="216">
        <v>3.886755</v>
      </c>
      <c r="AA41" s="216">
        <v>4.339988</v>
      </c>
      <c r="AB41" s="216">
        <v>4.1602639999999997</v>
      </c>
      <c r="AC41" s="216">
        <v>4.066173</v>
      </c>
      <c r="AD41" s="216">
        <v>3.989827</v>
      </c>
      <c r="AE41" s="216">
        <v>3.951613</v>
      </c>
      <c r="AF41" s="216">
        <v>3.9015520000000001</v>
      </c>
      <c r="AG41" s="216">
        <v>3.8666809999999998</v>
      </c>
      <c r="AH41" s="216">
        <v>3.874536</v>
      </c>
      <c r="AI41" s="216">
        <v>3.9334030000000002</v>
      </c>
      <c r="AJ41" s="216">
        <v>4.2663010000000003</v>
      </c>
      <c r="AK41" s="216">
        <v>3.9171969999999998</v>
      </c>
      <c r="AL41" s="216">
        <v>4.1782069999999996</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3.7027399999999999</v>
      </c>
      <c r="AX41" s="216">
        <v>3.803744</v>
      </c>
      <c r="AY41" s="216">
        <v>3.7260967742000002</v>
      </c>
      <c r="AZ41" s="216">
        <v>3.8067768275999998</v>
      </c>
      <c r="BA41" s="327">
        <v>4.014564</v>
      </c>
      <c r="BB41" s="327">
        <v>3.9779659999999999</v>
      </c>
      <c r="BC41" s="327">
        <v>3.937065</v>
      </c>
      <c r="BD41" s="327">
        <v>3.9231210000000001</v>
      </c>
      <c r="BE41" s="327">
        <v>3.8600430000000001</v>
      </c>
      <c r="BF41" s="327">
        <v>3.918202</v>
      </c>
      <c r="BG41" s="327">
        <v>3.9385840000000001</v>
      </c>
      <c r="BH41" s="327">
        <v>4.0599350000000003</v>
      </c>
      <c r="BI41" s="327">
        <v>3.9216820000000001</v>
      </c>
      <c r="BJ41" s="327">
        <v>4.0723909999999997</v>
      </c>
      <c r="BK41" s="327">
        <v>4.165292</v>
      </c>
      <c r="BL41" s="327">
        <v>4.1852239999999998</v>
      </c>
      <c r="BM41" s="327">
        <v>4.0545229999999997</v>
      </c>
      <c r="BN41" s="327">
        <v>4.021496</v>
      </c>
      <c r="BO41" s="327">
        <v>4.0014219999999998</v>
      </c>
      <c r="BP41" s="327">
        <v>3.9871259999999999</v>
      </c>
      <c r="BQ41" s="327">
        <v>3.9341680000000001</v>
      </c>
      <c r="BR41" s="327">
        <v>3.9905539999999999</v>
      </c>
      <c r="BS41" s="327">
        <v>4.0107160000000004</v>
      </c>
      <c r="BT41" s="327">
        <v>4.1153899999999997</v>
      </c>
      <c r="BU41" s="327">
        <v>3.96821</v>
      </c>
      <c r="BV41" s="327">
        <v>4.0942439999999998</v>
      </c>
    </row>
    <row r="42" spans="1:74" ht="11.1" customHeight="1" x14ac:dyDescent="0.2">
      <c r="A42" s="61" t="s">
        <v>670</v>
      </c>
      <c r="B42" s="646" t="s">
        <v>554</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0.26522580644999999</v>
      </c>
      <c r="AZ42" s="216">
        <v>0.15968172414000001</v>
      </c>
      <c r="BA42" s="327">
        <v>0.2137366</v>
      </c>
      <c r="BB42" s="327">
        <v>0.2092888</v>
      </c>
      <c r="BC42" s="327">
        <v>0.18862519999999999</v>
      </c>
      <c r="BD42" s="327">
        <v>0.21146760000000001</v>
      </c>
      <c r="BE42" s="327">
        <v>0.22867870000000001</v>
      </c>
      <c r="BF42" s="327">
        <v>0.23298260000000001</v>
      </c>
      <c r="BG42" s="327">
        <v>0.22891529999999999</v>
      </c>
      <c r="BH42" s="327">
        <v>0.215812</v>
      </c>
      <c r="BI42" s="327">
        <v>0.20704639999999999</v>
      </c>
      <c r="BJ42" s="327">
        <v>0.2191227</v>
      </c>
      <c r="BK42" s="327">
        <v>0.2285962</v>
      </c>
      <c r="BL42" s="327">
        <v>0.1869729</v>
      </c>
      <c r="BM42" s="327">
        <v>0.2006482</v>
      </c>
      <c r="BN42" s="327">
        <v>0.19700019999999999</v>
      </c>
      <c r="BO42" s="327">
        <v>0.1765437</v>
      </c>
      <c r="BP42" s="327">
        <v>0.20265710000000001</v>
      </c>
      <c r="BQ42" s="327">
        <v>0.22204930000000001</v>
      </c>
      <c r="BR42" s="327">
        <v>0.22668050000000001</v>
      </c>
      <c r="BS42" s="327">
        <v>0.21988369999999999</v>
      </c>
      <c r="BT42" s="327">
        <v>0.20451549999999999</v>
      </c>
      <c r="BU42" s="327">
        <v>0.19407479999999999</v>
      </c>
      <c r="BV42" s="327">
        <v>0.20523730000000001</v>
      </c>
    </row>
    <row r="43" spans="1:74" ht="11.1" customHeight="1" x14ac:dyDescent="0.2">
      <c r="A43" s="61" t="s">
        <v>969</v>
      </c>
      <c r="B43" s="646" t="s">
        <v>1239</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1.9190269</v>
      </c>
      <c r="AZ43" s="216">
        <v>1.8208643</v>
      </c>
      <c r="BA43" s="327">
        <v>1.8947719999999999</v>
      </c>
      <c r="BB43" s="327">
        <v>1.99055</v>
      </c>
      <c r="BC43" s="327">
        <v>2.0992920000000002</v>
      </c>
      <c r="BD43" s="327">
        <v>2.1902279999999998</v>
      </c>
      <c r="BE43" s="327">
        <v>2.2611370000000002</v>
      </c>
      <c r="BF43" s="327">
        <v>2.29026</v>
      </c>
      <c r="BG43" s="327">
        <v>2.1970429999999999</v>
      </c>
      <c r="BH43" s="327">
        <v>2.0648399999999998</v>
      </c>
      <c r="BI43" s="327">
        <v>1.9895659999999999</v>
      </c>
      <c r="BJ43" s="327">
        <v>1.9320040000000001</v>
      </c>
      <c r="BK43" s="327">
        <v>1.957565</v>
      </c>
      <c r="BL43" s="327">
        <v>1.866514</v>
      </c>
      <c r="BM43" s="327">
        <v>1.9227620000000001</v>
      </c>
      <c r="BN43" s="327">
        <v>2.0166379999999999</v>
      </c>
      <c r="BO43" s="327">
        <v>2.1281189999999999</v>
      </c>
      <c r="BP43" s="327">
        <v>2.2180900000000001</v>
      </c>
      <c r="BQ43" s="327">
        <v>2.290416</v>
      </c>
      <c r="BR43" s="327">
        <v>2.3216450000000002</v>
      </c>
      <c r="BS43" s="327">
        <v>2.2304650000000001</v>
      </c>
      <c r="BT43" s="327">
        <v>2.0973160000000002</v>
      </c>
      <c r="BU43" s="327">
        <v>2.026656</v>
      </c>
      <c r="BV43" s="327">
        <v>1.968761</v>
      </c>
    </row>
    <row r="44" spans="1:74" ht="11.1" customHeight="1" x14ac:dyDescent="0.2">
      <c r="A44" s="61" t="s">
        <v>671</v>
      </c>
      <c r="B44" s="646" t="s">
        <v>200</v>
      </c>
      <c r="C44" s="216">
        <v>18.303673</v>
      </c>
      <c r="D44" s="216">
        <v>18.643384999999999</v>
      </c>
      <c r="E44" s="216">
        <v>18.163796000000001</v>
      </c>
      <c r="F44" s="216">
        <v>18.210681000000001</v>
      </c>
      <c r="G44" s="216">
        <v>18.589096000000001</v>
      </c>
      <c r="H44" s="216">
        <v>18.857130000000002</v>
      </c>
      <c r="I44" s="216">
        <v>18.515346000000001</v>
      </c>
      <c r="J44" s="216">
        <v>19.155595000000002</v>
      </c>
      <c r="K44" s="216">
        <v>18.09178</v>
      </c>
      <c r="L44" s="216">
        <v>18.705068000000001</v>
      </c>
      <c r="M44" s="216">
        <v>18.527752</v>
      </c>
      <c r="N44" s="216">
        <v>18.120199</v>
      </c>
      <c r="O44" s="216">
        <v>18.749355999999999</v>
      </c>
      <c r="P44" s="216">
        <v>18.643338</v>
      </c>
      <c r="Q44" s="216">
        <v>18.530763</v>
      </c>
      <c r="R44" s="216">
        <v>18.584091999999998</v>
      </c>
      <c r="S44" s="216">
        <v>18.779156</v>
      </c>
      <c r="T44" s="216">
        <v>18.805883999999999</v>
      </c>
      <c r="U44" s="216">
        <v>19.257404000000001</v>
      </c>
      <c r="V44" s="216">
        <v>19.124600999999998</v>
      </c>
      <c r="W44" s="216">
        <v>19.251968999999999</v>
      </c>
      <c r="X44" s="216">
        <v>19.311890999999999</v>
      </c>
      <c r="Y44" s="216">
        <v>19.490718000000001</v>
      </c>
      <c r="Z44" s="216">
        <v>18.982814000000001</v>
      </c>
      <c r="AA44" s="216">
        <v>19.102167000000001</v>
      </c>
      <c r="AB44" s="216">
        <v>18.908203</v>
      </c>
      <c r="AC44" s="216">
        <v>18.464133</v>
      </c>
      <c r="AD44" s="216">
        <v>18.848558000000001</v>
      </c>
      <c r="AE44" s="216">
        <v>18.585279</v>
      </c>
      <c r="AF44" s="216">
        <v>18.889717000000001</v>
      </c>
      <c r="AG44" s="216">
        <v>19.283308999999999</v>
      </c>
      <c r="AH44" s="216">
        <v>19.399636999999998</v>
      </c>
      <c r="AI44" s="216">
        <v>19.246452999999999</v>
      </c>
      <c r="AJ44" s="216">
        <v>19.690905000000001</v>
      </c>
      <c r="AK44" s="216">
        <v>19.370339000000001</v>
      </c>
      <c r="AL44" s="216">
        <v>19.457286</v>
      </c>
      <c r="AM44" s="216">
        <v>19.248653999999998</v>
      </c>
      <c r="AN44" s="216">
        <v>19.396231</v>
      </c>
      <c r="AO44" s="216">
        <v>19.238015999999998</v>
      </c>
      <c r="AP44" s="216">
        <v>19.037012000000001</v>
      </c>
      <c r="AQ44" s="216">
        <v>19.116492999999998</v>
      </c>
      <c r="AR44" s="216">
        <v>19.590872999999998</v>
      </c>
      <c r="AS44" s="216">
        <v>19.979161999999999</v>
      </c>
      <c r="AT44" s="216">
        <v>19.814122000000001</v>
      </c>
      <c r="AU44" s="216">
        <v>19.224629</v>
      </c>
      <c r="AV44" s="216">
        <v>19.350203</v>
      </c>
      <c r="AW44" s="216">
        <v>19.188369999999999</v>
      </c>
      <c r="AX44" s="216">
        <v>19.543928999999999</v>
      </c>
      <c r="AY44" s="216">
        <v>18.821008557999999</v>
      </c>
      <c r="AZ44" s="216">
        <v>19.014385679</v>
      </c>
      <c r="BA44" s="327">
        <v>19.362719999999999</v>
      </c>
      <c r="BB44" s="327">
        <v>19.38</v>
      </c>
      <c r="BC44" s="327">
        <v>19.368870000000001</v>
      </c>
      <c r="BD44" s="327">
        <v>19.65185</v>
      </c>
      <c r="BE44" s="327">
        <v>19.741849999999999</v>
      </c>
      <c r="BF44" s="327">
        <v>19.975149999999999</v>
      </c>
      <c r="BG44" s="327">
        <v>19.547029999999999</v>
      </c>
      <c r="BH44" s="327">
        <v>19.703690000000002</v>
      </c>
      <c r="BI44" s="327">
        <v>19.507439999999999</v>
      </c>
      <c r="BJ44" s="327">
        <v>19.708179999999999</v>
      </c>
      <c r="BK44" s="327">
        <v>19.24005</v>
      </c>
      <c r="BL44" s="327">
        <v>19.239260000000002</v>
      </c>
      <c r="BM44" s="327">
        <v>19.337309999999999</v>
      </c>
      <c r="BN44" s="327">
        <v>19.375730000000001</v>
      </c>
      <c r="BO44" s="327">
        <v>19.400950000000002</v>
      </c>
      <c r="BP44" s="327">
        <v>19.758220000000001</v>
      </c>
      <c r="BQ44" s="327">
        <v>19.893650000000001</v>
      </c>
      <c r="BR44" s="327">
        <v>20.13344</v>
      </c>
      <c r="BS44" s="327">
        <v>19.76211</v>
      </c>
      <c r="BT44" s="327">
        <v>19.9024</v>
      </c>
      <c r="BU44" s="327">
        <v>19.670829999999999</v>
      </c>
      <c r="BV44" s="327">
        <v>19.933489999999999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970</v>
      </c>
      <c r="B46" s="177" t="s">
        <v>1248</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4.8498673349999999</v>
      </c>
      <c r="AZ46" s="216">
        <v>4.5608328387999997</v>
      </c>
      <c r="BA46" s="327">
        <v>4.0365270000000004</v>
      </c>
      <c r="BB46" s="327">
        <v>4.6283349999999999</v>
      </c>
      <c r="BC46" s="327">
        <v>4.7808060000000001</v>
      </c>
      <c r="BD46" s="327">
        <v>4.8293470000000003</v>
      </c>
      <c r="BE46" s="327">
        <v>5.0089990000000002</v>
      </c>
      <c r="BF46" s="327">
        <v>5.3445159999999996</v>
      </c>
      <c r="BG46" s="327">
        <v>5.2458679999999998</v>
      </c>
      <c r="BH46" s="327">
        <v>4.8133689999999998</v>
      </c>
      <c r="BI46" s="327">
        <v>4.6647999999999996</v>
      </c>
      <c r="BJ46" s="327">
        <v>4.5756649999999999</v>
      </c>
      <c r="BK46" s="327">
        <v>5.0138350000000003</v>
      </c>
      <c r="BL46" s="327">
        <v>4.4622409999999997</v>
      </c>
      <c r="BM46" s="327">
        <v>4.8699870000000001</v>
      </c>
      <c r="BN46" s="327">
        <v>5.2022849999999998</v>
      </c>
      <c r="BO46" s="327">
        <v>5.3637199999999998</v>
      </c>
      <c r="BP46" s="327">
        <v>5.2695999999999996</v>
      </c>
      <c r="BQ46" s="327">
        <v>5.391019</v>
      </c>
      <c r="BR46" s="327">
        <v>5.5720720000000004</v>
      </c>
      <c r="BS46" s="327">
        <v>5.473789</v>
      </c>
      <c r="BT46" s="327">
        <v>4.7937529999999997</v>
      </c>
      <c r="BU46" s="327">
        <v>4.5821750000000003</v>
      </c>
      <c r="BV46" s="327">
        <v>4.3988449999999997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672</v>
      </c>
      <c r="B50" s="175" t="s">
        <v>555</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502.38885714000003</v>
      </c>
      <c r="AZ50" s="68">
        <v>518.38701684</v>
      </c>
      <c r="BA50" s="329">
        <v>526.49210000000005</v>
      </c>
      <c r="BB50" s="329">
        <v>530.50760000000002</v>
      </c>
      <c r="BC50" s="329">
        <v>525.92679999999996</v>
      </c>
      <c r="BD50" s="329">
        <v>511.15800000000002</v>
      </c>
      <c r="BE50" s="329">
        <v>494.84530000000001</v>
      </c>
      <c r="BF50" s="329">
        <v>487.63369999999998</v>
      </c>
      <c r="BG50" s="329">
        <v>486.3526</v>
      </c>
      <c r="BH50" s="329">
        <v>490.70080000000002</v>
      </c>
      <c r="BI50" s="329">
        <v>487.21699999999998</v>
      </c>
      <c r="BJ50" s="329">
        <v>475.13959999999997</v>
      </c>
      <c r="BK50" s="329">
        <v>484.35070000000002</v>
      </c>
      <c r="BL50" s="329">
        <v>490.75349999999997</v>
      </c>
      <c r="BM50" s="329">
        <v>500.10849999999999</v>
      </c>
      <c r="BN50" s="329">
        <v>503.27670000000001</v>
      </c>
      <c r="BO50" s="329">
        <v>498.78629999999998</v>
      </c>
      <c r="BP50" s="329">
        <v>486.83100000000002</v>
      </c>
      <c r="BQ50" s="329">
        <v>473.6114</v>
      </c>
      <c r="BR50" s="329">
        <v>468.12349999999998</v>
      </c>
      <c r="BS50" s="329">
        <v>468.45920000000001</v>
      </c>
      <c r="BT50" s="329">
        <v>473.00189999999998</v>
      </c>
      <c r="BU50" s="329">
        <v>469.63580000000002</v>
      </c>
      <c r="BV50" s="329">
        <v>457.48099999999999</v>
      </c>
    </row>
    <row r="51" spans="1:74" ht="11.1" customHeight="1" x14ac:dyDescent="0.2">
      <c r="A51" s="640" t="s">
        <v>1237</v>
      </c>
      <c r="B51" s="66" t="s">
        <v>1238</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166.51092610000001</v>
      </c>
      <c r="AZ51" s="68">
        <v>146.98598473000001</v>
      </c>
      <c r="BA51" s="329">
        <v>148.03440000000001</v>
      </c>
      <c r="BB51" s="329">
        <v>160.37559999999999</v>
      </c>
      <c r="BC51" s="329">
        <v>175.2414</v>
      </c>
      <c r="BD51" s="329">
        <v>190.9648</v>
      </c>
      <c r="BE51" s="329">
        <v>204.91419999999999</v>
      </c>
      <c r="BF51" s="329">
        <v>215.44839999999999</v>
      </c>
      <c r="BG51" s="329">
        <v>216.80699999999999</v>
      </c>
      <c r="BH51" s="329">
        <v>210.29470000000001</v>
      </c>
      <c r="BI51" s="329">
        <v>193.9632</v>
      </c>
      <c r="BJ51" s="329">
        <v>171.57929999999999</v>
      </c>
      <c r="BK51" s="329">
        <v>150.4743</v>
      </c>
      <c r="BL51" s="329">
        <v>137.34460000000001</v>
      </c>
      <c r="BM51" s="329">
        <v>137.3356</v>
      </c>
      <c r="BN51" s="329">
        <v>149.2544</v>
      </c>
      <c r="BO51" s="329">
        <v>167.18940000000001</v>
      </c>
      <c r="BP51" s="329">
        <v>181.6985</v>
      </c>
      <c r="BQ51" s="329">
        <v>194.5067</v>
      </c>
      <c r="BR51" s="329">
        <v>203.8946</v>
      </c>
      <c r="BS51" s="329">
        <v>204.62819999999999</v>
      </c>
      <c r="BT51" s="329">
        <v>196.43289999999999</v>
      </c>
      <c r="BU51" s="329">
        <v>179.9708</v>
      </c>
      <c r="BV51" s="329">
        <v>156.28890000000001</v>
      </c>
    </row>
    <row r="52" spans="1:74" ht="11.1" customHeight="1" x14ac:dyDescent="0.2">
      <c r="A52" s="61" t="s">
        <v>973</v>
      </c>
      <c r="B52" s="175" t="s">
        <v>551</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88.074857143000003</v>
      </c>
      <c r="AZ52" s="68">
        <v>88.075836955</v>
      </c>
      <c r="BA52" s="329">
        <v>90.983009999999993</v>
      </c>
      <c r="BB52" s="329">
        <v>92.392629999999997</v>
      </c>
      <c r="BC52" s="329">
        <v>90.941770000000005</v>
      </c>
      <c r="BD52" s="329">
        <v>89.322900000000004</v>
      </c>
      <c r="BE52" s="329">
        <v>86.633930000000007</v>
      </c>
      <c r="BF52" s="329">
        <v>85.751890000000003</v>
      </c>
      <c r="BG52" s="329">
        <v>87.096320000000006</v>
      </c>
      <c r="BH52" s="329">
        <v>89.365660000000005</v>
      </c>
      <c r="BI52" s="329">
        <v>87.034289999999999</v>
      </c>
      <c r="BJ52" s="329">
        <v>81.643280000000004</v>
      </c>
      <c r="BK52" s="329">
        <v>86.959620000000001</v>
      </c>
      <c r="BL52" s="329">
        <v>89.221419999999995</v>
      </c>
      <c r="BM52" s="329">
        <v>91.936160000000001</v>
      </c>
      <c r="BN52" s="329">
        <v>92.728819999999999</v>
      </c>
      <c r="BO52" s="329">
        <v>91.405050000000003</v>
      </c>
      <c r="BP52" s="329">
        <v>89.319779999999994</v>
      </c>
      <c r="BQ52" s="329">
        <v>86.735129999999998</v>
      </c>
      <c r="BR52" s="329">
        <v>85.908259999999999</v>
      </c>
      <c r="BS52" s="329">
        <v>87.360519999999994</v>
      </c>
      <c r="BT52" s="329">
        <v>89.548969999999997</v>
      </c>
      <c r="BU52" s="329">
        <v>87.247259999999997</v>
      </c>
      <c r="BV52" s="329">
        <v>81.843239999999994</v>
      </c>
    </row>
    <row r="53" spans="1:74" ht="11.1" customHeight="1" x14ac:dyDescent="0.2">
      <c r="A53" s="61" t="s">
        <v>975</v>
      </c>
      <c r="B53" s="175" t="s">
        <v>556</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28.232459428999999</v>
      </c>
      <c r="AZ53" s="68">
        <v>28.275726759000001</v>
      </c>
      <c r="BA53" s="329">
        <v>28.593959999999999</v>
      </c>
      <c r="BB53" s="329">
        <v>28.135020000000001</v>
      </c>
      <c r="BC53" s="329">
        <v>27.96303</v>
      </c>
      <c r="BD53" s="329">
        <v>27.38327</v>
      </c>
      <c r="BE53" s="329">
        <v>27.067540000000001</v>
      </c>
      <c r="BF53" s="329">
        <v>26.56916</v>
      </c>
      <c r="BG53" s="329">
        <v>26.63964</v>
      </c>
      <c r="BH53" s="329">
        <v>25.940239999999999</v>
      </c>
      <c r="BI53" s="329">
        <v>26.363720000000001</v>
      </c>
      <c r="BJ53" s="329">
        <v>26.897819999999999</v>
      </c>
      <c r="BK53" s="329">
        <v>28.497710000000001</v>
      </c>
      <c r="BL53" s="329">
        <v>28.7057</v>
      </c>
      <c r="BM53" s="329">
        <v>29.0261</v>
      </c>
      <c r="BN53" s="329">
        <v>28.568059999999999</v>
      </c>
      <c r="BO53" s="329">
        <v>28.397379999999998</v>
      </c>
      <c r="BP53" s="329">
        <v>27.81401</v>
      </c>
      <c r="BQ53" s="329">
        <v>27.495729999999998</v>
      </c>
      <c r="BR53" s="329">
        <v>26.9983</v>
      </c>
      <c r="BS53" s="329">
        <v>27.069269999999999</v>
      </c>
      <c r="BT53" s="329">
        <v>26.368369999999999</v>
      </c>
      <c r="BU53" s="329">
        <v>26.791370000000001</v>
      </c>
      <c r="BV53" s="329">
        <v>27.327120000000001</v>
      </c>
    </row>
    <row r="54" spans="1:74" ht="11.1" customHeight="1" x14ac:dyDescent="0.2">
      <c r="A54" s="61" t="s">
        <v>646</v>
      </c>
      <c r="B54" s="175" t="s">
        <v>557</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254.93700000000001</v>
      </c>
      <c r="AZ54" s="68">
        <v>253.79529145000001</v>
      </c>
      <c r="BA54" s="329">
        <v>238.5153</v>
      </c>
      <c r="BB54" s="329">
        <v>228.721</v>
      </c>
      <c r="BC54" s="329">
        <v>226.15299999999999</v>
      </c>
      <c r="BD54" s="329">
        <v>226.4641</v>
      </c>
      <c r="BE54" s="329">
        <v>225.53020000000001</v>
      </c>
      <c r="BF54" s="329">
        <v>220.31039999999999</v>
      </c>
      <c r="BG54" s="329">
        <v>221.85249999999999</v>
      </c>
      <c r="BH54" s="329">
        <v>216.0224</v>
      </c>
      <c r="BI54" s="329">
        <v>224.40880000000001</v>
      </c>
      <c r="BJ54" s="329">
        <v>235.4239</v>
      </c>
      <c r="BK54" s="329">
        <v>244.37350000000001</v>
      </c>
      <c r="BL54" s="329">
        <v>241.73490000000001</v>
      </c>
      <c r="BM54" s="329">
        <v>234.18770000000001</v>
      </c>
      <c r="BN54" s="329">
        <v>227.32990000000001</v>
      </c>
      <c r="BO54" s="329">
        <v>225.51769999999999</v>
      </c>
      <c r="BP54" s="329">
        <v>227.38229999999999</v>
      </c>
      <c r="BQ54" s="329">
        <v>227.9145</v>
      </c>
      <c r="BR54" s="329">
        <v>223.39009999999999</v>
      </c>
      <c r="BS54" s="329">
        <v>225.98570000000001</v>
      </c>
      <c r="BT54" s="329">
        <v>220.02520000000001</v>
      </c>
      <c r="BU54" s="329">
        <v>227.46090000000001</v>
      </c>
      <c r="BV54" s="329">
        <v>237.0008</v>
      </c>
    </row>
    <row r="55" spans="1:74" ht="11.1" customHeight="1" x14ac:dyDescent="0.2">
      <c r="A55" s="61" t="s">
        <v>647</v>
      </c>
      <c r="B55" s="175" t="s">
        <v>558</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27.455714285999999</v>
      </c>
      <c r="AZ55" s="68">
        <v>27.402656888999999</v>
      </c>
      <c r="BA55" s="329">
        <v>22.810600000000001</v>
      </c>
      <c r="BB55" s="329">
        <v>21.894480000000001</v>
      </c>
      <c r="BC55" s="329">
        <v>25.149909999999998</v>
      </c>
      <c r="BD55" s="329">
        <v>25.34638</v>
      </c>
      <c r="BE55" s="329">
        <v>27.139980000000001</v>
      </c>
      <c r="BF55" s="329">
        <v>26.455690000000001</v>
      </c>
      <c r="BG55" s="329">
        <v>25.787649999999999</v>
      </c>
      <c r="BH55" s="329">
        <v>25.104369999999999</v>
      </c>
      <c r="BI55" s="329">
        <v>26.04982</v>
      </c>
      <c r="BJ55" s="329">
        <v>27.419039999999999</v>
      </c>
      <c r="BK55" s="329">
        <v>29.555309999999999</v>
      </c>
      <c r="BL55" s="329">
        <v>30.548279999999998</v>
      </c>
      <c r="BM55" s="329">
        <v>27.062719999999999</v>
      </c>
      <c r="BN55" s="329">
        <v>24.156320000000001</v>
      </c>
      <c r="BO55" s="329">
        <v>25.131710000000002</v>
      </c>
      <c r="BP55" s="329">
        <v>25.427710000000001</v>
      </c>
      <c r="BQ55" s="329">
        <v>27.555689999999998</v>
      </c>
      <c r="BR55" s="329">
        <v>25.81531</v>
      </c>
      <c r="BS55" s="329">
        <v>26.378250000000001</v>
      </c>
      <c r="BT55" s="329">
        <v>24.579709999999999</v>
      </c>
      <c r="BU55" s="329">
        <v>26.429130000000001</v>
      </c>
      <c r="BV55" s="329">
        <v>27.716719999999999</v>
      </c>
    </row>
    <row r="56" spans="1:74" ht="11.1" customHeight="1" x14ac:dyDescent="0.2">
      <c r="A56" s="61" t="s">
        <v>648</v>
      </c>
      <c r="B56" s="175" t="s">
        <v>901</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227.48185713999999</v>
      </c>
      <c r="AZ56" s="68">
        <v>226.39250186000001</v>
      </c>
      <c r="BA56" s="329">
        <v>215.7047</v>
      </c>
      <c r="BB56" s="329">
        <v>206.82650000000001</v>
      </c>
      <c r="BC56" s="329">
        <v>201.00309999999999</v>
      </c>
      <c r="BD56" s="329">
        <v>201.11770000000001</v>
      </c>
      <c r="BE56" s="329">
        <v>198.39019999999999</v>
      </c>
      <c r="BF56" s="329">
        <v>193.85470000000001</v>
      </c>
      <c r="BG56" s="329">
        <v>196.06489999999999</v>
      </c>
      <c r="BH56" s="329">
        <v>190.91800000000001</v>
      </c>
      <c r="BI56" s="329">
        <v>198.35890000000001</v>
      </c>
      <c r="BJ56" s="329">
        <v>208.00489999999999</v>
      </c>
      <c r="BK56" s="329">
        <v>214.81819999999999</v>
      </c>
      <c r="BL56" s="329">
        <v>211.1866</v>
      </c>
      <c r="BM56" s="329">
        <v>207.125</v>
      </c>
      <c r="BN56" s="329">
        <v>203.17349999999999</v>
      </c>
      <c r="BO56" s="329">
        <v>200.386</v>
      </c>
      <c r="BP56" s="329">
        <v>201.9546</v>
      </c>
      <c r="BQ56" s="329">
        <v>200.3588</v>
      </c>
      <c r="BR56" s="329">
        <v>197.57480000000001</v>
      </c>
      <c r="BS56" s="329">
        <v>199.60740000000001</v>
      </c>
      <c r="BT56" s="329">
        <v>195.44550000000001</v>
      </c>
      <c r="BU56" s="329">
        <v>201.0318</v>
      </c>
      <c r="BV56" s="329">
        <v>209.2841</v>
      </c>
    </row>
    <row r="57" spans="1:74" ht="11.1" customHeight="1" x14ac:dyDescent="0.2">
      <c r="A57" s="61" t="s">
        <v>673</v>
      </c>
      <c r="B57" s="175" t="s">
        <v>541</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42.007857143000003</v>
      </c>
      <c r="AZ57" s="68">
        <v>42.379029645999999</v>
      </c>
      <c r="BA57" s="329">
        <v>41.53134</v>
      </c>
      <c r="BB57" s="329">
        <v>42.138579999999997</v>
      </c>
      <c r="BC57" s="329">
        <v>42.892949999999999</v>
      </c>
      <c r="BD57" s="329">
        <v>42.330249999999999</v>
      </c>
      <c r="BE57" s="329">
        <v>42.936399999999999</v>
      </c>
      <c r="BF57" s="329">
        <v>42.904060000000001</v>
      </c>
      <c r="BG57" s="329">
        <v>44.39949</v>
      </c>
      <c r="BH57" s="329">
        <v>42.578139999999998</v>
      </c>
      <c r="BI57" s="329">
        <v>40.63682</v>
      </c>
      <c r="BJ57" s="329">
        <v>40.613770000000002</v>
      </c>
      <c r="BK57" s="329">
        <v>41.25535</v>
      </c>
      <c r="BL57" s="329">
        <v>40.961599999999997</v>
      </c>
      <c r="BM57" s="329">
        <v>40.249299999999998</v>
      </c>
      <c r="BN57" s="329">
        <v>41.004559999999998</v>
      </c>
      <c r="BO57" s="329">
        <v>41.884300000000003</v>
      </c>
      <c r="BP57" s="329">
        <v>41.462060000000001</v>
      </c>
      <c r="BQ57" s="329">
        <v>42.214300000000001</v>
      </c>
      <c r="BR57" s="329">
        <v>42.297359999999998</v>
      </c>
      <c r="BS57" s="329">
        <v>43.833869999999997</v>
      </c>
      <c r="BT57" s="329">
        <v>42.064689999999999</v>
      </c>
      <c r="BU57" s="329">
        <v>40.120959999999997</v>
      </c>
      <c r="BV57" s="329">
        <v>40.129249999999999</v>
      </c>
    </row>
    <row r="58" spans="1:74" ht="11.1" customHeight="1" x14ac:dyDescent="0.2">
      <c r="A58" s="61" t="s">
        <v>627</v>
      </c>
      <c r="B58" s="175" t="s">
        <v>553</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160.244</v>
      </c>
      <c r="AZ58" s="68">
        <v>162.45197870000001</v>
      </c>
      <c r="BA58" s="329">
        <v>156.2287</v>
      </c>
      <c r="BB58" s="329">
        <v>154.64150000000001</v>
      </c>
      <c r="BC58" s="329">
        <v>158.37860000000001</v>
      </c>
      <c r="BD58" s="329">
        <v>161.35550000000001</v>
      </c>
      <c r="BE58" s="329">
        <v>167.88390000000001</v>
      </c>
      <c r="BF58" s="329">
        <v>170.31489999999999</v>
      </c>
      <c r="BG58" s="329">
        <v>170.56809999999999</v>
      </c>
      <c r="BH58" s="329">
        <v>164.07169999999999</v>
      </c>
      <c r="BI58" s="329">
        <v>166.255</v>
      </c>
      <c r="BJ58" s="329">
        <v>173.22499999999999</v>
      </c>
      <c r="BK58" s="329">
        <v>170.3219</v>
      </c>
      <c r="BL58" s="329">
        <v>161.81540000000001</v>
      </c>
      <c r="BM58" s="329">
        <v>157.02170000000001</v>
      </c>
      <c r="BN58" s="329">
        <v>156.42529999999999</v>
      </c>
      <c r="BO58" s="329">
        <v>160.3622</v>
      </c>
      <c r="BP58" s="329">
        <v>163.82939999999999</v>
      </c>
      <c r="BQ58" s="329">
        <v>170.61060000000001</v>
      </c>
      <c r="BR58" s="329">
        <v>172.85910000000001</v>
      </c>
      <c r="BS58" s="329">
        <v>172.4932</v>
      </c>
      <c r="BT58" s="329">
        <v>165.8433</v>
      </c>
      <c r="BU58" s="329">
        <v>168.04769999999999</v>
      </c>
      <c r="BV58" s="329">
        <v>174.61240000000001</v>
      </c>
    </row>
    <row r="59" spans="1:74" ht="11.1" customHeight="1" x14ac:dyDescent="0.2">
      <c r="A59" s="61" t="s">
        <v>674</v>
      </c>
      <c r="B59" s="175" t="s">
        <v>554</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44.316714286</v>
      </c>
      <c r="AZ59" s="68">
        <v>46.712636955000001</v>
      </c>
      <c r="BA59" s="329">
        <v>46.428400000000003</v>
      </c>
      <c r="BB59" s="329">
        <v>46.453130000000002</v>
      </c>
      <c r="BC59" s="329">
        <v>45.383789999999998</v>
      </c>
      <c r="BD59" s="329">
        <v>44.753770000000003</v>
      </c>
      <c r="BE59" s="329">
        <v>43.281590000000001</v>
      </c>
      <c r="BF59" s="329">
        <v>41.903129999999997</v>
      </c>
      <c r="BG59" s="329">
        <v>40.845869999999998</v>
      </c>
      <c r="BH59" s="329">
        <v>41.418909999999997</v>
      </c>
      <c r="BI59" s="329">
        <v>41.553260000000002</v>
      </c>
      <c r="BJ59" s="329">
        <v>39.934730000000002</v>
      </c>
      <c r="BK59" s="329">
        <v>39.835439999999998</v>
      </c>
      <c r="BL59" s="329">
        <v>40.261270000000003</v>
      </c>
      <c r="BM59" s="329">
        <v>40.819920000000003</v>
      </c>
      <c r="BN59" s="329">
        <v>41.653359999999999</v>
      </c>
      <c r="BO59" s="329">
        <v>41.56221</v>
      </c>
      <c r="BP59" s="329">
        <v>41.537869999999998</v>
      </c>
      <c r="BQ59" s="329">
        <v>40.708640000000003</v>
      </c>
      <c r="BR59" s="329">
        <v>39.841700000000003</v>
      </c>
      <c r="BS59" s="329">
        <v>39.409700000000001</v>
      </c>
      <c r="BT59" s="329">
        <v>40.363799999999998</v>
      </c>
      <c r="BU59" s="329">
        <v>40.723939999999999</v>
      </c>
      <c r="BV59" s="329">
        <v>39.014780000000002</v>
      </c>
    </row>
    <row r="60" spans="1:74" ht="11.1" customHeight="1" x14ac:dyDescent="0.2">
      <c r="A60" s="61" t="s">
        <v>976</v>
      </c>
      <c r="B60" s="646" t="s">
        <v>1239</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56.271410000000003</v>
      </c>
      <c r="AZ60" s="68">
        <v>58.495570000000001</v>
      </c>
      <c r="BA60" s="329">
        <v>59.659239999999997</v>
      </c>
      <c r="BB60" s="329">
        <v>59.463999999999999</v>
      </c>
      <c r="BC60" s="329">
        <v>59.257469999999998</v>
      </c>
      <c r="BD60" s="329">
        <v>57.376379999999997</v>
      </c>
      <c r="BE60" s="329">
        <v>55.997430000000001</v>
      </c>
      <c r="BF60" s="329">
        <v>53.148220000000002</v>
      </c>
      <c r="BG60" s="329">
        <v>51.214289999999998</v>
      </c>
      <c r="BH60" s="329">
        <v>48.794969999999999</v>
      </c>
      <c r="BI60" s="329">
        <v>50.151560000000003</v>
      </c>
      <c r="BJ60" s="329">
        <v>53.015689999999999</v>
      </c>
      <c r="BK60" s="329">
        <v>55.874110000000002</v>
      </c>
      <c r="BL60" s="329">
        <v>57.664850000000001</v>
      </c>
      <c r="BM60" s="329">
        <v>58.723030000000001</v>
      </c>
      <c r="BN60" s="329">
        <v>58.625070000000001</v>
      </c>
      <c r="BO60" s="329">
        <v>58.51587</v>
      </c>
      <c r="BP60" s="329">
        <v>56.625030000000002</v>
      </c>
      <c r="BQ60" s="329">
        <v>55.333860000000001</v>
      </c>
      <c r="BR60" s="329">
        <v>52.468829999999997</v>
      </c>
      <c r="BS60" s="329">
        <v>50.614370000000001</v>
      </c>
      <c r="BT60" s="329">
        <v>48.266370000000002</v>
      </c>
      <c r="BU60" s="329">
        <v>49.681980000000003</v>
      </c>
      <c r="BV60" s="329">
        <v>52.605020000000003</v>
      </c>
    </row>
    <row r="61" spans="1:74" ht="11.1" customHeight="1" x14ac:dyDescent="0.2">
      <c r="A61" s="61" t="s">
        <v>675</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1342.9846527</v>
      </c>
      <c r="AZ61" s="240">
        <v>1345.5589393</v>
      </c>
      <c r="BA61" s="333">
        <v>1336.4659999999999</v>
      </c>
      <c r="BB61" s="333">
        <v>1342.829</v>
      </c>
      <c r="BC61" s="333">
        <v>1352.1389999999999</v>
      </c>
      <c r="BD61" s="333">
        <v>1351.1089999999999</v>
      </c>
      <c r="BE61" s="333">
        <v>1349.0909999999999</v>
      </c>
      <c r="BF61" s="333">
        <v>1343.9839999999999</v>
      </c>
      <c r="BG61" s="333">
        <v>1345.7760000000001</v>
      </c>
      <c r="BH61" s="333">
        <v>1329.1880000000001</v>
      </c>
      <c r="BI61" s="333">
        <v>1317.5840000000001</v>
      </c>
      <c r="BJ61" s="333">
        <v>1297.473</v>
      </c>
      <c r="BK61" s="333">
        <v>1301.943</v>
      </c>
      <c r="BL61" s="333">
        <v>1288.463</v>
      </c>
      <c r="BM61" s="333">
        <v>1289.4079999999999</v>
      </c>
      <c r="BN61" s="333">
        <v>1298.866</v>
      </c>
      <c r="BO61" s="333">
        <v>1313.62</v>
      </c>
      <c r="BP61" s="333">
        <v>1316.5</v>
      </c>
      <c r="BQ61" s="333">
        <v>1319.1310000000001</v>
      </c>
      <c r="BR61" s="333">
        <v>1315.7819999999999</v>
      </c>
      <c r="BS61" s="333">
        <v>1319.854</v>
      </c>
      <c r="BT61" s="333">
        <v>1301.9159999999999</v>
      </c>
      <c r="BU61" s="333">
        <v>1289.681</v>
      </c>
      <c r="BV61" s="333">
        <v>1266.3030000000001</v>
      </c>
    </row>
    <row r="62" spans="1:74" ht="11.1" customHeight="1" x14ac:dyDescent="0.2">
      <c r="A62" s="61" t="s">
        <v>676</v>
      </c>
      <c r="B62" s="178" t="s">
        <v>559</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695.11657143000002</v>
      </c>
      <c r="AZ62" s="270">
        <v>695.11500000000001</v>
      </c>
      <c r="BA62" s="335">
        <v>695.11500000000001</v>
      </c>
      <c r="BB62" s="335">
        <v>695.11500000000001</v>
      </c>
      <c r="BC62" s="335">
        <v>695.11500000000001</v>
      </c>
      <c r="BD62" s="335">
        <v>695.11500000000001</v>
      </c>
      <c r="BE62" s="335">
        <v>695.11500000000001</v>
      </c>
      <c r="BF62" s="335">
        <v>695.11500000000001</v>
      </c>
      <c r="BG62" s="335">
        <v>695.11500000000001</v>
      </c>
      <c r="BH62" s="335">
        <v>695.11500000000001</v>
      </c>
      <c r="BI62" s="335">
        <v>695.11500000000001</v>
      </c>
      <c r="BJ62" s="335">
        <v>695.11500000000001</v>
      </c>
      <c r="BK62" s="335">
        <v>695.11500000000001</v>
      </c>
      <c r="BL62" s="335">
        <v>695.11500000000001</v>
      </c>
      <c r="BM62" s="335">
        <v>695.11500000000001</v>
      </c>
      <c r="BN62" s="335">
        <v>695.11500000000001</v>
      </c>
      <c r="BO62" s="335">
        <v>695.11500000000001</v>
      </c>
      <c r="BP62" s="335">
        <v>695.11500000000001</v>
      </c>
      <c r="BQ62" s="335">
        <v>695.11500000000001</v>
      </c>
      <c r="BR62" s="335">
        <v>695.11500000000001</v>
      </c>
      <c r="BS62" s="335">
        <v>695.11500000000001</v>
      </c>
      <c r="BT62" s="335">
        <v>694.68100000000004</v>
      </c>
      <c r="BU62" s="335">
        <v>694.26099999999997</v>
      </c>
      <c r="BV62" s="335">
        <v>693.827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5" t="s">
        <v>1044</v>
      </c>
      <c r="C64" s="756"/>
      <c r="D64" s="756"/>
      <c r="E64" s="756"/>
      <c r="F64" s="756"/>
      <c r="G64" s="756"/>
      <c r="H64" s="756"/>
      <c r="I64" s="756"/>
      <c r="J64" s="756"/>
      <c r="K64" s="756"/>
      <c r="L64" s="756"/>
      <c r="M64" s="756"/>
      <c r="N64" s="756"/>
      <c r="O64" s="756"/>
      <c r="P64" s="756"/>
      <c r="Q64" s="756"/>
      <c r="AY64" s="406"/>
      <c r="AZ64" s="406"/>
      <c r="BA64" s="406"/>
      <c r="BB64" s="406"/>
      <c r="BC64" s="406"/>
      <c r="BD64" s="406"/>
      <c r="BE64" s="406"/>
      <c r="BF64" s="669"/>
      <c r="BG64" s="406"/>
      <c r="BH64" s="406"/>
      <c r="BI64" s="406"/>
      <c r="BJ64" s="406"/>
    </row>
    <row r="65" spans="1:74" s="443" customFormat="1" ht="12" customHeight="1" x14ac:dyDescent="0.2">
      <c r="A65" s="442"/>
      <c r="B65" s="798" t="s">
        <v>1045</v>
      </c>
      <c r="C65" s="778"/>
      <c r="D65" s="778"/>
      <c r="E65" s="778"/>
      <c r="F65" s="778"/>
      <c r="G65" s="778"/>
      <c r="H65" s="778"/>
      <c r="I65" s="778"/>
      <c r="J65" s="778"/>
      <c r="K65" s="778"/>
      <c r="L65" s="778"/>
      <c r="M65" s="778"/>
      <c r="N65" s="778"/>
      <c r="O65" s="778"/>
      <c r="P65" s="778"/>
      <c r="Q65" s="774"/>
      <c r="AY65" s="535"/>
      <c r="AZ65" s="535"/>
      <c r="BA65" s="535"/>
      <c r="BB65" s="535"/>
      <c r="BC65" s="535"/>
      <c r="BD65" s="535"/>
      <c r="BE65" s="535"/>
      <c r="BF65" s="670"/>
      <c r="BG65" s="535"/>
      <c r="BH65" s="535"/>
      <c r="BI65" s="535"/>
      <c r="BJ65" s="535"/>
    </row>
    <row r="66" spans="1:74" s="443" customFormat="1" ht="12" customHeight="1" x14ac:dyDescent="0.2">
      <c r="A66" s="442"/>
      <c r="B66" s="798" t="s">
        <v>1084</v>
      </c>
      <c r="C66" s="778"/>
      <c r="D66" s="778"/>
      <c r="E66" s="778"/>
      <c r="F66" s="778"/>
      <c r="G66" s="778"/>
      <c r="H66" s="778"/>
      <c r="I66" s="778"/>
      <c r="J66" s="778"/>
      <c r="K66" s="778"/>
      <c r="L66" s="778"/>
      <c r="M66" s="778"/>
      <c r="N66" s="778"/>
      <c r="O66" s="778"/>
      <c r="P66" s="778"/>
      <c r="Q66" s="774"/>
      <c r="AY66" s="535"/>
      <c r="AZ66" s="535"/>
      <c r="BA66" s="535"/>
      <c r="BB66" s="535"/>
      <c r="BC66" s="535"/>
      <c r="BD66" s="535"/>
      <c r="BE66" s="535"/>
      <c r="BF66" s="670"/>
      <c r="BG66" s="535"/>
      <c r="BH66" s="535"/>
      <c r="BI66" s="535"/>
      <c r="BJ66" s="535"/>
    </row>
    <row r="67" spans="1:74" s="443" customFormat="1" ht="12" customHeight="1" x14ac:dyDescent="0.2">
      <c r="A67" s="442"/>
      <c r="B67" s="798" t="s">
        <v>1085</v>
      </c>
      <c r="C67" s="778"/>
      <c r="D67" s="778"/>
      <c r="E67" s="778"/>
      <c r="F67" s="778"/>
      <c r="G67" s="778"/>
      <c r="H67" s="778"/>
      <c r="I67" s="778"/>
      <c r="J67" s="778"/>
      <c r="K67" s="778"/>
      <c r="L67" s="778"/>
      <c r="M67" s="778"/>
      <c r="N67" s="778"/>
      <c r="O67" s="778"/>
      <c r="P67" s="778"/>
      <c r="Q67" s="774"/>
      <c r="AY67" s="535"/>
      <c r="AZ67" s="535"/>
      <c r="BA67" s="535"/>
      <c r="BB67" s="535"/>
      <c r="BC67" s="535"/>
      <c r="BD67" s="535"/>
      <c r="BE67" s="535"/>
      <c r="BF67" s="670"/>
      <c r="BG67" s="535"/>
      <c r="BH67" s="535"/>
      <c r="BI67" s="535"/>
      <c r="BJ67" s="535"/>
    </row>
    <row r="68" spans="1:74" s="443" customFormat="1" ht="12" customHeight="1" x14ac:dyDescent="0.2">
      <c r="A68" s="442"/>
      <c r="B68" s="798" t="s">
        <v>1086</v>
      </c>
      <c r="C68" s="778"/>
      <c r="D68" s="778"/>
      <c r="E68" s="778"/>
      <c r="F68" s="778"/>
      <c r="G68" s="778"/>
      <c r="H68" s="778"/>
      <c r="I68" s="778"/>
      <c r="J68" s="778"/>
      <c r="K68" s="778"/>
      <c r="L68" s="778"/>
      <c r="M68" s="778"/>
      <c r="N68" s="778"/>
      <c r="O68" s="778"/>
      <c r="P68" s="778"/>
      <c r="Q68" s="774"/>
      <c r="AY68" s="535"/>
      <c r="AZ68" s="535"/>
      <c r="BA68" s="535"/>
      <c r="BB68" s="535"/>
      <c r="BC68" s="535"/>
      <c r="BD68" s="535"/>
      <c r="BE68" s="535"/>
      <c r="BF68" s="670"/>
      <c r="BG68" s="535"/>
      <c r="BH68" s="535"/>
      <c r="BI68" s="535"/>
      <c r="BJ68" s="535"/>
    </row>
    <row r="69" spans="1:74" s="443" customFormat="1" ht="12" customHeight="1" x14ac:dyDescent="0.2">
      <c r="A69" s="442"/>
      <c r="B69" s="798" t="s">
        <v>1127</v>
      </c>
      <c r="C69" s="774"/>
      <c r="D69" s="774"/>
      <c r="E69" s="774"/>
      <c r="F69" s="774"/>
      <c r="G69" s="774"/>
      <c r="H69" s="774"/>
      <c r="I69" s="774"/>
      <c r="J69" s="774"/>
      <c r="K69" s="774"/>
      <c r="L69" s="774"/>
      <c r="M69" s="774"/>
      <c r="N69" s="774"/>
      <c r="O69" s="774"/>
      <c r="P69" s="774"/>
      <c r="Q69" s="774"/>
      <c r="AY69" s="535"/>
      <c r="AZ69" s="535"/>
      <c r="BA69" s="535"/>
      <c r="BB69" s="535"/>
      <c r="BC69" s="535"/>
      <c r="BD69" s="535"/>
      <c r="BE69" s="535"/>
      <c r="BF69" s="670"/>
      <c r="BG69" s="535"/>
      <c r="BH69" s="535"/>
      <c r="BI69" s="535"/>
      <c r="BJ69" s="535"/>
    </row>
    <row r="70" spans="1:74" s="443" customFormat="1" ht="12" customHeight="1" x14ac:dyDescent="0.2">
      <c r="A70" s="442"/>
      <c r="B70" s="798" t="s">
        <v>1128</v>
      </c>
      <c r="C70" s="778"/>
      <c r="D70" s="778"/>
      <c r="E70" s="778"/>
      <c r="F70" s="778"/>
      <c r="G70" s="778"/>
      <c r="H70" s="778"/>
      <c r="I70" s="778"/>
      <c r="J70" s="778"/>
      <c r="K70" s="778"/>
      <c r="L70" s="778"/>
      <c r="M70" s="778"/>
      <c r="N70" s="778"/>
      <c r="O70" s="778"/>
      <c r="P70" s="778"/>
      <c r="Q70" s="774"/>
      <c r="AY70" s="535"/>
      <c r="AZ70" s="535"/>
      <c r="BA70" s="535"/>
      <c r="BB70" s="535"/>
      <c r="BC70" s="535"/>
      <c r="BD70" s="535"/>
      <c r="BE70" s="535"/>
      <c r="BF70" s="670"/>
      <c r="BG70" s="535"/>
      <c r="BH70" s="535"/>
      <c r="BI70" s="535"/>
      <c r="BJ70" s="535"/>
    </row>
    <row r="71" spans="1:74" s="443" customFormat="1" ht="22.35" customHeight="1" x14ac:dyDescent="0.2">
      <c r="A71" s="442"/>
      <c r="B71" s="797" t="s">
        <v>1246</v>
      </c>
      <c r="C71" s="778"/>
      <c r="D71" s="778"/>
      <c r="E71" s="778"/>
      <c r="F71" s="778"/>
      <c r="G71" s="778"/>
      <c r="H71" s="778"/>
      <c r="I71" s="778"/>
      <c r="J71" s="778"/>
      <c r="K71" s="778"/>
      <c r="L71" s="778"/>
      <c r="M71" s="778"/>
      <c r="N71" s="778"/>
      <c r="O71" s="778"/>
      <c r="P71" s="778"/>
      <c r="Q71" s="774"/>
      <c r="AY71" s="535"/>
      <c r="AZ71" s="535"/>
      <c r="BA71" s="535"/>
      <c r="BB71" s="535"/>
      <c r="BC71" s="535"/>
      <c r="BD71" s="535"/>
      <c r="BE71" s="535"/>
      <c r="BF71" s="670"/>
      <c r="BG71" s="535"/>
      <c r="BH71" s="535"/>
      <c r="BI71" s="535"/>
      <c r="BJ71" s="535"/>
    </row>
    <row r="72" spans="1:74" s="443" customFormat="1" ht="12" customHeight="1" x14ac:dyDescent="0.2">
      <c r="A72" s="442"/>
      <c r="B72" s="777" t="s">
        <v>1071</v>
      </c>
      <c r="C72" s="778"/>
      <c r="D72" s="778"/>
      <c r="E72" s="778"/>
      <c r="F72" s="778"/>
      <c r="G72" s="778"/>
      <c r="H72" s="778"/>
      <c r="I72" s="778"/>
      <c r="J72" s="778"/>
      <c r="K72" s="778"/>
      <c r="L72" s="778"/>
      <c r="M72" s="778"/>
      <c r="N72" s="778"/>
      <c r="O72" s="778"/>
      <c r="P72" s="778"/>
      <c r="Q72" s="774"/>
      <c r="AY72" s="535"/>
      <c r="AZ72" s="535"/>
      <c r="BA72" s="535"/>
      <c r="BB72" s="535"/>
      <c r="BC72" s="535"/>
      <c r="BD72" s="535"/>
      <c r="BE72" s="535"/>
      <c r="BF72" s="670"/>
      <c r="BG72" s="535"/>
      <c r="BH72" s="535"/>
      <c r="BI72" s="535"/>
      <c r="BJ72" s="535"/>
    </row>
    <row r="73" spans="1:74" s="443" customFormat="1" ht="12" customHeight="1" x14ac:dyDescent="0.2">
      <c r="A73" s="442"/>
      <c r="B73" s="799" t="s">
        <v>1087</v>
      </c>
      <c r="C73" s="778"/>
      <c r="D73" s="778"/>
      <c r="E73" s="778"/>
      <c r="F73" s="778"/>
      <c r="G73" s="778"/>
      <c r="H73" s="778"/>
      <c r="I73" s="778"/>
      <c r="J73" s="778"/>
      <c r="K73" s="778"/>
      <c r="L73" s="778"/>
      <c r="M73" s="778"/>
      <c r="N73" s="778"/>
      <c r="O73" s="778"/>
      <c r="P73" s="778"/>
      <c r="Q73" s="774"/>
      <c r="AY73" s="535"/>
      <c r="AZ73" s="535"/>
      <c r="BA73" s="535"/>
      <c r="BB73" s="535"/>
      <c r="BC73" s="535"/>
      <c r="BD73" s="535"/>
      <c r="BE73" s="535"/>
      <c r="BF73" s="670"/>
      <c r="BG73" s="535"/>
      <c r="BH73" s="535"/>
      <c r="BI73" s="535"/>
      <c r="BJ73" s="535"/>
    </row>
    <row r="74" spans="1:74" s="443" customFormat="1" ht="12" customHeight="1" x14ac:dyDescent="0.2">
      <c r="A74" s="442"/>
      <c r="B74" s="799" t="s">
        <v>1088</v>
      </c>
      <c r="C74" s="774"/>
      <c r="D74" s="774"/>
      <c r="E74" s="774"/>
      <c r="F74" s="774"/>
      <c r="G74" s="774"/>
      <c r="H74" s="774"/>
      <c r="I74" s="774"/>
      <c r="J74" s="774"/>
      <c r="K74" s="774"/>
      <c r="L74" s="774"/>
      <c r="M74" s="774"/>
      <c r="N74" s="774"/>
      <c r="O74" s="774"/>
      <c r="P74" s="774"/>
      <c r="Q74" s="774"/>
      <c r="AY74" s="535"/>
      <c r="AZ74" s="535"/>
      <c r="BA74" s="535"/>
      <c r="BB74" s="535"/>
      <c r="BC74" s="535"/>
      <c r="BD74" s="535"/>
      <c r="BE74" s="535"/>
      <c r="BF74" s="670"/>
      <c r="BG74" s="535"/>
      <c r="BH74" s="535"/>
      <c r="BI74" s="535"/>
      <c r="BJ74" s="535"/>
    </row>
    <row r="75" spans="1:74" s="443" customFormat="1" ht="12" customHeight="1" x14ac:dyDescent="0.2">
      <c r="A75" s="442"/>
      <c r="B75" s="777" t="s">
        <v>1089</v>
      </c>
      <c r="C75" s="778"/>
      <c r="D75" s="778"/>
      <c r="E75" s="778"/>
      <c r="F75" s="778"/>
      <c r="G75" s="778"/>
      <c r="H75" s="778"/>
      <c r="I75" s="778"/>
      <c r="J75" s="778"/>
      <c r="K75" s="778"/>
      <c r="L75" s="778"/>
      <c r="M75" s="778"/>
      <c r="N75" s="778"/>
      <c r="O75" s="778"/>
      <c r="P75" s="778"/>
      <c r="Q75" s="774"/>
      <c r="AY75" s="535"/>
      <c r="AZ75" s="535"/>
      <c r="BA75" s="535"/>
      <c r="BB75" s="535"/>
      <c r="BC75" s="535"/>
      <c r="BD75" s="535"/>
      <c r="BE75" s="535"/>
      <c r="BF75" s="670"/>
      <c r="BG75" s="535"/>
      <c r="BH75" s="535"/>
      <c r="BI75" s="535"/>
      <c r="BJ75" s="535"/>
    </row>
    <row r="76" spans="1:74" s="443" customFormat="1" ht="12" customHeight="1" x14ac:dyDescent="0.2">
      <c r="A76" s="442"/>
      <c r="B76" s="779" t="s">
        <v>1090</v>
      </c>
      <c r="C76" s="773"/>
      <c r="D76" s="773"/>
      <c r="E76" s="773"/>
      <c r="F76" s="773"/>
      <c r="G76" s="773"/>
      <c r="H76" s="773"/>
      <c r="I76" s="773"/>
      <c r="J76" s="773"/>
      <c r="K76" s="773"/>
      <c r="L76" s="773"/>
      <c r="M76" s="773"/>
      <c r="N76" s="773"/>
      <c r="O76" s="773"/>
      <c r="P76" s="773"/>
      <c r="Q76" s="774"/>
      <c r="AY76" s="535"/>
      <c r="AZ76" s="535"/>
      <c r="BA76" s="535"/>
      <c r="BB76" s="535"/>
      <c r="BC76" s="535"/>
      <c r="BD76" s="535"/>
      <c r="BE76" s="535"/>
      <c r="BF76" s="670"/>
      <c r="BG76" s="535"/>
      <c r="BH76" s="535"/>
      <c r="BI76" s="535"/>
      <c r="BJ76" s="535"/>
    </row>
    <row r="77" spans="1:74" s="443" customFormat="1" ht="12" customHeight="1" x14ac:dyDescent="0.2">
      <c r="A77" s="442"/>
      <c r="B77" s="772" t="s">
        <v>1075</v>
      </c>
      <c r="C77" s="773"/>
      <c r="D77" s="773"/>
      <c r="E77" s="773"/>
      <c r="F77" s="773"/>
      <c r="G77" s="773"/>
      <c r="H77" s="773"/>
      <c r="I77" s="773"/>
      <c r="J77" s="773"/>
      <c r="K77" s="773"/>
      <c r="L77" s="773"/>
      <c r="M77" s="773"/>
      <c r="N77" s="773"/>
      <c r="O77" s="773"/>
      <c r="P77" s="773"/>
      <c r="Q77" s="774"/>
      <c r="AY77" s="535"/>
      <c r="AZ77" s="535"/>
      <c r="BA77" s="535"/>
      <c r="BB77" s="535"/>
      <c r="BC77" s="535"/>
      <c r="BD77" s="535"/>
      <c r="BE77" s="535"/>
      <c r="BF77" s="670"/>
      <c r="BG77" s="535"/>
      <c r="BH77" s="535"/>
      <c r="BI77" s="535"/>
      <c r="BJ77" s="535"/>
    </row>
    <row r="78" spans="1:74" s="444" customFormat="1" ht="12" customHeight="1" x14ac:dyDescent="0.2">
      <c r="A78" s="436"/>
      <c r="B78" s="786" t="s">
        <v>1186</v>
      </c>
      <c r="C78" s="774"/>
      <c r="D78" s="774"/>
      <c r="E78" s="774"/>
      <c r="F78" s="774"/>
      <c r="G78" s="774"/>
      <c r="H78" s="774"/>
      <c r="I78" s="774"/>
      <c r="J78" s="774"/>
      <c r="K78" s="774"/>
      <c r="L78" s="774"/>
      <c r="M78" s="774"/>
      <c r="N78" s="774"/>
      <c r="O78" s="774"/>
      <c r="P78" s="774"/>
      <c r="Q78" s="774"/>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2016-03-03T22:35:48Z</dcterms:modified>
</cp:coreProperties>
</file>