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Nov16\"/>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'3btab'!$B$1:$AL$53</definedName>
    <definedName name="_xlnm.Print_Area" localSheetId="6">'3ctab'!$B$1:$AL$41</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c r="C3" i="44"/>
  <c r="O3" i="44"/>
  <c r="AA3" i="44"/>
  <c r="AM3" i="44"/>
  <c r="AY3" i="44"/>
  <c r="BK3" i="44"/>
  <c r="C3" i="43"/>
  <c r="O3" i="43"/>
  <c r="AA3" i="43"/>
  <c r="AM3" i="43"/>
  <c r="AY3" i="43"/>
  <c r="BK3" i="43"/>
  <c r="C3" i="42"/>
  <c r="O3" i="42"/>
  <c r="AA3" i="42"/>
  <c r="AM3" i="42"/>
  <c r="AY3" i="42"/>
  <c r="BK3" i="42"/>
  <c r="C3" i="19"/>
  <c r="O3" i="19"/>
  <c r="AA3" i="19"/>
  <c r="AM3" i="19"/>
  <c r="AY3" i="19"/>
  <c r="BK3" i="19"/>
  <c r="C3" i="14"/>
  <c r="O3" i="14"/>
  <c r="AA3" i="14"/>
  <c r="AM3" i="14"/>
  <c r="AY3" i="14"/>
  <c r="BK3" i="14"/>
  <c r="C3" i="39"/>
  <c r="O3" i="39"/>
  <c r="AA3" i="39"/>
  <c r="AM3" i="39"/>
  <c r="AY3" i="39"/>
  <c r="BK3" i="39"/>
  <c r="C3" i="38"/>
  <c r="O3" i="38"/>
  <c r="AA3" i="38"/>
  <c r="AM3" i="38"/>
  <c r="AY3" i="38"/>
  <c r="BK3" i="38"/>
  <c r="C3" i="40"/>
  <c r="O3" i="40"/>
  <c r="AA3" i="40"/>
  <c r="AM3" i="40"/>
  <c r="AY3" i="40"/>
  <c r="BK3" i="40"/>
  <c r="C3" i="13"/>
  <c r="O3" i="13"/>
  <c r="AA3" i="13"/>
  <c r="AM3" i="13"/>
  <c r="AY3" i="13"/>
  <c r="BK3" i="13"/>
  <c r="C3" i="35"/>
  <c r="O3" i="35"/>
  <c r="AA3" i="35"/>
  <c r="AM3" i="35"/>
  <c r="AY3" i="35"/>
  <c r="BK3" i="35"/>
  <c r="C3" i="30"/>
  <c r="O3" i="30"/>
  <c r="AA3" i="30"/>
  <c r="AM3" i="30"/>
  <c r="AY3" i="30"/>
  <c r="BK3" i="30"/>
  <c r="C3" i="15"/>
  <c r="O3" i="15"/>
  <c r="AA3" i="15"/>
  <c r="AM3" i="15"/>
  <c r="AY3" i="15"/>
  <c r="BK3" i="15"/>
  <c r="C3" i="26"/>
  <c r="O3" i="26"/>
  <c r="AA3" i="26"/>
  <c r="AM3" i="26"/>
  <c r="AY3" i="26"/>
  <c r="BK3" i="26"/>
  <c r="C3" i="20"/>
  <c r="O3" i="20"/>
  <c r="AA3" i="20"/>
  <c r="AM3" i="20"/>
  <c r="AY3" i="20"/>
  <c r="BK3" i="20"/>
  <c r="C3" i="18"/>
  <c r="O3" i="18"/>
  <c r="AA3" i="18"/>
  <c r="AM3" i="18"/>
  <c r="AY3" i="18"/>
  <c r="BK3" i="18"/>
  <c r="C3" i="25"/>
  <c r="O3" i="25"/>
  <c r="AA3" i="25"/>
  <c r="AM3" i="25"/>
  <c r="AY3" i="25"/>
  <c r="BK3" i="25"/>
  <c r="C3" i="24"/>
  <c r="O3" i="24"/>
  <c r="AA3" i="24"/>
  <c r="AM3" i="24"/>
  <c r="AY3" i="24"/>
  <c r="BK3" i="24"/>
  <c r="C3" i="17"/>
  <c r="O3" i="17"/>
  <c r="AA3" i="17"/>
  <c r="AM3" i="17"/>
  <c r="AY3" i="17"/>
  <c r="BK3" i="17"/>
  <c r="C3" i="31"/>
  <c r="O3" i="31"/>
  <c r="AA3" i="31"/>
  <c r="AM3" i="31"/>
  <c r="AY3" i="31"/>
  <c r="BK3" i="31"/>
  <c r="C3" i="37"/>
  <c r="O3" i="37"/>
  <c r="AA3" i="37"/>
  <c r="AM3" i="37"/>
  <c r="AY3" i="37"/>
  <c r="BK3" i="37"/>
  <c r="B6" i="41"/>
  <c r="D11" i="33"/>
  <c r="O11" i="33"/>
  <c r="E11" i="33"/>
  <c r="P11" i="33"/>
  <c r="AA11" i="33"/>
  <c r="F11" i="33"/>
  <c r="AM11" i="33"/>
  <c r="AB11" i="33"/>
  <c r="Q11" i="33"/>
  <c r="R11" i="33"/>
  <c r="AC11" i="33"/>
  <c r="G11" i="33"/>
  <c r="AY11" i="33"/>
  <c r="AN11" i="33"/>
  <c r="AO11" i="33"/>
  <c r="AD11" i="33"/>
  <c r="AZ11" i="33"/>
  <c r="BK11" i="33"/>
  <c r="H11" i="33"/>
  <c r="S11" i="33"/>
  <c r="T11" i="33"/>
  <c r="BA11" i="33"/>
  <c r="AP11" i="33"/>
  <c r="I11" i="33"/>
  <c r="BL11" i="33"/>
  <c r="AE11" i="33"/>
  <c r="BM11" i="33"/>
  <c r="AQ11" i="33"/>
  <c r="U11" i="33"/>
  <c r="AF11" i="33"/>
  <c r="J11" i="33"/>
  <c r="BB11" i="33"/>
  <c r="BC11" i="33"/>
  <c r="K11" i="33"/>
  <c r="AG11" i="33"/>
  <c r="V11" i="33"/>
  <c r="AR11" i="33"/>
  <c r="BN11" i="33"/>
  <c r="AH11" i="33"/>
  <c r="L11" i="33"/>
  <c r="BO11" i="33"/>
  <c r="AS11" i="33"/>
  <c r="W11" i="33"/>
  <c r="BD11" i="33"/>
  <c r="BE11" i="33"/>
  <c r="BP11" i="33"/>
  <c r="M11" i="33"/>
  <c r="AI11" i="33"/>
  <c r="X11" i="33"/>
  <c r="AT11" i="33"/>
  <c r="AU11" i="33"/>
  <c r="Y11" i="33"/>
  <c r="BQ11" i="33"/>
  <c r="AJ11" i="33"/>
  <c r="N11" i="33"/>
  <c r="BF11" i="33"/>
  <c r="AK11" i="33"/>
  <c r="Z11" i="33"/>
  <c r="AV11" i="33"/>
  <c r="BG11" i="33"/>
  <c r="BR11" i="33"/>
  <c r="BS11" i="33"/>
  <c r="BH11" i="33"/>
  <c r="AL11" i="33"/>
  <c r="AW11" i="33"/>
  <c r="AX11" i="33"/>
  <c r="BT11" i="33"/>
  <c r="BI11" i="33"/>
  <c r="BJ11" i="33"/>
  <c r="BU11" i="33"/>
  <c r="BV11" i="33"/>
  <c r="I74" i="43" l="1"/>
  <c r="AO74" i="43"/>
  <c r="AX74" i="43"/>
  <c r="AN74" i="43"/>
  <c r="BG74" i="43"/>
  <c r="BB74" i="43"/>
  <c r="M74" i="43"/>
  <c r="AB74" i="43"/>
  <c r="BA74" i="43"/>
  <c r="X74" i="43"/>
  <c r="F74" i="43"/>
  <c r="O74" i="43"/>
  <c r="R74" i="43"/>
  <c r="AU74" i="43"/>
  <c r="BP74" i="43"/>
  <c r="AJ74" i="43"/>
  <c r="AG74" i="43"/>
  <c r="H74" i="43"/>
  <c r="Q74" i="43"/>
  <c r="AI74" i="43"/>
  <c r="AT74" i="43"/>
  <c r="BH74" i="43"/>
  <c r="V74" i="43"/>
  <c r="AS74" i="43"/>
  <c r="L74" i="43"/>
  <c r="BD74" i="43"/>
  <c r="BK74" i="43"/>
  <c r="BO74" i="43"/>
  <c r="W74" i="43"/>
  <c r="BN74" i="43"/>
  <c r="K74" i="43"/>
  <c r="AH74" i="43"/>
  <c r="BT74" i="43"/>
  <c r="G74" i="43"/>
  <c r="BS74" i="43"/>
  <c r="D74" i="43"/>
  <c r="BI74" i="43"/>
  <c r="AE74" i="43"/>
  <c r="S74" i="43"/>
  <c r="BC74" i="43"/>
  <c r="AR74" i="43"/>
  <c r="AV74" i="43"/>
  <c r="BL74" i="43"/>
  <c r="AP74" i="43"/>
  <c r="E74" i="43"/>
  <c r="U74" i="43"/>
  <c r="Z74" i="43"/>
  <c r="N74" i="43"/>
  <c r="BU74" i="43"/>
  <c r="AM74" i="43"/>
  <c r="AY74" i="43"/>
  <c r="J74" i="43"/>
  <c r="Y74" i="43"/>
  <c r="BQ74" i="43"/>
  <c r="BJ74" i="43"/>
  <c r="C74" i="43"/>
  <c r="T74" i="43"/>
  <c r="AA74" i="43"/>
  <c r="AQ74" i="43"/>
  <c r="AC74" i="43"/>
  <c r="BM74" i="43"/>
  <c r="BF74" i="43"/>
  <c r="AZ74" i="43"/>
  <c r="P74" i="43"/>
  <c r="AF74" i="43"/>
  <c r="AD74" i="43"/>
  <c r="BR74" i="43"/>
  <c r="AW74" i="43"/>
  <c r="BV74" i="43"/>
  <c r="AK74" i="43"/>
  <c r="AL74" i="43"/>
  <c r="BE74" i="43"/>
</calcChain>
</file>

<file path=xl/sharedStrings.xml><?xml version="1.0" encoding="utf-8"?>
<sst xmlns="http://schemas.openxmlformats.org/spreadsheetml/2006/main" count="3578" uniqueCount="1312">
  <si>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</si>
  <si>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</si>
  <si>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</si>
  <si>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</si>
  <si>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</si>
  <si>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</si>
  <si>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</si>
  <si>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</si>
  <si>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</si>
  <si>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</si>
  <si>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</si>
  <si>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</si>
  <si>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</si>
  <si>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</si>
  <si>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</si>
  <si>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</si>
  <si>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</si>
  <si>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</si>
  <si>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</si>
  <si>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</si>
  <si>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</si>
  <si>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</si>
  <si>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</si>
  <si>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</si>
  <si>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</si>
  <si>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</si>
  <si>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</si>
  <si>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</si>
  <si>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</si>
  <si>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</si>
  <si>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</si>
  <si>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</si>
  <si>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</si>
  <si>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</si>
  <si>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</si>
  <si>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</si>
  <si>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</si>
  <si>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</si>
  <si>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</si>
  <si>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</si>
  <si>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</si>
  <si>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</si>
  <si>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</si>
  <si>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</si>
  <si>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</si>
  <si>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</si>
  <si>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</si>
  <si>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</si>
  <si>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</si>
  <si>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</si>
  <si>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</si>
  <si>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</si>
  <si>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</si>
  <si>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</si>
  <si>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</si>
  <si>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</si>
  <si>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</si>
  <si>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</si>
  <si>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</si>
  <si>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</si>
  <si>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</si>
  <si>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</si>
  <si>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</si>
  <si>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</si>
  <si>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</si>
  <si>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</si>
  <si>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</si>
  <si>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</si>
  <si>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</si>
  <si>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</si>
  <si>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</si>
  <si>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</si>
  <si>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</si>
  <si>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</si>
  <si>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</si>
  <si>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</si>
  <si>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</si>
  <si>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</si>
  <si>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</si>
  <si>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</si>
  <si>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</si>
  <si>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</si>
  <si>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</si>
  <si>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</si>
  <si>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</si>
  <si>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</si>
  <si>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</si>
  <si>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</si>
  <si>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</si>
  <si>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</si>
  <si>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</si>
  <si>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</si>
  <si>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</si>
  <si>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</si>
  <si>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</si>
  <si>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</si>
  <si>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</si>
  <si>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</si>
  <si>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</si>
  <si>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</si>
  <si>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</si>
  <si>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</si>
  <si>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</si>
  <si>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</si>
  <si>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</si>
  <si>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</si>
  <si>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</si>
  <si>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</si>
  <si>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</si>
  <si>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</si>
  <si>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</si>
  <si>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</si>
  <si>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</si>
  <si>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</si>
  <si>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</si>
  <si>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</si>
  <si>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</si>
  <si>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</si>
  <si>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</si>
  <si>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</si>
  <si>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</si>
  <si>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</si>
  <si>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</si>
  <si>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</si>
  <si>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</si>
  <si>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</si>
  <si>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</si>
  <si>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</si>
  <si>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</si>
  <si>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</si>
  <si>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</si>
  <si>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</si>
  <si>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</si>
  <si>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</si>
  <si>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</si>
  <si>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</si>
  <si>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</si>
  <si>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</si>
  <si>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</si>
  <si>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</si>
  <si>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</si>
  <si>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</si>
  <si>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</si>
  <si>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</si>
  <si>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</si>
  <si>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</si>
  <si>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</si>
  <si>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</si>
  <si>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</si>
  <si>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</si>
  <si>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</si>
  <si>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</si>
  <si>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</si>
  <si>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</si>
  <si>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</si>
  <si>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</si>
  <si>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</si>
  <si>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</si>
  <si>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</si>
  <si>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</si>
  <si>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</si>
  <si>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</si>
  <si>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</si>
  <si>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</si>
  <si>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</si>
  <si>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</si>
  <si>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</si>
  <si>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</si>
  <si>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</si>
  <si>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</si>
  <si>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</si>
  <si>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</si>
  <si>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</si>
  <si>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</si>
  <si>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</si>
  <si>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</si>
  <si>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</si>
  <si>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</si>
  <si>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</si>
  <si>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</si>
  <si>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</si>
  <si>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</si>
  <si>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</si>
  <si>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</si>
  <si>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</si>
  <si>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</si>
  <si>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</si>
  <si>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</si>
  <si>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</si>
  <si>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</si>
  <si>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</si>
  <si>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</si>
  <si>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</si>
  <si>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</si>
  <si>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</si>
  <si>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</si>
  <si>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</si>
  <si>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</si>
  <si>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</si>
  <si>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</si>
  <si>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</si>
  <si>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</si>
  <si>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</si>
  <si>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</si>
  <si>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</si>
  <si>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</si>
  <si>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</si>
  <si>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</si>
  <si>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</si>
  <si>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</si>
  <si>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</si>
  <si>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</si>
  <si>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</si>
  <si>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</si>
  <si>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</si>
  <si>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</si>
  <si>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</si>
  <si>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</si>
  <si>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</si>
  <si>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</si>
  <si>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</si>
  <si>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</si>
  <si>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</si>
  <si>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</si>
  <si>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</si>
  <si>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</si>
  <si>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</si>
  <si>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</si>
  <si>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</si>
  <si>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</si>
  <si>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</si>
  <si>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</si>
  <si>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</si>
  <si>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</si>
  <si>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</si>
  <si>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</si>
  <si>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</si>
  <si>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</si>
  <si>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</si>
  <si>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</si>
  <si>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</si>
  <si>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</si>
  <si>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</si>
  <si>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</si>
  <si>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</si>
  <si>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</si>
  <si>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</si>
  <si>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</si>
  <si>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</si>
  <si>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</si>
  <si>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</si>
  <si>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</si>
  <si>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</si>
  <si>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</si>
  <si>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</si>
  <si>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</si>
  <si>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</si>
  <si>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</si>
  <si>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</si>
  <si>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</si>
  <si>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</si>
  <si>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</si>
  <si>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</si>
  <si>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</si>
  <si>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</si>
  <si>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</si>
  <si>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</si>
  <si>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</si>
  <si>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</si>
  <si>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</si>
  <si>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</si>
  <si>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</si>
  <si>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</si>
  <si>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</si>
  <si>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</si>
  <si>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</si>
  <si>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</si>
  <si>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</si>
  <si>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</si>
  <si>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</si>
  <si>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</si>
  <si>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</si>
  <si>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</si>
  <si>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</si>
  <si>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</si>
  <si>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</si>
  <si>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</si>
  <si>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</si>
  <si>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</si>
  <si>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</si>
  <si>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</si>
  <si>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</si>
  <si>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</si>
  <si>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</si>
  <si>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</si>
  <si>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</si>
  <si>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</si>
  <si>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</si>
  <si>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</si>
  <si>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</si>
  <si>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</si>
  <si>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</si>
  <si>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</si>
  <si>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</si>
  <si>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</si>
  <si>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</si>
  <si>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</si>
  <si>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</si>
  <si>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</si>
  <si>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</si>
  <si>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</si>
  <si>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</si>
  <si>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</si>
  <si>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</si>
  <si>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</si>
  <si>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</si>
  <si>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</si>
  <si>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</si>
  <si>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</si>
  <si>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</si>
  <si>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</si>
  <si>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</si>
  <si>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</si>
  <si>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</si>
  <si>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</si>
  <si>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</si>
  <si>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</si>
  <si>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</si>
  <si>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</si>
  <si>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</si>
  <si>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</si>
  <si>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</si>
  <si>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</si>
  <si>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</si>
  <si>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</si>
  <si>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</si>
  <si>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</si>
  <si>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</si>
  <si>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</si>
  <si>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</si>
  <si>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</si>
  <si>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</si>
  <si>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</si>
  <si>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</si>
  <si>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</si>
  <si>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</si>
  <si>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</si>
  <si>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</si>
  <si>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</si>
  <si>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</si>
  <si>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</si>
  <si>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</si>
  <si>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</si>
  <si>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</si>
  <si>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</si>
  <si>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</si>
  <si>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</si>
  <si>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</si>
  <si>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</si>
  <si>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</si>
  <si>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</si>
  <si>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</si>
  <si>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</si>
  <si>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</si>
  <si>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</si>
  <si>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</si>
  <si>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</si>
  <si>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</si>
  <si>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</si>
  <si>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</si>
  <si>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</si>
  <si>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</si>
  <si>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</si>
  <si>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</si>
  <si>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</si>
  <si>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</si>
  <si>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</si>
  <si>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</si>
  <si>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</si>
  <si>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</si>
  <si>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</si>
  <si>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</si>
  <si>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</si>
  <si>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</si>
  <si>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</si>
  <si>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</si>
  <si>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</si>
  <si>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</si>
  <si>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</si>
  <si>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</si>
  <si>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</si>
  <si>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</si>
  <si>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</si>
  <si>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</si>
  <si>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</si>
  <si>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</si>
  <si>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</si>
  <si>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</si>
  <si>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</si>
  <si>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</si>
  <si>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</si>
  <si>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</si>
  <si>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</si>
  <si>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</si>
  <si>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</si>
  <si>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</si>
  <si>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</si>
  <si>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</si>
  <si>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</si>
  <si>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</si>
  <si>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</si>
  <si>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</si>
  <si>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</si>
  <si>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</si>
  <si>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</si>
  <si>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</si>
  <si>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</si>
  <si>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</si>
  <si>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</si>
  <si>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</si>
  <si>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</si>
  <si>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</si>
  <si>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</si>
  <si>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</si>
  <si>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</si>
  <si>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</si>
  <si>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</si>
  <si>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</si>
  <si>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</si>
  <si>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</si>
  <si>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</si>
  <si>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</si>
  <si>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</si>
  <si>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</si>
  <si>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</si>
  <si>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</si>
  <si>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</si>
  <si>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</si>
  <si>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</si>
  <si>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</si>
  <si>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</si>
  <si>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</si>
  <si>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</si>
  <si>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</si>
  <si>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</si>
  <si>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</si>
  <si>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</si>
  <si>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</si>
  <si>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</si>
  <si>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</si>
  <si>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</si>
  <si>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</si>
  <si>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</si>
  <si>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</si>
  <si>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</si>
  <si>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</si>
  <si>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</si>
  <si>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</si>
  <si>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</si>
  <si>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</si>
  <si>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</si>
  <si>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</si>
  <si>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</si>
  <si>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</si>
  <si>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</si>
  <si>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</si>
  <si>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</si>
  <si>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</si>
  <si>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</si>
  <si>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</si>
  <si>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</si>
  <si>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</si>
  <si>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</si>
  <si>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</si>
  <si>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</si>
  <si>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</si>
  <si>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</si>
  <si>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</si>
  <si>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</si>
  <si>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</si>
  <si>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</si>
  <si>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</si>
  <si>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</si>
  <si>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</si>
  <si>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</si>
  <si>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</si>
  <si>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</si>
  <si>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</si>
  <si>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</si>
  <si>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</si>
  <si>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</si>
  <si>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</si>
  <si>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</si>
  <si>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</si>
  <si>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</si>
  <si>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</si>
  <si>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</si>
  <si>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</si>
  <si>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</si>
  <si>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</si>
  <si>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</si>
  <si>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</si>
  <si>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</si>
  <si>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</si>
  <si>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</si>
  <si>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</si>
  <si>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</si>
  <si>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</si>
  <si>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</si>
  <si>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</si>
  <si>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</si>
  <si>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</si>
  <si>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</si>
  <si>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</si>
  <si>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</si>
  <si>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</si>
  <si>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</si>
  <si>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</si>
  <si>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</si>
  <si>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</si>
  <si>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</si>
  <si>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</si>
  <si>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</si>
  <si>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</si>
  <si>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</si>
  <si>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</si>
  <si>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</si>
  <si>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</si>
  <si>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</si>
  <si>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</si>
  <si>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</si>
  <si>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</si>
  <si>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</si>
  <si>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</si>
  <si>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</si>
  <si>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</si>
  <si>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</si>
  <si>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</si>
  <si>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</si>
  <si>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</si>
  <si>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</si>
  <si>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</si>
  <si>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</si>
  <si>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</si>
  <si>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</si>
  <si>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</si>
  <si>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</si>
  <si>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</si>
  <si>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</si>
  <si>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</si>
  <si>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</si>
  <si>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</si>
  <si>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</si>
  <si>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</si>
  <si>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</si>
  <si>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</si>
  <si>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</si>
  <si>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</si>
  <si>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</si>
  <si>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</si>
  <si>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</si>
  <si>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</si>
  <si>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</si>
  <si>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</si>
  <si>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</si>
  <si>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</si>
  <si>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</si>
  <si>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</si>
  <si>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</si>
  <si>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</si>
  <si>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</si>
  <si>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</si>
  <si>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</si>
  <si>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</si>
  <si>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</si>
  <si>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</si>
  <si>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</si>
  <si>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</si>
  <si>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</si>
  <si>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</si>
  <si>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</si>
  <si>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</si>
  <si>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</si>
  <si>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</si>
  <si>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</si>
  <si>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</si>
  <si>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</si>
  <si>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</si>
  <si>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</si>
  <si>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</si>
  <si>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</si>
  <si>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</si>
  <si>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</si>
  <si>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</si>
  <si>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</si>
  <si>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</si>
  <si>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</si>
  <si>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</si>
  <si>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</si>
  <si>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</si>
  <si>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</si>
  <si>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</si>
  <si>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</si>
  <si>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</si>
  <si>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</si>
  <si>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</si>
  <si>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</si>
  <si>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</si>
  <si>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</si>
  <si>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</si>
  <si>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</si>
  <si>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</si>
  <si>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</si>
  <si>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</si>
  <si>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</si>
  <si>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</si>
  <si>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</si>
  <si>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</si>
  <si>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</si>
  <si>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</si>
  <si>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</si>
  <si>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</si>
  <si>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</si>
  <si>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</si>
  <si>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</si>
  <si>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</si>
  <si>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</si>
  <si>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</si>
  <si>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</si>
  <si>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</si>
  <si>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</si>
  <si>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</si>
  <si>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</si>
  <si>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</si>
  <si>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</si>
  <si>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</si>
  <si>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</si>
  <si>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</si>
  <si>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</si>
  <si>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</si>
  <si>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</si>
  <si>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</si>
  <si>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</si>
  <si>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</si>
  <si>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</si>
  <si>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</si>
  <si>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</si>
  <si>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</si>
  <si>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</si>
  <si>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</si>
  <si>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</si>
  <si>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</si>
  <si>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</si>
  <si>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</si>
  <si>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</si>
  <si>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</si>
  <si>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</si>
  <si>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</si>
  <si>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</si>
  <si>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</si>
  <si>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</si>
  <si>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</si>
  <si>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</si>
  <si>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</si>
  <si>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</si>
  <si>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</si>
  <si>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</si>
  <si>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</si>
  <si>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</si>
  <si>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</si>
  <si>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</si>
  <si>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</si>
  <si>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</si>
  <si>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</si>
  <si>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</si>
  <si>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</si>
  <si>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</si>
  <si>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</si>
  <si>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</si>
  <si>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</si>
  <si>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</si>
  <si>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</si>
  <si>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</si>
  <si>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</si>
  <si>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</si>
  <si>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</si>
  <si>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</si>
  <si>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</si>
  <si>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</si>
  <si>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</si>
  <si>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</si>
  <si>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</si>
  <si>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</si>
  <si>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</si>
  <si>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</si>
  <si>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</si>
  <si>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</si>
  <si>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</si>
  <si>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</si>
  <si>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</si>
  <si>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</si>
  <si>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</si>
  <si>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</si>
  <si>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</si>
  <si>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</si>
  <si>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</si>
  <si>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</si>
  <si>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</si>
  <si>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</si>
  <si>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</si>
  <si>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</si>
  <si>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</si>
  <si>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</si>
  <si>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</si>
  <si>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</si>
  <si>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</si>
  <si>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</si>
  <si>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</si>
  <si>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</si>
  <si>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</si>
  <si>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</si>
  <si>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</si>
  <si>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</si>
  <si>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</si>
  <si>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</si>
  <si>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</si>
  <si>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</si>
  <si>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</si>
  <si>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</si>
  <si>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</si>
  <si>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</si>
  <si>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</si>
  <si>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</si>
  <si>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</si>
  <si>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</si>
  <si>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</si>
  <si>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</si>
  <si>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</si>
  <si>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</si>
  <si>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</si>
  <si>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</si>
  <si>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</si>
  <si>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</si>
  <si>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</si>
  <si>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</si>
  <si>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</si>
  <si>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</si>
  <si>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</si>
  <si>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</si>
  <si>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</si>
  <si>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</si>
  <si>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</si>
  <si>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</si>
  <si>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</si>
  <si>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</si>
  <si>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</si>
  <si>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</si>
  <si>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</si>
  <si>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</si>
  <si>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</si>
  <si>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</si>
  <si>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</si>
  <si>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</si>
  <si>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</si>
  <si>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</si>
  <si>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</si>
  <si>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</si>
  <si>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</si>
  <si>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</si>
  <si>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</si>
  <si>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</si>
  <si>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</si>
  <si>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</si>
  <si>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</si>
  <si>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</si>
  <si>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</si>
  <si>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</si>
  <si>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</si>
  <si>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</si>
  <si>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</si>
  <si>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</si>
  <si>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</si>
  <si>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</si>
  <si>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</si>
  <si>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</si>
  <si>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</si>
  <si>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</si>
  <si>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</si>
  <si>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</si>
  <si>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</si>
  <si>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</si>
  <si>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</si>
  <si>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</si>
  <si>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</si>
  <si>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</si>
  <si>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</si>
  <si>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</si>
  <si>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</si>
  <si>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</si>
  <si>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</si>
  <si>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</si>
  <si>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</si>
  <si>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</si>
  <si>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</si>
  <si>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</si>
  <si>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</si>
  <si>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</si>
  <si>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</si>
  <si>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</si>
  <si>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</si>
  <si>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</si>
  <si>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</si>
  <si>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</si>
  <si>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</si>
  <si>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</si>
  <si>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</si>
  <si>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</si>
  <si>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</si>
  <si>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</si>
  <si>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</si>
  <si>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</si>
  <si>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</si>
  <si>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</si>
  <si>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</si>
  <si>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</si>
  <si>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</si>
  <si>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</si>
  <si>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</si>
  <si>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</si>
  <si>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</si>
  <si>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</si>
  <si>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</si>
  <si>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</si>
  <si>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</si>
  <si>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</si>
  <si>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</si>
  <si>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</si>
  <si>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</si>
  <si>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</si>
  <si>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</si>
  <si>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</si>
  <si>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</si>
  <si>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</si>
  <si>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</si>
  <si>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</si>
  <si>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</si>
  <si>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</si>
  <si>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</si>
  <si>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</si>
  <si>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</si>
  <si>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</si>
  <si>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</si>
  <si>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</si>
  <si>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</si>
  <si>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</si>
  <si>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</si>
  <si>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</si>
  <si>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</si>
  <si>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</si>
  <si>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</si>
  <si>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</si>
  <si>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</si>
  <si>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</si>
  <si>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</si>
  <si>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</si>
  <si>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</si>
  <si>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</si>
  <si>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</si>
  <si>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</si>
  <si>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</si>
  <si>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</si>
  <si>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</si>
  <si>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</si>
  <si>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</si>
  <si>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</si>
  <si>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</si>
  <si>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</si>
  <si>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</si>
  <si>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</si>
  <si>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</si>
  <si>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</si>
  <si>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</si>
  <si>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</si>
  <si>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</si>
  <si>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</si>
  <si>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</si>
  <si>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</si>
  <si>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</si>
  <si>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</si>
  <si>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</si>
  <si>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</si>
  <si>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</si>
  <si>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</si>
  <si>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</si>
  <si>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</si>
  <si>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</si>
  <si>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</si>
  <si>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</si>
  <si>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</si>
  <si>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</si>
  <si>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</si>
  <si>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</si>
  <si>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</si>
  <si>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</si>
  <si>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</si>
  <si>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</si>
  <si>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</si>
  <si>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</si>
  <si>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</si>
  <si>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</si>
  <si>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</si>
  <si>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</si>
  <si>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</si>
  <si>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</si>
  <si>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</si>
  <si>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</si>
  <si>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</si>
  <si>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</si>
  <si>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</si>
  <si>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</si>
  <si>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</si>
  <si>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</si>
  <si>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</si>
  <si>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</si>
  <si>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</si>
  <si>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</si>
  <si>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</si>
  <si>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</si>
  <si>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</si>
  <si>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</si>
  <si>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</si>
  <si>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</si>
  <si>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</si>
  <si>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</si>
  <si>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</si>
  <si>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</si>
  <si>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</si>
  <si>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</si>
  <si>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</si>
  <si>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</si>
  <si>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</si>
  <si>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</si>
  <si>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</si>
  <si>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</si>
  <si>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</si>
  <si>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</si>
  <si>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</si>
  <si>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</si>
  <si>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</si>
  <si>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</si>
  <si>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</si>
  <si>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</si>
  <si>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</si>
  <si>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</si>
  <si>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</si>
  <si>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</si>
  <si>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</si>
  <si>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</si>
  <si>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</si>
  <si>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</si>
  <si>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</si>
  <si>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</si>
  <si>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</si>
  <si>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</si>
  <si>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</si>
  <si>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</si>
  <si>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</si>
  <si>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</si>
  <si>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</si>
  <si>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</si>
  <si>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</si>
  <si>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</si>
  <si>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</si>
  <si>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</si>
  <si>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</si>
  <si>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</si>
  <si>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</si>
  <si>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</si>
  <si>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</si>
  <si>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</si>
  <si>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</si>
  <si>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</si>
  <si>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</si>
  <si>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</si>
  <si>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</si>
  <si>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</si>
  <si>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</si>
  <si>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</si>
  <si>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</si>
  <si>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</si>
  <si>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</si>
  <si>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</si>
  <si>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</si>
  <si>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</si>
  <si>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</si>
  <si>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</si>
  <si>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</si>
  <si>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</si>
  <si>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</si>
  <si>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</si>
  <si>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</si>
  <si>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</si>
  <si>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</si>
  <si>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</si>
  <si>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</si>
  <si>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</si>
  <si>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</si>
  <si>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</si>
  <si>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</si>
  <si>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</si>
  <si>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</si>
  <si>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</si>
  <si>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</si>
  <si>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</si>
  <si>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</si>
  <si>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</si>
  <si>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</si>
  <si>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</si>
  <si>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</si>
  <si>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</si>
  <si>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</si>
  <si>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</si>
  <si>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</si>
  <si>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</si>
  <si>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</si>
  <si>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</si>
  <si>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</si>
  <si>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</si>
  <si>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</si>
  <si>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</si>
  <si>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</si>
  <si>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</si>
  <si>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</si>
  <si>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</si>
  <si>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</si>
  <si>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</si>
  <si>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</si>
  <si>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</si>
  <si>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</si>
  <si>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</si>
  <si>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</si>
  <si>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</si>
  <si>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</si>
  <si>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</si>
  <si>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</si>
  <si>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</si>
  <si>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</si>
  <si>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</si>
  <si>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</si>
  <si>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</si>
  <si>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</si>
  <si>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</si>
  <si>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</si>
  <si>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</si>
  <si>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</si>
  <si>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</si>
  <si>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</si>
  <si>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</si>
  <si>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</si>
  <si>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</si>
  <si>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</si>
  <si>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</si>
  <si>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</si>
  <si>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</si>
  <si>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</si>
  <si>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</si>
  <si>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</si>
  <si>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</si>
  <si>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</si>
  <si>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</si>
  <si>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</si>
  <si>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</si>
  <si>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</si>
  <si>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</si>
  <si>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</si>
  <si>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</si>
  <si>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</si>
  <si>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</si>
  <si>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</si>
  <si>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</si>
  <si>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</si>
  <si>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</si>
  <si>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</si>
  <si>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</si>
  <si>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</si>
  <si>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</si>
  <si>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</si>
  <si>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</si>
  <si>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</si>
  <si>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</si>
  <si>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</si>
  <si>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</si>
  <si>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</si>
  <si>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</si>
  <si>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</si>
  <si>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</si>
  <si>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</si>
  <si>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</si>
  <si>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</si>
  <si>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</si>
  <si>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</si>
  <si>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</si>
  <si>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</si>
  <si>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</si>
  <si>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</si>
  <si>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</si>
  <si>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</si>
  <si>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</si>
  <si>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</si>
  <si>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</si>
  <si>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</si>
  <si>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</si>
  <si>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</si>
  <si>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</si>
  <si>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</si>
  <si>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</si>
  <si>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</si>
  <si>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</si>
  <si>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</si>
  <si>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</si>
  <si>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</si>
  <si>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</si>
  <si>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</si>
  <si>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</si>
  <si>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</si>
  <si>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</si>
  <si>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</si>
  <si>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</si>
  <si>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</si>
  <si>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</si>
  <si>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</si>
  <si>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</si>
  <si>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</si>
  <si>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</si>
  <si>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</si>
  <si>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</si>
  <si>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</si>
  <si>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</si>
  <si>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</si>
  <si>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</si>
  <si>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</si>
  <si>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</si>
  <si>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</si>
  <si>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</si>
  <si>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</si>
  <si>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</si>
  <si>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</si>
  <si>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</si>
  <si>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</si>
  <si>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</si>
  <si>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</si>
  <si>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</si>
  <si>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</si>
  <si>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</si>
  <si>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</si>
  <si>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</si>
  <si>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</si>
  <si>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</si>
  <si>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</si>
  <si>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</si>
  <si>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</si>
  <si>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</si>
  <si>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</si>
  <si>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</si>
  <si>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</si>
  <si>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</si>
  <si>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</si>
  <si>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</si>
  <si>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</si>
  <si>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</si>
  <si>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</si>
  <si>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</si>
  <si>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</si>
  <si>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</si>
  <si>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</si>
  <si>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</si>
  <si>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</si>
  <si>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</si>
  <si>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</si>
  <si>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</si>
  <si>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</si>
  <si>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</si>
  <si>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</si>
  <si>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</si>
  <si>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</si>
  <si>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</si>
  <si>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</si>
  <si>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</si>
  <si>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</si>
  <si>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</si>
  <si>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</si>
  <si>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</si>
  <si>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</si>
  <si>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</si>
  <si>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</si>
  <si>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</si>
  <si>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</si>
  <si>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</si>
  <si>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</si>
  <si>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</si>
  <si>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</si>
  <si>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</si>
  <si>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</si>
  <si>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</si>
  <si>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</si>
  <si>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</si>
  <si>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</si>
  <si>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</si>
  <si>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</si>
  <si>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</si>
  <si>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</si>
  <si>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</si>
  <si>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</si>
  <si>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</si>
  <si>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</si>
  <si>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</si>
  <si>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</si>
  <si>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</si>
  <si>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</si>
  <si>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</si>
  <si>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</si>
  <si>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</si>
  <si>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</si>
  <si>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</si>
  <si>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</si>
  <si>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</si>
  <si>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</si>
  <si>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</si>
  <si>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</si>
  <si>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</si>
  <si>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</si>
  <si>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</si>
  <si>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</si>
  <si>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</si>
  <si>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</si>
  <si>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</si>
  <si>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</si>
  <si>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</si>
  <si>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</si>
  <si>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</si>
  <si>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</si>
  <si>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</si>
  <si>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</si>
  <si>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</si>
  <si>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</si>
  <si>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</si>
  <si>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</si>
  <si>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</si>
  <si>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</si>
  <si>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</si>
  <si>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</si>
  <si>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</si>
  <si>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</si>
  <si>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</si>
  <si>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</si>
  <si>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</si>
  <si>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</si>
  <si>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</si>
  <si>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</si>
  <si>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</si>
  <si>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</si>
  <si>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</si>
  <si>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</si>
  <si>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</si>
  <si>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</si>
  <si>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</si>
  <si>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</si>
  <si>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</si>
  <si>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</si>
  <si>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</si>
  <si>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</si>
  <si>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</si>
  <si>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</si>
  <si>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</si>
  <si>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</si>
  <si>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</si>
  <si>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</si>
  <si>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</si>
  <si>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</si>
  <si>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</si>
  <si>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</si>
  <si>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</si>
  <si>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</si>
  <si>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</si>
  <si>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</si>
  <si>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</si>
  <si>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</si>
  <si>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</si>
  <si>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</si>
  <si>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</si>
  <si>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</si>
  <si>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</si>
  <si>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</si>
  <si>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</si>
  <si>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</si>
  <si>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</si>
  <si>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</si>
  <si>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</si>
  <si>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</si>
  <si>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</si>
  <si>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</si>
  <si>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</si>
  <si>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</si>
  <si>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OPEC = Organization of Petroleum Exporting Countries: Algeria, Angola, Ecuador, Gabon, Iran, Iraq, Kuwait, Libya, Nigeria, Qatar, Saudi Arabia, the United Arab Emirates, Venezuela.</t>
  </si>
  <si>
    <t>copr_gb</t>
  </si>
  <si>
    <t xml:space="preserve">   Gabon</t>
  </si>
  <si>
    <t>OPEC = Organization of Petroleum Exporting Countries: Algeria, Angola, Gabon, Libya, and Nigeria (Africa); Ecuador and Venezuela (South America); Iran, Iraq, Kuwait, Qatar, Saudi Arabia, and the United Arab Emirates (Middle East); Indonesia (Asia).</t>
  </si>
  <si>
    <t>(c) Includes lease condensate, natural gas plant liquids, other liquids, refinery processing gain, and other unaccounted-for liquids.</t>
  </si>
  <si>
    <t>(a) Includes lease condensate, natural gas plant liquids, other liquids, refinery processing gain, and other unaccounted-for liquids.</t>
  </si>
  <si>
    <t>November 2016</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</si>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</sst>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5">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0" fontId="2" fillId="4" borderId="0" xfId="0" quotePrefix="1" applyFont="1" applyFill="1" applyBorder="1" applyAlignment="1">
      <alignment vertical="top" wrapText="1"/>
    </xf>
    <xf numFmtId="2" fontId="21" fillId="0" borderId="0" xfId="22" applyNumberFormat="1" applyFont="1" applyAlignment="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241</v>
      </c>
      <c r="B1" s="269"/>
      <c r="C1" s="269"/>
      <c r="D1" s="629" t="s">
        <v>1309</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242</v>
      </c>
    </row>
    <row r="11" spans="1:74" s="12" customFormat="1" ht="11.25" x14ac:dyDescent="0.2">
      <c r="A11" s="43"/>
      <c r="B11" s="44" t="s">
        <v>975</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5" activePane="bottomRight" state="frozen"/>
      <selection activeCell="BC15" sqref="BC15"/>
      <selection pane="topRight" activeCell="BC15" sqref="BC15"/>
      <selection pane="bottomLeft" activeCell="BC15" sqref="BC15"/>
      <selection pane="bottomRight" activeCell="BF22" sqref="BF22"/>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69" t="s">
        <v>1021</v>
      </c>
      <c r="B1" s="804" t="s">
        <v>1249</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7"/>
    </row>
    <row r="2" spans="1:74"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
      <c r="A5" s="639"/>
      <c r="B5" s="155" t="s">
        <v>1191</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1192</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1193</v>
      </c>
      <c r="B7" s="641" t="s">
        <v>1194</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1.033161</v>
      </c>
      <c r="AN7" s="214">
        <v>1.0813569999999999</v>
      </c>
      <c r="AO7" s="214">
        <v>1.0985480000000001</v>
      </c>
      <c r="AP7" s="214">
        <v>1.1524000000000001</v>
      </c>
      <c r="AQ7" s="214">
        <v>1.116387</v>
      </c>
      <c r="AR7" s="214">
        <v>1.0868660000000001</v>
      </c>
      <c r="AS7" s="214">
        <v>1.085483</v>
      </c>
      <c r="AT7" s="214">
        <v>1.134871</v>
      </c>
      <c r="AU7" s="214">
        <v>1.129766</v>
      </c>
      <c r="AV7" s="214">
        <v>1.1758059999999999</v>
      </c>
      <c r="AW7" s="214">
        <v>1.237366</v>
      </c>
      <c r="AX7" s="214">
        <v>1.222774</v>
      </c>
      <c r="AY7" s="214">
        <v>1.1593230000000001</v>
      </c>
      <c r="AZ7" s="214">
        <v>1.148414</v>
      </c>
      <c r="BA7" s="214">
        <v>1.276742</v>
      </c>
      <c r="BB7" s="214">
        <v>1.2842</v>
      </c>
      <c r="BC7" s="214">
        <v>1.362452</v>
      </c>
      <c r="BD7" s="214">
        <v>1.3801330000000001</v>
      </c>
      <c r="BE7" s="214">
        <v>1.296419</v>
      </c>
      <c r="BF7" s="214">
        <v>1.1031610000000001</v>
      </c>
      <c r="BG7" s="214">
        <v>1.1847623537</v>
      </c>
      <c r="BH7" s="214">
        <v>1.2185928322999999</v>
      </c>
      <c r="BI7" s="355">
        <v>1.2798290000000001</v>
      </c>
      <c r="BJ7" s="355">
        <v>1.3082990000000001</v>
      </c>
      <c r="BK7" s="355">
        <v>1.325056</v>
      </c>
      <c r="BL7" s="355">
        <v>1.3697589999999999</v>
      </c>
      <c r="BM7" s="355">
        <v>1.467514</v>
      </c>
      <c r="BN7" s="355">
        <v>1.4005669999999999</v>
      </c>
      <c r="BO7" s="355">
        <v>1.4626870000000001</v>
      </c>
      <c r="BP7" s="355">
        <v>1.429846</v>
      </c>
      <c r="BQ7" s="355">
        <v>1.5438160000000001</v>
      </c>
      <c r="BR7" s="355">
        <v>1.5540179999999999</v>
      </c>
      <c r="BS7" s="355">
        <v>1.582409</v>
      </c>
      <c r="BT7" s="355">
        <v>1.631794</v>
      </c>
      <c r="BU7" s="355">
        <v>1.6727110000000001</v>
      </c>
      <c r="BV7" s="355">
        <v>1.6630020000000001</v>
      </c>
    </row>
    <row r="8" spans="1:74" x14ac:dyDescent="0.2">
      <c r="A8" s="640" t="s">
        <v>1195</v>
      </c>
      <c r="B8" s="641" t="s">
        <v>1196</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1.0628379999999999</v>
      </c>
      <c r="AN8" s="214">
        <v>1.0972850000000001</v>
      </c>
      <c r="AO8" s="214">
        <v>1.1226449999999999</v>
      </c>
      <c r="AP8" s="214">
        <v>1.1539999999999999</v>
      </c>
      <c r="AQ8" s="214">
        <v>1.1470320000000001</v>
      </c>
      <c r="AR8" s="214">
        <v>1.140566</v>
      </c>
      <c r="AS8" s="214">
        <v>1.1510320000000001</v>
      </c>
      <c r="AT8" s="214">
        <v>1.164806</v>
      </c>
      <c r="AU8" s="214">
        <v>1.1756329999999999</v>
      </c>
      <c r="AV8" s="214">
        <v>1.1895800000000001</v>
      </c>
      <c r="AW8" s="214">
        <v>1.174166</v>
      </c>
      <c r="AX8" s="214">
        <v>1.1484190000000001</v>
      </c>
      <c r="AY8" s="214">
        <v>1.1267419999999999</v>
      </c>
      <c r="AZ8" s="214">
        <v>1.148655</v>
      </c>
      <c r="BA8" s="214">
        <v>1.176129</v>
      </c>
      <c r="BB8" s="214">
        <v>1.173333</v>
      </c>
      <c r="BC8" s="214">
        <v>1.1667419999999999</v>
      </c>
      <c r="BD8" s="214">
        <v>1.1572</v>
      </c>
      <c r="BE8" s="214">
        <v>1.1685479999999999</v>
      </c>
      <c r="BF8" s="214">
        <v>1.1764840000000001</v>
      </c>
      <c r="BG8" s="214">
        <v>1.1634417428999999</v>
      </c>
      <c r="BH8" s="214">
        <v>1.1525880411</v>
      </c>
      <c r="BI8" s="355">
        <v>1.15913</v>
      </c>
      <c r="BJ8" s="355">
        <v>1.158846</v>
      </c>
      <c r="BK8" s="355">
        <v>1.1229830000000001</v>
      </c>
      <c r="BL8" s="355">
        <v>1.132609</v>
      </c>
      <c r="BM8" s="355">
        <v>1.1417189999999999</v>
      </c>
      <c r="BN8" s="355">
        <v>1.1639280000000001</v>
      </c>
      <c r="BO8" s="355">
        <v>1.1737770000000001</v>
      </c>
      <c r="BP8" s="355">
        <v>1.210378</v>
      </c>
      <c r="BQ8" s="355">
        <v>1.1990019999999999</v>
      </c>
      <c r="BR8" s="355">
        <v>1.2259150000000001</v>
      </c>
      <c r="BS8" s="355">
        <v>1.239822</v>
      </c>
      <c r="BT8" s="355">
        <v>1.2526349999999999</v>
      </c>
      <c r="BU8" s="355">
        <v>1.258227</v>
      </c>
      <c r="BV8" s="355">
        <v>1.2721180000000001</v>
      </c>
    </row>
    <row r="9" spans="1:74" x14ac:dyDescent="0.2">
      <c r="A9" s="640" t="s">
        <v>1197</v>
      </c>
      <c r="B9" s="641" t="s">
        <v>1228</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0.57677500000000004</v>
      </c>
      <c r="AN9" s="214">
        <v>0.59439299999999995</v>
      </c>
      <c r="AO9" s="214">
        <v>0.61032299999999995</v>
      </c>
      <c r="AP9" s="214">
        <v>0.63653300000000002</v>
      </c>
      <c r="AQ9" s="214">
        <v>0.63683900000000004</v>
      </c>
      <c r="AR9" s="214">
        <v>0.64030100000000001</v>
      </c>
      <c r="AS9" s="214">
        <v>0.65080700000000002</v>
      </c>
      <c r="AT9" s="214">
        <v>0.65267699999999995</v>
      </c>
      <c r="AU9" s="214">
        <v>0.66326700000000005</v>
      </c>
      <c r="AV9" s="214">
        <v>0.66522599999999998</v>
      </c>
      <c r="AW9" s="214">
        <v>0.65193400000000001</v>
      </c>
      <c r="AX9" s="214">
        <v>0.63238700000000003</v>
      </c>
      <c r="AY9" s="214">
        <v>0.61967700000000003</v>
      </c>
      <c r="AZ9" s="214">
        <v>0.62810299999999997</v>
      </c>
      <c r="BA9" s="214">
        <v>0.637903</v>
      </c>
      <c r="BB9" s="214">
        <v>0.62866699999999998</v>
      </c>
      <c r="BC9" s="214">
        <v>0.63412900000000005</v>
      </c>
      <c r="BD9" s="214">
        <v>0.63333399999999995</v>
      </c>
      <c r="BE9" s="214">
        <v>0.64274200000000004</v>
      </c>
      <c r="BF9" s="214">
        <v>0.65003200000000005</v>
      </c>
      <c r="BG9" s="214">
        <v>0.64481813681</v>
      </c>
      <c r="BH9" s="214">
        <v>0.68381527930999997</v>
      </c>
      <c r="BI9" s="355">
        <v>0.63246469999999999</v>
      </c>
      <c r="BJ9" s="355">
        <v>0.62972740000000005</v>
      </c>
      <c r="BK9" s="355">
        <v>0.60986229999999997</v>
      </c>
      <c r="BL9" s="355">
        <v>0.60934379999999999</v>
      </c>
      <c r="BM9" s="355">
        <v>0.62169160000000001</v>
      </c>
      <c r="BN9" s="355">
        <v>0.63566040000000001</v>
      </c>
      <c r="BO9" s="355">
        <v>0.64140889999999995</v>
      </c>
      <c r="BP9" s="355">
        <v>0.66101719999999997</v>
      </c>
      <c r="BQ9" s="355">
        <v>0.65926680000000004</v>
      </c>
      <c r="BR9" s="355">
        <v>0.67265090000000005</v>
      </c>
      <c r="BS9" s="355">
        <v>0.68223129999999998</v>
      </c>
      <c r="BT9" s="355">
        <v>0.67794140000000003</v>
      </c>
      <c r="BU9" s="355">
        <v>0.67228960000000004</v>
      </c>
      <c r="BV9" s="355">
        <v>0.67518239999999996</v>
      </c>
    </row>
    <row r="10" spans="1:74" x14ac:dyDescent="0.2">
      <c r="A10" s="640" t="s">
        <v>1199</v>
      </c>
      <c r="B10" s="641" t="s">
        <v>1200</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0.38200000000000001</v>
      </c>
      <c r="AN10" s="214">
        <v>0.38867800000000002</v>
      </c>
      <c r="AO10" s="214">
        <v>0.40470899999999999</v>
      </c>
      <c r="AP10" s="214">
        <v>0.43240000000000001</v>
      </c>
      <c r="AQ10" s="214">
        <v>0.43645099999999998</v>
      </c>
      <c r="AR10" s="214">
        <v>0.45103300000000002</v>
      </c>
      <c r="AS10" s="214">
        <v>0.46774100000000002</v>
      </c>
      <c r="AT10" s="214">
        <v>0.466387</v>
      </c>
      <c r="AU10" s="214">
        <v>0.468366</v>
      </c>
      <c r="AV10" s="214">
        <v>0.457903</v>
      </c>
      <c r="AW10" s="214">
        <v>0.434666</v>
      </c>
      <c r="AX10" s="214">
        <v>0.41367700000000002</v>
      </c>
      <c r="AY10" s="214">
        <v>0.39751599999999998</v>
      </c>
      <c r="AZ10" s="214">
        <v>0.40372400000000003</v>
      </c>
      <c r="BA10" s="214">
        <v>0.41838700000000001</v>
      </c>
      <c r="BB10" s="214">
        <v>0.41733300000000001</v>
      </c>
      <c r="BC10" s="214">
        <v>0.42983900000000003</v>
      </c>
      <c r="BD10" s="214">
        <v>0.44700000000000001</v>
      </c>
      <c r="BE10" s="214">
        <v>0.46500000000000002</v>
      </c>
      <c r="BF10" s="214">
        <v>0.469613</v>
      </c>
      <c r="BG10" s="214">
        <v>0.46544026666999999</v>
      </c>
      <c r="BH10" s="214">
        <v>0.46106413871000002</v>
      </c>
      <c r="BI10" s="355">
        <v>0.42555579999999998</v>
      </c>
      <c r="BJ10" s="355">
        <v>0.41660140000000001</v>
      </c>
      <c r="BK10" s="355">
        <v>0.3926326</v>
      </c>
      <c r="BL10" s="355">
        <v>0.3940997</v>
      </c>
      <c r="BM10" s="355">
        <v>0.40787069999999997</v>
      </c>
      <c r="BN10" s="355">
        <v>0.42155949999999998</v>
      </c>
      <c r="BO10" s="355">
        <v>0.43526379999999998</v>
      </c>
      <c r="BP10" s="355">
        <v>0.4632212</v>
      </c>
      <c r="BQ10" s="355">
        <v>0.46831630000000002</v>
      </c>
      <c r="BR10" s="355">
        <v>0.47962650000000001</v>
      </c>
      <c r="BS10" s="355">
        <v>0.48751230000000001</v>
      </c>
      <c r="BT10" s="355">
        <v>0.47369640000000002</v>
      </c>
      <c r="BU10" s="355">
        <v>0.46234999999999998</v>
      </c>
      <c r="BV10" s="355">
        <v>0.45550099999999999</v>
      </c>
    </row>
    <row r="11" spans="1:74" x14ac:dyDescent="0.2">
      <c r="A11" s="640"/>
      <c r="B11" s="155" t="s">
        <v>1201</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648"/>
      <c r="BC11" s="648"/>
      <c r="BD11" s="648"/>
      <c r="BE11" s="648"/>
      <c r="BF11" s="648"/>
      <c r="BG11" s="648"/>
      <c r="BH11" s="648"/>
      <c r="BI11" s="405"/>
      <c r="BJ11" s="405"/>
      <c r="BK11" s="405"/>
      <c r="BL11" s="405"/>
      <c r="BM11" s="405"/>
      <c r="BN11" s="405"/>
      <c r="BO11" s="405"/>
      <c r="BP11" s="405"/>
      <c r="BQ11" s="405"/>
      <c r="BR11" s="405"/>
      <c r="BS11" s="405"/>
      <c r="BT11" s="405"/>
      <c r="BU11" s="405"/>
      <c r="BV11" s="405"/>
    </row>
    <row r="12" spans="1:74" x14ac:dyDescent="0.2">
      <c r="A12" s="640" t="s">
        <v>1202</v>
      </c>
      <c r="B12" s="641" t="s">
        <v>1203</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6.3870000000000003E-3</v>
      </c>
      <c r="AW12" s="214">
        <v>6.3330000000000001E-3</v>
      </c>
      <c r="AX12" s="214">
        <v>7.2899999999999996E-3</v>
      </c>
      <c r="AY12" s="214">
        <v>5.3229999999999996E-3</v>
      </c>
      <c r="AZ12" s="214">
        <v>3.9309999999999996E-3</v>
      </c>
      <c r="BA12" s="214">
        <v>4.548E-3</v>
      </c>
      <c r="BB12" s="214">
        <v>4.8669999999999998E-3</v>
      </c>
      <c r="BC12" s="214">
        <v>5.4840000000000002E-3</v>
      </c>
      <c r="BD12" s="214">
        <v>8.3299999999999997E-4</v>
      </c>
      <c r="BE12" s="214">
        <v>2.1930000000000001E-3</v>
      </c>
      <c r="BF12" s="214">
        <v>6.0000000000000001E-3</v>
      </c>
      <c r="BG12" s="214">
        <v>4.7990999999999997E-3</v>
      </c>
      <c r="BH12" s="214">
        <v>4.9690000000000003E-3</v>
      </c>
      <c r="BI12" s="355">
        <v>4.4413899999999999E-3</v>
      </c>
      <c r="BJ12" s="355">
        <v>5.2569699999999997E-3</v>
      </c>
      <c r="BK12" s="355">
        <v>4.8194600000000002E-3</v>
      </c>
      <c r="BL12" s="355">
        <v>3.64913E-3</v>
      </c>
      <c r="BM12" s="355">
        <v>4.42152E-3</v>
      </c>
      <c r="BN12" s="355">
        <v>5.4665299999999998E-3</v>
      </c>
      <c r="BO12" s="355">
        <v>5.3107099999999997E-3</v>
      </c>
      <c r="BP12" s="355">
        <v>5.8659599999999999E-3</v>
      </c>
      <c r="BQ12" s="355">
        <v>4.6414799999999999E-3</v>
      </c>
      <c r="BR12" s="355">
        <v>4.7553500000000002E-3</v>
      </c>
      <c r="BS12" s="355">
        <v>4.32673E-3</v>
      </c>
      <c r="BT12" s="355">
        <v>4.47131E-3</v>
      </c>
      <c r="BU12" s="355">
        <v>3.9598799999999998E-3</v>
      </c>
      <c r="BV12" s="355">
        <v>4.7639099999999997E-3</v>
      </c>
    </row>
    <row r="13" spans="1:74" x14ac:dyDescent="0.2">
      <c r="A13" s="640" t="s">
        <v>1204</v>
      </c>
      <c r="B13" s="641" t="s">
        <v>1205</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0.53551599999999999</v>
      </c>
      <c r="AP13" s="214">
        <v>0.589333</v>
      </c>
      <c r="AQ13" s="214">
        <v>0.58196700000000001</v>
      </c>
      <c r="AR13" s="214">
        <v>0.56940000000000002</v>
      </c>
      <c r="AS13" s="214">
        <v>0.580322</v>
      </c>
      <c r="AT13" s="214">
        <v>0.57403199999999999</v>
      </c>
      <c r="AU13" s="214">
        <v>0.52896699999999996</v>
      </c>
      <c r="AV13" s="214">
        <v>0.52003200000000005</v>
      </c>
      <c r="AW13" s="214">
        <v>0.55923299999999998</v>
      </c>
      <c r="AX13" s="214">
        <v>0.57758100000000001</v>
      </c>
      <c r="AY13" s="214">
        <v>0.58058100000000001</v>
      </c>
      <c r="AZ13" s="214">
        <v>0.56558600000000003</v>
      </c>
      <c r="BA13" s="214">
        <v>0.58570999999999995</v>
      </c>
      <c r="BB13" s="214">
        <v>0.59096700000000002</v>
      </c>
      <c r="BC13" s="214">
        <v>0.60916099999999995</v>
      </c>
      <c r="BD13" s="214">
        <v>0.58966700000000005</v>
      </c>
      <c r="BE13" s="214">
        <v>0.58412900000000001</v>
      </c>
      <c r="BF13" s="214">
        <v>0.57071000000000005</v>
      </c>
      <c r="BG13" s="214">
        <v>0.56341540000000001</v>
      </c>
      <c r="BH13" s="214">
        <v>0.54116660000000005</v>
      </c>
      <c r="BI13" s="355">
        <v>0.57971640000000002</v>
      </c>
      <c r="BJ13" s="355">
        <v>0.62424270000000004</v>
      </c>
      <c r="BK13" s="355">
        <v>0.58869079999999996</v>
      </c>
      <c r="BL13" s="355">
        <v>0.5918156</v>
      </c>
      <c r="BM13" s="355">
        <v>0.60193019999999997</v>
      </c>
      <c r="BN13" s="355">
        <v>0.61731530000000001</v>
      </c>
      <c r="BO13" s="355">
        <v>0.61884600000000001</v>
      </c>
      <c r="BP13" s="355">
        <v>0.6324166</v>
      </c>
      <c r="BQ13" s="355">
        <v>0.63312060000000003</v>
      </c>
      <c r="BR13" s="355">
        <v>0.62183750000000004</v>
      </c>
      <c r="BS13" s="355">
        <v>0.5871651</v>
      </c>
      <c r="BT13" s="355">
        <v>0.56092509999999995</v>
      </c>
      <c r="BU13" s="355">
        <v>0.60641149999999999</v>
      </c>
      <c r="BV13" s="355">
        <v>0.63233989999999995</v>
      </c>
    </row>
    <row r="14" spans="1:74" x14ac:dyDescent="0.2">
      <c r="A14" s="640" t="s">
        <v>1206</v>
      </c>
      <c r="B14" s="641" t="s">
        <v>1198</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-0.17312900000000001</v>
      </c>
      <c r="AN14" s="214">
        <v>-0.13507</v>
      </c>
      <c r="AO14" s="214">
        <v>6.7516000000000007E-2</v>
      </c>
      <c r="AP14" s="214">
        <v>0.22043399999999999</v>
      </c>
      <c r="AQ14" s="214">
        <v>0.29693599999999998</v>
      </c>
      <c r="AR14" s="214">
        <v>0.2893</v>
      </c>
      <c r="AS14" s="214">
        <v>0.26645099999999999</v>
      </c>
      <c r="AT14" s="214">
        <v>0.26129000000000002</v>
      </c>
      <c r="AU14" s="214">
        <v>4.8499E-2</v>
      </c>
      <c r="AV14" s="214">
        <v>-8.4806999999999994E-2</v>
      </c>
      <c r="AW14" s="214">
        <v>-0.22289999999999999</v>
      </c>
      <c r="AX14" s="214">
        <v>-0.25219399999999997</v>
      </c>
      <c r="AY14" s="214">
        <v>-0.24013000000000001</v>
      </c>
      <c r="AZ14" s="214">
        <v>-0.15124099999999999</v>
      </c>
      <c r="BA14" s="214">
        <v>6.5129000000000006E-2</v>
      </c>
      <c r="BB14" s="214">
        <v>0.225499</v>
      </c>
      <c r="BC14" s="214">
        <v>0.274839</v>
      </c>
      <c r="BD14" s="214">
        <v>0.28889999999999999</v>
      </c>
      <c r="BE14" s="214">
        <v>0.27422600000000003</v>
      </c>
      <c r="BF14" s="214">
        <v>0.25129000000000001</v>
      </c>
      <c r="BG14" s="214">
        <v>4.3773600000000003E-2</v>
      </c>
      <c r="BH14" s="214">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1207</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648"/>
      <c r="BC15" s="648"/>
      <c r="BD15" s="648"/>
      <c r="BE15" s="648"/>
      <c r="BF15" s="648"/>
      <c r="BG15" s="648"/>
      <c r="BH15" s="648"/>
      <c r="BI15" s="405"/>
      <c r="BJ15" s="405"/>
      <c r="BK15" s="405"/>
      <c r="BL15" s="405"/>
      <c r="BM15" s="405"/>
      <c r="BN15" s="405"/>
      <c r="BO15" s="405"/>
      <c r="BP15" s="405"/>
      <c r="BQ15" s="405"/>
      <c r="BR15" s="405"/>
      <c r="BS15" s="405"/>
      <c r="BT15" s="405"/>
      <c r="BU15" s="405"/>
      <c r="BV15" s="405"/>
    </row>
    <row r="16" spans="1:74" x14ac:dyDescent="0.2">
      <c r="A16" s="640" t="s">
        <v>1208</v>
      </c>
      <c r="B16" s="641" t="s">
        <v>1200</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-2.1419000000000001E-2</v>
      </c>
      <c r="AZ16" s="214">
        <v>-2.1378999999999999E-2</v>
      </c>
      <c r="BA16" s="214">
        <v>-2.129E-2</v>
      </c>
      <c r="BB16" s="214">
        <v>-2.0500000000000001E-2</v>
      </c>
      <c r="BC16" s="214">
        <v>-2.1387E-2</v>
      </c>
      <c r="BD16" s="214">
        <v>-2.2166999999999999E-2</v>
      </c>
      <c r="BE16" s="214">
        <v>-2.1257999999999999E-2</v>
      </c>
      <c r="BF16" s="214">
        <v>-2.1580999999999999E-2</v>
      </c>
      <c r="BG16" s="214">
        <v>-1.9844400000000002E-2</v>
      </c>
      <c r="BH16" s="214">
        <v>-1.9377399999999999E-2</v>
      </c>
      <c r="BI16" s="355">
        <v>-1.9887200000000001E-2</v>
      </c>
      <c r="BJ16" s="355">
        <v>-1.9770800000000002E-2</v>
      </c>
      <c r="BK16" s="355">
        <v>-2.0195299999999999E-2</v>
      </c>
      <c r="BL16" s="355">
        <v>-1.9858299999999999E-2</v>
      </c>
      <c r="BM16" s="355">
        <v>-1.9887800000000001E-2</v>
      </c>
      <c r="BN16" s="355">
        <v>-1.9732E-2</v>
      </c>
      <c r="BO16" s="355">
        <v>-1.9882E-2</v>
      </c>
      <c r="BP16" s="355">
        <v>-2.0119700000000001E-2</v>
      </c>
      <c r="BQ16" s="355">
        <v>-2.0059500000000001E-2</v>
      </c>
      <c r="BR16" s="355">
        <v>-1.9518500000000001E-2</v>
      </c>
      <c r="BS16" s="355">
        <v>-1.9766100000000002E-2</v>
      </c>
      <c r="BT16" s="355">
        <v>-1.9381800000000001E-2</v>
      </c>
      <c r="BU16" s="355">
        <v>-1.9987999999999999E-2</v>
      </c>
      <c r="BV16" s="355">
        <v>-1.9681899999999999E-2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648"/>
      <c r="BC17" s="648"/>
      <c r="BD17" s="648"/>
      <c r="BE17" s="648"/>
      <c r="BF17" s="648"/>
      <c r="BG17" s="648"/>
      <c r="BH17" s="648"/>
      <c r="BI17" s="405"/>
      <c r="BJ17" s="405"/>
      <c r="BK17" s="405"/>
      <c r="BL17" s="405"/>
      <c r="BM17" s="405"/>
      <c r="BN17" s="405"/>
      <c r="BO17" s="405"/>
      <c r="BP17" s="405"/>
      <c r="BQ17" s="405"/>
      <c r="BR17" s="405"/>
      <c r="BS17" s="405"/>
      <c r="BT17" s="405"/>
      <c r="BU17" s="405"/>
      <c r="BV17" s="405"/>
    </row>
    <row r="18" spans="1:74" x14ac:dyDescent="0.2">
      <c r="A18" s="639"/>
      <c r="B18" s="155" t="s">
        <v>1209</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648"/>
      <c r="BC18" s="648"/>
      <c r="BD18" s="648"/>
      <c r="BE18" s="648"/>
      <c r="BF18" s="648"/>
      <c r="BG18" s="648"/>
      <c r="BH18" s="648"/>
      <c r="BI18" s="405"/>
      <c r="BJ18" s="405"/>
      <c r="BK18" s="405"/>
      <c r="BL18" s="405"/>
      <c r="BM18" s="405"/>
      <c r="BN18" s="405"/>
      <c r="BO18" s="405"/>
      <c r="BP18" s="405"/>
      <c r="BQ18" s="405"/>
      <c r="BR18" s="405"/>
      <c r="BS18" s="405"/>
      <c r="BT18" s="405"/>
      <c r="BU18" s="405"/>
      <c r="BV18" s="405"/>
    </row>
    <row r="19" spans="1:74" x14ac:dyDescent="0.2">
      <c r="A19" s="640" t="s">
        <v>1210</v>
      </c>
      <c r="B19" s="641" t="s">
        <v>1211</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-6.3450999999999994E-2</v>
      </c>
      <c r="AY19" s="214">
        <v>-8.2807000000000006E-2</v>
      </c>
      <c r="AZ19" s="214">
        <v>-7.5759000000000007E-2</v>
      </c>
      <c r="BA19" s="214">
        <v>-8.4554000000000004E-2</v>
      </c>
      <c r="BB19" s="214">
        <v>-8.6230000000000001E-2</v>
      </c>
      <c r="BC19" s="214">
        <v>-9.4298000000000007E-2</v>
      </c>
      <c r="BD19" s="214">
        <v>-8.0451999999999996E-2</v>
      </c>
      <c r="BE19" s="214">
        <v>-9.0400999999999995E-2</v>
      </c>
      <c r="BF19" s="214">
        <v>-0.105042</v>
      </c>
      <c r="BG19" s="214">
        <v>-0.1248464</v>
      </c>
      <c r="BH19" s="214">
        <v>-0.12542980000000001</v>
      </c>
      <c r="BI19" s="355">
        <v>-0.1198708</v>
      </c>
      <c r="BJ19" s="355">
        <v>-0.16645499999999999</v>
      </c>
      <c r="BK19" s="355">
        <v>-0.17899309999999999</v>
      </c>
      <c r="BL19" s="355">
        <v>-0.1841034</v>
      </c>
      <c r="BM19" s="355">
        <v>-0.20181540000000001</v>
      </c>
      <c r="BN19" s="355">
        <v>-0.2056819</v>
      </c>
      <c r="BO19" s="355">
        <v>-0.23789279999999999</v>
      </c>
      <c r="BP19" s="355">
        <v>-0.2420928</v>
      </c>
      <c r="BQ19" s="355">
        <v>-0.24449770000000001</v>
      </c>
      <c r="BR19" s="355">
        <v>-0.2472558</v>
      </c>
      <c r="BS19" s="355">
        <v>-0.27216570000000001</v>
      </c>
      <c r="BT19" s="355">
        <v>-0.26395839999999998</v>
      </c>
      <c r="BU19" s="355">
        <v>-0.27454590000000001</v>
      </c>
      <c r="BV19" s="355">
        <v>-0.28065760000000001</v>
      </c>
    </row>
    <row r="20" spans="1:74" x14ac:dyDescent="0.2">
      <c r="A20" s="640" t="s">
        <v>1212</v>
      </c>
      <c r="B20" s="641" t="s">
        <v>1222</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-0.35463099999999997</v>
      </c>
      <c r="AN20" s="214">
        <v>-0.49879499999999999</v>
      </c>
      <c r="AO20" s="214">
        <v>-0.32284600000000002</v>
      </c>
      <c r="AP20" s="214">
        <v>-0.50121800000000005</v>
      </c>
      <c r="AQ20" s="214">
        <v>-0.491483</v>
      </c>
      <c r="AR20" s="214">
        <v>-0.44181100000000001</v>
      </c>
      <c r="AS20" s="214">
        <v>-0.499282</v>
      </c>
      <c r="AT20" s="214">
        <v>-0.48520099999999999</v>
      </c>
      <c r="AU20" s="214">
        <v>-0.64720299999999997</v>
      </c>
      <c r="AV20" s="214">
        <v>-0.48512899999999998</v>
      </c>
      <c r="AW20" s="214">
        <v>-0.56873099999999999</v>
      </c>
      <c r="AX20" s="214">
        <v>-0.60533800000000004</v>
      </c>
      <c r="AY20" s="214">
        <v>-0.718916</v>
      </c>
      <c r="AZ20" s="214">
        <v>-0.69403599999999999</v>
      </c>
      <c r="BA20" s="214">
        <v>-0.55061800000000005</v>
      </c>
      <c r="BB20" s="214">
        <v>-0.59719900000000004</v>
      </c>
      <c r="BC20" s="214">
        <v>-0.79309499999999999</v>
      </c>
      <c r="BD20" s="214">
        <v>-0.64655899999999999</v>
      </c>
      <c r="BE20" s="214">
        <v>-0.65090499999999996</v>
      </c>
      <c r="BF20" s="214">
        <v>-0.55849899999999997</v>
      </c>
      <c r="BG20" s="214">
        <v>-0.59809999999999997</v>
      </c>
      <c r="BH20" s="214">
        <v>-0.67854621935000003</v>
      </c>
      <c r="BI20" s="355">
        <v>-0.75775119999999996</v>
      </c>
      <c r="BJ20" s="355">
        <v>-0.79525120000000005</v>
      </c>
      <c r="BK20" s="355">
        <v>-0.70868050000000005</v>
      </c>
      <c r="BL20" s="355">
        <v>-0.76910179999999995</v>
      </c>
      <c r="BM20" s="355">
        <v>-0.56752369999999996</v>
      </c>
      <c r="BN20" s="355">
        <v>-0.72309230000000002</v>
      </c>
      <c r="BO20" s="355">
        <v>-0.70064870000000001</v>
      </c>
      <c r="BP20" s="355">
        <v>-0.63059330000000002</v>
      </c>
      <c r="BQ20" s="355">
        <v>-0.64977030000000002</v>
      </c>
      <c r="BR20" s="355">
        <v>-0.64617849999999999</v>
      </c>
      <c r="BS20" s="355">
        <v>-0.69921089999999997</v>
      </c>
      <c r="BT20" s="355">
        <v>-0.76889560000000001</v>
      </c>
      <c r="BU20" s="355">
        <v>-0.78092989999999995</v>
      </c>
      <c r="BV20" s="355">
        <v>-0.80381270000000005</v>
      </c>
    </row>
    <row r="21" spans="1:74" x14ac:dyDescent="0.2">
      <c r="A21" s="640" t="s">
        <v>1213</v>
      </c>
      <c r="B21" s="641" t="s">
        <v>1214</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-2.2613999999999999E-2</v>
      </c>
      <c r="AN21" s="214">
        <v>-4.6317999999999998E-2</v>
      </c>
      <c r="AO21" s="214">
        <v>-7.7116000000000004E-2</v>
      </c>
      <c r="AP21" s="214">
        <v>-6.3682000000000002E-2</v>
      </c>
      <c r="AQ21" s="214">
        <v>-9.6129999999999993E-2</v>
      </c>
      <c r="AR21" s="214">
        <v>-0.12427199999999999</v>
      </c>
      <c r="AS21" s="214">
        <v>-0.10988199999999999</v>
      </c>
      <c r="AT21" s="214">
        <v>-0.118114</v>
      </c>
      <c r="AU21" s="214">
        <v>-9.0189000000000005E-2</v>
      </c>
      <c r="AV21" s="214">
        <v>-9.7112000000000004E-2</v>
      </c>
      <c r="AW21" s="214">
        <v>-9.1506000000000004E-2</v>
      </c>
      <c r="AX21" s="214">
        <v>-5.7280999999999999E-2</v>
      </c>
      <c r="AY21" s="214">
        <v>-5.6177999999999999E-2</v>
      </c>
      <c r="AZ21" s="214">
        <v>-4.2817000000000001E-2</v>
      </c>
      <c r="BA21" s="214">
        <v>-0.100229</v>
      </c>
      <c r="BB21" s="214">
        <v>-0.12717100000000001</v>
      </c>
      <c r="BC21" s="214">
        <v>-0.13548299999999999</v>
      </c>
      <c r="BD21" s="214">
        <v>-9.3460000000000001E-2</v>
      </c>
      <c r="BE21" s="214">
        <v>-8.8403999999999996E-2</v>
      </c>
      <c r="BF21" s="214">
        <v>-4.5562999999999999E-2</v>
      </c>
      <c r="BG21" s="214">
        <v>-0.14654420000000001</v>
      </c>
      <c r="BH21" s="214">
        <v>-0.16606119999999999</v>
      </c>
      <c r="BI21" s="355">
        <v>-0.1452495</v>
      </c>
      <c r="BJ21" s="355">
        <v>-0.13566259999999999</v>
      </c>
      <c r="BK21" s="355">
        <v>-9.9720000000000003E-2</v>
      </c>
      <c r="BL21" s="355">
        <v>-9.4730800000000004E-2</v>
      </c>
      <c r="BM21" s="355">
        <v>-0.1160731</v>
      </c>
      <c r="BN21" s="355">
        <v>-0.127382</v>
      </c>
      <c r="BO21" s="355">
        <v>-0.1576263</v>
      </c>
      <c r="BP21" s="355">
        <v>-0.16699049999999999</v>
      </c>
      <c r="BQ21" s="355">
        <v>-0.16658239999999999</v>
      </c>
      <c r="BR21" s="355">
        <v>-0.1830388</v>
      </c>
      <c r="BS21" s="355">
        <v>-0.18687319999999999</v>
      </c>
      <c r="BT21" s="355">
        <v>-0.19206290000000001</v>
      </c>
      <c r="BU21" s="355">
        <v>-0.14732680000000001</v>
      </c>
      <c r="BV21" s="355">
        <v>-0.13622570000000001</v>
      </c>
    </row>
    <row r="22" spans="1:74" x14ac:dyDescent="0.2">
      <c r="A22" s="640" t="s">
        <v>192</v>
      </c>
      <c r="B22" s="641" t="s">
        <v>1215</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-0.128862</v>
      </c>
      <c r="AP22" s="214">
        <v>-0.12581300000000001</v>
      </c>
      <c r="AQ22" s="214">
        <v>-0.165635</v>
      </c>
      <c r="AR22" s="214">
        <v>-0.16383800000000001</v>
      </c>
      <c r="AS22" s="214">
        <v>-0.19986400000000001</v>
      </c>
      <c r="AT22" s="214">
        <v>-0.18726100000000001</v>
      </c>
      <c r="AU22" s="214">
        <v>-0.233041</v>
      </c>
      <c r="AV22" s="214">
        <v>-0.143904</v>
      </c>
      <c r="AW22" s="214">
        <v>-0.17910100000000001</v>
      </c>
      <c r="AX22" s="214">
        <v>-0.159466</v>
      </c>
      <c r="AY22" s="214">
        <v>-0.188057</v>
      </c>
      <c r="AZ22" s="214">
        <v>-0.212917</v>
      </c>
      <c r="BA22" s="214">
        <v>-0.199683</v>
      </c>
      <c r="BB22" s="214">
        <v>-0.219859</v>
      </c>
      <c r="BC22" s="214">
        <v>-0.20847399999999999</v>
      </c>
      <c r="BD22" s="214">
        <v>-0.207402</v>
      </c>
      <c r="BE22" s="214">
        <v>-0.18487400000000001</v>
      </c>
      <c r="BF22" s="214">
        <v>-0.18122099999999999</v>
      </c>
      <c r="BG22" s="214">
        <v>-0.21917320000000001</v>
      </c>
      <c r="BH22" s="214">
        <v>-0.20439109999999999</v>
      </c>
      <c r="BI22" s="355">
        <v>-0.22447600000000001</v>
      </c>
      <c r="BJ22" s="355">
        <v>-0.2078892</v>
      </c>
      <c r="BK22" s="355">
        <v>-0.1988955</v>
      </c>
      <c r="BL22" s="355">
        <v>-0.2130263</v>
      </c>
      <c r="BM22" s="355">
        <v>-0.1768825</v>
      </c>
      <c r="BN22" s="355">
        <v>-0.1782348</v>
      </c>
      <c r="BO22" s="355">
        <v>-0.1744869</v>
      </c>
      <c r="BP22" s="355">
        <v>-0.19184909999999999</v>
      </c>
      <c r="BQ22" s="355">
        <v>-0.232519</v>
      </c>
      <c r="BR22" s="355">
        <v>-0.2296957</v>
      </c>
      <c r="BS22" s="355">
        <v>-0.24621750000000001</v>
      </c>
      <c r="BT22" s="355">
        <v>-0.22585150000000001</v>
      </c>
      <c r="BU22" s="355">
        <v>-0.23457210000000001</v>
      </c>
      <c r="BV22" s="355">
        <v>-0.2267052</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648"/>
      <c r="BC23" s="648"/>
      <c r="BD23" s="648"/>
      <c r="BE23" s="648"/>
      <c r="BF23" s="648"/>
      <c r="BG23" s="648"/>
      <c r="BH23" s="648"/>
      <c r="BI23" s="405"/>
      <c r="BJ23" s="405"/>
      <c r="BK23" s="405"/>
      <c r="BL23" s="405"/>
      <c r="BM23" s="405"/>
      <c r="BN23" s="405"/>
      <c r="BO23" s="405"/>
      <c r="BP23" s="405"/>
      <c r="BQ23" s="405"/>
      <c r="BR23" s="405"/>
      <c r="BS23" s="405"/>
      <c r="BT23" s="405"/>
      <c r="BU23" s="405"/>
      <c r="BV23" s="405"/>
    </row>
    <row r="24" spans="1:74" x14ac:dyDescent="0.2">
      <c r="A24" s="639"/>
      <c r="B24" s="155" t="s">
        <v>1216</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648"/>
      <c r="BC24" s="648"/>
      <c r="BD24" s="648"/>
      <c r="BE24" s="648"/>
      <c r="BF24" s="648"/>
      <c r="BG24" s="648"/>
      <c r="BH24" s="648"/>
      <c r="BI24" s="405"/>
      <c r="BJ24" s="405"/>
      <c r="BK24" s="405"/>
      <c r="BL24" s="405"/>
      <c r="BM24" s="405"/>
      <c r="BN24" s="405"/>
      <c r="BO24" s="405"/>
      <c r="BP24" s="405"/>
      <c r="BQ24" s="405"/>
      <c r="BR24" s="405"/>
      <c r="BS24" s="405"/>
      <c r="BT24" s="405"/>
      <c r="BU24" s="405"/>
      <c r="BV24" s="405"/>
    </row>
    <row r="25" spans="1:74" x14ac:dyDescent="0.2">
      <c r="A25" s="640" t="s">
        <v>1217</v>
      </c>
      <c r="B25" s="641" t="s">
        <v>1214</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0.40550000000000003</v>
      </c>
      <c r="AO25" s="214">
        <v>0.32470900000000003</v>
      </c>
      <c r="AP25" s="214">
        <v>0.27053300000000002</v>
      </c>
      <c r="AQ25" s="214">
        <v>0.254774</v>
      </c>
      <c r="AR25" s="214">
        <v>0.27873300000000001</v>
      </c>
      <c r="AS25" s="214">
        <v>0.27954800000000002</v>
      </c>
      <c r="AT25" s="214">
        <v>0.29383900000000002</v>
      </c>
      <c r="AU25" s="214">
        <v>0.38556699999999999</v>
      </c>
      <c r="AV25" s="214">
        <v>0.44400000000000001</v>
      </c>
      <c r="AW25" s="214">
        <v>0.53756599999999999</v>
      </c>
      <c r="AX25" s="214">
        <v>0.51532299999999998</v>
      </c>
      <c r="AY25" s="214">
        <v>0.51093599999999995</v>
      </c>
      <c r="AZ25" s="214">
        <v>0.430759</v>
      </c>
      <c r="BA25" s="214">
        <v>0.346968</v>
      </c>
      <c r="BB25" s="214">
        <v>0.30919999999999997</v>
      </c>
      <c r="BC25" s="214">
        <v>0.26571</v>
      </c>
      <c r="BD25" s="214">
        <v>0.27539999999999998</v>
      </c>
      <c r="BE25" s="214">
        <v>0.27977400000000002</v>
      </c>
      <c r="BF25" s="214">
        <v>0.28299999999999997</v>
      </c>
      <c r="BG25" s="214">
        <v>0.3421535</v>
      </c>
      <c r="BH25" s="214">
        <v>0.4020474</v>
      </c>
      <c r="BI25" s="355">
        <v>0.459171</v>
      </c>
      <c r="BJ25" s="355">
        <v>0.4495825</v>
      </c>
      <c r="BK25" s="355">
        <v>0.41723670000000002</v>
      </c>
      <c r="BL25" s="355">
        <v>0.37579699999999999</v>
      </c>
      <c r="BM25" s="355">
        <v>0.32149080000000002</v>
      </c>
      <c r="BN25" s="355">
        <v>0.27825030000000001</v>
      </c>
      <c r="BO25" s="355">
        <v>0.26344840000000003</v>
      </c>
      <c r="BP25" s="355">
        <v>0.28205429999999998</v>
      </c>
      <c r="BQ25" s="355">
        <v>0.27784229999999999</v>
      </c>
      <c r="BR25" s="355">
        <v>0.29480240000000002</v>
      </c>
      <c r="BS25" s="355">
        <v>0.34432200000000002</v>
      </c>
      <c r="BT25" s="355">
        <v>0.40391080000000001</v>
      </c>
      <c r="BU25" s="355">
        <v>0.46178160000000001</v>
      </c>
      <c r="BV25" s="355">
        <v>0.45120880000000002</v>
      </c>
    </row>
    <row r="26" spans="1:74" x14ac:dyDescent="0.2">
      <c r="A26" s="640" t="s">
        <v>978</v>
      </c>
      <c r="B26" s="641" t="s">
        <v>1215</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0.13051599999999999</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0.15735499999999999</v>
      </c>
      <c r="AZ26" s="214">
        <v>0.136655</v>
      </c>
      <c r="BA26" s="214">
        <v>0.14016100000000001</v>
      </c>
      <c r="BB26" s="214">
        <v>0.140433</v>
      </c>
      <c r="BC26" s="214">
        <v>0.159968</v>
      </c>
      <c r="BD26" s="214">
        <v>0.154333</v>
      </c>
      <c r="BE26" s="214">
        <v>0.14277400000000001</v>
      </c>
      <c r="BF26" s="214">
        <v>0.13980699999999999</v>
      </c>
      <c r="BG26" s="214">
        <v>0.1698393</v>
      </c>
      <c r="BH26" s="214">
        <v>0.1669503</v>
      </c>
      <c r="BI26" s="355">
        <v>0.15885630000000001</v>
      </c>
      <c r="BJ26" s="355">
        <v>0.15256819999999999</v>
      </c>
      <c r="BK26" s="355">
        <v>0.14105799999999999</v>
      </c>
      <c r="BL26" s="355">
        <v>0.15567320000000001</v>
      </c>
      <c r="BM26" s="355">
        <v>0.1578041</v>
      </c>
      <c r="BN26" s="355">
        <v>0.1546362</v>
      </c>
      <c r="BO26" s="355">
        <v>0.16169529999999999</v>
      </c>
      <c r="BP26" s="355">
        <v>0.1577173</v>
      </c>
      <c r="BQ26" s="355">
        <v>0.1559141</v>
      </c>
      <c r="BR26" s="355">
        <v>0.1553438</v>
      </c>
      <c r="BS26" s="355">
        <v>0.16905239999999999</v>
      </c>
      <c r="BT26" s="355">
        <v>0.1662285</v>
      </c>
      <c r="BU26" s="355">
        <v>0.1582703</v>
      </c>
      <c r="BV26" s="355">
        <v>0.15220639999999999</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648"/>
      <c r="BC27" s="648"/>
      <c r="BD27" s="648"/>
      <c r="BE27" s="648"/>
      <c r="BF27" s="648"/>
      <c r="BG27" s="648"/>
      <c r="BH27" s="648"/>
      <c r="BI27" s="405"/>
      <c r="BJ27" s="405"/>
      <c r="BK27" s="405"/>
      <c r="BL27" s="405"/>
      <c r="BM27" s="405"/>
      <c r="BN27" s="405"/>
      <c r="BO27" s="405"/>
      <c r="BP27" s="405"/>
      <c r="BQ27" s="405"/>
      <c r="BR27" s="405"/>
      <c r="BS27" s="405"/>
      <c r="BT27" s="405"/>
      <c r="BU27" s="405"/>
      <c r="BV27" s="405"/>
    </row>
    <row r="28" spans="1:74" x14ac:dyDescent="0.2">
      <c r="A28" s="639"/>
      <c r="B28" s="155" t="s">
        <v>1218</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648"/>
      <c r="BC28" s="648"/>
      <c r="BD28" s="648"/>
      <c r="BE28" s="648"/>
      <c r="BF28" s="648"/>
      <c r="BG28" s="648"/>
      <c r="BH28" s="648"/>
      <c r="BI28" s="405"/>
      <c r="BJ28" s="405"/>
      <c r="BK28" s="405"/>
      <c r="BL28" s="405"/>
      <c r="BM28" s="405"/>
      <c r="BN28" s="405"/>
      <c r="BO28" s="405"/>
      <c r="BP28" s="405"/>
      <c r="BQ28" s="405"/>
      <c r="BR28" s="405"/>
      <c r="BS28" s="405"/>
      <c r="BT28" s="405"/>
      <c r="BU28" s="405"/>
      <c r="BV28" s="405"/>
    </row>
    <row r="29" spans="1:74" x14ac:dyDescent="0.2">
      <c r="A29" s="640" t="s">
        <v>1219</v>
      </c>
      <c r="B29" s="641" t="s">
        <v>1220</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1.0247740000000001</v>
      </c>
      <c r="AN29" s="214">
        <v>1.1113919999999999</v>
      </c>
      <c r="AO29" s="214">
        <v>1.0162899999999999</v>
      </c>
      <c r="AP29" s="214">
        <v>1.072233</v>
      </c>
      <c r="AQ29" s="214">
        <v>1.059741</v>
      </c>
      <c r="AR29" s="214">
        <v>1.0304329999999999</v>
      </c>
      <c r="AS29" s="214">
        <v>1.0538380000000001</v>
      </c>
      <c r="AT29" s="214">
        <v>1.002032</v>
      </c>
      <c r="AU29" s="214">
        <v>1.0598000000000001</v>
      </c>
      <c r="AV29" s="214">
        <v>1.095</v>
      </c>
      <c r="AW29" s="214">
        <v>1.1814</v>
      </c>
      <c r="AX29" s="214">
        <v>1.1670640000000001</v>
      </c>
      <c r="AY29" s="214">
        <v>1.103936</v>
      </c>
      <c r="AZ29" s="214">
        <v>1.0941719999999999</v>
      </c>
      <c r="BA29" s="214">
        <v>1.1160589999999999</v>
      </c>
      <c r="BB29" s="214">
        <v>1.07517</v>
      </c>
      <c r="BC29" s="214">
        <v>1.0837019999999999</v>
      </c>
      <c r="BD29" s="214">
        <v>1.0800479999999999</v>
      </c>
      <c r="BE29" s="214">
        <v>1.163824</v>
      </c>
      <c r="BF29" s="214">
        <v>1.113829</v>
      </c>
      <c r="BG29" s="214">
        <v>1.081121</v>
      </c>
      <c r="BH29" s="214">
        <v>1.119613</v>
      </c>
      <c r="BI29" s="355">
        <v>1.210372</v>
      </c>
      <c r="BJ29" s="355">
        <v>1.2159530000000001</v>
      </c>
      <c r="BK29" s="355">
        <v>1.1707320000000001</v>
      </c>
      <c r="BL29" s="355">
        <v>1.164099</v>
      </c>
      <c r="BM29" s="355">
        <v>1.224259</v>
      </c>
      <c r="BN29" s="355">
        <v>1.162498</v>
      </c>
      <c r="BO29" s="355">
        <v>1.204699</v>
      </c>
      <c r="BP29" s="355">
        <v>1.1947430000000001</v>
      </c>
      <c r="BQ29" s="355">
        <v>1.3641509999999999</v>
      </c>
      <c r="BR29" s="355">
        <v>1.36578</v>
      </c>
      <c r="BS29" s="355">
        <v>1.343097</v>
      </c>
      <c r="BT29" s="355">
        <v>1.4138919999999999</v>
      </c>
      <c r="BU29" s="355">
        <v>1.492821</v>
      </c>
      <c r="BV29" s="355">
        <v>1.5089379999999999</v>
      </c>
    </row>
    <row r="30" spans="1:74" x14ac:dyDescent="0.2">
      <c r="A30" s="640" t="s">
        <v>1221</v>
      </c>
      <c r="B30" s="641" t="s">
        <v>1222</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1.5795300000000001</v>
      </c>
      <c r="AN30" s="214">
        <v>1.5716330000000001</v>
      </c>
      <c r="AO30" s="214">
        <v>1.227765</v>
      </c>
      <c r="AP30" s="214">
        <v>0.96604800000000002</v>
      </c>
      <c r="AQ30" s="214">
        <v>0.88963000000000003</v>
      </c>
      <c r="AR30" s="214">
        <v>1.052988</v>
      </c>
      <c r="AS30" s="214">
        <v>1.0302340000000001</v>
      </c>
      <c r="AT30" s="214">
        <v>1.041928</v>
      </c>
      <c r="AU30" s="214">
        <v>0.97014400000000001</v>
      </c>
      <c r="AV30" s="214">
        <v>1.0840639999999999</v>
      </c>
      <c r="AW30" s="214">
        <v>1.169335</v>
      </c>
      <c r="AX30" s="214">
        <v>1.383834</v>
      </c>
      <c r="AY30" s="214">
        <v>1.5771489999999999</v>
      </c>
      <c r="AZ30" s="214">
        <v>1.4897579999999999</v>
      </c>
      <c r="BA30" s="214">
        <v>1.1602209999999999</v>
      </c>
      <c r="BB30" s="214">
        <v>0.91766800000000004</v>
      </c>
      <c r="BC30" s="214">
        <v>0.89429199999999998</v>
      </c>
      <c r="BD30" s="214">
        <v>0.81450800000000001</v>
      </c>
      <c r="BE30" s="214">
        <v>0.92683700000000002</v>
      </c>
      <c r="BF30" s="214">
        <v>0.92350100000000002</v>
      </c>
      <c r="BG30" s="214">
        <v>0.95653333333000001</v>
      </c>
      <c r="BH30" s="214">
        <v>1.118559871</v>
      </c>
      <c r="BI30" s="355">
        <v>1.1910860000000001</v>
      </c>
      <c r="BJ30" s="355">
        <v>1.404004</v>
      </c>
      <c r="BK30" s="355">
        <v>1.497827</v>
      </c>
      <c r="BL30" s="355">
        <v>1.3897699999999999</v>
      </c>
      <c r="BM30" s="355">
        <v>1.173227</v>
      </c>
      <c r="BN30" s="355">
        <v>0.92415860000000005</v>
      </c>
      <c r="BO30" s="355">
        <v>0.84407180000000004</v>
      </c>
      <c r="BP30" s="355">
        <v>0.94069590000000003</v>
      </c>
      <c r="BQ30" s="355">
        <v>0.97037249999999997</v>
      </c>
      <c r="BR30" s="355">
        <v>1.0038149999999999</v>
      </c>
      <c r="BS30" s="355">
        <v>0.99532790000000004</v>
      </c>
      <c r="BT30" s="355">
        <v>1.072303</v>
      </c>
      <c r="BU30" s="355">
        <v>1.229873</v>
      </c>
      <c r="BV30" s="355">
        <v>1.4206840000000001</v>
      </c>
    </row>
    <row r="31" spans="1:74" x14ac:dyDescent="0.2">
      <c r="A31" s="640" t="s">
        <v>1223</v>
      </c>
      <c r="B31" s="641" t="s">
        <v>1214</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0.210096</v>
      </c>
      <c r="AN31" s="214">
        <v>0.13911100000000001</v>
      </c>
      <c r="AO31" s="214">
        <v>0.17494199999999999</v>
      </c>
      <c r="AP31" s="214">
        <v>0.22234599999999999</v>
      </c>
      <c r="AQ31" s="214">
        <v>0.28858200000000001</v>
      </c>
      <c r="AR31" s="214">
        <v>0.24226200000000001</v>
      </c>
      <c r="AS31" s="214">
        <v>0.29744100000000001</v>
      </c>
      <c r="AT31" s="214">
        <v>0.24668300000000001</v>
      </c>
      <c r="AU31" s="214">
        <v>0.16597600000000001</v>
      </c>
      <c r="AV31" s="214">
        <v>0.23175999999999999</v>
      </c>
      <c r="AW31" s="214">
        <v>0.20676</v>
      </c>
      <c r="AX31" s="214">
        <v>0.19980600000000001</v>
      </c>
      <c r="AY31" s="214">
        <v>0.216917</v>
      </c>
      <c r="AZ31" s="214">
        <v>0.13935500000000001</v>
      </c>
      <c r="BA31" s="214">
        <v>0.167513</v>
      </c>
      <c r="BB31" s="214">
        <v>0.26216200000000001</v>
      </c>
      <c r="BC31" s="214">
        <v>0.25238899999999997</v>
      </c>
      <c r="BD31" s="214">
        <v>0.24917300000000001</v>
      </c>
      <c r="BE31" s="214">
        <v>0.20830599999999999</v>
      </c>
      <c r="BF31" s="214">
        <v>0.21066299999999999</v>
      </c>
      <c r="BG31" s="214">
        <v>0.1872759</v>
      </c>
      <c r="BH31" s="214">
        <v>0.23685500000000001</v>
      </c>
      <c r="BI31" s="355">
        <v>0.2214508</v>
      </c>
      <c r="BJ31" s="355">
        <v>0.2067775</v>
      </c>
      <c r="BK31" s="355">
        <v>0.1194137</v>
      </c>
      <c r="BL31" s="355">
        <v>0.17677680000000001</v>
      </c>
      <c r="BM31" s="355">
        <v>0.18299650000000001</v>
      </c>
      <c r="BN31" s="355">
        <v>0.23554600000000001</v>
      </c>
      <c r="BO31" s="355">
        <v>0.2234659</v>
      </c>
      <c r="BP31" s="355">
        <v>0.2140397</v>
      </c>
      <c r="BQ31" s="355">
        <v>0.2310566</v>
      </c>
      <c r="BR31" s="355">
        <v>0.22844800000000001</v>
      </c>
      <c r="BS31" s="355">
        <v>0.16257289999999999</v>
      </c>
      <c r="BT31" s="355">
        <v>0.19219020000000001</v>
      </c>
      <c r="BU31" s="355">
        <v>0.21217169999999999</v>
      </c>
      <c r="BV31" s="355">
        <v>0.19845450000000001</v>
      </c>
    </row>
    <row r="32" spans="1:74" x14ac:dyDescent="0.2">
      <c r="A32" s="640" t="s">
        <v>965</v>
      </c>
      <c r="B32" s="641" t="s">
        <v>1215</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6.3402E-2</v>
      </c>
      <c r="AN32" s="214">
        <v>8.1855999999999998E-2</v>
      </c>
      <c r="AO32" s="214">
        <v>0.140654</v>
      </c>
      <c r="AP32" s="214">
        <v>0.11766799999999999</v>
      </c>
      <c r="AQ32" s="214">
        <v>6.9398000000000001E-2</v>
      </c>
      <c r="AR32" s="214">
        <v>9.2608999999999997E-2</v>
      </c>
      <c r="AS32" s="214">
        <v>7.8088000000000005E-2</v>
      </c>
      <c r="AT32" s="214">
        <v>0.15328600000000001</v>
      </c>
      <c r="AU32" s="214">
        <v>7.2658E-2</v>
      </c>
      <c r="AV32" s="214">
        <v>0.13906299999999999</v>
      </c>
      <c r="AW32" s="214">
        <v>4.3763999999999997E-2</v>
      </c>
      <c r="AX32" s="214">
        <v>8.6437E-2</v>
      </c>
      <c r="AY32" s="214">
        <v>5.9264999999999998E-2</v>
      </c>
      <c r="AZ32" s="214">
        <v>9.7900000000000005E-4</v>
      </c>
      <c r="BA32" s="214">
        <v>6.2993999999999994E-2</v>
      </c>
      <c r="BB32" s="214">
        <v>4.1641999999999998E-2</v>
      </c>
      <c r="BC32" s="214">
        <v>3.0203000000000001E-2</v>
      </c>
      <c r="BD32" s="214">
        <v>5.0332000000000002E-2</v>
      </c>
      <c r="BE32" s="214">
        <v>8.3350999999999995E-2</v>
      </c>
      <c r="BF32" s="214">
        <v>4.9972000000000003E-2</v>
      </c>
      <c r="BG32" s="214">
        <v>6.7852700000000002E-2</v>
      </c>
      <c r="BH32" s="214">
        <v>7.48505E-2</v>
      </c>
      <c r="BI32" s="355">
        <v>6.9086499999999995E-2</v>
      </c>
      <c r="BJ32" s="355">
        <v>7.0468199999999995E-2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6.9086800000000004E-2</v>
      </c>
      <c r="BV32" s="355">
        <v>7.0468100000000006E-2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648"/>
      <c r="BC33" s="648"/>
      <c r="BD33" s="648"/>
      <c r="BE33" s="648"/>
      <c r="BF33" s="648"/>
      <c r="BG33" s="648"/>
      <c r="BH33" s="648"/>
      <c r="BI33" s="405"/>
      <c r="BJ33" s="405"/>
      <c r="BK33" s="405"/>
      <c r="BL33" s="405"/>
      <c r="BM33" s="405"/>
      <c r="BN33" s="405"/>
      <c r="BO33" s="405"/>
      <c r="BP33" s="405"/>
      <c r="BQ33" s="405"/>
      <c r="BR33" s="405"/>
      <c r="BS33" s="405"/>
      <c r="BT33" s="405"/>
      <c r="BU33" s="405"/>
      <c r="BV33" s="405"/>
    </row>
    <row r="34" spans="1:74" x14ac:dyDescent="0.2">
      <c r="A34" s="640"/>
      <c r="B34" s="155" t="s">
        <v>1224</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648"/>
      <c r="BC34" s="648"/>
      <c r="BD34" s="648"/>
      <c r="BE34" s="648"/>
      <c r="BF34" s="648"/>
      <c r="BG34" s="648"/>
      <c r="BH34" s="648"/>
      <c r="BI34" s="405"/>
      <c r="BJ34" s="405"/>
      <c r="BK34" s="405"/>
      <c r="BL34" s="405"/>
      <c r="BM34" s="405"/>
      <c r="BN34" s="405"/>
      <c r="BO34" s="405"/>
      <c r="BP34" s="405"/>
      <c r="BQ34" s="405"/>
      <c r="BR34" s="405"/>
      <c r="BS34" s="405"/>
      <c r="BT34" s="405"/>
      <c r="BU34" s="405"/>
      <c r="BV34" s="405"/>
    </row>
    <row r="35" spans="1:74" x14ac:dyDescent="0.2">
      <c r="A35" s="640" t="s">
        <v>1225</v>
      </c>
      <c r="B35" s="641" t="s">
        <v>1220</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33.174999999999997</v>
      </c>
      <c r="AN35" s="214">
        <v>30.545999999999999</v>
      </c>
      <c r="AO35" s="214">
        <v>31.597999999999999</v>
      </c>
      <c r="AP35" s="214">
        <v>32.298000000000002</v>
      </c>
      <c r="AQ35" s="214">
        <v>31.844999999999999</v>
      </c>
      <c r="AR35" s="214">
        <v>31.591999999999999</v>
      </c>
      <c r="AS35" s="214">
        <v>30.736999999999998</v>
      </c>
      <c r="AT35" s="214">
        <v>33.119999999999997</v>
      </c>
      <c r="AU35" s="214">
        <v>33.841999999999999</v>
      </c>
      <c r="AV35" s="214">
        <v>34.439</v>
      </c>
      <c r="AW35" s="214">
        <v>34.343000000000004</v>
      </c>
      <c r="AX35" s="214">
        <v>34.314999999999998</v>
      </c>
      <c r="AY35" s="214">
        <v>33.243000000000002</v>
      </c>
      <c r="AZ35" s="214">
        <v>32.732999999999997</v>
      </c>
      <c r="BA35" s="214">
        <v>35.234000000000002</v>
      </c>
      <c r="BB35" s="214">
        <v>39.064</v>
      </c>
      <c r="BC35" s="214">
        <v>44.951999999999998</v>
      </c>
      <c r="BD35" s="214">
        <v>51.566000000000003</v>
      </c>
      <c r="BE35" s="214">
        <v>52.942</v>
      </c>
      <c r="BF35" s="214">
        <v>49.540999999999997</v>
      </c>
      <c r="BG35" s="214">
        <v>49.048821609999997</v>
      </c>
      <c r="BH35" s="214">
        <v>48.382911610000001</v>
      </c>
      <c r="BI35" s="355">
        <v>47.003740000000001</v>
      </c>
      <c r="BJ35" s="355">
        <v>44.869320000000002</v>
      </c>
      <c r="BK35" s="355">
        <v>44.253979999999999</v>
      </c>
      <c r="BL35" s="355">
        <v>44.959719999999997</v>
      </c>
      <c r="BM35" s="355">
        <v>46.381399999999999</v>
      </c>
      <c r="BN35" s="355">
        <v>47.517029999999998</v>
      </c>
      <c r="BO35" s="355">
        <v>48.30462</v>
      </c>
      <c r="BP35" s="355">
        <v>48.270899999999997</v>
      </c>
      <c r="BQ35" s="355">
        <v>46.404969999999999</v>
      </c>
      <c r="BR35" s="355">
        <v>44.722839999999998</v>
      </c>
      <c r="BS35" s="355">
        <v>43.86703</v>
      </c>
      <c r="BT35" s="355">
        <v>42.5779</v>
      </c>
      <c r="BU35" s="355">
        <v>39.856999999999999</v>
      </c>
      <c r="BV35" s="355">
        <v>36.080289999999998</v>
      </c>
    </row>
    <row r="36" spans="1:74" x14ac:dyDescent="0.2">
      <c r="A36" s="640" t="s">
        <v>1226</v>
      </c>
      <c r="B36" s="641" t="s">
        <v>1222</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68.328000000000003</v>
      </c>
      <c r="AN36" s="214">
        <v>55.893999999999998</v>
      </c>
      <c r="AO36" s="214">
        <v>59.232999999999997</v>
      </c>
      <c r="AP36" s="214">
        <v>67.513999999999996</v>
      </c>
      <c r="AQ36" s="214">
        <v>78.296000000000006</v>
      </c>
      <c r="AR36" s="214">
        <v>84.75</v>
      </c>
      <c r="AS36" s="214">
        <v>91.007000000000005</v>
      </c>
      <c r="AT36" s="214">
        <v>97.57</v>
      </c>
      <c r="AU36" s="214">
        <v>100.19</v>
      </c>
      <c r="AV36" s="214">
        <v>104.54600000000001</v>
      </c>
      <c r="AW36" s="214">
        <v>104.40600000000001</v>
      </c>
      <c r="AX36" s="214">
        <v>96.247</v>
      </c>
      <c r="AY36" s="214">
        <v>78.414000000000001</v>
      </c>
      <c r="AZ36" s="214">
        <v>64.796999999999997</v>
      </c>
      <c r="BA36" s="214">
        <v>66.378</v>
      </c>
      <c r="BB36" s="214">
        <v>73.861000000000004</v>
      </c>
      <c r="BC36" s="214">
        <v>76.605000000000004</v>
      </c>
      <c r="BD36" s="214">
        <v>85.179000000000002</v>
      </c>
      <c r="BE36" s="214">
        <v>90.602000000000004</v>
      </c>
      <c r="BF36" s="214">
        <v>98.822999999999993</v>
      </c>
      <c r="BG36" s="214">
        <v>103.98971428999999</v>
      </c>
      <c r="BH36" s="214">
        <v>100.78581936</v>
      </c>
      <c r="BI36" s="355">
        <v>94.486099999999993</v>
      </c>
      <c r="BJ36" s="355">
        <v>81.584950000000006</v>
      </c>
      <c r="BK36" s="355">
        <v>66.245109999999997</v>
      </c>
      <c r="BL36" s="355">
        <v>54.080570000000002</v>
      </c>
      <c r="BM36" s="355">
        <v>54.170439999999999</v>
      </c>
      <c r="BN36" s="355">
        <v>58.19021</v>
      </c>
      <c r="BO36" s="355">
        <v>65.87518</v>
      </c>
      <c r="BP36" s="355">
        <v>74.020349999999993</v>
      </c>
      <c r="BQ36" s="355">
        <v>80.591729999999998</v>
      </c>
      <c r="BR36" s="355">
        <v>86.722260000000006</v>
      </c>
      <c r="BS36" s="355">
        <v>90.695700000000002</v>
      </c>
      <c r="BT36" s="355">
        <v>89.838890000000006</v>
      </c>
      <c r="BU36" s="355">
        <v>85.453959999999995</v>
      </c>
      <c r="BV36" s="355">
        <v>75.532749999999993</v>
      </c>
    </row>
    <row r="37" spans="1:74" x14ac:dyDescent="0.2">
      <c r="A37" s="640" t="s">
        <v>1227</v>
      </c>
      <c r="B37" s="641" t="s">
        <v>1214</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33.048999999999999</v>
      </c>
      <c r="AN37" s="214">
        <v>29.367000000000001</v>
      </c>
      <c r="AO37" s="214">
        <v>32.478000000000002</v>
      </c>
      <c r="AP37" s="214">
        <v>41.503999999999998</v>
      </c>
      <c r="AQ37" s="214">
        <v>50.624000000000002</v>
      </c>
      <c r="AR37" s="214">
        <v>59.155000000000001</v>
      </c>
      <c r="AS37" s="214">
        <v>66.296999999999997</v>
      </c>
      <c r="AT37" s="214">
        <v>74.212999999999994</v>
      </c>
      <c r="AU37" s="214">
        <v>76.301000000000002</v>
      </c>
      <c r="AV37" s="214">
        <v>70.325000000000003</v>
      </c>
      <c r="AW37" s="214">
        <v>58.11</v>
      </c>
      <c r="AX37" s="214">
        <v>45.962000000000003</v>
      </c>
      <c r="AY37" s="214">
        <v>33.597999999999999</v>
      </c>
      <c r="AZ37" s="214">
        <v>29.652000000000001</v>
      </c>
      <c r="BA37" s="214">
        <v>32.39</v>
      </c>
      <c r="BB37" s="214">
        <v>37.058999999999997</v>
      </c>
      <c r="BC37" s="214">
        <v>44.975999999999999</v>
      </c>
      <c r="BD37" s="214">
        <v>54.101999999999997</v>
      </c>
      <c r="BE37" s="214">
        <v>64.656999999999996</v>
      </c>
      <c r="BF37" s="214">
        <v>75.882000000000005</v>
      </c>
      <c r="BG37" s="214">
        <v>76.260544104000004</v>
      </c>
      <c r="BH37" s="214">
        <v>69.815634162999999</v>
      </c>
      <c r="BI37" s="355">
        <v>57.697780000000002</v>
      </c>
      <c r="BJ37" s="355">
        <v>45.727400000000003</v>
      </c>
      <c r="BK37" s="355">
        <v>40.093989999999998</v>
      </c>
      <c r="BL37" s="355">
        <v>36.29542</v>
      </c>
      <c r="BM37" s="355">
        <v>38.476900000000001</v>
      </c>
      <c r="BN37" s="355">
        <v>45.174779999999998</v>
      </c>
      <c r="BO37" s="355">
        <v>53.32311</v>
      </c>
      <c r="BP37" s="355">
        <v>61.152700000000003</v>
      </c>
      <c r="BQ37" s="355">
        <v>68.935879999999997</v>
      </c>
      <c r="BR37" s="355">
        <v>75.657340000000005</v>
      </c>
      <c r="BS37" s="355">
        <v>76.324449999999999</v>
      </c>
      <c r="BT37" s="355">
        <v>70.218239999999994</v>
      </c>
      <c r="BU37" s="355">
        <v>59.432859999999998</v>
      </c>
      <c r="BV37" s="355">
        <v>49.061729999999997</v>
      </c>
    </row>
    <row r="38" spans="1:74" x14ac:dyDescent="0.2">
      <c r="A38" s="640" t="s">
        <v>972</v>
      </c>
      <c r="B38" s="641" t="s">
        <v>1215</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20.603999999999999</v>
      </c>
      <c r="AN38" s="214">
        <v>18.888999999999999</v>
      </c>
      <c r="AO38" s="214">
        <v>17.219000000000001</v>
      </c>
      <c r="AP38" s="214">
        <v>18.190999999999999</v>
      </c>
      <c r="AQ38" s="214">
        <v>19.492000000000001</v>
      </c>
      <c r="AR38" s="214">
        <v>20.492000000000001</v>
      </c>
      <c r="AS38" s="214">
        <v>20.99</v>
      </c>
      <c r="AT38" s="214">
        <v>19.440999999999999</v>
      </c>
      <c r="AU38" s="214">
        <v>18.901</v>
      </c>
      <c r="AV38" s="214">
        <v>18.82</v>
      </c>
      <c r="AW38" s="214">
        <v>20.151</v>
      </c>
      <c r="AX38" s="214">
        <v>20.515999999999998</v>
      </c>
      <c r="AY38" s="214">
        <v>19.657</v>
      </c>
      <c r="AZ38" s="214">
        <v>20.579000000000001</v>
      </c>
      <c r="BA38" s="214">
        <v>20.401</v>
      </c>
      <c r="BB38" s="214">
        <v>20.248000000000001</v>
      </c>
      <c r="BC38" s="214">
        <v>20.552</v>
      </c>
      <c r="BD38" s="214">
        <v>20.934999999999999</v>
      </c>
      <c r="BE38" s="214">
        <v>21.95</v>
      </c>
      <c r="BF38" s="214">
        <v>24.338000000000001</v>
      </c>
      <c r="BG38" s="214">
        <v>23.999919999999999</v>
      </c>
      <c r="BH38" s="214">
        <v>23.86026</v>
      </c>
      <c r="BI38" s="355">
        <v>22.457750000000001</v>
      </c>
      <c r="BJ38" s="355">
        <v>21.40081</v>
      </c>
      <c r="BK38" s="355">
        <v>21.461829999999999</v>
      </c>
      <c r="BL38" s="355">
        <v>20.047450000000001</v>
      </c>
      <c r="BM38" s="355">
        <v>19.489660000000001</v>
      </c>
      <c r="BN38" s="355">
        <v>19.95327</v>
      </c>
      <c r="BO38" s="355">
        <v>20.94849</v>
      </c>
      <c r="BP38" s="355">
        <v>21.56401</v>
      </c>
      <c r="BQ38" s="355">
        <v>22.509450000000001</v>
      </c>
      <c r="BR38" s="355">
        <v>22.270160000000001</v>
      </c>
      <c r="BS38" s="355">
        <v>21.808769999999999</v>
      </c>
      <c r="BT38" s="355">
        <v>21.41771</v>
      </c>
      <c r="BU38" s="355">
        <v>20.830690000000001</v>
      </c>
      <c r="BV38" s="355">
        <v>20.410309999999999</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0"/>
      <c r="AZ39" s="750"/>
      <c r="BA39" s="750"/>
      <c r="BB39" s="750"/>
      <c r="BC39" s="750"/>
      <c r="BD39" s="750"/>
      <c r="BE39" s="750"/>
      <c r="BF39" s="750"/>
      <c r="BG39" s="750"/>
      <c r="BH39" s="750"/>
      <c r="BI39" s="645"/>
      <c r="BJ39" s="645"/>
      <c r="BK39" s="645"/>
      <c r="BL39" s="645"/>
      <c r="BM39" s="645"/>
      <c r="BN39" s="645"/>
      <c r="BO39" s="645"/>
      <c r="BP39" s="645"/>
      <c r="BQ39" s="645"/>
      <c r="BR39" s="645"/>
      <c r="BS39" s="645"/>
      <c r="BT39" s="645"/>
      <c r="BU39" s="645"/>
      <c r="BV39" s="645"/>
    </row>
    <row r="40" spans="1:74" ht="11.1" customHeight="1" x14ac:dyDescent="0.2">
      <c r="A40" s="57"/>
      <c r="B40" s="155" t="s">
        <v>734</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c r="BC40" s="642"/>
      <c r="BD40" s="642"/>
      <c r="BE40" s="642"/>
      <c r="BF40" s="642"/>
      <c r="BG40" s="642"/>
      <c r="BH40" s="642"/>
      <c r="BI40" s="643"/>
      <c r="BJ40" s="643"/>
      <c r="BK40" s="643"/>
      <c r="BL40" s="643"/>
      <c r="BM40" s="643"/>
      <c r="BN40" s="643"/>
      <c r="BO40" s="643"/>
      <c r="BP40" s="643"/>
      <c r="BQ40" s="643"/>
      <c r="BR40" s="643"/>
      <c r="BS40" s="643"/>
      <c r="BT40" s="643"/>
      <c r="BU40" s="643"/>
      <c r="BV40" s="643"/>
    </row>
    <row r="41" spans="1:74" ht="11.1" customHeight="1" x14ac:dyDescent="0.2">
      <c r="A41" s="61" t="s">
        <v>661</v>
      </c>
      <c r="B41" s="179" t="s">
        <v>558</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15.456129000000001</v>
      </c>
      <c r="AN41" s="214">
        <v>15.341571</v>
      </c>
      <c r="AO41" s="214">
        <v>15.64</v>
      </c>
      <c r="AP41" s="214">
        <v>16.2728</v>
      </c>
      <c r="AQ41" s="214">
        <v>16.401612</v>
      </c>
      <c r="AR41" s="214">
        <v>16.701132999999999</v>
      </c>
      <c r="AS41" s="214">
        <v>16.878644999999999</v>
      </c>
      <c r="AT41" s="214">
        <v>16.700225</v>
      </c>
      <c r="AU41" s="214">
        <v>16.1676</v>
      </c>
      <c r="AV41" s="214">
        <v>15.439871</v>
      </c>
      <c r="AW41" s="214">
        <v>16.458033</v>
      </c>
      <c r="AX41" s="214">
        <v>16.741548000000002</v>
      </c>
      <c r="AY41" s="214">
        <v>15.993741999999999</v>
      </c>
      <c r="AZ41" s="214">
        <v>15.883759</v>
      </c>
      <c r="BA41" s="214">
        <v>16.105</v>
      </c>
      <c r="BB41" s="214">
        <v>15.941800000000001</v>
      </c>
      <c r="BC41" s="214">
        <v>16.275773999999998</v>
      </c>
      <c r="BD41" s="214">
        <v>16.431999999999999</v>
      </c>
      <c r="BE41" s="214">
        <v>16.640193</v>
      </c>
      <c r="BF41" s="214">
        <v>16.592386999999999</v>
      </c>
      <c r="BG41" s="214">
        <v>16.392766667</v>
      </c>
      <c r="BH41" s="214">
        <v>15.527194839</v>
      </c>
      <c r="BI41" s="355">
        <v>16.409960000000002</v>
      </c>
      <c r="BJ41" s="355">
        <v>16.726009999999999</v>
      </c>
      <c r="BK41" s="355">
        <v>15.780329999999999</v>
      </c>
      <c r="BL41" s="355">
        <v>15.710509999999999</v>
      </c>
      <c r="BM41" s="355">
        <v>16.053149999999999</v>
      </c>
      <c r="BN41" s="355">
        <v>16.30245</v>
      </c>
      <c r="BO41" s="355">
        <v>16.41911</v>
      </c>
      <c r="BP41" s="355">
        <v>16.7926</v>
      </c>
      <c r="BQ41" s="355">
        <v>17.007840000000002</v>
      </c>
      <c r="BR41" s="355">
        <v>16.848030000000001</v>
      </c>
      <c r="BS41" s="355">
        <v>16.620529999999999</v>
      </c>
      <c r="BT41" s="355">
        <v>16.066559999999999</v>
      </c>
      <c r="BU41" s="355">
        <v>16.712769999999999</v>
      </c>
      <c r="BV41" s="355">
        <v>16.95994</v>
      </c>
    </row>
    <row r="42" spans="1:74" ht="11.1" customHeight="1" x14ac:dyDescent="0.2">
      <c r="A42" s="640" t="s">
        <v>1241</v>
      </c>
      <c r="B42" s="641" t="s">
        <v>1234</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0.58838699999999999</v>
      </c>
      <c r="AN42" s="214">
        <v>0.54471400000000003</v>
      </c>
      <c r="AO42" s="214">
        <v>0.49364400000000003</v>
      </c>
      <c r="AP42" s="214">
        <v>0.40643299999999999</v>
      </c>
      <c r="AQ42" s="214">
        <v>0.39341900000000002</v>
      </c>
      <c r="AR42" s="214">
        <v>0.41839900000000002</v>
      </c>
      <c r="AS42" s="214">
        <v>0.43196699999999999</v>
      </c>
      <c r="AT42" s="214">
        <v>0.44887100000000002</v>
      </c>
      <c r="AU42" s="214">
        <v>0.54569999999999996</v>
      </c>
      <c r="AV42" s="214">
        <v>0.60025799999999996</v>
      </c>
      <c r="AW42" s="214">
        <v>0.68343299999999996</v>
      </c>
      <c r="AX42" s="214">
        <v>0.64935500000000002</v>
      </c>
      <c r="AY42" s="214">
        <v>0.66829099999999997</v>
      </c>
      <c r="AZ42" s="214">
        <v>0.56741399999999997</v>
      </c>
      <c r="BA42" s="214">
        <v>0.48712899999999998</v>
      </c>
      <c r="BB42" s="214">
        <v>0.449633</v>
      </c>
      <c r="BC42" s="214">
        <v>0.425678</v>
      </c>
      <c r="BD42" s="214">
        <v>0.42973299999999998</v>
      </c>
      <c r="BE42" s="214">
        <v>0.42254799999999998</v>
      </c>
      <c r="BF42" s="214">
        <v>0.42280699999999999</v>
      </c>
      <c r="BG42" s="214">
        <v>0.51199280000000003</v>
      </c>
      <c r="BH42" s="214">
        <v>0.56899770000000005</v>
      </c>
      <c r="BI42" s="355">
        <v>0.61802729999999995</v>
      </c>
      <c r="BJ42" s="355">
        <v>0.60215079999999999</v>
      </c>
      <c r="BK42" s="355">
        <v>0.55829479999999998</v>
      </c>
      <c r="BL42" s="355">
        <v>0.5314702</v>
      </c>
      <c r="BM42" s="355">
        <v>0.47929490000000002</v>
      </c>
      <c r="BN42" s="355">
        <v>0.4328864</v>
      </c>
      <c r="BO42" s="355">
        <v>0.42514380000000002</v>
      </c>
      <c r="BP42" s="355">
        <v>0.43977149999999998</v>
      </c>
      <c r="BQ42" s="355">
        <v>0.43375649999999999</v>
      </c>
      <c r="BR42" s="355">
        <v>0.4501462</v>
      </c>
      <c r="BS42" s="355">
        <v>0.51337440000000001</v>
      </c>
      <c r="BT42" s="355">
        <v>0.57013930000000002</v>
      </c>
      <c r="BU42" s="355">
        <v>0.62005189999999999</v>
      </c>
      <c r="BV42" s="355">
        <v>0.60341509999999998</v>
      </c>
    </row>
    <row r="43" spans="1:74" ht="11.1" customHeight="1" x14ac:dyDescent="0.2">
      <c r="A43" s="61" t="s">
        <v>1127</v>
      </c>
      <c r="B43" s="179" t="s">
        <v>559</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1.095548</v>
      </c>
      <c r="AN43" s="214">
        <v>1.1223920000000001</v>
      </c>
      <c r="AO43" s="214">
        <v>1.1412580000000001</v>
      </c>
      <c r="AP43" s="214">
        <v>1.1693659999999999</v>
      </c>
      <c r="AQ43" s="214">
        <v>1.171</v>
      </c>
      <c r="AR43" s="214">
        <v>1.2038329999999999</v>
      </c>
      <c r="AS43" s="214">
        <v>1.2157089999999999</v>
      </c>
      <c r="AT43" s="214">
        <v>1.1918059999999999</v>
      </c>
      <c r="AU43" s="214">
        <v>1.1834</v>
      </c>
      <c r="AV43" s="214">
        <v>1.1786129999999999</v>
      </c>
      <c r="AW43" s="214">
        <v>1.1556999999999999</v>
      </c>
      <c r="AX43" s="214">
        <v>1.17</v>
      </c>
      <c r="AY43" s="214">
        <v>1.115032</v>
      </c>
      <c r="AZ43" s="214">
        <v>1.1553100000000001</v>
      </c>
      <c r="BA43" s="214">
        <v>1.1692899999999999</v>
      </c>
      <c r="BB43" s="214">
        <v>1.198</v>
      </c>
      <c r="BC43" s="214">
        <v>1.216323</v>
      </c>
      <c r="BD43" s="214">
        <v>1.2452669999999999</v>
      </c>
      <c r="BE43" s="214">
        <v>1.2293540000000001</v>
      </c>
      <c r="BF43" s="214">
        <v>1.247903</v>
      </c>
      <c r="BG43" s="214">
        <v>1.2096614000000001</v>
      </c>
      <c r="BH43" s="214">
        <v>1.2103587968</v>
      </c>
      <c r="BI43" s="355">
        <v>1.228456</v>
      </c>
      <c r="BJ43" s="355">
        <v>1.219543</v>
      </c>
      <c r="BK43" s="355">
        <v>1.1588240000000001</v>
      </c>
      <c r="BL43" s="355">
        <v>1.1746110000000001</v>
      </c>
      <c r="BM43" s="355">
        <v>1.20573</v>
      </c>
      <c r="BN43" s="355">
        <v>1.22872</v>
      </c>
      <c r="BO43" s="355">
        <v>1.222016</v>
      </c>
      <c r="BP43" s="355">
        <v>1.252936</v>
      </c>
      <c r="BQ43" s="355">
        <v>1.2587930000000001</v>
      </c>
      <c r="BR43" s="355">
        <v>1.235708</v>
      </c>
      <c r="BS43" s="355">
        <v>1.24654</v>
      </c>
      <c r="BT43" s="355">
        <v>1.2426440000000001</v>
      </c>
      <c r="BU43" s="355">
        <v>1.2439210000000001</v>
      </c>
      <c r="BV43" s="355">
        <v>1.227752</v>
      </c>
    </row>
    <row r="44" spans="1:74" ht="11.1" customHeight="1" x14ac:dyDescent="0.2">
      <c r="A44" s="61" t="s">
        <v>979</v>
      </c>
      <c r="B44" s="641" t="s">
        <v>560</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0.21199999999999999</v>
      </c>
      <c r="AN44" s="214">
        <v>0.272928</v>
      </c>
      <c r="AO44" s="214">
        <v>0.29219299999999998</v>
      </c>
      <c r="AP44" s="214">
        <v>0.29113299999999998</v>
      </c>
      <c r="AQ44" s="214">
        <v>0.251419</v>
      </c>
      <c r="AR44" s="214">
        <v>0.1053</v>
      </c>
      <c r="AS44" s="214">
        <v>0.31077399999999999</v>
      </c>
      <c r="AT44" s="214">
        <v>0.39483800000000002</v>
      </c>
      <c r="AU44" s="214">
        <v>0.4627</v>
      </c>
      <c r="AV44" s="214">
        <v>0.42632199999999998</v>
      </c>
      <c r="AW44" s="214">
        <v>0.31009999999999999</v>
      </c>
      <c r="AX44" s="214">
        <v>0.15545100000000001</v>
      </c>
      <c r="AY44" s="214">
        <v>0.14122599999999999</v>
      </c>
      <c r="AZ44" s="214">
        <v>0.12475899999999999</v>
      </c>
      <c r="BA44" s="214">
        <v>0.30838700000000002</v>
      </c>
      <c r="BB44" s="214">
        <v>0.4592</v>
      </c>
      <c r="BC44" s="214">
        <v>0.47390300000000002</v>
      </c>
      <c r="BD44" s="214">
        <v>0.65300000000000002</v>
      </c>
      <c r="BE44" s="214">
        <v>0.54438699999999995</v>
      </c>
      <c r="BF44" s="214">
        <v>0.50445200000000001</v>
      </c>
      <c r="BG44" s="214">
        <v>0.29299500762000003</v>
      </c>
      <c r="BH44" s="214">
        <v>0.19619480103</v>
      </c>
      <c r="BI44" s="355">
        <v>0.27626909999999999</v>
      </c>
      <c r="BJ44" s="355">
        <v>0.36761949999999999</v>
      </c>
      <c r="BK44" s="355">
        <v>0.13150519999999999</v>
      </c>
      <c r="BL44" s="355">
        <v>0.19281419999999999</v>
      </c>
      <c r="BM44" s="355">
        <v>0.2460543</v>
      </c>
      <c r="BN44" s="355">
        <v>0.27939000000000003</v>
      </c>
      <c r="BO44" s="355">
        <v>0.39978029999999998</v>
      </c>
      <c r="BP44" s="355">
        <v>0.34317779999999998</v>
      </c>
      <c r="BQ44" s="355">
        <v>0.36867109999999997</v>
      </c>
      <c r="BR44" s="355">
        <v>0.3937522</v>
      </c>
      <c r="BS44" s="355">
        <v>0.3568829</v>
      </c>
      <c r="BT44" s="355">
        <v>0.25069279999999999</v>
      </c>
      <c r="BU44" s="355">
        <v>0.30638949999999998</v>
      </c>
      <c r="BV44" s="355">
        <v>0.39080730000000002</v>
      </c>
    </row>
    <row r="45" spans="1:74" ht="11.1" customHeight="1" x14ac:dyDescent="0.2">
      <c r="A45" s="61" t="s">
        <v>980</v>
      </c>
      <c r="B45" s="179" t="s">
        <v>1032</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0.41383799999999998</v>
      </c>
      <c r="AN45" s="214">
        <v>0.71592800000000001</v>
      </c>
      <c r="AO45" s="214">
        <v>0.84590299999999996</v>
      </c>
      <c r="AP45" s="214">
        <v>0.83173299999999994</v>
      </c>
      <c r="AQ45" s="214">
        <v>0.89454800000000001</v>
      </c>
      <c r="AR45" s="214">
        <v>0.82166600000000001</v>
      </c>
      <c r="AS45" s="214">
        <v>0.75345099999999998</v>
      </c>
      <c r="AT45" s="214">
        <v>0.79038699999999995</v>
      </c>
      <c r="AU45" s="214">
        <v>0.64839999999999998</v>
      </c>
      <c r="AV45" s="214">
        <v>0.96728999999999998</v>
      </c>
      <c r="AW45" s="214">
        <v>0.20236599999999999</v>
      </c>
      <c r="AX45" s="214">
        <v>5.1741000000000002E-2</v>
      </c>
      <c r="AY45" s="214">
        <v>-0.32641900000000001</v>
      </c>
      <c r="AZ45" s="214">
        <v>0.52303500000000003</v>
      </c>
      <c r="BA45" s="214">
        <v>0.75412900000000005</v>
      </c>
      <c r="BB45" s="214">
        <v>0.78153300000000003</v>
      </c>
      <c r="BC45" s="214">
        <v>0.76309700000000003</v>
      </c>
      <c r="BD45" s="214">
        <v>0.91379999999999995</v>
      </c>
      <c r="BE45" s="214">
        <v>0.90400000000000003</v>
      </c>
      <c r="BF45" s="214">
        <v>1.069839</v>
      </c>
      <c r="BG45" s="214">
        <v>0.76826666666999999</v>
      </c>
      <c r="BH45" s="214">
        <v>0.96355242581</v>
      </c>
      <c r="BI45" s="355">
        <v>0.43501840000000003</v>
      </c>
      <c r="BJ45" s="355">
        <v>0.35259059999999998</v>
      </c>
      <c r="BK45" s="355">
        <v>0.47415119999999999</v>
      </c>
      <c r="BL45" s="355">
        <v>0.69008049999999999</v>
      </c>
      <c r="BM45" s="355">
        <v>0.83674199999999999</v>
      </c>
      <c r="BN45" s="355">
        <v>0.90662730000000002</v>
      </c>
      <c r="BO45" s="355">
        <v>0.95853010000000005</v>
      </c>
      <c r="BP45" s="355">
        <v>0.87205790000000005</v>
      </c>
      <c r="BQ45" s="355">
        <v>0.78288570000000002</v>
      </c>
      <c r="BR45" s="355">
        <v>0.82333420000000002</v>
      </c>
      <c r="BS45" s="355">
        <v>0.59761120000000001</v>
      </c>
      <c r="BT45" s="355">
        <v>0.76208980000000004</v>
      </c>
      <c r="BU45" s="355">
        <v>0.42386889999999999</v>
      </c>
      <c r="BV45" s="355">
        <v>0.34970240000000002</v>
      </c>
    </row>
    <row r="46" spans="1:74" ht="11.1" customHeight="1" x14ac:dyDescent="0.2">
      <c r="A46" s="61" t="s">
        <v>981</v>
      </c>
      <c r="B46" s="179" t="s">
        <v>1033</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9.7E-5</v>
      </c>
      <c r="AZ46" s="214">
        <v>-3.4999999999999997E-5</v>
      </c>
      <c r="BA46" s="214">
        <v>1.94E-4</v>
      </c>
      <c r="BB46" s="214">
        <v>-1E-4</v>
      </c>
      <c r="BC46" s="214">
        <v>3.1999999999999999E-5</v>
      </c>
      <c r="BD46" s="214">
        <v>2.6699999999999998E-4</v>
      </c>
      <c r="BE46" s="214">
        <v>9.6000000000000002E-5</v>
      </c>
      <c r="BF46" s="214">
        <v>-1.6100000000000001E-4</v>
      </c>
      <c r="BG46" s="214">
        <v>5.7879999999999997E-4</v>
      </c>
      <c r="BH46" s="214">
        <v>1.8320000000000001E-4</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982</v>
      </c>
      <c r="B47" s="179" t="s">
        <v>735</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17.765709000000001</v>
      </c>
      <c r="AN47" s="214">
        <v>17.997782999999998</v>
      </c>
      <c r="AO47" s="214">
        <v>18.414643000000002</v>
      </c>
      <c r="AP47" s="214">
        <v>18.971364999999999</v>
      </c>
      <c r="AQ47" s="214">
        <v>19.112190999999999</v>
      </c>
      <c r="AR47" s="214">
        <v>19.250397</v>
      </c>
      <c r="AS47" s="214">
        <v>19.590706999999998</v>
      </c>
      <c r="AT47" s="214">
        <v>19.526288000000001</v>
      </c>
      <c r="AU47" s="214">
        <v>19.0077</v>
      </c>
      <c r="AV47" s="214">
        <v>18.612514999999998</v>
      </c>
      <c r="AW47" s="214">
        <v>18.809664999999999</v>
      </c>
      <c r="AX47" s="214">
        <v>18.768094999999999</v>
      </c>
      <c r="AY47" s="214">
        <v>17.591968999999999</v>
      </c>
      <c r="AZ47" s="214">
        <v>18.254242000000001</v>
      </c>
      <c r="BA47" s="214">
        <v>18.824128999999999</v>
      </c>
      <c r="BB47" s="214">
        <v>18.830065999999999</v>
      </c>
      <c r="BC47" s="214">
        <v>19.154807000000002</v>
      </c>
      <c r="BD47" s="214">
        <v>19.674067000000001</v>
      </c>
      <c r="BE47" s="214">
        <v>19.740577999999999</v>
      </c>
      <c r="BF47" s="214">
        <v>19.837226999999999</v>
      </c>
      <c r="BG47" s="214">
        <v>19.176261341</v>
      </c>
      <c r="BH47" s="214">
        <v>18.466481762000001</v>
      </c>
      <c r="BI47" s="355">
        <v>18.967680000000001</v>
      </c>
      <c r="BJ47" s="355">
        <v>19.26774</v>
      </c>
      <c r="BK47" s="355">
        <v>18.102679999999999</v>
      </c>
      <c r="BL47" s="355">
        <v>18.299420000000001</v>
      </c>
      <c r="BM47" s="355">
        <v>18.821210000000001</v>
      </c>
      <c r="BN47" s="355">
        <v>19.150210000000001</v>
      </c>
      <c r="BO47" s="355">
        <v>19.424759999999999</v>
      </c>
      <c r="BP47" s="355">
        <v>19.700710000000001</v>
      </c>
      <c r="BQ47" s="355">
        <v>19.85201</v>
      </c>
      <c r="BR47" s="355">
        <v>19.750969999999999</v>
      </c>
      <c r="BS47" s="355">
        <v>19.335129999999999</v>
      </c>
      <c r="BT47" s="355">
        <v>18.892119999999998</v>
      </c>
      <c r="BU47" s="355">
        <v>19.306950000000001</v>
      </c>
      <c r="BV47" s="355">
        <v>19.53144</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4"/>
      <c r="BG48" s="214"/>
      <c r="BH48" s="214"/>
      <c r="BI48" s="355"/>
      <c r="BJ48" s="355"/>
      <c r="BK48" s="355"/>
      <c r="BL48" s="355"/>
      <c r="BM48" s="355"/>
      <c r="BN48" s="355"/>
      <c r="BO48" s="355"/>
      <c r="BP48" s="355"/>
      <c r="BQ48" s="355"/>
      <c r="BR48" s="355"/>
      <c r="BS48" s="355"/>
      <c r="BT48" s="355"/>
      <c r="BU48" s="355"/>
      <c r="BV48" s="355"/>
    </row>
    <row r="49" spans="1:74" ht="11.1" customHeight="1" x14ac:dyDescent="0.2">
      <c r="A49" s="61" t="s">
        <v>663</v>
      </c>
      <c r="B49" s="180" t="s">
        <v>561</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1.0750580000000001</v>
      </c>
      <c r="AN49" s="214">
        <v>1.0212110000000001</v>
      </c>
      <c r="AO49" s="214">
        <v>1.0135749999999999</v>
      </c>
      <c r="AP49" s="214">
        <v>1.067199</v>
      </c>
      <c r="AQ49" s="214">
        <v>1.0830610000000001</v>
      </c>
      <c r="AR49" s="214">
        <v>1.027965</v>
      </c>
      <c r="AS49" s="214">
        <v>1.091677</v>
      </c>
      <c r="AT49" s="214">
        <v>1.098579</v>
      </c>
      <c r="AU49" s="214">
        <v>1.0465310000000001</v>
      </c>
      <c r="AV49" s="214">
        <v>1.040835</v>
      </c>
      <c r="AW49" s="214">
        <v>1.0652999999999999</v>
      </c>
      <c r="AX49" s="214">
        <v>1.10816</v>
      </c>
      <c r="AY49" s="214">
        <v>1.106096</v>
      </c>
      <c r="AZ49" s="214">
        <v>1.057758</v>
      </c>
      <c r="BA49" s="214">
        <v>1.041066</v>
      </c>
      <c r="BB49" s="214">
        <v>1.066368</v>
      </c>
      <c r="BC49" s="214">
        <v>1.139645</v>
      </c>
      <c r="BD49" s="214">
        <v>1.105899</v>
      </c>
      <c r="BE49" s="214">
        <v>1.184126</v>
      </c>
      <c r="BF49" s="214">
        <v>1.1416790000000001</v>
      </c>
      <c r="BG49" s="214">
        <v>1.025833</v>
      </c>
      <c r="BH49" s="214">
        <v>1.03956</v>
      </c>
      <c r="BI49" s="355">
        <v>1.0713189999999999</v>
      </c>
      <c r="BJ49" s="355">
        <v>1.095343</v>
      </c>
      <c r="BK49" s="355">
        <v>1.049212</v>
      </c>
      <c r="BL49" s="355">
        <v>1.0130939999999999</v>
      </c>
      <c r="BM49" s="355">
        <v>1.026953</v>
      </c>
      <c r="BN49" s="355">
        <v>1.0516779999999999</v>
      </c>
      <c r="BO49" s="355">
        <v>1.0557540000000001</v>
      </c>
      <c r="BP49" s="355">
        <v>1.076705</v>
      </c>
      <c r="BQ49" s="355">
        <v>1.082171</v>
      </c>
      <c r="BR49" s="355">
        <v>1.096597</v>
      </c>
      <c r="BS49" s="355">
        <v>1.0805959999999999</v>
      </c>
      <c r="BT49" s="355">
        <v>1.05217</v>
      </c>
      <c r="BU49" s="355">
        <v>1.0957669999999999</v>
      </c>
      <c r="BV49" s="355">
        <v>1.111899</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355"/>
      <c r="BJ50" s="355"/>
      <c r="BK50" s="355"/>
      <c r="BL50" s="355"/>
      <c r="BM50" s="355"/>
      <c r="BN50" s="355"/>
      <c r="BO50" s="355"/>
      <c r="BP50" s="355"/>
      <c r="BQ50" s="355"/>
      <c r="BR50" s="355"/>
      <c r="BS50" s="355"/>
      <c r="BT50" s="355"/>
      <c r="BU50" s="355"/>
      <c r="BV50" s="355"/>
    </row>
    <row r="51" spans="1:74" ht="11.1" customHeight="1" x14ac:dyDescent="0.2">
      <c r="A51" s="57"/>
      <c r="B51" s="155" t="s">
        <v>736</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355"/>
      <c r="BJ51" s="355"/>
      <c r="BK51" s="355"/>
      <c r="BL51" s="355"/>
      <c r="BM51" s="355"/>
      <c r="BN51" s="355"/>
      <c r="BO51" s="355"/>
      <c r="BP51" s="355"/>
      <c r="BQ51" s="355"/>
      <c r="BR51" s="355"/>
      <c r="BS51" s="355"/>
      <c r="BT51" s="355"/>
      <c r="BU51" s="355"/>
      <c r="BV51" s="355"/>
    </row>
    <row r="52" spans="1:74" ht="11.1" customHeight="1" x14ac:dyDescent="0.2">
      <c r="A52" s="640" t="s">
        <v>1242</v>
      </c>
      <c r="B52" s="641" t="s">
        <v>1234</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0.39245099999999999</v>
      </c>
      <c r="AN52" s="214">
        <v>0.40100000000000002</v>
      </c>
      <c r="AO52" s="214">
        <v>0.60970899999999995</v>
      </c>
      <c r="AP52" s="214">
        <v>0.815133</v>
      </c>
      <c r="AQ52" s="214">
        <v>0.88516099999999998</v>
      </c>
      <c r="AR52" s="214">
        <v>0.86383299999999996</v>
      </c>
      <c r="AS52" s="214">
        <v>0.85283799999999998</v>
      </c>
      <c r="AT52" s="214">
        <v>0.83941900000000003</v>
      </c>
      <c r="AU52" s="214">
        <v>0.58273299999999995</v>
      </c>
      <c r="AV52" s="214">
        <v>0.441612</v>
      </c>
      <c r="AW52" s="214">
        <v>0.34266600000000003</v>
      </c>
      <c r="AX52" s="214">
        <v>0.332677</v>
      </c>
      <c r="AY52" s="214">
        <v>0.34577400000000003</v>
      </c>
      <c r="AZ52" s="214">
        <v>0.41827599999999998</v>
      </c>
      <c r="BA52" s="214">
        <v>0.65538700000000005</v>
      </c>
      <c r="BB52" s="214">
        <v>0.82133299999999998</v>
      </c>
      <c r="BC52" s="214">
        <v>0.88948400000000005</v>
      </c>
      <c r="BD52" s="214">
        <v>0.87939999999999996</v>
      </c>
      <c r="BE52" s="214">
        <v>0.86054799999999998</v>
      </c>
      <c r="BF52" s="214">
        <v>0.82799999999999996</v>
      </c>
      <c r="BG52" s="214">
        <v>0.61198810000000003</v>
      </c>
      <c r="BH52" s="214">
        <v>0.4593836</v>
      </c>
      <c r="BI52" s="355">
        <v>0.37363580000000002</v>
      </c>
      <c r="BJ52" s="355">
        <v>0.40565370000000001</v>
      </c>
      <c r="BK52" s="355">
        <v>0.4382955</v>
      </c>
      <c r="BL52" s="355">
        <v>0.49776209999999999</v>
      </c>
      <c r="BM52" s="355">
        <v>0.67559089999999999</v>
      </c>
      <c r="BN52" s="355">
        <v>0.85156220000000005</v>
      </c>
      <c r="BO52" s="355">
        <v>0.89013770000000003</v>
      </c>
      <c r="BP52" s="355">
        <v>0.90133640000000004</v>
      </c>
      <c r="BQ52" s="355">
        <v>0.90504689999999999</v>
      </c>
      <c r="BR52" s="355">
        <v>0.87705259999999996</v>
      </c>
      <c r="BS52" s="355">
        <v>0.62526550000000003</v>
      </c>
      <c r="BT52" s="355">
        <v>0.47864440000000003</v>
      </c>
      <c r="BU52" s="355">
        <v>0.39984940000000002</v>
      </c>
      <c r="BV52" s="355">
        <v>0.41325780000000001</v>
      </c>
    </row>
    <row r="53" spans="1:74" ht="11.1" customHeight="1" x14ac:dyDescent="0.2">
      <c r="A53" s="61" t="s">
        <v>983</v>
      </c>
      <c r="B53" s="179" t="s">
        <v>562</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9.2595159999999996</v>
      </c>
      <c r="AN53" s="214">
        <v>9.5035349999999994</v>
      </c>
      <c r="AO53" s="214">
        <v>9.5238709999999998</v>
      </c>
      <c r="AP53" s="214">
        <v>9.7195</v>
      </c>
      <c r="AQ53" s="214">
        <v>9.7711930000000002</v>
      </c>
      <c r="AR53" s="214">
        <v>9.8461999999999996</v>
      </c>
      <c r="AS53" s="214">
        <v>9.9889349999999997</v>
      </c>
      <c r="AT53" s="214">
        <v>9.9975159999999992</v>
      </c>
      <c r="AU53" s="214">
        <v>9.8783999999999992</v>
      </c>
      <c r="AV53" s="214">
        <v>9.9349030000000003</v>
      </c>
      <c r="AW53" s="214">
        <v>9.7988330000000001</v>
      </c>
      <c r="AX53" s="214">
        <v>9.8056769999999993</v>
      </c>
      <c r="AY53" s="214">
        <v>9.3550319999999996</v>
      </c>
      <c r="AZ53" s="214">
        <v>9.8035519999999998</v>
      </c>
      <c r="BA53" s="214">
        <v>9.900226</v>
      </c>
      <c r="BB53" s="214">
        <v>9.8485329999999998</v>
      </c>
      <c r="BC53" s="214">
        <v>10.049386999999999</v>
      </c>
      <c r="BD53" s="214">
        <v>10.2746</v>
      </c>
      <c r="BE53" s="214">
        <v>10.242741000000001</v>
      </c>
      <c r="BF53" s="214">
        <v>10.300967999999999</v>
      </c>
      <c r="BG53" s="214">
        <v>10.036899999999999</v>
      </c>
      <c r="BH53" s="214">
        <v>10.052274839000001</v>
      </c>
      <c r="BI53" s="355">
        <v>10.16258</v>
      </c>
      <c r="BJ53" s="355">
        <v>10.18191</v>
      </c>
      <c r="BK53" s="355">
        <v>9.6173090000000006</v>
      </c>
      <c r="BL53" s="355">
        <v>9.8301269999999992</v>
      </c>
      <c r="BM53" s="355">
        <v>9.9276060000000008</v>
      </c>
      <c r="BN53" s="355">
        <v>10.00207</v>
      </c>
      <c r="BO53" s="355">
        <v>10.13105</v>
      </c>
      <c r="BP53" s="355">
        <v>10.27665</v>
      </c>
      <c r="BQ53" s="355">
        <v>10.236090000000001</v>
      </c>
      <c r="BR53" s="355">
        <v>10.17554</v>
      </c>
      <c r="BS53" s="355">
        <v>10.042680000000001</v>
      </c>
      <c r="BT53" s="355">
        <v>10.14161</v>
      </c>
      <c r="BU53" s="355">
        <v>10.15624</v>
      </c>
      <c r="BV53" s="355">
        <v>10.165229999999999</v>
      </c>
    </row>
    <row r="54" spans="1:74" ht="11.1" customHeight="1" x14ac:dyDescent="0.2">
      <c r="A54" s="61" t="s">
        <v>984</v>
      </c>
      <c r="B54" s="179" t="s">
        <v>563</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1.5133540000000001</v>
      </c>
      <c r="AN54" s="214">
        <v>1.525285</v>
      </c>
      <c r="AO54" s="214">
        <v>1.498483</v>
      </c>
      <c r="AP54" s="214">
        <v>1.590733</v>
      </c>
      <c r="AQ54" s="214">
        <v>1.6080000000000001</v>
      </c>
      <c r="AR54" s="214">
        <v>1.6402330000000001</v>
      </c>
      <c r="AS54" s="214">
        <v>1.6699029999999999</v>
      </c>
      <c r="AT54" s="214">
        <v>1.600225</v>
      </c>
      <c r="AU54" s="214">
        <v>1.5465329999999999</v>
      </c>
      <c r="AV54" s="214">
        <v>1.5535159999999999</v>
      </c>
      <c r="AW54" s="214">
        <v>1.6336999999999999</v>
      </c>
      <c r="AX54" s="214">
        <v>1.698</v>
      </c>
      <c r="AY54" s="214">
        <v>1.5721940000000001</v>
      </c>
      <c r="AZ54" s="214">
        <v>1.5746899999999999</v>
      </c>
      <c r="BA54" s="214">
        <v>1.562419</v>
      </c>
      <c r="BB54" s="214">
        <v>1.585467</v>
      </c>
      <c r="BC54" s="214">
        <v>1.6026130000000001</v>
      </c>
      <c r="BD54" s="214">
        <v>1.6537329999999999</v>
      </c>
      <c r="BE54" s="214">
        <v>1.7289030000000001</v>
      </c>
      <c r="BF54" s="214">
        <v>1.789323</v>
      </c>
      <c r="BG54" s="214">
        <v>1.7021333332999999</v>
      </c>
      <c r="BH54" s="214">
        <v>1.5728179355</v>
      </c>
      <c r="BI54" s="355">
        <v>1.591364</v>
      </c>
      <c r="BJ54" s="355">
        <v>1.650703</v>
      </c>
      <c r="BK54" s="355">
        <v>1.511798</v>
      </c>
      <c r="BL54" s="355">
        <v>1.485114</v>
      </c>
      <c r="BM54" s="355">
        <v>1.527182</v>
      </c>
      <c r="BN54" s="355">
        <v>1.56487</v>
      </c>
      <c r="BO54" s="355">
        <v>1.5932740000000001</v>
      </c>
      <c r="BP54" s="355">
        <v>1.660974</v>
      </c>
      <c r="BQ54" s="355">
        <v>1.693252</v>
      </c>
      <c r="BR54" s="355">
        <v>1.635562</v>
      </c>
      <c r="BS54" s="355">
        <v>1.6318839999999999</v>
      </c>
      <c r="BT54" s="355">
        <v>1.5628409999999999</v>
      </c>
      <c r="BU54" s="355">
        <v>1.615591</v>
      </c>
      <c r="BV54" s="355">
        <v>1.6728350000000001</v>
      </c>
    </row>
    <row r="55" spans="1:74" ht="11.1" customHeight="1" x14ac:dyDescent="0.2">
      <c r="A55" s="61" t="s">
        <v>985</v>
      </c>
      <c r="B55" s="179" t="s">
        <v>564</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4.8352250000000003</v>
      </c>
      <c r="AN55" s="214">
        <v>4.7523569999999999</v>
      </c>
      <c r="AO55" s="214">
        <v>4.8937090000000003</v>
      </c>
      <c r="AP55" s="214">
        <v>4.9914329999999998</v>
      </c>
      <c r="AQ55" s="214">
        <v>4.9828060000000001</v>
      </c>
      <c r="AR55" s="214">
        <v>5.0317999999999996</v>
      </c>
      <c r="AS55" s="214">
        <v>5.1011930000000003</v>
      </c>
      <c r="AT55" s="214">
        <v>5.1065800000000001</v>
      </c>
      <c r="AU55" s="214">
        <v>5.0608000000000004</v>
      </c>
      <c r="AV55" s="214">
        <v>4.816516</v>
      </c>
      <c r="AW55" s="214">
        <v>5.1690329999999998</v>
      </c>
      <c r="AX55" s="214">
        <v>5.0420959999999999</v>
      </c>
      <c r="AY55" s="214">
        <v>4.5407099999999998</v>
      </c>
      <c r="AZ55" s="214">
        <v>4.6771029999999998</v>
      </c>
      <c r="BA55" s="214">
        <v>4.8730969999999996</v>
      </c>
      <c r="BB55" s="214">
        <v>4.68</v>
      </c>
      <c r="BC55" s="214">
        <v>4.7677420000000001</v>
      </c>
      <c r="BD55" s="214">
        <v>4.9625329999999996</v>
      </c>
      <c r="BE55" s="214">
        <v>4.9434829999999996</v>
      </c>
      <c r="BF55" s="214">
        <v>4.9451289999999997</v>
      </c>
      <c r="BG55" s="214">
        <v>4.7852759000000002</v>
      </c>
      <c r="BH55" s="214">
        <v>4.5126512806000001</v>
      </c>
      <c r="BI55" s="355">
        <v>4.9349350000000003</v>
      </c>
      <c r="BJ55" s="355">
        <v>5.1105159999999996</v>
      </c>
      <c r="BK55" s="355">
        <v>4.7149749999999999</v>
      </c>
      <c r="BL55" s="355">
        <v>4.6412019999999998</v>
      </c>
      <c r="BM55" s="355">
        <v>4.812271</v>
      </c>
      <c r="BN55" s="355">
        <v>4.8752560000000003</v>
      </c>
      <c r="BO55" s="355">
        <v>4.9339469999999999</v>
      </c>
      <c r="BP55" s="355">
        <v>4.9375609999999996</v>
      </c>
      <c r="BQ55" s="355">
        <v>5.0206410000000004</v>
      </c>
      <c r="BR55" s="355">
        <v>5.0500360000000004</v>
      </c>
      <c r="BS55" s="355">
        <v>5.0582240000000001</v>
      </c>
      <c r="BT55" s="355">
        <v>4.8188510000000004</v>
      </c>
      <c r="BU55" s="355">
        <v>5.1796810000000004</v>
      </c>
      <c r="BV55" s="355">
        <v>5.3065309999999997</v>
      </c>
    </row>
    <row r="56" spans="1:74" ht="11.1" customHeight="1" x14ac:dyDescent="0.2">
      <c r="A56" s="61" t="s">
        <v>986</v>
      </c>
      <c r="B56" s="179" t="s">
        <v>565</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0.41949999999999998</v>
      </c>
      <c r="AO56" s="214">
        <v>0.47832200000000002</v>
      </c>
      <c r="AP56" s="214">
        <v>0.466833</v>
      </c>
      <c r="AQ56" s="214">
        <v>0.43551600000000001</v>
      </c>
      <c r="AR56" s="214">
        <v>0.41333300000000001</v>
      </c>
      <c r="AS56" s="214">
        <v>0.42606500000000003</v>
      </c>
      <c r="AT56" s="214">
        <v>0.40367700000000001</v>
      </c>
      <c r="AU56" s="214">
        <v>0.41416700000000001</v>
      </c>
      <c r="AV56" s="214">
        <v>0.419323</v>
      </c>
      <c r="AW56" s="214">
        <v>0.3765</v>
      </c>
      <c r="AX56" s="214">
        <v>0.37638700000000003</v>
      </c>
      <c r="AY56" s="214">
        <v>0.39712900000000001</v>
      </c>
      <c r="AZ56" s="214">
        <v>0.40506900000000001</v>
      </c>
      <c r="BA56" s="214">
        <v>0.40090300000000001</v>
      </c>
      <c r="BB56" s="214">
        <v>0.43593300000000001</v>
      </c>
      <c r="BC56" s="214">
        <v>0.42806499999999997</v>
      </c>
      <c r="BD56" s="214">
        <v>0.38943299999999997</v>
      </c>
      <c r="BE56" s="214">
        <v>0.40051599999999998</v>
      </c>
      <c r="BF56" s="214">
        <v>0.42199999999999999</v>
      </c>
      <c r="BG56" s="214">
        <v>0.44890000000000002</v>
      </c>
      <c r="BH56" s="214">
        <v>0.44752664516000001</v>
      </c>
      <c r="BI56" s="355">
        <v>0.41597909999999999</v>
      </c>
      <c r="BJ56" s="355">
        <v>0.37948710000000002</v>
      </c>
      <c r="BK56" s="355">
        <v>0.39997690000000002</v>
      </c>
      <c r="BL56" s="355">
        <v>0.42947390000000002</v>
      </c>
      <c r="BM56" s="355">
        <v>0.46369199999999999</v>
      </c>
      <c r="BN56" s="355">
        <v>0.46160030000000002</v>
      </c>
      <c r="BO56" s="355">
        <v>0.4347393</v>
      </c>
      <c r="BP56" s="355">
        <v>0.4112999</v>
      </c>
      <c r="BQ56" s="355">
        <v>0.4014547</v>
      </c>
      <c r="BR56" s="355">
        <v>0.41233999999999998</v>
      </c>
      <c r="BS56" s="355">
        <v>0.41118470000000001</v>
      </c>
      <c r="BT56" s="355">
        <v>0.41590549999999998</v>
      </c>
      <c r="BU56" s="355">
        <v>0.41271960000000002</v>
      </c>
      <c r="BV56" s="355">
        <v>0.40391450000000001</v>
      </c>
    </row>
    <row r="57" spans="1:74" ht="11.1" customHeight="1" x14ac:dyDescent="0.2">
      <c r="A57" s="61" t="s">
        <v>987</v>
      </c>
      <c r="B57" s="641" t="s">
        <v>1243</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2.4635120000000001</v>
      </c>
      <c r="AN57" s="214">
        <v>2.4173170000000002</v>
      </c>
      <c r="AO57" s="214">
        <v>2.4241239999999999</v>
      </c>
      <c r="AP57" s="214">
        <v>2.4549319999999999</v>
      </c>
      <c r="AQ57" s="214">
        <v>2.5125760000000001</v>
      </c>
      <c r="AR57" s="214">
        <v>2.4829629999999998</v>
      </c>
      <c r="AS57" s="214">
        <v>2.6434500000000001</v>
      </c>
      <c r="AT57" s="214">
        <v>2.6774499999999999</v>
      </c>
      <c r="AU57" s="214">
        <v>2.5715979999999998</v>
      </c>
      <c r="AV57" s="214">
        <v>2.4874800000000001</v>
      </c>
      <c r="AW57" s="214">
        <v>2.554233</v>
      </c>
      <c r="AX57" s="214">
        <v>2.6214179999999998</v>
      </c>
      <c r="AY57" s="214">
        <v>2.4872260000000002</v>
      </c>
      <c r="AZ57" s="214">
        <v>2.4333100000000001</v>
      </c>
      <c r="BA57" s="214">
        <v>2.473163</v>
      </c>
      <c r="BB57" s="214">
        <v>2.5251679999999999</v>
      </c>
      <c r="BC57" s="214">
        <v>2.5571609999999998</v>
      </c>
      <c r="BD57" s="214">
        <v>2.6202670000000001</v>
      </c>
      <c r="BE57" s="214">
        <v>2.748513</v>
      </c>
      <c r="BF57" s="214">
        <v>2.693486</v>
      </c>
      <c r="BG57" s="214">
        <v>2.6168970076</v>
      </c>
      <c r="BH57" s="214">
        <v>2.4613874622999998</v>
      </c>
      <c r="BI57" s="355">
        <v>2.5604979999999999</v>
      </c>
      <c r="BJ57" s="355">
        <v>2.6348150000000001</v>
      </c>
      <c r="BK57" s="355">
        <v>2.469535</v>
      </c>
      <c r="BL57" s="355">
        <v>2.4288340000000002</v>
      </c>
      <c r="BM57" s="355">
        <v>2.4418220000000002</v>
      </c>
      <c r="BN57" s="355">
        <v>2.4465279999999998</v>
      </c>
      <c r="BO57" s="355">
        <v>2.497363</v>
      </c>
      <c r="BP57" s="355">
        <v>2.589591</v>
      </c>
      <c r="BQ57" s="355">
        <v>2.6776879999999998</v>
      </c>
      <c r="BR57" s="355">
        <v>2.6970369999999999</v>
      </c>
      <c r="BS57" s="355">
        <v>2.6464799999999999</v>
      </c>
      <c r="BT57" s="355">
        <v>2.5264319999999998</v>
      </c>
      <c r="BU57" s="355">
        <v>2.6386319999999999</v>
      </c>
      <c r="BV57" s="355">
        <v>2.6815709999999999</v>
      </c>
    </row>
    <row r="58" spans="1:74" ht="11.1" customHeight="1" x14ac:dyDescent="0.2">
      <c r="A58" s="61" t="s">
        <v>988</v>
      </c>
      <c r="B58" s="179" t="s">
        <v>737</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18.840767</v>
      </c>
      <c r="AN58" s="214">
        <v>19.018993999999999</v>
      </c>
      <c r="AO58" s="214">
        <v>19.428218000000001</v>
      </c>
      <c r="AP58" s="214">
        <v>20.038564000000001</v>
      </c>
      <c r="AQ58" s="214">
        <v>20.195252</v>
      </c>
      <c r="AR58" s="214">
        <v>20.278362000000001</v>
      </c>
      <c r="AS58" s="214">
        <v>20.682383999999999</v>
      </c>
      <c r="AT58" s="214">
        <v>20.624866999999998</v>
      </c>
      <c r="AU58" s="214">
        <v>20.054231000000001</v>
      </c>
      <c r="AV58" s="214">
        <v>19.65335</v>
      </c>
      <c r="AW58" s="214">
        <v>19.874965</v>
      </c>
      <c r="AX58" s="214">
        <v>19.876255</v>
      </c>
      <c r="AY58" s="214">
        <v>18.698065</v>
      </c>
      <c r="AZ58" s="214">
        <v>19.312000000000001</v>
      </c>
      <c r="BA58" s="214">
        <v>19.865195</v>
      </c>
      <c r="BB58" s="214">
        <v>19.896433999999999</v>
      </c>
      <c r="BC58" s="214">
        <v>20.294452</v>
      </c>
      <c r="BD58" s="214">
        <v>20.779966000000002</v>
      </c>
      <c r="BE58" s="214">
        <v>20.924703999999998</v>
      </c>
      <c r="BF58" s="214">
        <v>20.978905999999998</v>
      </c>
      <c r="BG58" s="214">
        <v>20.202094340999999</v>
      </c>
      <c r="BH58" s="214">
        <v>19.506041761999999</v>
      </c>
      <c r="BI58" s="355">
        <v>20.039000000000001</v>
      </c>
      <c r="BJ58" s="355">
        <v>20.36309</v>
      </c>
      <c r="BK58" s="355">
        <v>19.151890000000002</v>
      </c>
      <c r="BL58" s="355">
        <v>19.31251</v>
      </c>
      <c r="BM58" s="355">
        <v>19.84816</v>
      </c>
      <c r="BN58" s="355">
        <v>20.201889999999999</v>
      </c>
      <c r="BO58" s="355">
        <v>20.480509999999999</v>
      </c>
      <c r="BP58" s="355">
        <v>20.777419999999999</v>
      </c>
      <c r="BQ58" s="355">
        <v>20.934180000000001</v>
      </c>
      <c r="BR58" s="355">
        <v>20.847570000000001</v>
      </c>
      <c r="BS58" s="355">
        <v>20.41572</v>
      </c>
      <c r="BT58" s="355">
        <v>19.944289999999999</v>
      </c>
      <c r="BU58" s="355">
        <v>20.402719999999999</v>
      </c>
      <c r="BV58" s="355">
        <v>20.643339999999998</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214"/>
      <c r="BG59" s="214"/>
      <c r="BH59" s="214"/>
      <c r="BI59" s="355"/>
      <c r="BJ59" s="355"/>
      <c r="BK59" s="355"/>
      <c r="BL59" s="355"/>
      <c r="BM59" s="355"/>
      <c r="BN59" s="355"/>
      <c r="BO59" s="355"/>
      <c r="BP59" s="355"/>
      <c r="BQ59" s="355"/>
      <c r="BR59" s="355"/>
      <c r="BS59" s="355"/>
      <c r="BT59" s="355"/>
      <c r="BU59" s="355"/>
      <c r="BV59" s="355"/>
    </row>
    <row r="60" spans="1:74" ht="11.1" customHeight="1" x14ac:dyDescent="0.2">
      <c r="A60" s="61" t="s">
        <v>991</v>
      </c>
      <c r="B60" s="180" t="s">
        <v>567</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15.766935</v>
      </c>
      <c r="AN60" s="214">
        <v>15.63475</v>
      </c>
      <c r="AO60" s="214">
        <v>15.877644999999999</v>
      </c>
      <c r="AP60" s="214">
        <v>16.520900000000001</v>
      </c>
      <c r="AQ60" s="214">
        <v>16.612451</v>
      </c>
      <c r="AR60" s="214">
        <v>16.923866</v>
      </c>
      <c r="AS60" s="214">
        <v>17.184902999999998</v>
      </c>
      <c r="AT60" s="214">
        <v>16.962322</v>
      </c>
      <c r="AU60" s="214">
        <v>16.427233000000001</v>
      </c>
      <c r="AV60" s="214">
        <v>15.690967000000001</v>
      </c>
      <c r="AW60" s="214">
        <v>16.682832999999999</v>
      </c>
      <c r="AX60" s="214">
        <v>16.841805999999998</v>
      </c>
      <c r="AY60" s="214">
        <v>16.365065000000001</v>
      </c>
      <c r="AZ60" s="214">
        <v>16.166620999999999</v>
      </c>
      <c r="BA60" s="214">
        <v>16.260902999999999</v>
      </c>
      <c r="BB60" s="214">
        <v>16.222166999999999</v>
      </c>
      <c r="BC60" s="214">
        <v>16.476838999999998</v>
      </c>
      <c r="BD60" s="214">
        <v>16.802900000000001</v>
      </c>
      <c r="BE60" s="214">
        <v>16.994225</v>
      </c>
      <c r="BF60" s="214">
        <v>16.975031999999999</v>
      </c>
      <c r="BG60" s="214">
        <v>16.729800000000001</v>
      </c>
      <c r="BH60" s="214">
        <v>15.776766452</v>
      </c>
      <c r="BI60" s="355">
        <v>16.67801</v>
      </c>
      <c r="BJ60" s="355">
        <v>16.965219999999999</v>
      </c>
      <c r="BK60" s="355">
        <v>16.133179999999999</v>
      </c>
      <c r="BL60" s="355">
        <v>16.014959999999999</v>
      </c>
      <c r="BM60" s="355">
        <v>16.23141</v>
      </c>
      <c r="BN60" s="355">
        <v>16.53659</v>
      </c>
      <c r="BO60" s="355">
        <v>16.572489999999998</v>
      </c>
      <c r="BP60" s="355">
        <v>17.03294</v>
      </c>
      <c r="BQ60" s="355">
        <v>17.249500000000001</v>
      </c>
      <c r="BR60" s="355">
        <v>17.10548</v>
      </c>
      <c r="BS60" s="355">
        <v>16.867419999999999</v>
      </c>
      <c r="BT60" s="355">
        <v>16.29881</v>
      </c>
      <c r="BU60" s="355">
        <v>16.94754</v>
      </c>
      <c r="BV60" s="355">
        <v>17.17343</v>
      </c>
    </row>
    <row r="61" spans="1:74" ht="11.1" customHeight="1" x14ac:dyDescent="0.2">
      <c r="A61" s="61" t="s">
        <v>989</v>
      </c>
      <c r="B61" s="180" t="s">
        <v>566</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17.967088</v>
      </c>
      <c r="AN61" s="214">
        <v>17.949587999999999</v>
      </c>
      <c r="AO61" s="214">
        <v>17.949587999999999</v>
      </c>
      <c r="AP61" s="214">
        <v>17.961587999999999</v>
      </c>
      <c r="AQ61" s="214">
        <v>17.961587999999999</v>
      </c>
      <c r="AR61" s="214">
        <v>18.055938000000001</v>
      </c>
      <c r="AS61" s="214">
        <v>18.096938000000002</v>
      </c>
      <c r="AT61" s="214">
        <v>18.097937999999999</v>
      </c>
      <c r="AU61" s="214">
        <v>18.13785</v>
      </c>
      <c r="AV61" s="214">
        <v>18.132850000000001</v>
      </c>
      <c r="AW61" s="214">
        <v>18.1861</v>
      </c>
      <c r="AX61" s="214">
        <v>18.1861</v>
      </c>
      <c r="AY61" s="214">
        <v>18.315135999999999</v>
      </c>
      <c r="AZ61" s="214">
        <v>18.316535999999999</v>
      </c>
      <c r="BA61" s="214">
        <v>18.307435999999999</v>
      </c>
      <c r="BB61" s="214">
        <v>18.320036000000002</v>
      </c>
      <c r="BC61" s="214">
        <v>18.320036000000002</v>
      </c>
      <c r="BD61" s="214">
        <v>18.436385999999999</v>
      </c>
      <c r="BE61" s="214">
        <v>18.436385999999999</v>
      </c>
      <c r="BF61" s="214">
        <v>18.436385999999999</v>
      </c>
      <c r="BG61" s="214">
        <v>18.436</v>
      </c>
      <c r="BH61" s="214">
        <v>18.441313548</v>
      </c>
      <c r="BI61" s="355">
        <v>18.441310000000001</v>
      </c>
      <c r="BJ61" s="355">
        <v>18.491309999999999</v>
      </c>
      <c r="BK61" s="355">
        <v>18.491309999999999</v>
      </c>
      <c r="BL61" s="355">
        <v>18.491309999999999</v>
      </c>
      <c r="BM61" s="355">
        <v>18.491309999999999</v>
      </c>
      <c r="BN61" s="355">
        <v>18.491309999999999</v>
      </c>
      <c r="BO61" s="355">
        <v>18.491309999999999</v>
      </c>
      <c r="BP61" s="355">
        <v>18.491309999999999</v>
      </c>
      <c r="BQ61" s="355">
        <v>18.491309999999999</v>
      </c>
      <c r="BR61" s="355">
        <v>18.491309999999999</v>
      </c>
      <c r="BS61" s="355">
        <v>18.491309999999999</v>
      </c>
      <c r="BT61" s="355">
        <v>18.491309999999999</v>
      </c>
      <c r="BU61" s="355">
        <v>18.491309999999999</v>
      </c>
      <c r="BV61" s="355">
        <v>18.491309999999999</v>
      </c>
    </row>
    <row r="62" spans="1:74" ht="11.1" customHeight="1" x14ac:dyDescent="0.2">
      <c r="A62" s="61" t="s">
        <v>990</v>
      </c>
      <c r="B62" s="181" t="s">
        <v>900</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0.87754537629999996</v>
      </c>
      <c r="AN62" s="215">
        <v>0.87103670569000002</v>
      </c>
      <c r="AO62" s="215">
        <v>0.88456877115999999</v>
      </c>
      <c r="AP62" s="215">
        <v>0.91979061094000003</v>
      </c>
      <c r="AQ62" s="215">
        <v>0.92488765470000001</v>
      </c>
      <c r="AR62" s="215">
        <v>0.93730195572999997</v>
      </c>
      <c r="AS62" s="215">
        <v>0.94960280020999999</v>
      </c>
      <c r="AT62" s="215">
        <v>0.93725163606999995</v>
      </c>
      <c r="AU62" s="215">
        <v>0.90568799498999997</v>
      </c>
      <c r="AV62" s="215">
        <v>0.86533374511000005</v>
      </c>
      <c r="AW62" s="215">
        <v>0.91733978147999995</v>
      </c>
      <c r="AX62" s="215">
        <v>0.92608123786999996</v>
      </c>
      <c r="AY62" s="215">
        <v>0.89352680755000002</v>
      </c>
      <c r="AZ62" s="215">
        <v>0.88262436740000005</v>
      </c>
      <c r="BA62" s="215">
        <v>0.88821301902000005</v>
      </c>
      <c r="BB62" s="215">
        <v>0.88548772501999995</v>
      </c>
      <c r="BC62" s="215">
        <v>0.89938900774999997</v>
      </c>
      <c r="BD62" s="215">
        <v>0.91139879584000005</v>
      </c>
      <c r="BE62" s="215">
        <v>0.92177637200999996</v>
      </c>
      <c r="BF62" s="215">
        <v>0.92073533283999998</v>
      </c>
      <c r="BG62" s="215">
        <v>0.90745280971999998</v>
      </c>
      <c r="BH62" s="215">
        <v>0.85551207673999996</v>
      </c>
      <c r="BI62" s="386">
        <v>0.90438280000000004</v>
      </c>
      <c r="BJ62" s="386">
        <v>0.9174696</v>
      </c>
      <c r="BK62" s="386">
        <v>0.87247359999999996</v>
      </c>
      <c r="BL62" s="386">
        <v>0.86608039999999997</v>
      </c>
      <c r="BM62" s="386">
        <v>0.87778540000000005</v>
      </c>
      <c r="BN62" s="386">
        <v>0.89428949999999996</v>
      </c>
      <c r="BO62" s="386">
        <v>0.89623079999999999</v>
      </c>
      <c r="BP62" s="386">
        <v>0.92113179999999995</v>
      </c>
      <c r="BQ62" s="386">
        <v>0.9328436</v>
      </c>
      <c r="BR62" s="386">
        <v>0.92505510000000002</v>
      </c>
      <c r="BS62" s="386">
        <v>0.91218089999999996</v>
      </c>
      <c r="BT62" s="386">
        <v>0.88143059999999995</v>
      </c>
      <c r="BU62" s="386">
        <v>0.91651340000000003</v>
      </c>
      <c r="BV62" s="386">
        <v>0.92872940000000004</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59" t="s">
        <v>1042</v>
      </c>
      <c r="C64" s="760"/>
      <c r="D64" s="760"/>
      <c r="E64" s="760"/>
      <c r="F64" s="760"/>
      <c r="G64" s="760"/>
      <c r="H64" s="760"/>
      <c r="I64" s="760"/>
      <c r="J64" s="760"/>
      <c r="K64" s="760"/>
      <c r="L64" s="760"/>
      <c r="M64" s="760"/>
      <c r="N64" s="760"/>
      <c r="O64" s="760"/>
      <c r="P64" s="760"/>
      <c r="Q64" s="760"/>
    </row>
    <row r="65" spans="1:74" s="443" customFormat="1" ht="22.35" customHeight="1" x14ac:dyDescent="0.2">
      <c r="A65" s="442"/>
      <c r="B65" s="801" t="s">
        <v>1245</v>
      </c>
      <c r="C65" s="782"/>
      <c r="D65" s="782"/>
      <c r="E65" s="782"/>
      <c r="F65" s="782"/>
      <c r="G65" s="782"/>
      <c r="H65" s="782"/>
      <c r="I65" s="782"/>
      <c r="J65" s="782"/>
      <c r="K65" s="782"/>
      <c r="L65" s="782"/>
      <c r="M65" s="782"/>
      <c r="N65" s="782"/>
      <c r="O65" s="782"/>
      <c r="P65" s="782"/>
      <c r="Q65" s="778"/>
      <c r="AY65" s="535"/>
      <c r="AZ65" s="535"/>
      <c r="BA65" s="535"/>
      <c r="BB65" s="535"/>
      <c r="BC65" s="535"/>
      <c r="BD65" s="535"/>
      <c r="BE65" s="535"/>
      <c r="BF65" s="670"/>
      <c r="BG65" s="535"/>
      <c r="BH65" s="535"/>
      <c r="BI65" s="535"/>
      <c r="BJ65" s="535"/>
    </row>
    <row r="66" spans="1:74" s="443" customFormat="1" ht="12" customHeight="1" x14ac:dyDescent="0.2">
      <c r="A66" s="442"/>
      <c r="B66" s="781" t="s">
        <v>1069</v>
      </c>
      <c r="C66" s="782"/>
      <c r="D66" s="782"/>
      <c r="E66" s="782"/>
      <c r="F66" s="782"/>
      <c r="G66" s="782"/>
      <c r="H66" s="782"/>
      <c r="I66" s="782"/>
      <c r="J66" s="782"/>
      <c r="K66" s="782"/>
      <c r="L66" s="782"/>
      <c r="M66" s="782"/>
      <c r="N66" s="782"/>
      <c r="O66" s="782"/>
      <c r="P66" s="782"/>
      <c r="Q66" s="778"/>
      <c r="AY66" s="535"/>
      <c r="AZ66" s="535"/>
      <c r="BA66" s="535"/>
      <c r="BB66" s="535"/>
      <c r="BC66" s="535"/>
      <c r="BD66" s="535"/>
      <c r="BE66" s="535"/>
      <c r="BF66" s="670"/>
      <c r="BG66" s="535"/>
      <c r="BH66" s="535"/>
      <c r="BI66" s="535"/>
      <c r="BJ66" s="535"/>
    </row>
    <row r="67" spans="1:74" s="443" customFormat="1" ht="12" customHeight="1" x14ac:dyDescent="0.2">
      <c r="A67" s="442"/>
      <c r="B67" s="781" t="s">
        <v>1087</v>
      </c>
      <c r="C67" s="782"/>
      <c r="D67" s="782"/>
      <c r="E67" s="782"/>
      <c r="F67" s="782"/>
      <c r="G67" s="782"/>
      <c r="H67" s="782"/>
      <c r="I67" s="782"/>
      <c r="J67" s="782"/>
      <c r="K67" s="782"/>
      <c r="L67" s="782"/>
      <c r="M67" s="782"/>
      <c r="N67" s="782"/>
      <c r="O67" s="782"/>
      <c r="P67" s="782"/>
      <c r="Q67" s="778"/>
      <c r="AY67" s="535"/>
      <c r="AZ67" s="535"/>
      <c r="BA67" s="535"/>
      <c r="BB67" s="535"/>
      <c r="BC67" s="535"/>
      <c r="BD67" s="535"/>
      <c r="BE67" s="535"/>
      <c r="BF67" s="670"/>
      <c r="BG67" s="535"/>
      <c r="BH67" s="535"/>
      <c r="BI67" s="535"/>
      <c r="BJ67" s="535"/>
    </row>
    <row r="68" spans="1:74" s="443" customFormat="1" ht="12" customHeight="1" x14ac:dyDescent="0.2">
      <c r="A68" s="442"/>
      <c r="B68" s="783" t="s">
        <v>1089</v>
      </c>
      <c r="C68" s="777"/>
      <c r="D68" s="777"/>
      <c r="E68" s="777"/>
      <c r="F68" s="777"/>
      <c r="G68" s="777"/>
      <c r="H68" s="777"/>
      <c r="I68" s="777"/>
      <c r="J68" s="777"/>
      <c r="K68" s="777"/>
      <c r="L68" s="777"/>
      <c r="M68" s="777"/>
      <c r="N68" s="777"/>
      <c r="O68" s="777"/>
      <c r="P68" s="777"/>
      <c r="Q68" s="778"/>
      <c r="AY68" s="535"/>
      <c r="AZ68" s="535"/>
      <c r="BA68" s="535"/>
      <c r="BB68" s="535"/>
      <c r="BC68" s="535"/>
      <c r="BD68" s="535"/>
      <c r="BE68" s="535"/>
      <c r="BF68" s="670"/>
      <c r="BG68" s="535"/>
      <c r="BH68" s="535"/>
      <c r="BI68" s="535"/>
      <c r="BJ68" s="535"/>
    </row>
    <row r="69" spans="1:74" s="443" customFormat="1" ht="12" customHeight="1" x14ac:dyDescent="0.2">
      <c r="A69" s="442"/>
      <c r="B69" s="776" t="s">
        <v>1073</v>
      </c>
      <c r="C69" s="777"/>
      <c r="D69" s="777"/>
      <c r="E69" s="777"/>
      <c r="F69" s="777"/>
      <c r="G69" s="777"/>
      <c r="H69" s="777"/>
      <c r="I69" s="777"/>
      <c r="J69" s="777"/>
      <c r="K69" s="777"/>
      <c r="L69" s="777"/>
      <c r="M69" s="777"/>
      <c r="N69" s="777"/>
      <c r="O69" s="777"/>
      <c r="P69" s="777"/>
      <c r="Q69" s="778"/>
      <c r="AY69" s="535"/>
      <c r="AZ69" s="535"/>
      <c r="BA69" s="535"/>
      <c r="BB69" s="535"/>
      <c r="BC69" s="535"/>
      <c r="BD69" s="535"/>
      <c r="BE69" s="535"/>
      <c r="BF69" s="670"/>
      <c r="BG69" s="535"/>
      <c r="BH69" s="535"/>
      <c r="BI69" s="535"/>
      <c r="BJ69" s="535"/>
    </row>
    <row r="70" spans="1:74" s="443" customFormat="1" ht="12" customHeight="1" x14ac:dyDescent="0.2">
      <c r="A70" s="436"/>
      <c r="B70" s="790" t="s">
        <v>1184</v>
      </c>
      <c r="C70" s="778"/>
      <c r="D70" s="778"/>
      <c r="E70" s="778"/>
      <c r="F70" s="778"/>
      <c r="G70" s="778"/>
      <c r="H70" s="778"/>
      <c r="I70" s="778"/>
      <c r="J70" s="778"/>
      <c r="K70" s="778"/>
      <c r="L70" s="778"/>
      <c r="M70" s="778"/>
      <c r="N70" s="778"/>
      <c r="O70" s="778"/>
      <c r="P70" s="778"/>
      <c r="Q70" s="778"/>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F13" sqref="BF13"/>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69" t="s">
        <v>1021</v>
      </c>
      <c r="B1" s="806" t="s">
        <v>252</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305"/>
    </row>
    <row r="2" spans="1:74" s="5" customFormat="1"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992</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118.7</v>
      </c>
      <c r="AZ6" s="240">
        <v>104.6</v>
      </c>
      <c r="BA6" s="240">
        <v>133.5</v>
      </c>
      <c r="BB6" s="240">
        <v>147.6</v>
      </c>
      <c r="BC6" s="240">
        <v>161.30000000000001</v>
      </c>
      <c r="BD6" s="240">
        <v>164.3</v>
      </c>
      <c r="BE6" s="240">
        <v>149</v>
      </c>
      <c r="BF6" s="240">
        <v>150.80000000000001</v>
      </c>
      <c r="BG6" s="240">
        <v>153.0718</v>
      </c>
      <c r="BH6" s="240">
        <v>159.7439</v>
      </c>
      <c r="BI6" s="333">
        <v>142.04</v>
      </c>
      <c r="BJ6" s="333">
        <v>127.3916</v>
      </c>
      <c r="BK6" s="333">
        <v>126.63460000000001</v>
      </c>
      <c r="BL6" s="333">
        <v>133.41999999999999</v>
      </c>
      <c r="BM6" s="333">
        <v>144.69820000000001</v>
      </c>
      <c r="BN6" s="333">
        <v>156.6061</v>
      </c>
      <c r="BO6" s="333">
        <v>162.6602</v>
      </c>
      <c r="BP6" s="333">
        <v>166.57419999999999</v>
      </c>
      <c r="BQ6" s="333">
        <v>166.755</v>
      </c>
      <c r="BR6" s="333">
        <v>166.44890000000001</v>
      </c>
      <c r="BS6" s="333">
        <v>160.88740000000001</v>
      </c>
      <c r="BT6" s="333">
        <v>154.42019999999999</v>
      </c>
      <c r="BU6" s="333">
        <v>150.65430000000001</v>
      </c>
      <c r="BV6" s="333">
        <v>143.27789999999999</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397"/>
      <c r="BJ7" s="397"/>
      <c r="BK7" s="397"/>
      <c r="BL7" s="397"/>
      <c r="BM7" s="397"/>
      <c r="BN7" s="397"/>
      <c r="BO7" s="397"/>
      <c r="BP7" s="397"/>
      <c r="BQ7" s="397"/>
      <c r="BR7" s="397"/>
      <c r="BS7" s="397"/>
      <c r="BT7" s="397"/>
      <c r="BU7" s="397"/>
      <c r="BV7" s="397"/>
    </row>
    <row r="8" spans="1:74" ht="11.1" customHeight="1" x14ac:dyDescent="0.2">
      <c r="A8" s="1" t="s">
        <v>649</v>
      </c>
      <c r="B8" s="183" t="s">
        <v>569</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240">
        <v>190.52500000000001</v>
      </c>
      <c r="BB8" s="240">
        <v>207.22499999999999</v>
      </c>
      <c r="BC8" s="240">
        <v>223.68</v>
      </c>
      <c r="BD8" s="240">
        <v>228.875</v>
      </c>
      <c r="BE8" s="240">
        <v>217.65</v>
      </c>
      <c r="BF8" s="240">
        <v>210.78</v>
      </c>
      <c r="BG8" s="240">
        <v>217.875</v>
      </c>
      <c r="BH8" s="240">
        <v>222.46</v>
      </c>
      <c r="BI8" s="333">
        <v>222.41249999999999</v>
      </c>
      <c r="BJ8" s="333">
        <v>207.3451</v>
      </c>
      <c r="BK8" s="333">
        <v>203.24879999999999</v>
      </c>
      <c r="BL8" s="333">
        <v>205.16900000000001</v>
      </c>
      <c r="BM8" s="333">
        <v>215.5986</v>
      </c>
      <c r="BN8" s="333">
        <v>226.8057</v>
      </c>
      <c r="BO8" s="333">
        <v>235.096</v>
      </c>
      <c r="BP8" s="333">
        <v>238.8905</v>
      </c>
      <c r="BQ8" s="333">
        <v>239.96209999999999</v>
      </c>
      <c r="BR8" s="333">
        <v>238.99529999999999</v>
      </c>
      <c r="BS8" s="333">
        <v>234.22489999999999</v>
      </c>
      <c r="BT8" s="333">
        <v>230.4006</v>
      </c>
      <c r="BU8" s="333">
        <v>229.59909999999999</v>
      </c>
      <c r="BV8" s="333">
        <v>224.68430000000001</v>
      </c>
    </row>
    <row r="9" spans="1:74" ht="11.1" customHeight="1" x14ac:dyDescent="0.2">
      <c r="A9" s="1" t="s">
        <v>650</v>
      </c>
      <c r="B9" s="183" t="s">
        <v>570</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240">
        <v>191</v>
      </c>
      <c r="BB9" s="240">
        <v>202.67500000000001</v>
      </c>
      <c r="BC9" s="240">
        <v>221.94</v>
      </c>
      <c r="BD9" s="240">
        <v>238.4</v>
      </c>
      <c r="BE9" s="240">
        <v>214.82499999999999</v>
      </c>
      <c r="BF9" s="240">
        <v>214.18</v>
      </c>
      <c r="BG9" s="240">
        <v>215.32499999999999</v>
      </c>
      <c r="BH9" s="240">
        <v>214.62</v>
      </c>
      <c r="BI9" s="333">
        <v>202.28790000000001</v>
      </c>
      <c r="BJ9" s="333">
        <v>189.18459999999999</v>
      </c>
      <c r="BK9" s="333">
        <v>186.47319999999999</v>
      </c>
      <c r="BL9" s="333">
        <v>193.952</v>
      </c>
      <c r="BM9" s="333">
        <v>209.39340000000001</v>
      </c>
      <c r="BN9" s="333">
        <v>222.55160000000001</v>
      </c>
      <c r="BO9" s="333">
        <v>230.90610000000001</v>
      </c>
      <c r="BP9" s="333">
        <v>236.90770000000001</v>
      </c>
      <c r="BQ9" s="333">
        <v>235.73179999999999</v>
      </c>
      <c r="BR9" s="333">
        <v>235.71969999999999</v>
      </c>
      <c r="BS9" s="333">
        <v>231.3237</v>
      </c>
      <c r="BT9" s="333">
        <v>224.43430000000001</v>
      </c>
      <c r="BU9" s="333">
        <v>217.8905</v>
      </c>
      <c r="BV9" s="333">
        <v>208.77670000000001</v>
      </c>
    </row>
    <row r="10" spans="1:74" ht="11.1" customHeight="1" x14ac:dyDescent="0.2">
      <c r="A10" s="1" t="s">
        <v>651</v>
      </c>
      <c r="B10" s="183" t="s">
        <v>571</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240">
        <v>175.42500000000001</v>
      </c>
      <c r="BB10" s="240">
        <v>188.17500000000001</v>
      </c>
      <c r="BC10" s="240">
        <v>202.46</v>
      </c>
      <c r="BD10" s="240">
        <v>211.75</v>
      </c>
      <c r="BE10" s="240">
        <v>202.65</v>
      </c>
      <c r="BF10" s="240">
        <v>195.66</v>
      </c>
      <c r="BG10" s="240">
        <v>197.72499999999999</v>
      </c>
      <c r="BH10" s="240">
        <v>203.72</v>
      </c>
      <c r="BI10" s="333">
        <v>192.292</v>
      </c>
      <c r="BJ10" s="333">
        <v>178.8597</v>
      </c>
      <c r="BK10" s="333">
        <v>176.8845</v>
      </c>
      <c r="BL10" s="333">
        <v>181.6584</v>
      </c>
      <c r="BM10" s="333">
        <v>193.9478</v>
      </c>
      <c r="BN10" s="333">
        <v>205.3218</v>
      </c>
      <c r="BO10" s="333">
        <v>212.4366</v>
      </c>
      <c r="BP10" s="333">
        <v>215.66419999999999</v>
      </c>
      <c r="BQ10" s="333">
        <v>215.5496</v>
      </c>
      <c r="BR10" s="333">
        <v>215.63740000000001</v>
      </c>
      <c r="BS10" s="333">
        <v>209.88820000000001</v>
      </c>
      <c r="BT10" s="333">
        <v>204.6824</v>
      </c>
      <c r="BU10" s="333">
        <v>200.4562</v>
      </c>
      <c r="BV10" s="333">
        <v>193.54409999999999</v>
      </c>
    </row>
    <row r="11" spans="1:74" ht="11.1" customHeight="1" x14ac:dyDescent="0.2">
      <c r="A11" s="1" t="s">
        <v>652</v>
      </c>
      <c r="B11" s="183" t="s">
        <v>572</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240">
        <v>187.5</v>
      </c>
      <c r="BB11" s="240">
        <v>204.1</v>
      </c>
      <c r="BC11" s="240">
        <v>224.8</v>
      </c>
      <c r="BD11" s="240">
        <v>232.125</v>
      </c>
      <c r="BE11" s="240">
        <v>228.32499999999999</v>
      </c>
      <c r="BF11" s="240">
        <v>223.68</v>
      </c>
      <c r="BG11" s="240">
        <v>226.3</v>
      </c>
      <c r="BH11" s="240">
        <v>226.68</v>
      </c>
      <c r="BI11" s="333">
        <v>218.23589999999999</v>
      </c>
      <c r="BJ11" s="333">
        <v>197.98740000000001</v>
      </c>
      <c r="BK11" s="333">
        <v>185.30950000000001</v>
      </c>
      <c r="BL11" s="333">
        <v>187.76140000000001</v>
      </c>
      <c r="BM11" s="333">
        <v>201.01339999999999</v>
      </c>
      <c r="BN11" s="333">
        <v>212.54839999999999</v>
      </c>
      <c r="BO11" s="333">
        <v>225.8974</v>
      </c>
      <c r="BP11" s="333">
        <v>231.33500000000001</v>
      </c>
      <c r="BQ11" s="333">
        <v>236.71610000000001</v>
      </c>
      <c r="BR11" s="333">
        <v>242.90170000000001</v>
      </c>
      <c r="BS11" s="333">
        <v>240.32820000000001</v>
      </c>
      <c r="BT11" s="333">
        <v>234.16159999999999</v>
      </c>
      <c r="BU11" s="333">
        <v>226.73929999999999</v>
      </c>
      <c r="BV11" s="333">
        <v>210.65639999999999</v>
      </c>
    </row>
    <row r="12" spans="1:74" ht="11.1" customHeight="1" x14ac:dyDescent="0.2">
      <c r="A12" s="1" t="s">
        <v>653</v>
      </c>
      <c r="B12" s="183" t="s">
        <v>573</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240">
        <v>242.2</v>
      </c>
      <c r="BB12" s="240">
        <v>258.25</v>
      </c>
      <c r="BC12" s="240">
        <v>264.88</v>
      </c>
      <c r="BD12" s="240">
        <v>272.57499999999999</v>
      </c>
      <c r="BE12" s="240">
        <v>272.02499999999998</v>
      </c>
      <c r="BF12" s="240">
        <v>257.72000000000003</v>
      </c>
      <c r="BG12" s="240">
        <v>263.17500000000001</v>
      </c>
      <c r="BH12" s="240">
        <v>268.2</v>
      </c>
      <c r="BI12" s="333">
        <v>260.27769999999998</v>
      </c>
      <c r="BJ12" s="333">
        <v>243.18459999999999</v>
      </c>
      <c r="BK12" s="333">
        <v>224.48410000000001</v>
      </c>
      <c r="BL12" s="333">
        <v>232.71440000000001</v>
      </c>
      <c r="BM12" s="333">
        <v>248.65530000000001</v>
      </c>
      <c r="BN12" s="333">
        <v>263.3186</v>
      </c>
      <c r="BO12" s="333">
        <v>272.69670000000002</v>
      </c>
      <c r="BP12" s="333">
        <v>280.5145</v>
      </c>
      <c r="BQ12" s="333">
        <v>281.7466</v>
      </c>
      <c r="BR12" s="333">
        <v>280.34649999999999</v>
      </c>
      <c r="BS12" s="333">
        <v>273.13720000000001</v>
      </c>
      <c r="BT12" s="333">
        <v>264.62209999999999</v>
      </c>
      <c r="BU12" s="333">
        <v>255.1413</v>
      </c>
      <c r="BV12" s="333">
        <v>243.9486</v>
      </c>
    </row>
    <row r="13" spans="1:74" ht="11.1" customHeight="1" x14ac:dyDescent="0.2">
      <c r="A13" s="1" t="s">
        <v>654</v>
      </c>
      <c r="B13" s="183" t="s">
        <v>611</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240">
        <v>196.875</v>
      </c>
      <c r="BB13" s="240">
        <v>211.27500000000001</v>
      </c>
      <c r="BC13" s="240">
        <v>226.82</v>
      </c>
      <c r="BD13" s="240">
        <v>236.55</v>
      </c>
      <c r="BE13" s="240">
        <v>223.9</v>
      </c>
      <c r="BF13" s="240">
        <v>217.76</v>
      </c>
      <c r="BG13" s="240">
        <v>221.85</v>
      </c>
      <c r="BH13" s="240">
        <v>224.94</v>
      </c>
      <c r="BI13" s="333">
        <v>217.822</v>
      </c>
      <c r="BJ13" s="333">
        <v>203.12100000000001</v>
      </c>
      <c r="BK13" s="333">
        <v>197.2295</v>
      </c>
      <c r="BL13" s="333">
        <v>202.1602</v>
      </c>
      <c r="BM13" s="333">
        <v>215.5154</v>
      </c>
      <c r="BN13" s="333">
        <v>227.8005</v>
      </c>
      <c r="BO13" s="333">
        <v>236.32980000000001</v>
      </c>
      <c r="BP13" s="333">
        <v>241.50380000000001</v>
      </c>
      <c r="BQ13" s="333">
        <v>241.90119999999999</v>
      </c>
      <c r="BR13" s="333">
        <v>241.26310000000001</v>
      </c>
      <c r="BS13" s="333">
        <v>236.435</v>
      </c>
      <c r="BT13" s="333">
        <v>230.4383</v>
      </c>
      <c r="BU13" s="333">
        <v>225.5352</v>
      </c>
      <c r="BV13" s="333">
        <v>217.66739999999999</v>
      </c>
    </row>
    <row r="14" spans="1:74" ht="11.1" customHeight="1" x14ac:dyDescent="0.2">
      <c r="A14" s="1" t="s">
        <v>677</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240">
        <v>207.07499999999999</v>
      </c>
      <c r="BB14" s="240">
        <v>221.57499999999999</v>
      </c>
      <c r="BC14" s="240">
        <v>237.1</v>
      </c>
      <c r="BD14" s="240">
        <v>246.7</v>
      </c>
      <c r="BE14" s="240">
        <v>234.5</v>
      </c>
      <c r="BF14" s="240">
        <v>228.38</v>
      </c>
      <c r="BG14" s="240">
        <v>232.65</v>
      </c>
      <c r="BH14" s="240">
        <v>235.92</v>
      </c>
      <c r="BI14" s="333">
        <v>228.78139999999999</v>
      </c>
      <c r="BJ14" s="333">
        <v>214.16159999999999</v>
      </c>
      <c r="BK14" s="333">
        <v>208.10570000000001</v>
      </c>
      <c r="BL14" s="333">
        <v>213.01390000000001</v>
      </c>
      <c r="BM14" s="333">
        <v>226.1206</v>
      </c>
      <c r="BN14" s="333">
        <v>238.41419999999999</v>
      </c>
      <c r="BO14" s="333">
        <v>246.96299999999999</v>
      </c>
      <c r="BP14" s="333">
        <v>252.00659999999999</v>
      </c>
      <c r="BQ14" s="333">
        <v>252.58690000000001</v>
      </c>
      <c r="BR14" s="333">
        <v>252.00210000000001</v>
      </c>
      <c r="BS14" s="333">
        <v>247.26849999999999</v>
      </c>
      <c r="BT14" s="333">
        <v>241.46360000000001</v>
      </c>
      <c r="BU14" s="333">
        <v>236.7192</v>
      </c>
      <c r="BV14" s="333">
        <v>229.03149999999999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398"/>
      <c r="BJ15" s="398"/>
      <c r="BK15" s="398"/>
      <c r="BL15" s="398"/>
      <c r="BM15" s="398"/>
      <c r="BN15" s="398"/>
      <c r="BO15" s="398"/>
      <c r="BP15" s="398"/>
      <c r="BQ15" s="398"/>
      <c r="BR15" s="398"/>
      <c r="BS15" s="398"/>
      <c r="BT15" s="398"/>
      <c r="BU15" s="398"/>
      <c r="BV15" s="398"/>
    </row>
    <row r="16" spans="1:74" ht="11.1" customHeight="1" x14ac:dyDescent="0.2">
      <c r="A16" s="1"/>
      <c r="B16" s="7" t="s">
        <v>970</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400"/>
      <c r="BJ17" s="400"/>
      <c r="BK17" s="400"/>
      <c r="BL17" s="400"/>
      <c r="BM17" s="400"/>
      <c r="BN17" s="400"/>
      <c r="BO17" s="400"/>
      <c r="BP17" s="400"/>
      <c r="BQ17" s="400"/>
      <c r="BR17" s="400"/>
      <c r="BS17" s="400"/>
      <c r="BT17" s="400"/>
      <c r="BU17" s="400"/>
      <c r="BV17" s="400"/>
    </row>
    <row r="18" spans="1:74" ht="11.1" customHeight="1" x14ac:dyDescent="0.2">
      <c r="A18" s="1" t="s">
        <v>639</v>
      </c>
      <c r="B18" s="183" t="s">
        <v>569</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69.031999999999996</v>
      </c>
      <c r="AN18" s="68">
        <v>68.141999999999996</v>
      </c>
      <c r="AO18" s="68">
        <v>64.542000000000002</v>
      </c>
      <c r="AP18" s="68">
        <v>63.271999999999998</v>
      </c>
      <c r="AQ18" s="68">
        <v>61.203000000000003</v>
      </c>
      <c r="AR18" s="68">
        <v>61.35</v>
      </c>
      <c r="AS18" s="68">
        <v>58.703000000000003</v>
      </c>
      <c r="AT18" s="68">
        <v>60.374000000000002</v>
      </c>
      <c r="AU18" s="68">
        <v>62.622</v>
      </c>
      <c r="AV18" s="68">
        <v>59.686999999999998</v>
      </c>
      <c r="AW18" s="68">
        <v>58.578000000000003</v>
      </c>
      <c r="AX18" s="68">
        <v>60.722000000000001</v>
      </c>
      <c r="AY18" s="68">
        <v>70.111000000000004</v>
      </c>
      <c r="AZ18" s="68">
        <v>70.805000000000007</v>
      </c>
      <c r="BA18" s="68">
        <v>65.850999999999999</v>
      </c>
      <c r="BB18" s="68">
        <v>68.671000000000006</v>
      </c>
      <c r="BC18" s="68">
        <v>69.308999999999997</v>
      </c>
      <c r="BD18" s="68">
        <v>73.015000000000001</v>
      </c>
      <c r="BE18" s="68">
        <v>72.253</v>
      </c>
      <c r="BF18" s="68">
        <v>65.075999999999993</v>
      </c>
      <c r="BG18" s="68">
        <v>59.530571428999998</v>
      </c>
      <c r="BH18" s="68">
        <v>60.605902813</v>
      </c>
      <c r="BI18" s="329">
        <v>60.822139999999997</v>
      </c>
      <c r="BJ18" s="329">
        <v>63.488579999999999</v>
      </c>
      <c r="BK18" s="329">
        <v>66.621250000000003</v>
      </c>
      <c r="BL18" s="329">
        <v>66.675820000000002</v>
      </c>
      <c r="BM18" s="329">
        <v>62.467039999999997</v>
      </c>
      <c r="BN18" s="329">
        <v>61.278480000000002</v>
      </c>
      <c r="BO18" s="329">
        <v>63.518239999999999</v>
      </c>
      <c r="BP18" s="329">
        <v>64.103899999999996</v>
      </c>
      <c r="BQ18" s="329">
        <v>64.382930000000002</v>
      </c>
      <c r="BR18" s="329">
        <v>64.171620000000004</v>
      </c>
      <c r="BS18" s="329">
        <v>62.502360000000003</v>
      </c>
      <c r="BT18" s="329">
        <v>58.737160000000003</v>
      </c>
      <c r="BU18" s="329">
        <v>60.723880000000001</v>
      </c>
      <c r="BV18" s="329">
        <v>64.600380000000001</v>
      </c>
    </row>
    <row r="19" spans="1:74" ht="11.1" customHeight="1" x14ac:dyDescent="0.2">
      <c r="A19" s="1" t="s">
        <v>640</v>
      </c>
      <c r="B19" s="183" t="s">
        <v>570</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53.424999999999997</v>
      </c>
      <c r="AN19" s="68">
        <v>53.384999999999998</v>
      </c>
      <c r="AO19" s="68">
        <v>52.860999999999997</v>
      </c>
      <c r="AP19" s="68">
        <v>53.286000000000001</v>
      </c>
      <c r="AQ19" s="68">
        <v>49.145000000000003</v>
      </c>
      <c r="AR19" s="68">
        <v>50.387</v>
      </c>
      <c r="AS19" s="68">
        <v>48.21</v>
      </c>
      <c r="AT19" s="68">
        <v>49.387</v>
      </c>
      <c r="AU19" s="68">
        <v>47.040999999999997</v>
      </c>
      <c r="AV19" s="68">
        <v>45.966999999999999</v>
      </c>
      <c r="AW19" s="68">
        <v>50.052999999999997</v>
      </c>
      <c r="AX19" s="68">
        <v>53.673999999999999</v>
      </c>
      <c r="AY19" s="68">
        <v>61.787999999999997</v>
      </c>
      <c r="AZ19" s="68">
        <v>59.902000000000001</v>
      </c>
      <c r="BA19" s="68">
        <v>56.664000000000001</v>
      </c>
      <c r="BB19" s="68">
        <v>54.075000000000003</v>
      </c>
      <c r="BC19" s="68">
        <v>53.664999999999999</v>
      </c>
      <c r="BD19" s="68">
        <v>53.305999999999997</v>
      </c>
      <c r="BE19" s="68">
        <v>51.436999999999998</v>
      </c>
      <c r="BF19" s="68">
        <v>51.393000000000001</v>
      </c>
      <c r="BG19" s="68">
        <v>49.298428571000002</v>
      </c>
      <c r="BH19" s="68">
        <v>49.221737967999999</v>
      </c>
      <c r="BI19" s="329">
        <v>49.882440000000003</v>
      </c>
      <c r="BJ19" s="329">
        <v>52.452489999999997</v>
      </c>
      <c r="BK19" s="329">
        <v>55.122169999999997</v>
      </c>
      <c r="BL19" s="329">
        <v>55.456090000000003</v>
      </c>
      <c r="BM19" s="329">
        <v>52.455669999999998</v>
      </c>
      <c r="BN19" s="329">
        <v>50.60089</v>
      </c>
      <c r="BO19" s="329">
        <v>48.516190000000002</v>
      </c>
      <c r="BP19" s="329">
        <v>49.761029999999998</v>
      </c>
      <c r="BQ19" s="329">
        <v>49.656489999999998</v>
      </c>
      <c r="BR19" s="329">
        <v>48.487609999999997</v>
      </c>
      <c r="BS19" s="329">
        <v>49.918340000000001</v>
      </c>
      <c r="BT19" s="329">
        <v>47.50788</v>
      </c>
      <c r="BU19" s="329">
        <v>49.128790000000002</v>
      </c>
      <c r="BV19" s="329">
        <v>52.250360000000001</v>
      </c>
    </row>
    <row r="20" spans="1:74" ht="11.1" customHeight="1" x14ac:dyDescent="0.2">
      <c r="A20" s="1" t="s">
        <v>641</v>
      </c>
      <c r="B20" s="183" t="s">
        <v>571</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80.766000000000005</v>
      </c>
      <c r="AN20" s="68">
        <v>81.436000000000007</v>
      </c>
      <c r="AO20" s="68">
        <v>79.84</v>
      </c>
      <c r="AP20" s="68">
        <v>76.581000000000003</v>
      </c>
      <c r="AQ20" s="68">
        <v>76.801000000000002</v>
      </c>
      <c r="AR20" s="68">
        <v>74.575000000000003</v>
      </c>
      <c r="AS20" s="68">
        <v>77.251999999999995</v>
      </c>
      <c r="AT20" s="68">
        <v>74.930000000000007</v>
      </c>
      <c r="AU20" s="68">
        <v>78.105000000000004</v>
      </c>
      <c r="AV20" s="68">
        <v>76.052000000000007</v>
      </c>
      <c r="AW20" s="68">
        <v>77.370999999999995</v>
      </c>
      <c r="AX20" s="68">
        <v>84.606999999999999</v>
      </c>
      <c r="AY20" s="68">
        <v>86.76</v>
      </c>
      <c r="AZ20" s="68">
        <v>83.923000000000002</v>
      </c>
      <c r="BA20" s="68">
        <v>82.992999999999995</v>
      </c>
      <c r="BB20" s="68">
        <v>82.587000000000003</v>
      </c>
      <c r="BC20" s="68">
        <v>82.209000000000003</v>
      </c>
      <c r="BD20" s="68">
        <v>80.378</v>
      </c>
      <c r="BE20" s="68">
        <v>79.185000000000002</v>
      </c>
      <c r="BF20" s="68">
        <v>78.346999999999994</v>
      </c>
      <c r="BG20" s="68">
        <v>83.633285713999996</v>
      </c>
      <c r="BH20" s="68">
        <v>78.645458157999997</v>
      </c>
      <c r="BI20" s="329">
        <v>82.3733</v>
      </c>
      <c r="BJ20" s="329">
        <v>84.231110000000001</v>
      </c>
      <c r="BK20" s="329">
        <v>83.51482</v>
      </c>
      <c r="BL20" s="329">
        <v>81.982770000000002</v>
      </c>
      <c r="BM20" s="329">
        <v>80.921620000000004</v>
      </c>
      <c r="BN20" s="329">
        <v>80.641109999999998</v>
      </c>
      <c r="BO20" s="329">
        <v>81.291309999999996</v>
      </c>
      <c r="BP20" s="329">
        <v>80.420919999999995</v>
      </c>
      <c r="BQ20" s="329">
        <v>81.595290000000006</v>
      </c>
      <c r="BR20" s="329">
        <v>79.335350000000005</v>
      </c>
      <c r="BS20" s="329">
        <v>80.900009999999995</v>
      </c>
      <c r="BT20" s="329">
        <v>80.43235</v>
      </c>
      <c r="BU20" s="329">
        <v>83.012259999999998</v>
      </c>
      <c r="BV20" s="329">
        <v>84.450890000000001</v>
      </c>
    </row>
    <row r="21" spans="1:74" ht="11.1" customHeight="1" x14ac:dyDescent="0.2">
      <c r="A21" s="1" t="s">
        <v>642</v>
      </c>
      <c r="B21" s="183" t="s">
        <v>572</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6.7919999999999998</v>
      </c>
      <c r="AQ21" s="68">
        <v>7.0640000000000001</v>
      </c>
      <c r="AR21" s="68">
        <v>6.7610000000000001</v>
      </c>
      <c r="AS21" s="68">
        <v>6.4480000000000004</v>
      </c>
      <c r="AT21" s="68">
        <v>6.8620000000000001</v>
      </c>
      <c r="AU21" s="68">
        <v>7.1539999999999999</v>
      </c>
      <c r="AV21" s="68">
        <v>6.8</v>
      </c>
      <c r="AW21" s="68">
        <v>7.226</v>
      </c>
      <c r="AX21" s="68">
        <v>7.7160000000000002</v>
      </c>
      <c r="AY21" s="68">
        <v>8.0229999999999997</v>
      </c>
      <c r="AZ21" s="68">
        <v>8.3970000000000002</v>
      </c>
      <c r="BA21" s="68">
        <v>8.3780000000000001</v>
      </c>
      <c r="BB21" s="68">
        <v>7.6420000000000003</v>
      </c>
      <c r="BC21" s="68">
        <v>7.6059999999999999</v>
      </c>
      <c r="BD21" s="68">
        <v>7.4930000000000003</v>
      </c>
      <c r="BE21" s="68">
        <v>7.4610000000000003</v>
      </c>
      <c r="BF21" s="68">
        <v>6.835</v>
      </c>
      <c r="BG21" s="68">
        <v>6.8357142856999999</v>
      </c>
      <c r="BH21" s="68">
        <v>7.0394454797000003</v>
      </c>
      <c r="BI21" s="329">
        <v>7.6911589999999999</v>
      </c>
      <c r="BJ21" s="329">
        <v>7.7266620000000001</v>
      </c>
      <c r="BK21" s="329">
        <v>7.5500410000000002</v>
      </c>
      <c r="BL21" s="329">
        <v>7.3647900000000002</v>
      </c>
      <c r="BM21" s="329">
        <v>7.143783</v>
      </c>
      <c r="BN21" s="329">
        <v>6.9413660000000004</v>
      </c>
      <c r="BO21" s="329">
        <v>7.1002039999999997</v>
      </c>
      <c r="BP21" s="329">
        <v>7.2356360000000004</v>
      </c>
      <c r="BQ21" s="329">
        <v>7.2196720000000001</v>
      </c>
      <c r="BR21" s="329">
        <v>7.1331749999999996</v>
      </c>
      <c r="BS21" s="329">
        <v>7.2844119999999997</v>
      </c>
      <c r="BT21" s="329">
        <v>7.2721340000000003</v>
      </c>
      <c r="BU21" s="329">
        <v>7.9017949999999999</v>
      </c>
      <c r="BV21" s="329">
        <v>7.8514879999999998</v>
      </c>
    </row>
    <row r="22" spans="1:74" ht="11.1" customHeight="1" x14ac:dyDescent="0.2">
      <c r="A22" s="1" t="s">
        <v>643</v>
      </c>
      <c r="B22" s="183" t="s">
        <v>573</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33.103000000000002</v>
      </c>
      <c r="AN22" s="68">
        <v>30.614000000000001</v>
      </c>
      <c r="AO22" s="68">
        <v>29.228000000000002</v>
      </c>
      <c r="AP22" s="68">
        <v>28.65</v>
      </c>
      <c r="AQ22" s="68">
        <v>28.370999999999999</v>
      </c>
      <c r="AR22" s="68">
        <v>28.026</v>
      </c>
      <c r="AS22" s="68">
        <v>27.106000000000002</v>
      </c>
      <c r="AT22" s="68">
        <v>26.702000000000002</v>
      </c>
      <c r="AU22" s="68">
        <v>30.294</v>
      </c>
      <c r="AV22" s="68">
        <v>28.85</v>
      </c>
      <c r="AW22" s="68">
        <v>29.709</v>
      </c>
      <c r="AX22" s="68">
        <v>28.745999999999999</v>
      </c>
      <c r="AY22" s="68">
        <v>34.270000000000003</v>
      </c>
      <c r="AZ22" s="68">
        <v>32.587000000000003</v>
      </c>
      <c r="BA22" s="68">
        <v>29.439</v>
      </c>
      <c r="BB22" s="68">
        <v>29.72</v>
      </c>
      <c r="BC22" s="68">
        <v>29.814</v>
      </c>
      <c r="BD22" s="68">
        <v>27.902999999999999</v>
      </c>
      <c r="BE22" s="68">
        <v>29.959</v>
      </c>
      <c r="BF22" s="68">
        <v>28.297999999999998</v>
      </c>
      <c r="BG22" s="68">
        <v>27.835285714000001</v>
      </c>
      <c r="BH22" s="68">
        <v>27.439558974000001</v>
      </c>
      <c r="BI22" s="329">
        <v>29.48188</v>
      </c>
      <c r="BJ22" s="329">
        <v>31.600770000000001</v>
      </c>
      <c r="BK22" s="329">
        <v>33.045490000000001</v>
      </c>
      <c r="BL22" s="329">
        <v>32.069670000000002</v>
      </c>
      <c r="BM22" s="329">
        <v>30.621569999999998</v>
      </c>
      <c r="BN22" s="329">
        <v>28.93787</v>
      </c>
      <c r="BO22" s="329">
        <v>27.811229999999998</v>
      </c>
      <c r="BP22" s="329">
        <v>28.281420000000001</v>
      </c>
      <c r="BQ22" s="329">
        <v>28.183689999999999</v>
      </c>
      <c r="BR22" s="329">
        <v>27.874690000000001</v>
      </c>
      <c r="BS22" s="329">
        <v>28.247019999999999</v>
      </c>
      <c r="BT22" s="329">
        <v>28.096250000000001</v>
      </c>
      <c r="BU22" s="329">
        <v>29.817679999999999</v>
      </c>
      <c r="BV22" s="329">
        <v>31.620660000000001</v>
      </c>
    </row>
    <row r="23" spans="1:74" ht="11.1" customHeight="1" x14ac:dyDescent="0.2">
      <c r="A23" s="1" t="s">
        <v>644</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243.977</v>
      </c>
      <c r="AN23" s="68">
        <v>241.34800000000001</v>
      </c>
      <c r="AO23" s="68">
        <v>232.93100000000001</v>
      </c>
      <c r="AP23" s="68">
        <v>228.58099999999999</v>
      </c>
      <c r="AQ23" s="68">
        <v>222.584</v>
      </c>
      <c r="AR23" s="68">
        <v>221.09899999999999</v>
      </c>
      <c r="AS23" s="68">
        <v>217.71899999999999</v>
      </c>
      <c r="AT23" s="68">
        <v>218.255</v>
      </c>
      <c r="AU23" s="68">
        <v>225.21600000000001</v>
      </c>
      <c r="AV23" s="68">
        <v>217.35599999999999</v>
      </c>
      <c r="AW23" s="68">
        <v>222.93700000000001</v>
      </c>
      <c r="AX23" s="68">
        <v>235.465</v>
      </c>
      <c r="AY23" s="68">
        <v>260.952</v>
      </c>
      <c r="AZ23" s="68">
        <v>255.614</v>
      </c>
      <c r="BA23" s="68">
        <v>243.32499999999999</v>
      </c>
      <c r="BB23" s="68">
        <v>242.69499999999999</v>
      </c>
      <c r="BC23" s="68">
        <v>242.60300000000001</v>
      </c>
      <c r="BD23" s="68">
        <v>242.095</v>
      </c>
      <c r="BE23" s="68">
        <v>240.29499999999999</v>
      </c>
      <c r="BF23" s="68">
        <v>229.94900000000001</v>
      </c>
      <c r="BG23" s="68">
        <v>227.13328571</v>
      </c>
      <c r="BH23" s="68">
        <v>222.95210338999999</v>
      </c>
      <c r="BI23" s="329">
        <v>230.2509</v>
      </c>
      <c r="BJ23" s="329">
        <v>239.49959999999999</v>
      </c>
      <c r="BK23" s="329">
        <v>245.85380000000001</v>
      </c>
      <c r="BL23" s="329">
        <v>243.54910000000001</v>
      </c>
      <c r="BM23" s="329">
        <v>233.6097</v>
      </c>
      <c r="BN23" s="329">
        <v>228.3997</v>
      </c>
      <c r="BO23" s="329">
        <v>228.2372</v>
      </c>
      <c r="BP23" s="329">
        <v>229.80289999999999</v>
      </c>
      <c r="BQ23" s="329">
        <v>231.03809999999999</v>
      </c>
      <c r="BR23" s="329">
        <v>227.00239999999999</v>
      </c>
      <c r="BS23" s="329">
        <v>228.85210000000001</v>
      </c>
      <c r="BT23" s="329">
        <v>222.04580000000001</v>
      </c>
      <c r="BU23" s="329">
        <v>230.58439999999999</v>
      </c>
      <c r="BV23" s="329">
        <v>240.77379999999999</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400"/>
      <c r="BJ24" s="400"/>
      <c r="BK24" s="400"/>
      <c r="BL24" s="400"/>
      <c r="BM24" s="400"/>
      <c r="BN24" s="400"/>
      <c r="BO24" s="400"/>
      <c r="BP24" s="400"/>
      <c r="BQ24" s="400"/>
      <c r="BR24" s="400"/>
      <c r="BS24" s="400"/>
      <c r="BT24" s="400"/>
      <c r="BU24" s="400"/>
      <c r="BV24" s="400"/>
    </row>
    <row r="25" spans="1:74" ht="11.1" customHeight="1" x14ac:dyDescent="0.2">
      <c r="A25" s="1" t="s">
        <v>645</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30.54</v>
      </c>
      <c r="AN25" s="68">
        <v>30.423999999999999</v>
      </c>
      <c r="AO25" s="68">
        <v>26.725000000000001</v>
      </c>
      <c r="AP25" s="68">
        <v>25.096</v>
      </c>
      <c r="AQ25" s="68">
        <v>26.062000000000001</v>
      </c>
      <c r="AR25" s="68">
        <v>25.212</v>
      </c>
      <c r="AS25" s="68">
        <v>24.056000000000001</v>
      </c>
      <c r="AT25" s="68">
        <v>26.03</v>
      </c>
      <c r="AU25" s="68">
        <v>29.026</v>
      </c>
      <c r="AV25" s="68">
        <v>27.698</v>
      </c>
      <c r="AW25" s="68">
        <v>27.754000000000001</v>
      </c>
      <c r="AX25" s="68">
        <v>28.594999999999999</v>
      </c>
      <c r="AY25" s="68">
        <v>26.8</v>
      </c>
      <c r="AZ25" s="68">
        <v>27.218</v>
      </c>
      <c r="BA25" s="68">
        <v>26.468</v>
      </c>
      <c r="BB25" s="68">
        <v>25.039000000000001</v>
      </c>
      <c r="BC25" s="68">
        <v>23.707999999999998</v>
      </c>
      <c r="BD25" s="68">
        <v>24.873999999999999</v>
      </c>
      <c r="BE25" s="68">
        <v>24.773</v>
      </c>
      <c r="BF25" s="68">
        <v>25.640999999999998</v>
      </c>
      <c r="BG25" s="68">
        <v>25.232571429</v>
      </c>
      <c r="BH25" s="68">
        <v>24.673456853000001</v>
      </c>
      <c r="BI25" s="329">
        <v>26.75366</v>
      </c>
      <c r="BJ25" s="329">
        <v>27.91029</v>
      </c>
      <c r="BK25" s="329">
        <v>29.691289999999999</v>
      </c>
      <c r="BL25" s="329">
        <v>30.737590000000001</v>
      </c>
      <c r="BM25" s="329">
        <v>27.081189999999999</v>
      </c>
      <c r="BN25" s="329">
        <v>24.223769999999998</v>
      </c>
      <c r="BO25" s="329">
        <v>25.4575</v>
      </c>
      <c r="BP25" s="329">
        <v>25.68451</v>
      </c>
      <c r="BQ25" s="329">
        <v>28.108180000000001</v>
      </c>
      <c r="BR25" s="329">
        <v>26.365780000000001</v>
      </c>
      <c r="BS25" s="329">
        <v>26.626080000000002</v>
      </c>
      <c r="BT25" s="329">
        <v>24.81568</v>
      </c>
      <c r="BU25" s="329">
        <v>26.785630000000001</v>
      </c>
      <c r="BV25" s="329">
        <v>28.192869999999999</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401"/>
      <c r="BJ26" s="401"/>
      <c r="BK26" s="401"/>
      <c r="BL26" s="401"/>
      <c r="BM26" s="401"/>
      <c r="BN26" s="401"/>
      <c r="BO26" s="401"/>
      <c r="BP26" s="401"/>
      <c r="BQ26" s="401"/>
      <c r="BR26" s="401"/>
      <c r="BS26" s="401"/>
      <c r="BT26" s="401"/>
      <c r="BU26" s="401"/>
      <c r="BV26" s="401"/>
    </row>
    <row r="27" spans="1:74" ht="11.1" customHeight="1" x14ac:dyDescent="0.2">
      <c r="A27" s="1" t="s">
        <v>646</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213.43700000000001</v>
      </c>
      <c r="AN27" s="69">
        <v>210.92400000000001</v>
      </c>
      <c r="AO27" s="69">
        <v>206.20599999999999</v>
      </c>
      <c r="AP27" s="69">
        <v>203.48500000000001</v>
      </c>
      <c r="AQ27" s="69">
        <v>196.52199999999999</v>
      </c>
      <c r="AR27" s="69">
        <v>195.887</v>
      </c>
      <c r="AS27" s="69">
        <v>193.66300000000001</v>
      </c>
      <c r="AT27" s="69">
        <v>192.22499999999999</v>
      </c>
      <c r="AU27" s="69">
        <v>196.19</v>
      </c>
      <c r="AV27" s="69">
        <v>189.65799999999999</v>
      </c>
      <c r="AW27" s="69">
        <v>195.18299999999999</v>
      </c>
      <c r="AX27" s="69">
        <v>206.87</v>
      </c>
      <c r="AY27" s="69">
        <v>234.15199999999999</v>
      </c>
      <c r="AZ27" s="69">
        <v>228.39599999999999</v>
      </c>
      <c r="BA27" s="69">
        <v>216.857</v>
      </c>
      <c r="BB27" s="69">
        <v>217.65600000000001</v>
      </c>
      <c r="BC27" s="69">
        <v>218.89500000000001</v>
      </c>
      <c r="BD27" s="69">
        <v>217.221</v>
      </c>
      <c r="BE27" s="69">
        <v>215.52199999999999</v>
      </c>
      <c r="BF27" s="69">
        <v>204.30799999999999</v>
      </c>
      <c r="BG27" s="69">
        <v>201.9</v>
      </c>
      <c r="BH27" s="69">
        <v>198.27977318999999</v>
      </c>
      <c r="BI27" s="350">
        <v>203.4973</v>
      </c>
      <c r="BJ27" s="350">
        <v>211.58930000000001</v>
      </c>
      <c r="BK27" s="350">
        <v>216.16249999999999</v>
      </c>
      <c r="BL27" s="350">
        <v>212.8115</v>
      </c>
      <c r="BM27" s="350">
        <v>206.52850000000001</v>
      </c>
      <c r="BN27" s="350">
        <v>204.17590000000001</v>
      </c>
      <c r="BO27" s="350">
        <v>202.77969999999999</v>
      </c>
      <c r="BP27" s="350">
        <v>204.11840000000001</v>
      </c>
      <c r="BQ27" s="350">
        <v>202.9299</v>
      </c>
      <c r="BR27" s="350">
        <v>200.63669999999999</v>
      </c>
      <c r="BS27" s="350">
        <v>202.2261</v>
      </c>
      <c r="BT27" s="350">
        <v>197.23009999999999</v>
      </c>
      <c r="BU27" s="350">
        <v>203.7988</v>
      </c>
      <c r="BV27" s="350">
        <v>212.58090000000001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59" t="s">
        <v>1042</v>
      </c>
      <c r="C29" s="760"/>
      <c r="D29" s="760"/>
      <c r="E29" s="760"/>
      <c r="F29" s="760"/>
      <c r="G29" s="760"/>
      <c r="H29" s="760"/>
      <c r="I29" s="760"/>
      <c r="J29" s="760"/>
      <c r="K29" s="760"/>
      <c r="L29" s="760"/>
      <c r="M29" s="760"/>
      <c r="N29" s="760"/>
      <c r="O29" s="760"/>
      <c r="P29" s="760"/>
      <c r="Q29" s="760"/>
      <c r="AY29" s="532"/>
      <c r="AZ29" s="532"/>
      <c r="BA29" s="532"/>
      <c r="BB29" s="532"/>
      <c r="BC29" s="532"/>
      <c r="BD29" s="532"/>
      <c r="BE29" s="532"/>
      <c r="BF29" s="675"/>
      <c r="BG29" s="532"/>
      <c r="BH29" s="532"/>
      <c r="BI29" s="532"/>
      <c r="BJ29" s="532"/>
    </row>
    <row r="30" spans="1:74" s="280" customFormat="1" ht="12" customHeight="1" x14ac:dyDescent="0.2">
      <c r="A30" s="1"/>
      <c r="B30" s="768" t="s">
        <v>140</v>
      </c>
      <c r="C30" s="760"/>
      <c r="D30" s="760"/>
      <c r="E30" s="760"/>
      <c r="F30" s="760"/>
      <c r="G30" s="760"/>
      <c r="H30" s="760"/>
      <c r="I30" s="760"/>
      <c r="J30" s="760"/>
      <c r="K30" s="760"/>
      <c r="L30" s="760"/>
      <c r="M30" s="760"/>
      <c r="N30" s="760"/>
      <c r="O30" s="760"/>
      <c r="P30" s="760"/>
      <c r="Q30" s="760"/>
      <c r="AY30" s="532"/>
      <c r="AZ30" s="532"/>
      <c r="BA30" s="532"/>
      <c r="BB30" s="532"/>
      <c r="BC30" s="532"/>
      <c r="BD30" s="532"/>
      <c r="BE30" s="532"/>
      <c r="BF30" s="675"/>
      <c r="BG30" s="532"/>
      <c r="BH30" s="532"/>
      <c r="BI30" s="532"/>
      <c r="BJ30" s="532"/>
    </row>
    <row r="31" spans="1:74" s="446" customFormat="1" ht="12" customHeight="1" x14ac:dyDescent="0.2">
      <c r="A31" s="445"/>
      <c r="B31" s="781" t="s">
        <v>1069</v>
      </c>
      <c r="C31" s="782"/>
      <c r="D31" s="782"/>
      <c r="E31" s="782"/>
      <c r="F31" s="782"/>
      <c r="G31" s="782"/>
      <c r="H31" s="782"/>
      <c r="I31" s="782"/>
      <c r="J31" s="782"/>
      <c r="K31" s="782"/>
      <c r="L31" s="782"/>
      <c r="M31" s="782"/>
      <c r="N31" s="782"/>
      <c r="O31" s="782"/>
      <c r="P31" s="782"/>
      <c r="Q31" s="778"/>
      <c r="AY31" s="533"/>
      <c r="AZ31" s="533"/>
      <c r="BA31" s="533"/>
      <c r="BB31" s="533"/>
      <c r="BC31" s="533"/>
      <c r="BD31" s="533"/>
      <c r="BE31" s="533"/>
      <c r="BF31" s="676"/>
      <c r="BG31" s="533"/>
      <c r="BH31" s="533"/>
      <c r="BI31" s="533"/>
      <c r="BJ31" s="533"/>
    </row>
    <row r="32" spans="1:74" s="446" customFormat="1" ht="12" customHeight="1" x14ac:dyDescent="0.2">
      <c r="A32" s="445"/>
      <c r="B32" s="776" t="s">
        <v>1090</v>
      </c>
      <c r="C32" s="778"/>
      <c r="D32" s="778"/>
      <c r="E32" s="778"/>
      <c r="F32" s="778"/>
      <c r="G32" s="778"/>
      <c r="H32" s="778"/>
      <c r="I32" s="778"/>
      <c r="J32" s="778"/>
      <c r="K32" s="778"/>
      <c r="L32" s="778"/>
      <c r="M32" s="778"/>
      <c r="N32" s="778"/>
      <c r="O32" s="778"/>
      <c r="P32" s="778"/>
      <c r="Q32" s="778"/>
      <c r="AY32" s="533"/>
      <c r="AZ32" s="533"/>
      <c r="BA32" s="533"/>
      <c r="BB32" s="533"/>
      <c r="BC32" s="533"/>
      <c r="BD32" s="533"/>
      <c r="BE32" s="533"/>
      <c r="BF32" s="676"/>
      <c r="BG32" s="533"/>
      <c r="BH32" s="533"/>
      <c r="BI32" s="533"/>
      <c r="BJ32" s="533"/>
    </row>
    <row r="33" spans="1:74" s="446" customFormat="1" ht="12" customHeight="1" x14ac:dyDescent="0.2">
      <c r="A33" s="445"/>
      <c r="B33" s="807" t="s">
        <v>1091</v>
      </c>
      <c r="C33" s="778"/>
      <c r="D33" s="778"/>
      <c r="E33" s="778"/>
      <c r="F33" s="778"/>
      <c r="G33" s="778"/>
      <c r="H33" s="778"/>
      <c r="I33" s="778"/>
      <c r="J33" s="778"/>
      <c r="K33" s="778"/>
      <c r="L33" s="778"/>
      <c r="M33" s="778"/>
      <c r="N33" s="778"/>
      <c r="O33" s="778"/>
      <c r="P33" s="778"/>
      <c r="Q33" s="778"/>
      <c r="AY33" s="533"/>
      <c r="AZ33" s="533"/>
      <c r="BA33" s="533"/>
      <c r="BB33" s="533"/>
      <c r="BC33" s="533"/>
      <c r="BD33" s="533"/>
      <c r="BE33" s="533"/>
      <c r="BF33" s="676"/>
      <c r="BG33" s="533"/>
      <c r="BH33" s="533"/>
      <c r="BI33" s="533"/>
      <c r="BJ33" s="533"/>
    </row>
    <row r="34" spans="1:74" s="446" customFormat="1" ht="12" customHeight="1" x14ac:dyDescent="0.2">
      <c r="A34" s="445"/>
      <c r="B34" s="781" t="s">
        <v>1095</v>
      </c>
      <c r="C34" s="782"/>
      <c r="D34" s="782"/>
      <c r="E34" s="782"/>
      <c r="F34" s="782"/>
      <c r="G34" s="782"/>
      <c r="H34" s="782"/>
      <c r="I34" s="782"/>
      <c r="J34" s="782"/>
      <c r="K34" s="782"/>
      <c r="L34" s="782"/>
      <c r="M34" s="782"/>
      <c r="N34" s="782"/>
      <c r="O34" s="782"/>
      <c r="P34" s="782"/>
      <c r="Q34" s="778"/>
      <c r="AY34" s="533"/>
      <c r="AZ34" s="533"/>
      <c r="BA34" s="533"/>
      <c r="BB34" s="533"/>
      <c r="BC34" s="533"/>
      <c r="BD34" s="533"/>
      <c r="BE34" s="533"/>
      <c r="BF34" s="676"/>
      <c r="BG34" s="533"/>
      <c r="BH34" s="533"/>
      <c r="BI34" s="533"/>
      <c r="BJ34" s="533"/>
    </row>
    <row r="35" spans="1:74" s="446" customFormat="1" ht="12" customHeight="1" x14ac:dyDescent="0.2">
      <c r="A35" s="445"/>
      <c r="B35" s="783" t="s">
        <v>1096</v>
      </c>
      <c r="C35" s="777"/>
      <c r="D35" s="777"/>
      <c r="E35" s="777"/>
      <c r="F35" s="777"/>
      <c r="G35" s="777"/>
      <c r="H35" s="777"/>
      <c r="I35" s="777"/>
      <c r="J35" s="777"/>
      <c r="K35" s="777"/>
      <c r="L35" s="777"/>
      <c r="M35" s="777"/>
      <c r="N35" s="777"/>
      <c r="O35" s="777"/>
      <c r="P35" s="777"/>
      <c r="Q35" s="778"/>
      <c r="AY35" s="533"/>
      <c r="AZ35" s="533"/>
      <c r="BA35" s="533"/>
      <c r="BB35" s="533"/>
      <c r="BC35" s="533"/>
      <c r="BD35" s="533"/>
      <c r="BE35" s="533"/>
      <c r="BF35" s="676"/>
      <c r="BG35" s="533"/>
      <c r="BH35" s="533"/>
      <c r="BI35" s="533"/>
      <c r="BJ35" s="533"/>
    </row>
    <row r="36" spans="1:74" s="446" customFormat="1" ht="12" customHeight="1" x14ac:dyDescent="0.2">
      <c r="A36" s="445"/>
      <c r="B36" s="776" t="s">
        <v>1073</v>
      </c>
      <c r="C36" s="777"/>
      <c r="D36" s="777"/>
      <c r="E36" s="777"/>
      <c r="F36" s="777"/>
      <c r="G36" s="777"/>
      <c r="H36" s="777"/>
      <c r="I36" s="777"/>
      <c r="J36" s="777"/>
      <c r="K36" s="777"/>
      <c r="L36" s="777"/>
      <c r="M36" s="777"/>
      <c r="N36" s="777"/>
      <c r="O36" s="777"/>
      <c r="P36" s="777"/>
      <c r="Q36" s="778"/>
      <c r="AY36" s="533"/>
      <c r="AZ36" s="533"/>
      <c r="BA36" s="533"/>
      <c r="BB36" s="533"/>
      <c r="BC36" s="533"/>
      <c r="BD36" s="533"/>
      <c r="BE36" s="533"/>
      <c r="BF36" s="676"/>
      <c r="BG36" s="533"/>
      <c r="BH36" s="533"/>
      <c r="BI36" s="533"/>
      <c r="BJ36" s="533"/>
    </row>
    <row r="37" spans="1:74" s="447" customFormat="1" ht="12" customHeight="1" x14ac:dyDescent="0.2">
      <c r="A37" s="436"/>
      <c r="B37" s="790" t="s">
        <v>1184</v>
      </c>
      <c r="C37" s="778"/>
      <c r="D37" s="778"/>
      <c r="E37" s="778"/>
      <c r="F37" s="778"/>
      <c r="G37" s="778"/>
      <c r="H37" s="778"/>
      <c r="I37" s="778"/>
      <c r="J37" s="778"/>
      <c r="K37" s="778"/>
      <c r="L37" s="778"/>
      <c r="M37" s="778"/>
      <c r="N37" s="778"/>
      <c r="O37" s="778"/>
      <c r="P37" s="778"/>
      <c r="Q37" s="778"/>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codeName="Sheet11">
    <pageSetUpPr fitToPage="1"/>
  </sheetPr>
  <dimension ref="A1:BV3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B22" sqref="BB22"/>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69" t="s">
        <v>1021</v>
      </c>
      <c r="B1" s="808" t="s">
        <v>253</v>
      </c>
      <c r="C1" s="809"/>
      <c r="D1" s="809"/>
      <c r="E1" s="809"/>
      <c r="F1" s="809"/>
      <c r="G1" s="809"/>
      <c r="H1" s="809"/>
      <c r="I1" s="809"/>
      <c r="J1" s="809"/>
      <c r="K1" s="809"/>
      <c r="L1" s="809"/>
      <c r="M1" s="809"/>
      <c r="N1" s="809"/>
      <c r="O1" s="809"/>
      <c r="P1" s="809"/>
      <c r="Q1" s="809"/>
      <c r="R1" s="809"/>
      <c r="S1" s="809"/>
      <c r="T1" s="809"/>
      <c r="U1" s="809"/>
      <c r="V1" s="809"/>
      <c r="W1" s="809"/>
      <c r="X1" s="809"/>
      <c r="Y1" s="809"/>
      <c r="Z1" s="809"/>
      <c r="AA1" s="809"/>
      <c r="AB1" s="809"/>
      <c r="AC1" s="809"/>
      <c r="AD1" s="809"/>
      <c r="AE1" s="809"/>
      <c r="AF1" s="809"/>
      <c r="AG1" s="809"/>
      <c r="AH1" s="809"/>
      <c r="AI1" s="809"/>
      <c r="AJ1" s="809"/>
      <c r="AK1" s="809"/>
      <c r="AL1" s="809"/>
      <c r="AM1" s="304"/>
    </row>
    <row r="2" spans="1:74"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73"/>
      <c r="B5" s="74" t="s">
        <v>1003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6"/>
      <c r="BA5" s="756"/>
      <c r="BB5" s="756"/>
      <c r="BC5" s="756"/>
      <c r="BD5" s="756"/>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997</v>
      </c>
      <c r="B6" s="185" t="s">
        <v>574</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70.928873096999993</v>
      </c>
      <c r="AB6" s="214">
        <v>72.608525321000002</v>
      </c>
      <c r="AC6" s="214">
        <v>73.133472452000007</v>
      </c>
      <c r="AD6" s="214">
        <v>74.922566099999997</v>
      </c>
      <c r="AE6" s="214">
        <v>74.517992160999995</v>
      </c>
      <c r="AF6" s="214">
        <v>74.902743666999996</v>
      </c>
      <c r="AG6" s="214">
        <v>76.495453194000007</v>
      </c>
      <c r="AH6" s="214">
        <v>76.912024129000002</v>
      </c>
      <c r="AI6" s="214">
        <v>76.884800400000003</v>
      </c>
      <c r="AJ6" s="214">
        <v>77.647430870999997</v>
      </c>
      <c r="AK6" s="214">
        <v>77.150550233000004</v>
      </c>
      <c r="AL6" s="214">
        <v>77.748464322999993</v>
      </c>
      <c r="AM6" s="214">
        <v>77.138884871000002</v>
      </c>
      <c r="AN6" s="214">
        <v>78.307429607000003</v>
      </c>
      <c r="AO6" s="214">
        <v>78.684204805999997</v>
      </c>
      <c r="AP6" s="214">
        <v>79.712402166999993</v>
      </c>
      <c r="AQ6" s="214">
        <v>78.848494097</v>
      </c>
      <c r="AR6" s="214">
        <v>78.948249532999995</v>
      </c>
      <c r="AS6" s="214">
        <v>78.961244968000003</v>
      </c>
      <c r="AT6" s="214">
        <v>78.905021871000002</v>
      </c>
      <c r="AU6" s="214">
        <v>79.667475033000002</v>
      </c>
      <c r="AV6" s="214">
        <v>78.755342386999999</v>
      </c>
      <c r="AW6" s="214">
        <v>78.737742299999994</v>
      </c>
      <c r="AX6" s="214">
        <v>78.653604548000004</v>
      </c>
      <c r="AY6" s="214">
        <v>78.184862031999998</v>
      </c>
      <c r="AZ6" s="214">
        <v>79.433360483000001</v>
      </c>
      <c r="BA6" s="214">
        <v>78.413489999999996</v>
      </c>
      <c r="BB6" s="214">
        <v>77.985209166999994</v>
      </c>
      <c r="BC6" s="214">
        <v>77.758497097000003</v>
      </c>
      <c r="BD6" s="214">
        <v>76.810003933000004</v>
      </c>
      <c r="BE6" s="214">
        <v>76.405356902999998</v>
      </c>
      <c r="BF6" s="214">
        <v>77.127781290000001</v>
      </c>
      <c r="BG6" s="214">
        <v>76.565719999999999</v>
      </c>
      <c r="BH6" s="214">
        <v>75.929730000000006</v>
      </c>
      <c r="BI6" s="355">
        <v>76.520529999999994</v>
      </c>
      <c r="BJ6" s="355">
        <v>76.878190000000004</v>
      </c>
      <c r="BK6" s="355">
        <v>77.57741</v>
      </c>
      <c r="BL6" s="355">
        <v>78.151960000000003</v>
      </c>
      <c r="BM6" s="355">
        <v>78.599680000000006</v>
      </c>
      <c r="BN6" s="355">
        <v>79.220179999999999</v>
      </c>
      <c r="BO6" s="355">
        <v>79.347750000000005</v>
      </c>
      <c r="BP6" s="355">
        <v>80.092950000000002</v>
      </c>
      <c r="BQ6" s="355">
        <v>80.476230000000001</v>
      </c>
      <c r="BR6" s="355">
        <v>81.087680000000006</v>
      </c>
      <c r="BS6" s="355">
        <v>81.588359999999994</v>
      </c>
      <c r="BT6" s="355">
        <v>81.812219999999996</v>
      </c>
      <c r="BU6" s="355">
        <v>82.376649999999998</v>
      </c>
      <c r="BV6" s="355">
        <v>82.562100000000001</v>
      </c>
    </row>
    <row r="7" spans="1:74" ht="11.1" customHeight="1" x14ac:dyDescent="0.2">
      <c r="A7" s="76" t="s">
        <v>998</v>
      </c>
      <c r="B7" s="185" t="s">
        <v>575</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1.0023497419</v>
      </c>
      <c r="AB7" s="214">
        <v>1.0031504285999999</v>
      </c>
      <c r="AC7" s="214">
        <v>0.96831829032000005</v>
      </c>
      <c r="AD7" s="214">
        <v>0.96638239999999997</v>
      </c>
      <c r="AE7" s="214">
        <v>0.92849719355000004</v>
      </c>
      <c r="AF7" s="214">
        <v>0.90168006667</v>
      </c>
      <c r="AG7" s="214">
        <v>0.83760864516</v>
      </c>
      <c r="AH7" s="214">
        <v>0.83561203226000003</v>
      </c>
      <c r="AI7" s="214">
        <v>0.95005620000000002</v>
      </c>
      <c r="AJ7" s="214">
        <v>0.96415700000000004</v>
      </c>
      <c r="AK7" s="214">
        <v>0.98130286667</v>
      </c>
      <c r="AL7" s="214">
        <v>1.0195545805999999</v>
      </c>
      <c r="AM7" s="214">
        <v>1.0141756773999999</v>
      </c>
      <c r="AN7" s="214">
        <v>0.98249407143</v>
      </c>
      <c r="AO7" s="214">
        <v>0.98460487097000005</v>
      </c>
      <c r="AP7" s="214">
        <v>0.99196016666999998</v>
      </c>
      <c r="AQ7" s="214">
        <v>0.93947148387000001</v>
      </c>
      <c r="AR7" s="214">
        <v>0.86666433333000004</v>
      </c>
      <c r="AS7" s="214">
        <v>0.86069877418999996</v>
      </c>
      <c r="AT7" s="214">
        <v>0.81213077419000002</v>
      </c>
      <c r="AU7" s="214">
        <v>0.92003630000000003</v>
      </c>
      <c r="AV7" s="214">
        <v>0.94162825805999995</v>
      </c>
      <c r="AW7" s="214">
        <v>0.98628879999999997</v>
      </c>
      <c r="AX7" s="214">
        <v>0.99811180644999997</v>
      </c>
      <c r="AY7" s="214">
        <v>0.98987096774000005</v>
      </c>
      <c r="AZ7" s="214">
        <v>0.98048275862000001</v>
      </c>
      <c r="BA7" s="214">
        <v>0.96429032258000003</v>
      </c>
      <c r="BB7" s="214">
        <v>0.87529999999999997</v>
      </c>
      <c r="BC7" s="214">
        <v>0.87325806451999999</v>
      </c>
      <c r="BD7" s="214">
        <v>0.82941066666999996</v>
      </c>
      <c r="BE7" s="214">
        <v>0.80727074194000004</v>
      </c>
      <c r="BF7" s="214">
        <v>0.80381264515999995</v>
      </c>
      <c r="BG7" s="214">
        <v>0.8530238</v>
      </c>
      <c r="BH7" s="214">
        <v>0.88249549999999999</v>
      </c>
      <c r="BI7" s="355">
        <v>0.93738679999999996</v>
      </c>
      <c r="BJ7" s="355">
        <v>0.95231560000000004</v>
      </c>
      <c r="BK7" s="355">
        <v>0.94714849999999995</v>
      </c>
      <c r="BL7" s="355">
        <v>0.98692329999999995</v>
      </c>
      <c r="BM7" s="355">
        <v>0.98052779999999995</v>
      </c>
      <c r="BN7" s="355">
        <v>0.905497</v>
      </c>
      <c r="BO7" s="355">
        <v>0.81365419999999999</v>
      </c>
      <c r="BP7" s="355">
        <v>0.75206150000000005</v>
      </c>
      <c r="BQ7" s="355">
        <v>0.65310789999999996</v>
      </c>
      <c r="BR7" s="355">
        <v>0.78685609999999995</v>
      </c>
      <c r="BS7" s="355">
        <v>0.84565959999999996</v>
      </c>
      <c r="BT7" s="355">
        <v>0.88097970000000003</v>
      </c>
      <c r="BU7" s="355">
        <v>0.94050500000000004</v>
      </c>
      <c r="BV7" s="355">
        <v>0.95621909999999999</v>
      </c>
    </row>
    <row r="8" spans="1:74" ht="11.1" customHeight="1" x14ac:dyDescent="0.2">
      <c r="A8" s="76" t="s">
        <v>1001</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3.2364734838999998</v>
      </c>
      <c r="AB8" s="214">
        <v>3.3454396429000002</v>
      </c>
      <c r="AC8" s="214">
        <v>3.3340279677</v>
      </c>
      <c r="AD8" s="214">
        <v>3.4844088666999999</v>
      </c>
      <c r="AE8" s="214">
        <v>3.5324142903000002</v>
      </c>
      <c r="AF8" s="214">
        <v>3.5237740333000001</v>
      </c>
      <c r="AG8" s="214">
        <v>3.4913942258000001</v>
      </c>
      <c r="AH8" s="214">
        <v>3.5162393548000002</v>
      </c>
      <c r="AI8" s="214">
        <v>3.4942406333</v>
      </c>
      <c r="AJ8" s="214">
        <v>3.5165595161000001</v>
      </c>
      <c r="AK8" s="214">
        <v>3.3360489667</v>
      </c>
      <c r="AL8" s="214">
        <v>3.4003628387</v>
      </c>
      <c r="AM8" s="214">
        <v>3.4013153870999999</v>
      </c>
      <c r="AN8" s="214">
        <v>3.3421387857</v>
      </c>
      <c r="AO8" s="214">
        <v>3.0718777741999999</v>
      </c>
      <c r="AP8" s="214">
        <v>3.5528843000000001</v>
      </c>
      <c r="AQ8" s="214">
        <v>3.5650696128999999</v>
      </c>
      <c r="AR8" s="214">
        <v>3.4882104667</v>
      </c>
      <c r="AS8" s="214">
        <v>3.7500272902999998</v>
      </c>
      <c r="AT8" s="214">
        <v>3.8319754194</v>
      </c>
      <c r="AU8" s="214">
        <v>3.8625609666999998</v>
      </c>
      <c r="AV8" s="214">
        <v>3.5631697418999999</v>
      </c>
      <c r="AW8" s="214">
        <v>3.4166764666999998</v>
      </c>
      <c r="AX8" s="214">
        <v>3.4974126773999998</v>
      </c>
      <c r="AY8" s="214">
        <v>3.4572650645</v>
      </c>
      <c r="AZ8" s="214">
        <v>3.4362236552000001</v>
      </c>
      <c r="BA8" s="214">
        <v>3.5387255161</v>
      </c>
      <c r="BB8" s="214">
        <v>3.3468624667000002</v>
      </c>
      <c r="BC8" s="214">
        <v>3.4978046129</v>
      </c>
      <c r="BD8" s="214">
        <v>3.1644394999999998</v>
      </c>
      <c r="BE8" s="214">
        <v>3.1799010323000001</v>
      </c>
      <c r="BF8" s="214">
        <v>3.3439995805999998</v>
      </c>
      <c r="BG8" s="214">
        <v>3.2930990000000002</v>
      </c>
      <c r="BH8" s="214">
        <v>3.2578170000000002</v>
      </c>
      <c r="BI8" s="355">
        <v>3.2963119999999999</v>
      </c>
      <c r="BJ8" s="355">
        <v>3.3752260000000001</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1002</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66.690049870999999</v>
      </c>
      <c r="AB9" s="214">
        <v>68.259935249999998</v>
      </c>
      <c r="AC9" s="214">
        <v>68.831126194000007</v>
      </c>
      <c r="AD9" s="214">
        <v>70.471774832999998</v>
      </c>
      <c r="AE9" s="214">
        <v>70.057080677000002</v>
      </c>
      <c r="AF9" s="214">
        <v>70.477289567</v>
      </c>
      <c r="AG9" s="214">
        <v>72.166450323000007</v>
      </c>
      <c r="AH9" s="214">
        <v>72.560172742000006</v>
      </c>
      <c r="AI9" s="214">
        <v>72.440503566999993</v>
      </c>
      <c r="AJ9" s="214">
        <v>73.166714354999996</v>
      </c>
      <c r="AK9" s="214">
        <v>72.833198400000001</v>
      </c>
      <c r="AL9" s="214">
        <v>73.328546903000003</v>
      </c>
      <c r="AM9" s="214">
        <v>72.723393806000004</v>
      </c>
      <c r="AN9" s="214">
        <v>73.982796750000006</v>
      </c>
      <c r="AO9" s="214">
        <v>74.627722160999994</v>
      </c>
      <c r="AP9" s="214">
        <v>75.167557700000003</v>
      </c>
      <c r="AQ9" s="214">
        <v>74.343952999999999</v>
      </c>
      <c r="AR9" s="214">
        <v>74.593374733000005</v>
      </c>
      <c r="AS9" s="214">
        <v>74.350518902999994</v>
      </c>
      <c r="AT9" s="214">
        <v>74.260915677</v>
      </c>
      <c r="AU9" s="214">
        <v>74.884877767000006</v>
      </c>
      <c r="AV9" s="214">
        <v>74.250544387000005</v>
      </c>
      <c r="AW9" s="214">
        <v>74.334777032999995</v>
      </c>
      <c r="AX9" s="214">
        <v>74.158080064999993</v>
      </c>
      <c r="AY9" s="214">
        <v>73.737725999999995</v>
      </c>
      <c r="AZ9" s="214">
        <v>75.016654068999998</v>
      </c>
      <c r="BA9" s="214">
        <v>73.910474160999996</v>
      </c>
      <c r="BB9" s="214">
        <v>73.763046700000004</v>
      </c>
      <c r="BC9" s="214">
        <v>73.387434419000002</v>
      </c>
      <c r="BD9" s="214">
        <v>72.816153767000003</v>
      </c>
      <c r="BE9" s="214">
        <v>72.418185128999994</v>
      </c>
      <c r="BF9" s="214">
        <v>72.979969065000006</v>
      </c>
      <c r="BG9" s="214">
        <v>72.419600000000003</v>
      </c>
      <c r="BH9" s="214">
        <v>71.789420000000007</v>
      </c>
      <c r="BI9" s="355">
        <v>72.286829999999995</v>
      </c>
      <c r="BJ9" s="355">
        <v>72.550650000000005</v>
      </c>
      <c r="BK9" s="355">
        <v>73.308120000000002</v>
      </c>
      <c r="BL9" s="355">
        <v>73.80462</v>
      </c>
      <c r="BM9" s="355">
        <v>74.239729999999994</v>
      </c>
      <c r="BN9" s="355">
        <v>74.921449999999993</v>
      </c>
      <c r="BO9" s="355">
        <v>75.177170000000004</v>
      </c>
      <c r="BP9" s="355">
        <v>76.100949999999997</v>
      </c>
      <c r="BQ9" s="355">
        <v>76.532600000000002</v>
      </c>
      <c r="BR9" s="355">
        <v>77.051019999999994</v>
      </c>
      <c r="BS9" s="355">
        <v>77.649600000000007</v>
      </c>
      <c r="BT9" s="355">
        <v>77.769419999999997</v>
      </c>
      <c r="BU9" s="355">
        <v>78.216830000000002</v>
      </c>
      <c r="BV9" s="355">
        <v>78.330650000000006</v>
      </c>
    </row>
    <row r="10" spans="1:74" ht="11.1" customHeight="1" x14ac:dyDescent="0.2">
      <c r="A10" s="76" t="s">
        <v>686</v>
      </c>
      <c r="B10" s="185" t="s">
        <v>576</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66.780741934999995</v>
      </c>
      <c r="AB10" s="214">
        <v>68.362142856999995</v>
      </c>
      <c r="AC10" s="214">
        <v>68.856387096999995</v>
      </c>
      <c r="AD10" s="214">
        <v>70.540866667000003</v>
      </c>
      <c r="AE10" s="214">
        <v>70.159935484000002</v>
      </c>
      <c r="AF10" s="214">
        <v>70.522199999999998</v>
      </c>
      <c r="AG10" s="214">
        <v>72.021774194000002</v>
      </c>
      <c r="AH10" s="214">
        <v>72.413967741999997</v>
      </c>
      <c r="AI10" s="214">
        <v>72.388333333000006</v>
      </c>
      <c r="AJ10" s="214">
        <v>73.106354839000005</v>
      </c>
      <c r="AK10" s="214">
        <v>72.638533332999998</v>
      </c>
      <c r="AL10" s="214">
        <v>73.201483870999994</v>
      </c>
      <c r="AM10" s="214">
        <v>72.595709677000002</v>
      </c>
      <c r="AN10" s="214">
        <v>73.695428570999994</v>
      </c>
      <c r="AO10" s="214">
        <v>74.05</v>
      </c>
      <c r="AP10" s="214">
        <v>75.017633333000006</v>
      </c>
      <c r="AQ10" s="214">
        <v>74.204612902999997</v>
      </c>
      <c r="AR10" s="214">
        <v>74.298500000000004</v>
      </c>
      <c r="AS10" s="214">
        <v>74.310741934999996</v>
      </c>
      <c r="AT10" s="214">
        <v>74.257806451999997</v>
      </c>
      <c r="AU10" s="214">
        <v>74.975366667000003</v>
      </c>
      <c r="AV10" s="214">
        <v>74.116967742</v>
      </c>
      <c r="AW10" s="214">
        <v>74.100399999999993</v>
      </c>
      <c r="AX10" s="214">
        <v>74.021225806000004</v>
      </c>
      <c r="AY10" s="214">
        <v>73.396129032000005</v>
      </c>
      <c r="AZ10" s="214">
        <v>74.618827585999995</v>
      </c>
      <c r="BA10" s="214">
        <v>73.347451613000004</v>
      </c>
      <c r="BB10" s="214">
        <v>72.936866667000004</v>
      </c>
      <c r="BC10" s="214">
        <v>72.58783871</v>
      </c>
      <c r="BD10" s="214">
        <v>71.599833333000007</v>
      </c>
      <c r="BE10" s="214">
        <v>71.253645160999994</v>
      </c>
      <c r="BF10" s="214">
        <v>72.231612902999998</v>
      </c>
      <c r="BG10" s="214">
        <v>71.693520000000007</v>
      </c>
      <c r="BH10" s="214">
        <v>70.905900000000003</v>
      </c>
      <c r="BI10" s="355">
        <v>71.76558</v>
      </c>
      <c r="BJ10" s="355">
        <v>71.880600000000001</v>
      </c>
      <c r="BK10" s="355">
        <v>72.543030000000002</v>
      </c>
      <c r="BL10" s="355">
        <v>73.133170000000007</v>
      </c>
      <c r="BM10" s="355">
        <v>73.506559999999993</v>
      </c>
      <c r="BN10" s="355">
        <v>74.096379999999996</v>
      </c>
      <c r="BO10" s="355">
        <v>74.224680000000006</v>
      </c>
      <c r="BP10" s="355">
        <v>74.912509999999997</v>
      </c>
      <c r="BQ10" s="355">
        <v>75.274159999999995</v>
      </c>
      <c r="BR10" s="355">
        <v>75.847080000000005</v>
      </c>
      <c r="BS10" s="355">
        <v>76.313659999999999</v>
      </c>
      <c r="BT10" s="355">
        <v>76.523880000000005</v>
      </c>
      <c r="BU10" s="355">
        <v>77.051860000000005</v>
      </c>
      <c r="BV10" s="355">
        <v>77.225020000000001</v>
      </c>
    </row>
    <row r="11" spans="1:74" ht="11.1" customHeight="1" x14ac:dyDescent="0.2">
      <c r="A11" s="637" t="s">
        <v>692</v>
      </c>
      <c r="B11" s="638" t="s">
        <v>1229</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0.38865748386999999</v>
      </c>
      <c r="AZ11" s="214">
        <v>0.33545096551999998</v>
      </c>
      <c r="BA11" s="214">
        <v>0.27637138709999998</v>
      </c>
      <c r="BB11" s="214">
        <v>0.15891150000000001</v>
      </c>
      <c r="BC11" s="214">
        <v>0.16774222581000001</v>
      </c>
      <c r="BD11" s="214">
        <v>0.25460490000000002</v>
      </c>
      <c r="BE11" s="214">
        <v>0.18622654839</v>
      </c>
      <c r="BF11" s="214">
        <v>0.26071296774000002</v>
      </c>
      <c r="BG11" s="214">
        <v>0.18</v>
      </c>
      <c r="BH11" s="214">
        <v>0.182</v>
      </c>
      <c r="BI11" s="355">
        <v>0.15049999999999999</v>
      </c>
      <c r="BJ11" s="355">
        <v>0.25</v>
      </c>
      <c r="BK11" s="355">
        <v>0.3</v>
      </c>
      <c r="BL11" s="355">
        <v>0.3</v>
      </c>
      <c r="BM11" s="355">
        <v>0.2</v>
      </c>
      <c r="BN11" s="355">
        <v>0.15890000000000001</v>
      </c>
      <c r="BO11" s="355">
        <v>0.16774193547999999</v>
      </c>
      <c r="BP11" s="355">
        <v>0.17</v>
      </c>
      <c r="BQ11" s="355">
        <v>0.18096774194000001</v>
      </c>
      <c r="BR11" s="355">
        <v>0.18</v>
      </c>
      <c r="BS11" s="355">
        <v>0.18</v>
      </c>
      <c r="BT11" s="355">
        <v>0.22</v>
      </c>
      <c r="BU11" s="355">
        <v>0.22</v>
      </c>
      <c r="BV11" s="355">
        <v>0.22</v>
      </c>
    </row>
    <row r="12" spans="1:74" ht="11.1" customHeight="1" x14ac:dyDescent="0.2">
      <c r="A12" s="637" t="s">
        <v>1230</v>
      </c>
      <c r="B12" s="638" t="s">
        <v>1231</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8.5219354838999997E-4</v>
      </c>
      <c r="AZ12" s="214">
        <v>0.11411737931</v>
      </c>
      <c r="BA12" s="214">
        <v>0.32509825805999998</v>
      </c>
      <c r="BB12" s="214">
        <v>0.33453966667000001</v>
      </c>
      <c r="BC12" s="214">
        <v>0.31852203225999998</v>
      </c>
      <c r="BD12" s="214">
        <v>0.54815313333000004</v>
      </c>
      <c r="BE12" s="214">
        <v>0.50770445161</v>
      </c>
      <c r="BF12" s="214">
        <v>0.86347745161</v>
      </c>
      <c r="BG12" s="214">
        <v>0.5</v>
      </c>
      <c r="BH12" s="214">
        <v>0.2</v>
      </c>
      <c r="BI12" s="355">
        <v>0.8</v>
      </c>
      <c r="BJ12" s="355">
        <v>0.8</v>
      </c>
      <c r="BK12" s="355">
        <v>1.1000000000000001</v>
      </c>
      <c r="BL12" s="355">
        <v>1.1000000000000001</v>
      </c>
      <c r="BM12" s="355">
        <v>1.1000000000000001</v>
      </c>
      <c r="BN12" s="355">
        <v>1.1000000000000001</v>
      </c>
      <c r="BO12" s="355">
        <v>1.39</v>
      </c>
      <c r="BP12" s="355">
        <v>1.5</v>
      </c>
      <c r="BQ12" s="355">
        <v>1.6</v>
      </c>
      <c r="BR12" s="355">
        <v>1.68</v>
      </c>
      <c r="BS12" s="355">
        <v>1.68</v>
      </c>
      <c r="BT12" s="355">
        <v>1.68</v>
      </c>
      <c r="BU12" s="355">
        <v>1.68</v>
      </c>
      <c r="BV12" s="355">
        <v>1.68</v>
      </c>
    </row>
    <row r="13" spans="1:74" ht="11.1" customHeight="1" x14ac:dyDescent="0.2">
      <c r="A13" s="637" t="s">
        <v>691</v>
      </c>
      <c r="B13" s="638" t="s">
        <v>1189</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7.8253319677000004</v>
      </c>
      <c r="AP13" s="214">
        <v>6.7403003666999997</v>
      </c>
      <c r="AQ13" s="214">
        <v>6.5362186452</v>
      </c>
      <c r="AR13" s="214">
        <v>6.7885391332999996</v>
      </c>
      <c r="AS13" s="214">
        <v>6.7670561935000002</v>
      </c>
      <c r="AT13" s="214">
        <v>6.5370708387000001</v>
      </c>
      <c r="AU13" s="214">
        <v>6.7716539999999998</v>
      </c>
      <c r="AV13" s="214">
        <v>7.0185917418999999</v>
      </c>
      <c r="AW13" s="214">
        <v>7.0234679</v>
      </c>
      <c r="AX13" s="214">
        <v>7.1488211289999999</v>
      </c>
      <c r="AY13" s="214">
        <v>8.4361684193999995</v>
      </c>
      <c r="AZ13" s="214">
        <v>8.3454744482999992</v>
      </c>
      <c r="BA13" s="214">
        <v>7.4891598065</v>
      </c>
      <c r="BB13" s="214">
        <v>7.8840567332999996</v>
      </c>
      <c r="BC13" s="214">
        <v>7.8415600968000003</v>
      </c>
      <c r="BD13" s="214">
        <v>7.8076207333000003</v>
      </c>
      <c r="BE13" s="214">
        <v>8.3620493871000008</v>
      </c>
      <c r="BF13" s="214">
        <v>8.1520775161000003</v>
      </c>
      <c r="BG13" s="214">
        <v>7.8404850000000001</v>
      </c>
      <c r="BH13" s="214">
        <v>7.8004790000000002</v>
      </c>
      <c r="BI13" s="355">
        <v>7.6559229999999996</v>
      </c>
      <c r="BJ13" s="355">
        <v>8.4734309999999997</v>
      </c>
      <c r="BK13" s="355">
        <v>8.8649699999999996</v>
      </c>
      <c r="BL13" s="355">
        <v>8.6125559999999997</v>
      </c>
      <c r="BM13" s="355">
        <v>8.0605709999999995</v>
      </c>
      <c r="BN13" s="355">
        <v>7.3837510000000002</v>
      </c>
      <c r="BO13" s="355">
        <v>6.8822099999999997</v>
      </c>
      <c r="BP13" s="355">
        <v>7.272583</v>
      </c>
      <c r="BQ13" s="355">
        <v>7.4527039999999998</v>
      </c>
      <c r="BR13" s="355">
        <v>7.3533330000000001</v>
      </c>
      <c r="BS13" s="355">
        <v>6.9880250000000004</v>
      </c>
      <c r="BT13" s="355">
        <v>7.0729069999999998</v>
      </c>
      <c r="BU13" s="355">
        <v>7.3065230000000003</v>
      </c>
      <c r="BV13" s="355">
        <v>8.0215110000000003</v>
      </c>
    </row>
    <row r="14" spans="1:74" ht="11.1" customHeight="1" x14ac:dyDescent="0.2">
      <c r="A14" s="637" t="s">
        <v>1232</v>
      </c>
      <c r="B14" s="638" t="s">
        <v>1190</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4.5706498064999996</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5.0923354666999998</v>
      </c>
      <c r="AX14" s="214">
        <v>5.1155458387000001</v>
      </c>
      <c r="AY14" s="214">
        <v>5.435301129</v>
      </c>
      <c r="AZ14" s="214">
        <v>5.4981893102999999</v>
      </c>
      <c r="BA14" s="214">
        <v>5.9624773547999999</v>
      </c>
      <c r="BB14" s="214">
        <v>5.5188289667000001</v>
      </c>
      <c r="BC14" s="214">
        <v>5.6781465806</v>
      </c>
      <c r="BD14" s="214">
        <v>5.4767517666999996</v>
      </c>
      <c r="BE14" s="214">
        <v>5.4694014515999996</v>
      </c>
      <c r="BF14" s="214">
        <v>5.9649132903000002</v>
      </c>
      <c r="BG14" s="214">
        <v>6.0476130000000001</v>
      </c>
      <c r="BH14" s="214">
        <v>5.691967</v>
      </c>
      <c r="BI14" s="355">
        <v>5.6156620000000004</v>
      </c>
      <c r="BJ14" s="355">
        <v>5.7227560000000004</v>
      </c>
      <c r="BK14" s="355">
        <v>6.0350239999999999</v>
      </c>
      <c r="BL14" s="355">
        <v>6.2552050000000001</v>
      </c>
      <c r="BM14" s="355">
        <v>6.3387640000000003</v>
      </c>
      <c r="BN14" s="355">
        <v>6.0995600000000003</v>
      </c>
      <c r="BO14" s="355">
        <v>5.8658869999999999</v>
      </c>
      <c r="BP14" s="355">
        <v>5.7881369999999999</v>
      </c>
      <c r="BQ14" s="355">
        <v>5.6954039999999999</v>
      </c>
      <c r="BR14" s="355">
        <v>5.7439879999999999</v>
      </c>
      <c r="BS14" s="355">
        <v>5.8467229999999999</v>
      </c>
      <c r="BT14" s="355">
        <v>6.0133470000000004</v>
      </c>
      <c r="BU14" s="355">
        <v>6.0498700000000003</v>
      </c>
      <c r="BV14" s="355">
        <v>6.1489839999999996</v>
      </c>
    </row>
    <row r="15" spans="1:74" ht="11.1" customHeight="1" x14ac:dyDescent="0.2">
      <c r="A15" s="76" t="s">
        <v>693</v>
      </c>
      <c r="B15" s="185" t="s">
        <v>577</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0.15383870967999999</v>
      </c>
      <c r="AB15" s="214">
        <v>0.15746428571000001</v>
      </c>
      <c r="AC15" s="214">
        <v>0.15861290322999999</v>
      </c>
      <c r="AD15" s="214">
        <v>0.16250000000000001</v>
      </c>
      <c r="AE15" s="214">
        <v>0.16161290322999999</v>
      </c>
      <c r="AF15" s="214">
        <v>0.16243333333000001</v>
      </c>
      <c r="AG15" s="214">
        <v>0.16590322581</v>
      </c>
      <c r="AH15" s="214">
        <v>0.16680645160999999</v>
      </c>
      <c r="AI15" s="214">
        <v>0.16673333333000001</v>
      </c>
      <c r="AJ15" s="214">
        <v>0.16838709676999999</v>
      </c>
      <c r="AK15" s="214">
        <v>0.16733333333</v>
      </c>
      <c r="AL15" s="214">
        <v>0.16861290323</v>
      </c>
      <c r="AM15" s="214">
        <v>0.15725806451999999</v>
      </c>
      <c r="AN15" s="214">
        <v>0.15964285714000001</v>
      </c>
      <c r="AO15" s="214">
        <v>0.16041935484</v>
      </c>
      <c r="AP15" s="214">
        <v>0.16250000000000001</v>
      </c>
      <c r="AQ15" s="214">
        <v>0.16074193547999999</v>
      </c>
      <c r="AR15" s="214">
        <v>0.16096666667000001</v>
      </c>
      <c r="AS15" s="214">
        <v>0.16096774193999999</v>
      </c>
      <c r="AT15" s="214">
        <v>0.16087096774000001</v>
      </c>
      <c r="AU15" s="214">
        <v>0.16243333333000001</v>
      </c>
      <c r="AV15" s="214">
        <v>0.1605483871</v>
      </c>
      <c r="AW15" s="214">
        <v>0.16053333333</v>
      </c>
      <c r="AX15" s="214">
        <v>0.16035483871</v>
      </c>
      <c r="AY15" s="214">
        <v>0.16577419355</v>
      </c>
      <c r="AZ15" s="214">
        <v>0.185</v>
      </c>
      <c r="BA15" s="214">
        <v>0.16196774193999999</v>
      </c>
      <c r="BB15" s="214">
        <v>0.16673333333000001</v>
      </c>
      <c r="BC15" s="214">
        <v>0.15677419355</v>
      </c>
      <c r="BD15" s="214">
        <v>8.0233333333000006E-2</v>
      </c>
      <c r="BE15" s="214">
        <v>0.14925806452000001</v>
      </c>
      <c r="BF15" s="214">
        <v>0.16670967742000001</v>
      </c>
      <c r="BG15" s="214">
        <v>0.1528303</v>
      </c>
      <c r="BH15" s="214">
        <v>0.15115149999999999</v>
      </c>
      <c r="BI15" s="355">
        <v>0.15298410000000001</v>
      </c>
      <c r="BJ15" s="355">
        <v>0.15322930000000001</v>
      </c>
      <c r="BK15" s="355">
        <v>0.15464140000000001</v>
      </c>
      <c r="BL15" s="355">
        <v>0.15589939999999999</v>
      </c>
      <c r="BM15" s="355">
        <v>0.15669540000000001</v>
      </c>
      <c r="BN15" s="355">
        <v>0.1579527</v>
      </c>
      <c r="BO15" s="355">
        <v>0.15822620000000001</v>
      </c>
      <c r="BP15" s="355">
        <v>0.15969249999999999</v>
      </c>
      <c r="BQ15" s="355">
        <v>0.16046340000000001</v>
      </c>
      <c r="BR15" s="355">
        <v>0.16168469999999999</v>
      </c>
      <c r="BS15" s="355">
        <v>0.1626794</v>
      </c>
      <c r="BT15" s="355">
        <v>0.16312750000000001</v>
      </c>
      <c r="BU15" s="355">
        <v>0.16425300000000001</v>
      </c>
      <c r="BV15" s="355">
        <v>0.16462209999999999</v>
      </c>
    </row>
    <row r="16" spans="1:74" ht="11.1" customHeight="1" x14ac:dyDescent="0.2">
      <c r="A16" s="76" t="s">
        <v>19</v>
      </c>
      <c r="B16" s="185" t="s">
        <v>578</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31.990225806000002</v>
      </c>
      <c r="AB16" s="214">
        <v>26.610499999999998</v>
      </c>
      <c r="AC16" s="214">
        <v>11.721548387</v>
      </c>
      <c r="AD16" s="214">
        <v>-7.4661333333000002</v>
      </c>
      <c r="AE16" s="214">
        <v>-15.753387096999999</v>
      </c>
      <c r="AF16" s="214">
        <v>-15.763233333000001</v>
      </c>
      <c r="AG16" s="214">
        <v>-13.189806451999999</v>
      </c>
      <c r="AH16" s="214">
        <v>-12.340483871</v>
      </c>
      <c r="AI16" s="214">
        <v>-14.367566667</v>
      </c>
      <c r="AJ16" s="214">
        <v>-13.208516128999999</v>
      </c>
      <c r="AK16" s="214">
        <v>5.6120000000000001</v>
      </c>
      <c r="AL16" s="214">
        <v>9.5203225806000003</v>
      </c>
      <c r="AM16" s="214">
        <v>23.562290322999999</v>
      </c>
      <c r="AN16" s="214">
        <v>26.487214286</v>
      </c>
      <c r="AO16" s="214">
        <v>6.2290322581000002</v>
      </c>
      <c r="AP16" s="214">
        <v>-10.712933333000001</v>
      </c>
      <c r="AQ16" s="214">
        <v>-16.026612903</v>
      </c>
      <c r="AR16" s="214">
        <v>-12.126366666999999</v>
      </c>
      <c r="AS16" s="214">
        <v>-9.0924516128999997</v>
      </c>
      <c r="AT16" s="214">
        <v>-9.9779677419000006</v>
      </c>
      <c r="AU16" s="214">
        <v>-12.4421</v>
      </c>
      <c r="AV16" s="214">
        <v>-10.604387097</v>
      </c>
      <c r="AW16" s="214">
        <v>0.42716666666999997</v>
      </c>
      <c r="AX16" s="214">
        <v>8.5485483871000003</v>
      </c>
      <c r="AY16" s="214">
        <v>23.473483870999999</v>
      </c>
      <c r="AZ16" s="214">
        <v>13.916965517</v>
      </c>
      <c r="BA16" s="214">
        <v>1.9040967741999999</v>
      </c>
      <c r="BB16" s="214">
        <v>-5.4027333332999996</v>
      </c>
      <c r="BC16" s="214">
        <v>-10.42816129</v>
      </c>
      <c r="BD16" s="214">
        <v>-7.4482666667000004</v>
      </c>
      <c r="BE16" s="214">
        <v>-4.2789354838999998</v>
      </c>
      <c r="BF16" s="214">
        <v>-4.0141612902999997</v>
      </c>
      <c r="BG16" s="214">
        <v>-8.7035</v>
      </c>
      <c r="BH16" s="214">
        <v>-9.7970691244000001</v>
      </c>
      <c r="BI16" s="355">
        <v>5.1535719999999996</v>
      </c>
      <c r="BJ16" s="355">
        <v>15.693239999999999</v>
      </c>
      <c r="BK16" s="355">
        <v>24.24052</v>
      </c>
      <c r="BL16" s="355">
        <v>20.62039</v>
      </c>
      <c r="BM16" s="355">
        <v>5.7784990000000001</v>
      </c>
      <c r="BN16" s="355">
        <v>-6.4213969999999998</v>
      </c>
      <c r="BO16" s="355">
        <v>-11.636850000000001</v>
      </c>
      <c r="BP16" s="355">
        <v>-10.673120000000001</v>
      </c>
      <c r="BQ16" s="355">
        <v>-7.4376800000000003</v>
      </c>
      <c r="BR16" s="355">
        <v>-7.276484</v>
      </c>
      <c r="BS16" s="355">
        <v>-11.625360000000001</v>
      </c>
      <c r="BT16" s="355">
        <v>-10.19365</v>
      </c>
      <c r="BU16" s="355">
        <v>2.1521590000000002</v>
      </c>
      <c r="BV16" s="355">
        <v>14.74419</v>
      </c>
    </row>
    <row r="17" spans="1:74" ht="11.1" customHeight="1" x14ac:dyDescent="0.2">
      <c r="A17" s="71" t="s">
        <v>995</v>
      </c>
      <c r="B17" s="185" t="s">
        <v>580</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104.10381116000001</v>
      </c>
      <c r="AB17" s="214">
        <v>98.946986820999996</v>
      </c>
      <c r="AC17" s="214">
        <v>83.468186000000003</v>
      </c>
      <c r="AD17" s="214">
        <v>65.861926199999999</v>
      </c>
      <c r="AE17" s="214">
        <v>57.553696871</v>
      </c>
      <c r="AF17" s="214">
        <v>57.647758832999997</v>
      </c>
      <c r="AG17" s="214">
        <v>61.380931128999997</v>
      </c>
      <c r="AH17" s="214">
        <v>63.181520806000002</v>
      </c>
      <c r="AI17" s="214">
        <v>60.911871767000001</v>
      </c>
      <c r="AJ17" s="214">
        <v>63.478780258</v>
      </c>
      <c r="AK17" s="214">
        <v>81.971976366999996</v>
      </c>
      <c r="AL17" s="214">
        <v>86.656686386999993</v>
      </c>
      <c r="AM17" s="214">
        <v>100.66607206</v>
      </c>
      <c r="AN17" s="214">
        <v>104.2449805</v>
      </c>
      <c r="AO17" s="214">
        <v>83.449341774000004</v>
      </c>
      <c r="AP17" s="214">
        <v>66.960274900000002</v>
      </c>
      <c r="AQ17" s="214">
        <v>60.599202902999998</v>
      </c>
      <c r="AR17" s="214">
        <v>64.602872766999994</v>
      </c>
      <c r="AS17" s="214">
        <v>67.739033418999995</v>
      </c>
      <c r="AT17" s="214">
        <v>66.666215805999997</v>
      </c>
      <c r="AU17" s="214">
        <v>64.237211400000007</v>
      </c>
      <c r="AV17" s="214">
        <v>65.859207773999998</v>
      </c>
      <c r="AW17" s="214">
        <v>76.771539067000006</v>
      </c>
      <c r="AX17" s="214">
        <v>84.843140968</v>
      </c>
      <c r="AY17" s="214">
        <v>100.42503696999999</v>
      </c>
      <c r="AZ17" s="214">
        <v>91.790397585999997</v>
      </c>
      <c r="BA17" s="214">
        <v>76.892530226000005</v>
      </c>
      <c r="BB17" s="214">
        <v>69.891410167000004</v>
      </c>
      <c r="BC17" s="214">
        <v>64.330016225999998</v>
      </c>
      <c r="BD17" s="214">
        <v>66.269737800000001</v>
      </c>
      <c r="BE17" s="214">
        <v>69.695951418999996</v>
      </c>
      <c r="BF17" s="214">
        <v>69.969117644999997</v>
      </c>
      <c r="BG17" s="214">
        <v>64.615722300000002</v>
      </c>
      <c r="BH17" s="214">
        <v>63.350494376</v>
      </c>
      <c r="BI17" s="355">
        <v>78.462890000000002</v>
      </c>
      <c r="BJ17" s="355">
        <v>89.927750000000003</v>
      </c>
      <c r="BK17" s="355">
        <v>98.968140000000005</v>
      </c>
      <c r="BL17" s="355">
        <v>95.466809999999995</v>
      </c>
      <c r="BM17" s="355">
        <v>80.263559999999998</v>
      </c>
      <c r="BN17" s="355">
        <v>68.176019999999994</v>
      </c>
      <c r="BO17" s="355">
        <v>62.540120000000002</v>
      </c>
      <c r="BP17" s="355">
        <v>64.553529999999995</v>
      </c>
      <c r="BQ17" s="355">
        <v>68.335210000000004</v>
      </c>
      <c r="BR17" s="355">
        <v>68.841629999999995</v>
      </c>
      <c r="BS17" s="355">
        <v>64.492289999999997</v>
      </c>
      <c r="BT17" s="355">
        <v>66.092910000000003</v>
      </c>
      <c r="BU17" s="355">
        <v>79.164919999999995</v>
      </c>
      <c r="BV17" s="355">
        <v>92.546350000000004</v>
      </c>
    </row>
    <row r="18" spans="1:74" ht="11.1" customHeight="1" x14ac:dyDescent="0.2">
      <c r="A18" s="76" t="s">
        <v>695</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-0.74490835</v>
      </c>
      <c r="AB18" s="214">
        <v>-1.0456669686</v>
      </c>
      <c r="AC18" s="214">
        <v>-0.95571819419000004</v>
      </c>
      <c r="AD18" s="214">
        <v>-0.47276036666999999</v>
      </c>
      <c r="AE18" s="214">
        <v>0.84047276999999998</v>
      </c>
      <c r="AF18" s="214">
        <v>0.53045479666999995</v>
      </c>
      <c r="AG18" s="214">
        <v>-0.70306397194000003</v>
      </c>
      <c r="AH18" s="214">
        <v>-0.82482405999999997</v>
      </c>
      <c r="AI18" s="214">
        <v>-0.60227887000000002</v>
      </c>
      <c r="AJ18" s="214">
        <v>-1.7753054471</v>
      </c>
      <c r="AK18" s="214">
        <v>-3.3880784632999998</v>
      </c>
      <c r="AL18" s="214">
        <v>-0.23210367484</v>
      </c>
      <c r="AM18" s="214">
        <v>-0.16215123032000001</v>
      </c>
      <c r="AN18" s="214">
        <v>0.27937596714000001</v>
      </c>
      <c r="AO18" s="214">
        <v>0.17551935452</v>
      </c>
      <c r="AP18" s="214">
        <v>0.13187973</v>
      </c>
      <c r="AQ18" s="214">
        <v>-0.48786303194000002</v>
      </c>
      <c r="AR18" s="214">
        <v>-0.99120512999999999</v>
      </c>
      <c r="AS18" s="214">
        <v>-0.74445890387000002</v>
      </c>
      <c r="AT18" s="214">
        <v>-0.17522619451999999</v>
      </c>
      <c r="AU18" s="214">
        <v>-0.59375460332999996</v>
      </c>
      <c r="AV18" s="214">
        <v>-1.5361571661</v>
      </c>
      <c r="AW18" s="214">
        <v>-1.6130511967000001</v>
      </c>
      <c r="AX18" s="214">
        <v>-1.2662030687000001</v>
      </c>
      <c r="AY18" s="214">
        <v>-0.19296371000000001</v>
      </c>
      <c r="AZ18" s="214">
        <v>0.16848096068999999</v>
      </c>
      <c r="BA18" s="214">
        <v>-0.77055948160999999</v>
      </c>
      <c r="BB18" s="214">
        <v>-1.6364333334E-3</v>
      </c>
      <c r="BC18" s="214">
        <v>-0.59270519323000004</v>
      </c>
      <c r="BD18" s="214">
        <v>0.86500563666999997</v>
      </c>
      <c r="BE18" s="214">
        <v>1.3796078064999999</v>
      </c>
      <c r="BF18" s="214">
        <v>1.8193661290000001</v>
      </c>
      <c r="BG18" s="214">
        <v>1.0026816999999999</v>
      </c>
      <c r="BH18" s="214">
        <v>-1.3345653756</v>
      </c>
      <c r="BI18" s="355">
        <v>-1.7749459999999999</v>
      </c>
      <c r="BJ18" s="355">
        <v>2.0514920000000001</v>
      </c>
      <c r="BK18" s="355">
        <v>0.98441529999999999</v>
      </c>
      <c r="BL18" s="355">
        <v>0.56245780000000001</v>
      </c>
      <c r="BM18" s="355">
        <v>0.91367520000000002</v>
      </c>
      <c r="BN18" s="355">
        <v>0.86936800000000003</v>
      </c>
      <c r="BO18" s="355">
        <v>0.85575579999999996</v>
      </c>
      <c r="BP18" s="355">
        <v>1.012551</v>
      </c>
      <c r="BQ18" s="355">
        <v>1.2488049999999999</v>
      </c>
      <c r="BR18" s="355">
        <v>0.60069890000000004</v>
      </c>
      <c r="BS18" s="355">
        <v>-9.3405199999999994E-2</v>
      </c>
      <c r="BT18" s="355">
        <v>-1.5829740000000001</v>
      </c>
      <c r="BU18" s="355">
        <v>-2.226607</v>
      </c>
      <c r="BV18" s="355">
        <v>0.14787420000000001</v>
      </c>
    </row>
    <row r="19" spans="1:74" ht="11.1" customHeight="1" x14ac:dyDescent="0.2">
      <c r="A19" s="77" t="s">
        <v>996</v>
      </c>
      <c r="B19" s="185" t="s">
        <v>579</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103.35890281</v>
      </c>
      <c r="AB19" s="214">
        <v>97.901319853000004</v>
      </c>
      <c r="AC19" s="214">
        <v>82.512467806000004</v>
      </c>
      <c r="AD19" s="214">
        <v>65.389165833000007</v>
      </c>
      <c r="AE19" s="214">
        <v>58.394169640999998</v>
      </c>
      <c r="AF19" s="214">
        <v>58.178213630000002</v>
      </c>
      <c r="AG19" s="214">
        <v>60.677867157000001</v>
      </c>
      <c r="AH19" s="214">
        <v>62.356696745999997</v>
      </c>
      <c r="AI19" s="214">
        <v>60.309592897000002</v>
      </c>
      <c r="AJ19" s="214">
        <v>61.703474811</v>
      </c>
      <c r="AK19" s="214">
        <v>78.583897902999993</v>
      </c>
      <c r="AL19" s="214">
        <v>86.424582712000003</v>
      </c>
      <c r="AM19" s="214">
        <v>100.50392083</v>
      </c>
      <c r="AN19" s="214">
        <v>104.52435647</v>
      </c>
      <c r="AO19" s="214">
        <v>83.624861128999996</v>
      </c>
      <c r="AP19" s="214">
        <v>67.092154629999996</v>
      </c>
      <c r="AQ19" s="214">
        <v>60.111339870999998</v>
      </c>
      <c r="AR19" s="214">
        <v>63.611667636999996</v>
      </c>
      <c r="AS19" s="214">
        <v>66.994574514999996</v>
      </c>
      <c r="AT19" s="214">
        <v>66.490989612000007</v>
      </c>
      <c r="AU19" s="214">
        <v>63.643456796999999</v>
      </c>
      <c r="AV19" s="214">
        <v>64.323050608000003</v>
      </c>
      <c r="AW19" s="214">
        <v>75.158487870000002</v>
      </c>
      <c r="AX19" s="214">
        <v>83.576937899000001</v>
      </c>
      <c r="AY19" s="214">
        <v>100.23207326000001</v>
      </c>
      <c r="AZ19" s="214">
        <v>91.958878546999998</v>
      </c>
      <c r="BA19" s="214">
        <v>76.121970743999995</v>
      </c>
      <c r="BB19" s="214">
        <v>69.889773732999998</v>
      </c>
      <c r="BC19" s="214">
        <v>63.737311032999997</v>
      </c>
      <c r="BD19" s="214">
        <v>67.134743436999997</v>
      </c>
      <c r="BE19" s="214">
        <v>71.075559225999996</v>
      </c>
      <c r="BF19" s="214">
        <v>71.788483773999999</v>
      </c>
      <c r="BG19" s="214">
        <v>65.618403999999998</v>
      </c>
      <c r="BH19" s="214">
        <v>62.015929</v>
      </c>
      <c r="BI19" s="355">
        <v>76.687950000000001</v>
      </c>
      <c r="BJ19" s="355">
        <v>91.979240000000004</v>
      </c>
      <c r="BK19" s="355">
        <v>99.952550000000002</v>
      </c>
      <c r="BL19" s="355">
        <v>96.029259999999994</v>
      </c>
      <c r="BM19" s="355">
        <v>81.177239999999998</v>
      </c>
      <c r="BN19" s="355">
        <v>69.045389999999998</v>
      </c>
      <c r="BO19" s="355">
        <v>63.395870000000002</v>
      </c>
      <c r="BP19" s="355">
        <v>65.566079999999999</v>
      </c>
      <c r="BQ19" s="355">
        <v>69.584019999999995</v>
      </c>
      <c r="BR19" s="355">
        <v>69.442329999999998</v>
      </c>
      <c r="BS19" s="355">
        <v>64.398889999999994</v>
      </c>
      <c r="BT19" s="355">
        <v>64.50994</v>
      </c>
      <c r="BU19" s="355">
        <v>76.938310000000001</v>
      </c>
      <c r="BV19" s="355">
        <v>92.694230000000005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355"/>
      <c r="BJ20" s="355"/>
      <c r="BK20" s="355"/>
      <c r="BL20" s="355"/>
      <c r="BM20" s="355"/>
      <c r="BN20" s="355"/>
      <c r="BO20" s="355"/>
      <c r="BP20" s="355"/>
      <c r="BQ20" s="355"/>
      <c r="BR20" s="355"/>
      <c r="BS20" s="355"/>
      <c r="BT20" s="355"/>
      <c r="BU20" s="355"/>
      <c r="BV20" s="355"/>
    </row>
    <row r="21" spans="1:74" ht="11.1" customHeight="1" x14ac:dyDescent="0.2">
      <c r="A21" s="71"/>
      <c r="B21" s="78" t="s">
        <v>1004</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393"/>
      <c r="BJ21" s="393"/>
      <c r="BK21" s="393"/>
      <c r="BL21" s="393"/>
      <c r="BM21" s="393"/>
      <c r="BN21" s="393"/>
      <c r="BO21" s="393"/>
      <c r="BP21" s="393"/>
      <c r="BQ21" s="393"/>
      <c r="BR21" s="393"/>
      <c r="BS21" s="393"/>
      <c r="BT21" s="393"/>
      <c r="BU21" s="393"/>
      <c r="BV21" s="393"/>
    </row>
    <row r="22" spans="1:74" ht="11.1" customHeight="1" x14ac:dyDescent="0.2">
      <c r="A22" s="76" t="s">
        <v>696</v>
      </c>
      <c r="B22" s="185" t="s">
        <v>581</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33.457935483999997</v>
      </c>
      <c r="AB22" s="214">
        <v>30.461678571</v>
      </c>
      <c r="AC22" s="214">
        <v>22.578064516000001</v>
      </c>
      <c r="AD22" s="214">
        <v>11.871366667</v>
      </c>
      <c r="AE22" s="214">
        <v>6.5630967741999999</v>
      </c>
      <c r="AF22" s="214">
        <v>4.1864999999999997</v>
      </c>
      <c r="AG22" s="214">
        <v>3.6382258064999999</v>
      </c>
      <c r="AH22" s="214">
        <v>3.3931290323000001</v>
      </c>
      <c r="AI22" s="214">
        <v>4.0578333332999996</v>
      </c>
      <c r="AJ22" s="214">
        <v>6.8412258064999998</v>
      </c>
      <c r="AK22" s="214">
        <v>18.117933333</v>
      </c>
      <c r="AL22" s="214">
        <v>23.126000000000001</v>
      </c>
      <c r="AM22" s="214">
        <v>30.232709676999999</v>
      </c>
      <c r="AN22" s="214">
        <v>32.201964285999999</v>
      </c>
      <c r="AO22" s="214">
        <v>20.409612902999999</v>
      </c>
      <c r="AP22" s="214">
        <v>10.637766666999999</v>
      </c>
      <c r="AQ22" s="214">
        <v>5.7242903225999999</v>
      </c>
      <c r="AR22" s="214">
        <v>4.1325000000000003</v>
      </c>
      <c r="AS22" s="214">
        <v>3.4862258064999998</v>
      </c>
      <c r="AT22" s="214">
        <v>3.3151290322999998</v>
      </c>
      <c r="AU22" s="214">
        <v>3.6133333332999999</v>
      </c>
      <c r="AV22" s="214">
        <v>6.4969032257999997</v>
      </c>
      <c r="AW22" s="214">
        <v>13.545166667</v>
      </c>
      <c r="AX22" s="214">
        <v>19.049516129000001</v>
      </c>
      <c r="AY22" s="214">
        <v>28.685064516000001</v>
      </c>
      <c r="AZ22" s="214">
        <v>24.057862068999999</v>
      </c>
      <c r="BA22" s="214">
        <v>14.753322581000001</v>
      </c>
      <c r="BB22" s="214">
        <v>11.006133332999999</v>
      </c>
      <c r="BC22" s="214">
        <v>6.3075483870999998</v>
      </c>
      <c r="BD22" s="214">
        <v>4.1145666667</v>
      </c>
      <c r="BE22" s="214">
        <v>3.4684193548</v>
      </c>
      <c r="BF22" s="214">
        <v>3.2815483871</v>
      </c>
      <c r="BG22" s="214">
        <v>3.878215</v>
      </c>
      <c r="BH22" s="214">
        <v>5.6021039999999998</v>
      </c>
      <c r="BI22" s="355">
        <v>14.995810000000001</v>
      </c>
      <c r="BJ22" s="355">
        <v>23.971060000000001</v>
      </c>
      <c r="BK22" s="355">
        <v>28.55472</v>
      </c>
      <c r="BL22" s="355">
        <v>26.260919999999999</v>
      </c>
      <c r="BM22" s="355">
        <v>18.494759999999999</v>
      </c>
      <c r="BN22" s="355">
        <v>10.9855</v>
      </c>
      <c r="BO22" s="355">
        <v>6.069712</v>
      </c>
      <c r="BP22" s="355">
        <v>4.1154260000000003</v>
      </c>
      <c r="BQ22" s="355">
        <v>3.6258509999999999</v>
      </c>
      <c r="BR22" s="355">
        <v>3.3068219999999999</v>
      </c>
      <c r="BS22" s="355">
        <v>3.7742800000000001</v>
      </c>
      <c r="BT22" s="355">
        <v>7.075901</v>
      </c>
      <c r="BU22" s="355">
        <v>14.928710000000001</v>
      </c>
      <c r="BV22" s="355">
        <v>23.973700000000001</v>
      </c>
    </row>
    <row r="23" spans="1:74" ht="11.1" customHeight="1" x14ac:dyDescent="0.2">
      <c r="A23" s="76" t="s">
        <v>697</v>
      </c>
      <c r="B23" s="185" t="s">
        <v>582</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18.443322581</v>
      </c>
      <c r="AB23" s="214">
        <v>17.50375</v>
      </c>
      <c r="AC23" s="214">
        <v>13.578483871</v>
      </c>
      <c r="AD23" s="214">
        <v>8.3679333332999999</v>
      </c>
      <c r="AE23" s="214">
        <v>5.7017096774000002</v>
      </c>
      <c r="AF23" s="214">
        <v>4.7149999999999999</v>
      </c>
      <c r="AG23" s="214">
        <v>4.4389677419</v>
      </c>
      <c r="AH23" s="214">
        <v>4.4232580644999997</v>
      </c>
      <c r="AI23" s="214">
        <v>4.9637333333000004</v>
      </c>
      <c r="AJ23" s="214">
        <v>6.5277096773999999</v>
      </c>
      <c r="AK23" s="214">
        <v>12.051</v>
      </c>
      <c r="AL23" s="214">
        <v>13.766161289999999</v>
      </c>
      <c r="AM23" s="214">
        <v>17.159709676999999</v>
      </c>
      <c r="AN23" s="214">
        <v>18.452821429</v>
      </c>
      <c r="AO23" s="214">
        <v>12.434387097</v>
      </c>
      <c r="AP23" s="214">
        <v>7.7385000000000002</v>
      </c>
      <c r="AQ23" s="214">
        <v>5.1758709676999999</v>
      </c>
      <c r="AR23" s="214">
        <v>4.5158666667</v>
      </c>
      <c r="AS23" s="214">
        <v>4.3121935483999998</v>
      </c>
      <c r="AT23" s="214">
        <v>4.3593870967999999</v>
      </c>
      <c r="AU23" s="214">
        <v>4.6003333333</v>
      </c>
      <c r="AV23" s="214">
        <v>6.2827096773999997</v>
      </c>
      <c r="AW23" s="214">
        <v>9.4329666667000005</v>
      </c>
      <c r="AX23" s="214">
        <v>11.355806451999999</v>
      </c>
      <c r="AY23" s="214">
        <v>16.347580645000001</v>
      </c>
      <c r="AZ23" s="214">
        <v>14.356448276</v>
      </c>
      <c r="BA23" s="214">
        <v>9.6506129032000008</v>
      </c>
      <c r="BB23" s="214">
        <v>7.7929666666999999</v>
      </c>
      <c r="BC23" s="214">
        <v>5.5399677419</v>
      </c>
      <c r="BD23" s="214">
        <v>4.6315333333000002</v>
      </c>
      <c r="BE23" s="214">
        <v>4.3928064516000003</v>
      </c>
      <c r="BF23" s="214">
        <v>4.4808387097000004</v>
      </c>
      <c r="BG23" s="214">
        <v>4.951943</v>
      </c>
      <c r="BH23" s="214">
        <v>5.4375749999999998</v>
      </c>
      <c r="BI23" s="355">
        <v>10.190849999999999</v>
      </c>
      <c r="BJ23" s="355">
        <v>14.335279999999999</v>
      </c>
      <c r="BK23" s="355">
        <v>16.663820000000001</v>
      </c>
      <c r="BL23" s="355">
        <v>15.446999999999999</v>
      </c>
      <c r="BM23" s="355">
        <v>11.80913</v>
      </c>
      <c r="BN23" s="355">
        <v>8.1849969999999992</v>
      </c>
      <c r="BO23" s="355">
        <v>5.5754960000000002</v>
      </c>
      <c r="BP23" s="355">
        <v>4.6391270000000002</v>
      </c>
      <c r="BQ23" s="355">
        <v>4.4384170000000003</v>
      </c>
      <c r="BR23" s="355">
        <v>4.3559239999999999</v>
      </c>
      <c r="BS23" s="355">
        <v>4.8477629999999996</v>
      </c>
      <c r="BT23" s="355">
        <v>5.9789139999999996</v>
      </c>
      <c r="BU23" s="355">
        <v>10.192449999999999</v>
      </c>
      <c r="BV23" s="355">
        <v>14.42435</v>
      </c>
    </row>
    <row r="24" spans="1:74" ht="11.1" customHeight="1" x14ac:dyDescent="0.2">
      <c r="A24" s="76" t="s">
        <v>699</v>
      </c>
      <c r="B24" s="185" t="s">
        <v>583</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23.300870968000002</v>
      </c>
      <c r="AB24" s="214">
        <v>23.5425</v>
      </c>
      <c r="AC24" s="214">
        <v>21.955935484000001</v>
      </c>
      <c r="AD24" s="214">
        <v>20.926166667</v>
      </c>
      <c r="AE24" s="214">
        <v>19.550516128999998</v>
      </c>
      <c r="AF24" s="214">
        <v>19.527000000000001</v>
      </c>
      <c r="AG24" s="214">
        <v>19.517741935</v>
      </c>
      <c r="AH24" s="214">
        <v>19.630096773999998</v>
      </c>
      <c r="AI24" s="214">
        <v>19.699633333000001</v>
      </c>
      <c r="AJ24" s="214">
        <v>19.674709676999999</v>
      </c>
      <c r="AK24" s="214">
        <v>21.987433332999998</v>
      </c>
      <c r="AL24" s="214">
        <v>22.261645161000001</v>
      </c>
      <c r="AM24" s="214">
        <v>23.214354838999999</v>
      </c>
      <c r="AN24" s="214">
        <v>23.610107143</v>
      </c>
      <c r="AO24" s="214">
        <v>21.395193548000002</v>
      </c>
      <c r="AP24" s="214">
        <v>20.303333333000001</v>
      </c>
      <c r="AQ24" s="214">
        <v>19.481548387</v>
      </c>
      <c r="AR24" s="214">
        <v>19.186233333000001</v>
      </c>
      <c r="AS24" s="214">
        <v>19.117032257999998</v>
      </c>
      <c r="AT24" s="214">
        <v>19.371225806000002</v>
      </c>
      <c r="AU24" s="214">
        <v>19.330066667000001</v>
      </c>
      <c r="AV24" s="214">
        <v>19.806387097000002</v>
      </c>
      <c r="AW24" s="214">
        <v>21.316633332999999</v>
      </c>
      <c r="AX24" s="214">
        <v>21.788903225999999</v>
      </c>
      <c r="AY24" s="214">
        <v>23.283322581</v>
      </c>
      <c r="AZ24" s="214">
        <v>22.952000000000002</v>
      </c>
      <c r="BA24" s="214">
        <v>21.565870967999999</v>
      </c>
      <c r="BB24" s="214">
        <v>20.775133332999999</v>
      </c>
      <c r="BC24" s="214">
        <v>19.895774194000001</v>
      </c>
      <c r="BD24" s="214">
        <v>19.846433333</v>
      </c>
      <c r="BE24" s="214">
        <v>20.123064515999999</v>
      </c>
      <c r="BF24" s="214">
        <v>20.425774193999999</v>
      </c>
      <c r="BG24" s="214">
        <v>19.84573</v>
      </c>
      <c r="BH24" s="214">
        <v>20.289680000000001</v>
      </c>
      <c r="BI24" s="355">
        <v>21.61016</v>
      </c>
      <c r="BJ24" s="355">
        <v>21.895769999999999</v>
      </c>
      <c r="BK24" s="355">
        <v>23.17482</v>
      </c>
      <c r="BL24" s="355">
        <v>23.413049999999998</v>
      </c>
      <c r="BM24" s="355">
        <v>21.6829</v>
      </c>
      <c r="BN24" s="355">
        <v>20.89592</v>
      </c>
      <c r="BO24" s="355">
        <v>20.08089</v>
      </c>
      <c r="BP24" s="355">
        <v>19.886500000000002</v>
      </c>
      <c r="BQ24" s="355">
        <v>19.74446</v>
      </c>
      <c r="BR24" s="355">
        <v>20.025960000000001</v>
      </c>
      <c r="BS24" s="355">
        <v>20.155390000000001</v>
      </c>
      <c r="BT24" s="355">
        <v>20.563590000000001</v>
      </c>
      <c r="BU24" s="355">
        <v>22.119050000000001</v>
      </c>
      <c r="BV24" s="355">
        <v>22.52871</v>
      </c>
    </row>
    <row r="25" spans="1:74" ht="11.1" customHeight="1" x14ac:dyDescent="0.2">
      <c r="A25" s="76" t="s">
        <v>700</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23.039824060000001</v>
      </c>
      <c r="AN25" s="214">
        <v>23.235213609999999</v>
      </c>
      <c r="AO25" s="214">
        <v>22.882506289999998</v>
      </c>
      <c r="AP25" s="214">
        <v>22.28235463</v>
      </c>
      <c r="AQ25" s="214">
        <v>23.826694710000002</v>
      </c>
      <c r="AR25" s="214">
        <v>29.778100970000001</v>
      </c>
      <c r="AS25" s="214">
        <v>33.991832580000001</v>
      </c>
      <c r="AT25" s="214">
        <v>33.37402187</v>
      </c>
      <c r="AU25" s="214">
        <v>30.06129013</v>
      </c>
      <c r="AV25" s="214">
        <v>25.730018350000002</v>
      </c>
      <c r="AW25" s="214">
        <v>24.57698787</v>
      </c>
      <c r="AX25" s="214">
        <v>24.882421770000001</v>
      </c>
      <c r="AY25" s="214">
        <v>25.04920229</v>
      </c>
      <c r="AZ25" s="214">
        <v>23.86229234</v>
      </c>
      <c r="BA25" s="214">
        <v>23.86087397</v>
      </c>
      <c r="BB25" s="214">
        <v>24.199940399999999</v>
      </c>
      <c r="BC25" s="214">
        <v>26.041020710000002</v>
      </c>
      <c r="BD25" s="214">
        <v>32.558676769999998</v>
      </c>
      <c r="BE25" s="214">
        <v>37.023172129000002</v>
      </c>
      <c r="BF25" s="214">
        <v>37.474935387000002</v>
      </c>
      <c r="BG25" s="214">
        <v>31.007639999999999</v>
      </c>
      <c r="BH25" s="214">
        <v>24.879470000000001</v>
      </c>
      <c r="BI25" s="355">
        <v>23.67109</v>
      </c>
      <c r="BJ25" s="355">
        <v>25.14058</v>
      </c>
      <c r="BK25" s="355">
        <v>24.675000000000001</v>
      </c>
      <c r="BL25" s="355">
        <v>24.09515</v>
      </c>
      <c r="BM25" s="355">
        <v>22.739100000000001</v>
      </c>
      <c r="BN25" s="355">
        <v>22.809480000000001</v>
      </c>
      <c r="BO25" s="355">
        <v>25.6402</v>
      </c>
      <c r="BP25" s="355">
        <v>30.799019999999999</v>
      </c>
      <c r="BQ25" s="355">
        <v>35.524299999999997</v>
      </c>
      <c r="BR25" s="355">
        <v>35.47345</v>
      </c>
      <c r="BS25" s="355">
        <v>29.44539</v>
      </c>
      <c r="BT25" s="355">
        <v>24.700569999999999</v>
      </c>
      <c r="BU25" s="355">
        <v>23.1539</v>
      </c>
      <c r="BV25" s="355">
        <v>24.803940000000001</v>
      </c>
    </row>
    <row r="26" spans="1:74" ht="11.1" customHeight="1" x14ac:dyDescent="0.2">
      <c r="A26" s="76" t="s">
        <v>698</v>
      </c>
      <c r="B26" s="185" t="s">
        <v>584</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3.900483871</v>
      </c>
      <c r="AB26" s="214">
        <v>3.9928214286000001</v>
      </c>
      <c r="AC26" s="214">
        <v>4.0217096773999996</v>
      </c>
      <c r="AD26" s="214">
        <v>4.1200999999999999</v>
      </c>
      <c r="AE26" s="214">
        <v>4.0978387097000004</v>
      </c>
      <c r="AF26" s="214">
        <v>4.1189999999999998</v>
      </c>
      <c r="AG26" s="214">
        <v>4.2065806451999999</v>
      </c>
      <c r="AH26" s="214">
        <v>4.2294838710000002</v>
      </c>
      <c r="AI26" s="214">
        <v>4.2279999999999998</v>
      </c>
      <c r="AJ26" s="214">
        <v>4.2699354839000003</v>
      </c>
      <c r="AK26" s="214">
        <v>4.2426000000000004</v>
      </c>
      <c r="AL26" s="214">
        <v>4.2754838709999996</v>
      </c>
      <c r="AM26" s="214">
        <v>4.2563870968000002</v>
      </c>
      <c r="AN26" s="214">
        <v>4.3208571428999996</v>
      </c>
      <c r="AO26" s="214">
        <v>4.3416451612999998</v>
      </c>
      <c r="AP26" s="214">
        <v>4.3983999999999996</v>
      </c>
      <c r="AQ26" s="214">
        <v>4.3507096774000003</v>
      </c>
      <c r="AR26" s="214">
        <v>4.3562333332999996</v>
      </c>
      <c r="AS26" s="214">
        <v>4.3569354839000001</v>
      </c>
      <c r="AT26" s="214">
        <v>4.3538387096999998</v>
      </c>
      <c r="AU26" s="214">
        <v>4.3959000000000001</v>
      </c>
      <c r="AV26" s="214">
        <v>4.3455806452000001</v>
      </c>
      <c r="AW26" s="214">
        <v>4.3445999999999998</v>
      </c>
      <c r="AX26" s="214">
        <v>4.3399677418999998</v>
      </c>
      <c r="AY26" s="214">
        <v>4.3140967742000003</v>
      </c>
      <c r="AZ26" s="214">
        <v>4.383</v>
      </c>
      <c r="BA26" s="214">
        <v>4.3267096774000002</v>
      </c>
      <c r="BB26" s="214">
        <v>4.3030999999999997</v>
      </c>
      <c r="BC26" s="214">
        <v>4.2905806452000004</v>
      </c>
      <c r="BD26" s="214">
        <v>4.2382333333000002</v>
      </c>
      <c r="BE26" s="214">
        <v>4.2159032258</v>
      </c>
      <c r="BF26" s="214">
        <v>4.2557741934999997</v>
      </c>
      <c r="BG26" s="214">
        <v>4.224761</v>
      </c>
      <c r="BH26" s="214">
        <v>4.1896680000000002</v>
      </c>
      <c r="BI26" s="355">
        <v>4.2222670000000004</v>
      </c>
      <c r="BJ26" s="355">
        <v>4.2420020000000003</v>
      </c>
      <c r="BK26" s="355">
        <v>4.2805840000000002</v>
      </c>
      <c r="BL26" s="355">
        <v>4.3122870000000004</v>
      </c>
      <c r="BM26" s="355">
        <v>4.3369910000000003</v>
      </c>
      <c r="BN26" s="355">
        <v>4.3712289999999996</v>
      </c>
      <c r="BO26" s="355">
        <v>4.3782680000000003</v>
      </c>
      <c r="BP26" s="355">
        <v>4.4193870000000004</v>
      </c>
      <c r="BQ26" s="355">
        <v>4.4405359999999998</v>
      </c>
      <c r="BR26" s="355">
        <v>4.4742749999999996</v>
      </c>
      <c r="BS26" s="355">
        <v>4.5019010000000002</v>
      </c>
      <c r="BT26" s="355">
        <v>4.5142530000000001</v>
      </c>
      <c r="BU26" s="355">
        <v>4.5453979999999996</v>
      </c>
      <c r="BV26" s="355">
        <v>4.5556299999999998</v>
      </c>
    </row>
    <row r="27" spans="1:74" ht="11.1" customHeight="1" x14ac:dyDescent="0.2">
      <c r="A27" s="76" t="s">
        <v>702</v>
      </c>
      <c r="B27" s="185" t="s">
        <v>1041</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2.7763870968000002</v>
      </c>
      <c r="AB27" s="214">
        <v>2.6214642857000001</v>
      </c>
      <c r="AC27" s="214">
        <v>2.1910645161</v>
      </c>
      <c r="AD27" s="214">
        <v>1.7103333332999999</v>
      </c>
      <c r="AE27" s="214">
        <v>1.5156774194</v>
      </c>
      <c r="AF27" s="214">
        <v>1.5090666666999999</v>
      </c>
      <c r="AG27" s="214">
        <v>1.5763870968</v>
      </c>
      <c r="AH27" s="214">
        <v>1.6226129032000001</v>
      </c>
      <c r="AI27" s="214">
        <v>1.5655333333000001</v>
      </c>
      <c r="AJ27" s="214">
        <v>1.6032580645000001</v>
      </c>
      <c r="AK27" s="214">
        <v>2.0752333332999999</v>
      </c>
      <c r="AL27" s="214">
        <v>2.2931935484000001</v>
      </c>
      <c r="AM27" s="214">
        <v>2.4930645161</v>
      </c>
      <c r="AN27" s="214">
        <v>2.5955357143</v>
      </c>
      <c r="AO27" s="214">
        <v>2.0536451613</v>
      </c>
      <c r="AP27" s="214">
        <v>1.6239333332999999</v>
      </c>
      <c r="AQ27" s="214">
        <v>1.4443548387</v>
      </c>
      <c r="AR27" s="214">
        <v>1.5348666666999999</v>
      </c>
      <c r="AS27" s="214">
        <v>1.622483871</v>
      </c>
      <c r="AT27" s="214">
        <v>1.609516129</v>
      </c>
      <c r="AU27" s="214">
        <v>1.5346666667</v>
      </c>
      <c r="AV27" s="214">
        <v>1.5535806452000001</v>
      </c>
      <c r="AW27" s="214">
        <v>1.8342666667</v>
      </c>
      <c r="AX27" s="214">
        <v>2.0524516129000001</v>
      </c>
      <c r="AY27" s="214">
        <v>2.4454193547999998</v>
      </c>
      <c r="AZ27" s="214">
        <v>2.2435862068999999</v>
      </c>
      <c r="BA27" s="214">
        <v>1.8571935483999999</v>
      </c>
      <c r="BB27" s="214">
        <v>1.7051333333000001</v>
      </c>
      <c r="BC27" s="214">
        <v>1.5550322581</v>
      </c>
      <c r="BD27" s="214">
        <v>1.6379333332999999</v>
      </c>
      <c r="BE27" s="214">
        <v>1.7340645160999999</v>
      </c>
      <c r="BF27" s="214">
        <v>1.751483871</v>
      </c>
      <c r="BG27" s="214">
        <v>1.5919859999999999</v>
      </c>
      <c r="BH27" s="214">
        <v>1.4993030000000001</v>
      </c>
      <c r="BI27" s="355">
        <v>1.8796470000000001</v>
      </c>
      <c r="BJ27" s="355">
        <v>2.2764139999999999</v>
      </c>
      <c r="BK27" s="355">
        <v>2.4824869999999999</v>
      </c>
      <c r="BL27" s="355">
        <v>2.3797329999999999</v>
      </c>
      <c r="BM27" s="355">
        <v>1.993223</v>
      </c>
      <c r="BN27" s="355">
        <v>1.6771389999999999</v>
      </c>
      <c r="BO27" s="355">
        <v>1.5301769999999999</v>
      </c>
      <c r="BP27" s="355">
        <v>1.585493</v>
      </c>
      <c r="BQ27" s="355">
        <v>1.6893320000000001</v>
      </c>
      <c r="BR27" s="355">
        <v>1.6847749999999999</v>
      </c>
      <c r="BS27" s="355">
        <v>1.553024</v>
      </c>
      <c r="BT27" s="355">
        <v>1.555588</v>
      </c>
      <c r="BU27" s="355">
        <v>1.877678</v>
      </c>
      <c r="BV27" s="355">
        <v>2.2867639999999998</v>
      </c>
    </row>
    <row r="28" spans="1:74" ht="11.1" customHeight="1" x14ac:dyDescent="0.2">
      <c r="A28" s="76" t="s">
        <v>716</v>
      </c>
      <c r="B28" s="185" t="s">
        <v>585</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0.10787096774</v>
      </c>
      <c r="AN28" s="214">
        <v>0.10785714286</v>
      </c>
      <c r="AO28" s="214">
        <v>0.10787096774</v>
      </c>
      <c r="AP28" s="214">
        <v>0.10786666667</v>
      </c>
      <c r="AQ28" s="214">
        <v>0.10787096774</v>
      </c>
      <c r="AR28" s="214">
        <v>0.10786666667</v>
      </c>
      <c r="AS28" s="214">
        <v>0.10787096774</v>
      </c>
      <c r="AT28" s="214">
        <v>0.10787096774</v>
      </c>
      <c r="AU28" s="214">
        <v>0.10786666667</v>
      </c>
      <c r="AV28" s="214">
        <v>0.10787096774</v>
      </c>
      <c r="AW28" s="214">
        <v>0.10786666667</v>
      </c>
      <c r="AX28" s="214">
        <v>0.10787096774</v>
      </c>
      <c r="AY28" s="214">
        <v>0.10738709677</v>
      </c>
      <c r="AZ28" s="214">
        <v>0.10368965517000001</v>
      </c>
      <c r="BA28" s="214">
        <v>0.10738709677</v>
      </c>
      <c r="BB28" s="214">
        <v>0.10736666667</v>
      </c>
      <c r="BC28" s="214">
        <v>0.10738709677</v>
      </c>
      <c r="BD28" s="214">
        <v>0.10736666667</v>
      </c>
      <c r="BE28" s="214">
        <v>0.11812903226</v>
      </c>
      <c r="BF28" s="214">
        <v>0.11812903226</v>
      </c>
      <c r="BG28" s="214">
        <v>0.118129</v>
      </c>
      <c r="BH28" s="214">
        <v>0.118129</v>
      </c>
      <c r="BI28" s="355">
        <v>0.118129</v>
      </c>
      <c r="BJ28" s="355">
        <v>0.118129</v>
      </c>
      <c r="BK28" s="355">
        <v>0.121129</v>
      </c>
      <c r="BL28" s="355">
        <v>0.121129</v>
      </c>
      <c r="BM28" s="355">
        <v>0.121129</v>
      </c>
      <c r="BN28" s="355">
        <v>0.121129</v>
      </c>
      <c r="BO28" s="355">
        <v>0.121129</v>
      </c>
      <c r="BP28" s="355">
        <v>0.121129</v>
      </c>
      <c r="BQ28" s="355">
        <v>0.121129</v>
      </c>
      <c r="BR28" s="355">
        <v>0.121129</v>
      </c>
      <c r="BS28" s="355">
        <v>0.121129</v>
      </c>
      <c r="BT28" s="355">
        <v>0.121129</v>
      </c>
      <c r="BU28" s="355">
        <v>0.121129</v>
      </c>
      <c r="BV28" s="355">
        <v>0.121129</v>
      </c>
    </row>
    <row r="29" spans="1:74" ht="11.1" customHeight="1" x14ac:dyDescent="0.2">
      <c r="A29" s="77" t="s">
        <v>701</v>
      </c>
      <c r="B29" s="186" t="s">
        <v>1006</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103.35890281</v>
      </c>
      <c r="AB29" s="214">
        <v>97.901319853000004</v>
      </c>
      <c r="AC29" s="214">
        <v>82.512467806000004</v>
      </c>
      <c r="AD29" s="214">
        <v>65.389165833000007</v>
      </c>
      <c r="AE29" s="214">
        <v>58.394169640999998</v>
      </c>
      <c r="AF29" s="214">
        <v>58.178213630000002</v>
      </c>
      <c r="AG29" s="214">
        <v>60.677867157000001</v>
      </c>
      <c r="AH29" s="214">
        <v>62.356696745999997</v>
      </c>
      <c r="AI29" s="214">
        <v>60.309592897000002</v>
      </c>
      <c r="AJ29" s="214">
        <v>61.703474811</v>
      </c>
      <c r="AK29" s="214">
        <v>78.583897902999993</v>
      </c>
      <c r="AL29" s="214">
        <v>86.424582712000003</v>
      </c>
      <c r="AM29" s="214">
        <v>100.50392083</v>
      </c>
      <c r="AN29" s="214">
        <v>104.52435647</v>
      </c>
      <c r="AO29" s="214">
        <v>83.624861128999996</v>
      </c>
      <c r="AP29" s="214">
        <v>67.092154629999996</v>
      </c>
      <c r="AQ29" s="214">
        <v>60.111339870999998</v>
      </c>
      <c r="AR29" s="214">
        <v>63.611667636999996</v>
      </c>
      <c r="AS29" s="214">
        <v>66.994574514999996</v>
      </c>
      <c r="AT29" s="214">
        <v>66.490989612000007</v>
      </c>
      <c r="AU29" s="214">
        <v>63.643456796999999</v>
      </c>
      <c r="AV29" s="214">
        <v>64.323050608000003</v>
      </c>
      <c r="AW29" s="214">
        <v>75.158487870000002</v>
      </c>
      <c r="AX29" s="214">
        <v>83.576937899000001</v>
      </c>
      <c r="AY29" s="214">
        <v>100.23207326000001</v>
      </c>
      <c r="AZ29" s="214">
        <v>91.958878546999998</v>
      </c>
      <c r="BA29" s="214">
        <v>76.121970743999995</v>
      </c>
      <c r="BB29" s="214">
        <v>69.889773732999998</v>
      </c>
      <c r="BC29" s="214">
        <v>63.737311032999997</v>
      </c>
      <c r="BD29" s="214">
        <v>67.134743436999997</v>
      </c>
      <c r="BE29" s="214">
        <v>71.075559225999996</v>
      </c>
      <c r="BF29" s="214">
        <v>71.788483773999999</v>
      </c>
      <c r="BG29" s="214">
        <v>65.618403999999998</v>
      </c>
      <c r="BH29" s="214">
        <v>62.015929</v>
      </c>
      <c r="BI29" s="355">
        <v>76.687950000000001</v>
      </c>
      <c r="BJ29" s="355">
        <v>91.979240000000004</v>
      </c>
      <c r="BK29" s="355">
        <v>99.952550000000002</v>
      </c>
      <c r="BL29" s="355">
        <v>96.029259999999994</v>
      </c>
      <c r="BM29" s="355">
        <v>81.177239999999998</v>
      </c>
      <c r="BN29" s="355">
        <v>69.045389999999998</v>
      </c>
      <c r="BO29" s="355">
        <v>63.395870000000002</v>
      </c>
      <c r="BP29" s="355">
        <v>65.566079999999999</v>
      </c>
      <c r="BQ29" s="355">
        <v>69.584019999999995</v>
      </c>
      <c r="BR29" s="355">
        <v>69.442329999999998</v>
      </c>
      <c r="BS29" s="355">
        <v>64.398889999999994</v>
      </c>
      <c r="BT29" s="355">
        <v>64.50994</v>
      </c>
      <c r="BU29" s="355">
        <v>76.938310000000001</v>
      </c>
      <c r="BV29" s="355">
        <v>92.694230000000005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355"/>
      <c r="BJ30" s="355"/>
      <c r="BK30" s="355"/>
      <c r="BL30" s="355"/>
      <c r="BM30" s="355"/>
      <c r="BN30" s="355"/>
      <c r="BO30" s="355"/>
      <c r="BP30" s="355"/>
      <c r="BQ30" s="355"/>
      <c r="BR30" s="355"/>
      <c r="BS30" s="355"/>
      <c r="BT30" s="355"/>
      <c r="BU30" s="355"/>
      <c r="BV30" s="355"/>
    </row>
    <row r="31" spans="1:74" ht="11.1" customHeight="1" x14ac:dyDescent="0.2">
      <c r="A31" s="71"/>
      <c r="B31" s="79" t="s">
        <v>1005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394"/>
      <c r="BJ31" s="394"/>
      <c r="BK31" s="394"/>
      <c r="BL31" s="394"/>
      <c r="BM31" s="394"/>
      <c r="BN31" s="394"/>
      <c r="BO31" s="394"/>
      <c r="BP31" s="394"/>
      <c r="BQ31" s="394"/>
      <c r="BR31" s="394"/>
      <c r="BS31" s="394"/>
      <c r="BT31" s="394"/>
      <c r="BU31" s="394"/>
      <c r="BV31" s="394"/>
    </row>
    <row r="32" spans="1:74" ht="11.1" customHeight="1" x14ac:dyDescent="0.2">
      <c r="A32" s="76" t="s">
        <v>694</v>
      </c>
      <c r="B32" s="185" t="s">
        <v>586</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2414.9409999999998</v>
      </c>
      <c r="AN32" s="259">
        <v>1674.0650000000001</v>
      </c>
      <c r="AO32" s="259">
        <v>1480.135</v>
      </c>
      <c r="AP32" s="259">
        <v>1801.9469999999999</v>
      </c>
      <c r="AQ32" s="259">
        <v>2296.2890000000002</v>
      </c>
      <c r="AR32" s="259">
        <v>2655.8159999999998</v>
      </c>
      <c r="AS32" s="259">
        <v>2932.6979999999999</v>
      </c>
      <c r="AT32" s="259">
        <v>3249.8989999999999</v>
      </c>
      <c r="AU32" s="259">
        <v>3622.3850000000002</v>
      </c>
      <c r="AV32" s="259">
        <v>3950.576</v>
      </c>
      <c r="AW32" s="259">
        <v>3935.1590000000001</v>
      </c>
      <c r="AX32" s="259">
        <v>3674.9749999999999</v>
      </c>
      <c r="AY32" s="259">
        <v>2949.3049999999998</v>
      </c>
      <c r="AZ32" s="259">
        <v>2545.605</v>
      </c>
      <c r="BA32" s="259">
        <v>2495.6930000000002</v>
      </c>
      <c r="BB32" s="259">
        <v>2654.413</v>
      </c>
      <c r="BC32" s="259">
        <v>2975.49</v>
      </c>
      <c r="BD32" s="259">
        <v>3196.587</v>
      </c>
      <c r="BE32" s="259">
        <v>3329.0369999999998</v>
      </c>
      <c r="BF32" s="259">
        <v>3452.884</v>
      </c>
      <c r="BG32" s="259">
        <v>3713.989</v>
      </c>
      <c r="BH32" s="259">
        <v>4017.6981429000002</v>
      </c>
      <c r="BI32" s="374">
        <v>3863.0909999999999</v>
      </c>
      <c r="BJ32" s="374">
        <v>3376.6010000000001</v>
      </c>
      <c r="BK32" s="374">
        <v>2625.1439999999998</v>
      </c>
      <c r="BL32" s="374">
        <v>2047.7729999999999</v>
      </c>
      <c r="BM32" s="374">
        <v>1868.64</v>
      </c>
      <c r="BN32" s="374">
        <v>2061.2820000000002</v>
      </c>
      <c r="BO32" s="374">
        <v>2422.0239999999999</v>
      </c>
      <c r="BP32" s="374">
        <v>2742.2179999999998</v>
      </c>
      <c r="BQ32" s="374">
        <v>2972.7860000000001</v>
      </c>
      <c r="BR32" s="374">
        <v>3198.357</v>
      </c>
      <c r="BS32" s="374">
        <v>3547.1179999999999</v>
      </c>
      <c r="BT32" s="374">
        <v>3863.1210000000001</v>
      </c>
      <c r="BU32" s="374">
        <v>3798.556</v>
      </c>
      <c r="BV32" s="374">
        <v>3341.4859999999999</v>
      </c>
    </row>
    <row r="33" spans="1:74" ht="11.1" customHeight="1" x14ac:dyDescent="0.2">
      <c r="A33" s="637" t="s">
        <v>1273</v>
      </c>
      <c r="B33" s="638" t="s">
        <v>1278</v>
      </c>
      <c r="C33" s="259">
        <v>664.995</v>
      </c>
      <c r="D33" s="259">
        <v>521.49300000000005</v>
      </c>
      <c r="E33" s="259">
        <v>511.00799999999998</v>
      </c>
      <c r="F33" s="259">
        <v>565.29399999999998</v>
      </c>
      <c r="G33" s="259">
        <v>664.47900000000004</v>
      </c>
      <c r="H33" s="259">
        <v>737.08399999999995</v>
      </c>
      <c r="I33" s="259">
        <v>779.25800000000004</v>
      </c>
      <c r="J33" s="259">
        <v>840.66</v>
      </c>
      <c r="K33" s="259">
        <v>908.92600000000004</v>
      </c>
      <c r="L33" s="259">
        <v>955.66200000000003</v>
      </c>
      <c r="M33" s="259">
        <v>891.42899999999997</v>
      </c>
      <c r="N33" s="259">
        <v>793.92499999999995</v>
      </c>
      <c r="O33" s="259">
        <v>605.22299999999996</v>
      </c>
      <c r="P33" s="259">
        <v>419.83699999999999</v>
      </c>
      <c r="Q33" s="259">
        <v>303.74</v>
      </c>
      <c r="R33" s="259">
        <v>362.49599999999998</v>
      </c>
      <c r="S33" s="259">
        <v>488.37</v>
      </c>
      <c r="T33" s="259">
        <v>606.05200000000002</v>
      </c>
      <c r="U33" s="259">
        <v>678.19799999999998</v>
      </c>
      <c r="V33" s="259">
        <v>759.99599999999998</v>
      </c>
      <c r="W33" s="259">
        <v>854.23800000000006</v>
      </c>
      <c r="X33" s="259">
        <v>910.00699999999995</v>
      </c>
      <c r="Y33" s="259">
        <v>851.25</v>
      </c>
      <c r="Z33" s="259">
        <v>688.71600000000001</v>
      </c>
      <c r="AA33" s="259">
        <v>451.33499999999998</v>
      </c>
      <c r="AB33" s="259">
        <v>271.80099999999999</v>
      </c>
      <c r="AC33" s="259">
        <v>167.715</v>
      </c>
      <c r="AD33" s="259">
        <v>213.47499999999999</v>
      </c>
      <c r="AE33" s="259">
        <v>349.73899999999998</v>
      </c>
      <c r="AF33" s="259">
        <v>474.62400000000002</v>
      </c>
      <c r="AG33" s="259">
        <v>580.93700000000001</v>
      </c>
      <c r="AH33" s="259">
        <v>689.32799999999997</v>
      </c>
      <c r="AI33" s="259">
        <v>805.73299999999995</v>
      </c>
      <c r="AJ33" s="259">
        <v>892.32799999999997</v>
      </c>
      <c r="AK33" s="259">
        <v>831.39800000000002</v>
      </c>
      <c r="AL33" s="259">
        <v>742.48599999999999</v>
      </c>
      <c r="AM33" s="259">
        <v>533.53700000000003</v>
      </c>
      <c r="AN33" s="259">
        <v>338.726</v>
      </c>
      <c r="AO33" s="259">
        <v>239.291</v>
      </c>
      <c r="AP33" s="259">
        <v>308.66399999999999</v>
      </c>
      <c r="AQ33" s="259">
        <v>451.77300000000002</v>
      </c>
      <c r="AR33" s="259">
        <v>572.87800000000004</v>
      </c>
      <c r="AS33" s="259">
        <v>657.59100000000001</v>
      </c>
      <c r="AT33" s="259">
        <v>762.51800000000003</v>
      </c>
      <c r="AU33" s="259">
        <v>856.30799999999999</v>
      </c>
      <c r="AV33" s="259">
        <v>915.09400000000005</v>
      </c>
      <c r="AW33" s="259">
        <v>910.24599999999998</v>
      </c>
      <c r="AX33" s="259">
        <v>852.87599999999998</v>
      </c>
      <c r="AY33" s="259">
        <v>629.90499999999997</v>
      </c>
      <c r="AZ33" s="259">
        <v>483.26900000000001</v>
      </c>
      <c r="BA33" s="259">
        <v>436.363</v>
      </c>
      <c r="BB33" s="259">
        <v>462.65300000000002</v>
      </c>
      <c r="BC33" s="259">
        <v>556.38300000000004</v>
      </c>
      <c r="BD33" s="259">
        <v>654.74099999999999</v>
      </c>
      <c r="BE33" s="259">
        <v>735.26199999999994</v>
      </c>
      <c r="BF33" s="259">
        <v>804.82100000000003</v>
      </c>
      <c r="BG33" s="259">
        <v>899</v>
      </c>
      <c r="BH33" s="259">
        <v>942.82857143000001</v>
      </c>
      <c r="BI33" s="374">
        <v>876.98609999999996</v>
      </c>
      <c r="BJ33" s="374">
        <v>746.24260000000004</v>
      </c>
      <c r="BK33" s="374">
        <v>541.50819999999999</v>
      </c>
      <c r="BL33" s="374">
        <v>377.53440000000001</v>
      </c>
      <c r="BM33" s="374">
        <v>297.56259999999997</v>
      </c>
      <c r="BN33" s="374">
        <v>368.291</v>
      </c>
      <c r="BO33" s="374">
        <v>489.76580000000001</v>
      </c>
      <c r="BP33" s="374">
        <v>589.97190000000001</v>
      </c>
      <c r="BQ33" s="374">
        <v>657.62580000000003</v>
      </c>
      <c r="BR33" s="374">
        <v>739.80909999999994</v>
      </c>
      <c r="BS33" s="374">
        <v>823.57259999999997</v>
      </c>
      <c r="BT33" s="374">
        <v>882.61009999999999</v>
      </c>
      <c r="BU33" s="374">
        <v>845.59670000000006</v>
      </c>
      <c r="BV33" s="374">
        <v>728.87729999999999</v>
      </c>
    </row>
    <row r="34" spans="1:74" ht="11.1" customHeight="1" x14ac:dyDescent="0.2">
      <c r="A34" s="637" t="s">
        <v>1274</v>
      </c>
      <c r="B34" s="638" t="s">
        <v>1279</v>
      </c>
      <c r="C34" s="259">
        <v>756.41099999999994</v>
      </c>
      <c r="D34" s="259">
        <v>596.16499999999996</v>
      </c>
      <c r="E34" s="259">
        <v>564.08600000000001</v>
      </c>
      <c r="F34" s="259">
        <v>604.49400000000003</v>
      </c>
      <c r="G34" s="259">
        <v>689.19399999999996</v>
      </c>
      <c r="H34" s="259">
        <v>762.8</v>
      </c>
      <c r="I34" s="259">
        <v>831.96299999999997</v>
      </c>
      <c r="J34" s="259">
        <v>936.726</v>
      </c>
      <c r="K34" s="259">
        <v>1047.3900000000001</v>
      </c>
      <c r="L34" s="259">
        <v>1121.58</v>
      </c>
      <c r="M34" s="259">
        <v>1066.4280000000001</v>
      </c>
      <c r="N34" s="259">
        <v>928.04200000000003</v>
      </c>
      <c r="O34" s="259">
        <v>692.74800000000005</v>
      </c>
      <c r="P34" s="259">
        <v>493.86900000000003</v>
      </c>
      <c r="Q34" s="259">
        <v>352.45299999999997</v>
      </c>
      <c r="R34" s="259">
        <v>369.03100000000001</v>
      </c>
      <c r="S34" s="259">
        <v>474.81400000000002</v>
      </c>
      <c r="T34" s="259">
        <v>596.14099999999996</v>
      </c>
      <c r="U34" s="259">
        <v>708.79899999999998</v>
      </c>
      <c r="V34" s="259">
        <v>836.31700000000001</v>
      </c>
      <c r="W34" s="259">
        <v>969.57600000000002</v>
      </c>
      <c r="X34" s="259">
        <v>1055.662</v>
      </c>
      <c r="Y34" s="259">
        <v>984.79200000000003</v>
      </c>
      <c r="Z34" s="259">
        <v>746.44200000000001</v>
      </c>
      <c r="AA34" s="259">
        <v>449.673</v>
      </c>
      <c r="AB34" s="259">
        <v>237.999</v>
      </c>
      <c r="AC34" s="259">
        <v>142.51300000000001</v>
      </c>
      <c r="AD34" s="259">
        <v>179.33799999999999</v>
      </c>
      <c r="AE34" s="259">
        <v>317.90100000000001</v>
      </c>
      <c r="AF34" s="259">
        <v>471.76499999999999</v>
      </c>
      <c r="AG34" s="259">
        <v>625.76400000000001</v>
      </c>
      <c r="AH34" s="259">
        <v>788.93</v>
      </c>
      <c r="AI34" s="259">
        <v>935.822</v>
      </c>
      <c r="AJ34" s="259">
        <v>1047.6089999999999</v>
      </c>
      <c r="AK34" s="259">
        <v>972.803</v>
      </c>
      <c r="AL34" s="259">
        <v>854.54499999999996</v>
      </c>
      <c r="AM34" s="259">
        <v>618.38300000000004</v>
      </c>
      <c r="AN34" s="259">
        <v>345.66199999999998</v>
      </c>
      <c r="AO34" s="259">
        <v>252.518</v>
      </c>
      <c r="AP34" s="259">
        <v>309.71899999999999</v>
      </c>
      <c r="AQ34" s="259">
        <v>438.863</v>
      </c>
      <c r="AR34" s="259">
        <v>565.72400000000005</v>
      </c>
      <c r="AS34" s="259">
        <v>684.54600000000005</v>
      </c>
      <c r="AT34" s="259">
        <v>831.99199999999996</v>
      </c>
      <c r="AU34" s="259">
        <v>973.04</v>
      </c>
      <c r="AV34" s="259">
        <v>1095.3969999999999</v>
      </c>
      <c r="AW34" s="259">
        <v>1091.8340000000001</v>
      </c>
      <c r="AX34" s="259">
        <v>988.57600000000002</v>
      </c>
      <c r="AY34" s="259">
        <v>764.67499999999995</v>
      </c>
      <c r="AZ34" s="259">
        <v>608.13900000000001</v>
      </c>
      <c r="BA34" s="259">
        <v>543.495</v>
      </c>
      <c r="BB34" s="259">
        <v>566.51300000000003</v>
      </c>
      <c r="BC34" s="259">
        <v>671.28399999999999</v>
      </c>
      <c r="BD34" s="259">
        <v>763.16099999999994</v>
      </c>
      <c r="BE34" s="259">
        <v>834.06399999999996</v>
      </c>
      <c r="BF34" s="259">
        <v>920.52800000000002</v>
      </c>
      <c r="BG34" s="259">
        <v>1045</v>
      </c>
      <c r="BH34" s="259">
        <v>1136.6857143</v>
      </c>
      <c r="BI34" s="374">
        <v>1079.9749999999999</v>
      </c>
      <c r="BJ34" s="374">
        <v>909.45579999999995</v>
      </c>
      <c r="BK34" s="374">
        <v>664.20479999999998</v>
      </c>
      <c r="BL34" s="374">
        <v>471.13709999999998</v>
      </c>
      <c r="BM34" s="374">
        <v>386.23739999999998</v>
      </c>
      <c r="BN34" s="374">
        <v>424.40179999999998</v>
      </c>
      <c r="BO34" s="374">
        <v>517.16549999999995</v>
      </c>
      <c r="BP34" s="374">
        <v>622.59180000000003</v>
      </c>
      <c r="BQ34" s="374">
        <v>723.50350000000003</v>
      </c>
      <c r="BR34" s="374">
        <v>835.53179999999998</v>
      </c>
      <c r="BS34" s="374">
        <v>968.79949999999997</v>
      </c>
      <c r="BT34" s="374">
        <v>1072.9780000000001</v>
      </c>
      <c r="BU34" s="374">
        <v>1036.5940000000001</v>
      </c>
      <c r="BV34" s="374">
        <v>860.20460000000003</v>
      </c>
    </row>
    <row r="35" spans="1:74" ht="11.1" customHeight="1" x14ac:dyDescent="0.2">
      <c r="A35" s="637" t="s">
        <v>1275</v>
      </c>
      <c r="B35" s="638" t="s">
        <v>1280</v>
      </c>
      <c r="C35" s="259">
        <v>1052.252</v>
      </c>
      <c r="D35" s="259">
        <v>933.11099999999999</v>
      </c>
      <c r="E35" s="259">
        <v>1000.442</v>
      </c>
      <c r="F35" s="259">
        <v>1014.55</v>
      </c>
      <c r="G35" s="259">
        <v>1055.521</v>
      </c>
      <c r="H35" s="259">
        <v>1087.989</v>
      </c>
      <c r="I35" s="259">
        <v>1082.05</v>
      </c>
      <c r="J35" s="259">
        <v>1081.4190000000001</v>
      </c>
      <c r="K35" s="259">
        <v>1158.326</v>
      </c>
      <c r="L35" s="259">
        <v>1235.5139999999999</v>
      </c>
      <c r="M35" s="259">
        <v>1226.202</v>
      </c>
      <c r="N35" s="259">
        <v>1135.222</v>
      </c>
      <c r="O35" s="259">
        <v>950.36300000000006</v>
      </c>
      <c r="P35" s="259">
        <v>777.56700000000001</v>
      </c>
      <c r="Q35" s="259">
        <v>664.55799999999999</v>
      </c>
      <c r="R35" s="259">
        <v>713.51300000000003</v>
      </c>
      <c r="S35" s="259">
        <v>847.48599999999999</v>
      </c>
      <c r="T35" s="259">
        <v>938.33900000000006</v>
      </c>
      <c r="U35" s="259">
        <v>1010.09</v>
      </c>
      <c r="V35" s="259">
        <v>1048.7619999999999</v>
      </c>
      <c r="W35" s="259">
        <v>1141.2170000000001</v>
      </c>
      <c r="X35" s="259">
        <v>1228.491</v>
      </c>
      <c r="Y35" s="259">
        <v>1170.7729999999999</v>
      </c>
      <c r="Z35" s="259">
        <v>990.74400000000003</v>
      </c>
      <c r="AA35" s="259">
        <v>668.54</v>
      </c>
      <c r="AB35" s="259">
        <v>452.77800000000002</v>
      </c>
      <c r="AC35" s="259">
        <v>337.59199999999998</v>
      </c>
      <c r="AD35" s="259">
        <v>426.79300000000001</v>
      </c>
      <c r="AE35" s="259">
        <v>560.42899999999997</v>
      </c>
      <c r="AF35" s="259">
        <v>666.01499999999999</v>
      </c>
      <c r="AG35" s="259">
        <v>755.57899999999995</v>
      </c>
      <c r="AH35" s="259">
        <v>806.41800000000001</v>
      </c>
      <c r="AI35" s="259">
        <v>929.01199999999994</v>
      </c>
      <c r="AJ35" s="259">
        <v>1090.604</v>
      </c>
      <c r="AK35" s="259">
        <v>1084.413</v>
      </c>
      <c r="AL35" s="259">
        <v>1044.8330000000001</v>
      </c>
      <c r="AM35" s="259">
        <v>831.26800000000003</v>
      </c>
      <c r="AN35" s="259">
        <v>576.01900000000001</v>
      </c>
      <c r="AO35" s="259">
        <v>574.91800000000001</v>
      </c>
      <c r="AP35" s="259">
        <v>749.66800000000001</v>
      </c>
      <c r="AQ35" s="259">
        <v>920.72699999999998</v>
      </c>
      <c r="AR35" s="259">
        <v>1002.252</v>
      </c>
      <c r="AS35" s="259">
        <v>1050.0039999999999</v>
      </c>
      <c r="AT35" s="259">
        <v>1095.8119999999999</v>
      </c>
      <c r="AU35" s="259">
        <v>1206.329</v>
      </c>
      <c r="AV35" s="259">
        <v>1321.297</v>
      </c>
      <c r="AW35" s="259">
        <v>1332.421</v>
      </c>
      <c r="AX35" s="259">
        <v>1303.7370000000001</v>
      </c>
      <c r="AY35" s="259">
        <v>1097.8699999999999</v>
      </c>
      <c r="AZ35" s="259">
        <v>1022.966</v>
      </c>
      <c r="BA35" s="259">
        <v>1080</v>
      </c>
      <c r="BB35" s="259">
        <v>1159.0889999999999</v>
      </c>
      <c r="BC35" s="259">
        <v>1236.4559999999999</v>
      </c>
      <c r="BD35" s="259">
        <v>1235.6489999999999</v>
      </c>
      <c r="BE35" s="259">
        <v>1202.02</v>
      </c>
      <c r="BF35" s="259">
        <v>1158.1020000000001</v>
      </c>
      <c r="BG35" s="259">
        <v>1181</v>
      </c>
      <c r="BH35" s="259">
        <v>1326.4857142999999</v>
      </c>
      <c r="BI35" s="374">
        <v>1306.1420000000001</v>
      </c>
      <c r="BJ35" s="374">
        <v>1201.981</v>
      </c>
      <c r="BK35" s="374">
        <v>989.24710000000005</v>
      </c>
      <c r="BL35" s="374">
        <v>815.44640000000004</v>
      </c>
      <c r="BM35" s="374">
        <v>801.38059999999996</v>
      </c>
      <c r="BN35" s="374">
        <v>853.07479999999998</v>
      </c>
      <c r="BO35" s="374">
        <v>942.43349999999998</v>
      </c>
      <c r="BP35" s="374">
        <v>1005.703</v>
      </c>
      <c r="BQ35" s="374">
        <v>1030.943</v>
      </c>
      <c r="BR35" s="374">
        <v>1043.2449999999999</v>
      </c>
      <c r="BS35" s="374">
        <v>1142.3889999999999</v>
      </c>
      <c r="BT35" s="374">
        <v>1257.451</v>
      </c>
      <c r="BU35" s="374">
        <v>1269.2529999999999</v>
      </c>
      <c r="BV35" s="374">
        <v>1174.3240000000001</v>
      </c>
    </row>
    <row r="36" spans="1:74" ht="11.1" customHeight="1" x14ac:dyDescent="0.2">
      <c r="A36" s="637" t="s">
        <v>1276</v>
      </c>
      <c r="B36" s="745" t="s">
        <v>1281</v>
      </c>
      <c r="C36" s="259">
        <v>158.226</v>
      </c>
      <c r="D36" s="259">
        <v>137.94800000000001</v>
      </c>
      <c r="E36" s="259">
        <v>138.18700000000001</v>
      </c>
      <c r="F36" s="259">
        <v>141.018</v>
      </c>
      <c r="G36" s="259">
        <v>153.18199999999999</v>
      </c>
      <c r="H36" s="259">
        <v>170.61099999999999</v>
      </c>
      <c r="I36" s="259">
        <v>186.13499999999999</v>
      </c>
      <c r="J36" s="259">
        <v>202.57900000000001</v>
      </c>
      <c r="K36" s="259">
        <v>227.18100000000001</v>
      </c>
      <c r="L36" s="259">
        <v>240.083</v>
      </c>
      <c r="M36" s="259">
        <v>234.465</v>
      </c>
      <c r="N36" s="259">
        <v>207.53399999999999</v>
      </c>
      <c r="O36" s="259">
        <v>170.239</v>
      </c>
      <c r="P36" s="259">
        <v>144.70500000000001</v>
      </c>
      <c r="Q36" s="259">
        <v>129.036</v>
      </c>
      <c r="R36" s="259">
        <v>124.639</v>
      </c>
      <c r="S36" s="259">
        <v>134.489</v>
      </c>
      <c r="T36" s="259">
        <v>147.90199999999999</v>
      </c>
      <c r="U36" s="259">
        <v>162.11500000000001</v>
      </c>
      <c r="V36" s="259">
        <v>182.10300000000001</v>
      </c>
      <c r="W36" s="259">
        <v>201.048</v>
      </c>
      <c r="X36" s="259">
        <v>214.04499999999999</v>
      </c>
      <c r="Y36" s="259">
        <v>209.6</v>
      </c>
      <c r="Z36" s="259">
        <v>173.398</v>
      </c>
      <c r="AA36" s="259">
        <v>137.37799999999999</v>
      </c>
      <c r="AB36" s="259">
        <v>102.50700000000001</v>
      </c>
      <c r="AC36" s="259">
        <v>83.983000000000004</v>
      </c>
      <c r="AD36" s="259">
        <v>82.058000000000007</v>
      </c>
      <c r="AE36" s="259">
        <v>98.716999999999999</v>
      </c>
      <c r="AF36" s="259">
        <v>121.623</v>
      </c>
      <c r="AG36" s="259">
        <v>140.46100000000001</v>
      </c>
      <c r="AH36" s="259">
        <v>157.71600000000001</v>
      </c>
      <c r="AI36" s="259">
        <v>174.61</v>
      </c>
      <c r="AJ36" s="259">
        <v>187.375</v>
      </c>
      <c r="AK36" s="259">
        <v>174.78299999999999</v>
      </c>
      <c r="AL36" s="259">
        <v>151.84100000000001</v>
      </c>
      <c r="AM36" s="259">
        <v>130.96600000000001</v>
      </c>
      <c r="AN36" s="259">
        <v>115.88200000000001</v>
      </c>
      <c r="AO36" s="259">
        <v>113.34099999999999</v>
      </c>
      <c r="AP36" s="259">
        <v>116.13200000000001</v>
      </c>
      <c r="AQ36" s="259">
        <v>135.19300000000001</v>
      </c>
      <c r="AR36" s="259">
        <v>154.61099999999999</v>
      </c>
      <c r="AS36" s="259">
        <v>171.815</v>
      </c>
      <c r="AT36" s="259">
        <v>187.11600000000001</v>
      </c>
      <c r="AU36" s="259">
        <v>203.226</v>
      </c>
      <c r="AV36" s="259">
        <v>214.69200000000001</v>
      </c>
      <c r="AW36" s="259">
        <v>207.32300000000001</v>
      </c>
      <c r="AX36" s="259">
        <v>185.72900000000001</v>
      </c>
      <c r="AY36" s="259">
        <v>156.36500000000001</v>
      </c>
      <c r="AZ36" s="259">
        <v>143.875</v>
      </c>
      <c r="BA36" s="259">
        <v>144.803</v>
      </c>
      <c r="BB36" s="259">
        <v>152.48400000000001</v>
      </c>
      <c r="BC36" s="259">
        <v>177.047</v>
      </c>
      <c r="BD36" s="259">
        <v>197.13900000000001</v>
      </c>
      <c r="BE36" s="259">
        <v>209.44399999999999</v>
      </c>
      <c r="BF36" s="259">
        <v>220.828</v>
      </c>
      <c r="BG36" s="259">
        <v>237</v>
      </c>
      <c r="BH36" s="259">
        <v>249.68571428999999</v>
      </c>
      <c r="BI36" s="374">
        <v>242.0986</v>
      </c>
      <c r="BJ36" s="374">
        <v>211.73740000000001</v>
      </c>
      <c r="BK36" s="374">
        <v>175.09289999999999</v>
      </c>
      <c r="BL36" s="374">
        <v>151.4452</v>
      </c>
      <c r="BM36" s="374">
        <v>142.5968</v>
      </c>
      <c r="BN36" s="374">
        <v>142.15110000000001</v>
      </c>
      <c r="BO36" s="374">
        <v>156.41900000000001</v>
      </c>
      <c r="BP36" s="374">
        <v>175.08459999999999</v>
      </c>
      <c r="BQ36" s="374">
        <v>192.328</v>
      </c>
      <c r="BR36" s="374">
        <v>209.5531</v>
      </c>
      <c r="BS36" s="374">
        <v>228.85230000000001</v>
      </c>
      <c r="BT36" s="374">
        <v>240.642</v>
      </c>
      <c r="BU36" s="374">
        <v>238.87289999999999</v>
      </c>
      <c r="BV36" s="374">
        <v>213.17609999999999</v>
      </c>
    </row>
    <row r="37" spans="1:74" ht="11.1" customHeight="1" x14ac:dyDescent="0.2">
      <c r="A37" s="637" t="s">
        <v>1277</v>
      </c>
      <c r="B37" s="745" t="s">
        <v>1282</v>
      </c>
      <c r="C37" s="259">
        <v>278.125</v>
      </c>
      <c r="D37" s="259">
        <v>260.09300000000002</v>
      </c>
      <c r="E37" s="259">
        <v>259.40899999999999</v>
      </c>
      <c r="F37" s="259">
        <v>285.86799999999999</v>
      </c>
      <c r="G37" s="259">
        <v>324.68099999999998</v>
      </c>
      <c r="H37" s="259">
        <v>356.96300000000002</v>
      </c>
      <c r="I37" s="259">
        <v>365.79700000000003</v>
      </c>
      <c r="J37" s="259">
        <v>344.75</v>
      </c>
      <c r="K37" s="259">
        <v>351.22899999999998</v>
      </c>
      <c r="L37" s="259">
        <v>376.41</v>
      </c>
      <c r="M37" s="259">
        <v>380.69200000000001</v>
      </c>
      <c r="N37" s="259">
        <v>348.185</v>
      </c>
      <c r="O37" s="259">
        <v>271.697</v>
      </c>
      <c r="P37" s="259">
        <v>249.46299999999999</v>
      </c>
      <c r="Q37" s="259">
        <v>256.31099999999998</v>
      </c>
      <c r="R37" s="259">
        <v>271.18099999999998</v>
      </c>
      <c r="S37" s="259">
        <v>309.12900000000002</v>
      </c>
      <c r="T37" s="259">
        <v>338.02800000000002</v>
      </c>
      <c r="U37" s="259">
        <v>360.57</v>
      </c>
      <c r="V37" s="259">
        <v>366.25799999999998</v>
      </c>
      <c r="W37" s="259">
        <v>377.971</v>
      </c>
      <c r="X37" s="259">
        <v>386.642</v>
      </c>
      <c r="Y37" s="259">
        <v>367.67899999999997</v>
      </c>
      <c r="Z37" s="259">
        <v>270.774</v>
      </c>
      <c r="AA37" s="259">
        <v>197.953</v>
      </c>
      <c r="AB37" s="259">
        <v>115.235</v>
      </c>
      <c r="AC37" s="259">
        <v>104.941</v>
      </c>
      <c r="AD37" s="259">
        <v>144.268</v>
      </c>
      <c r="AE37" s="259">
        <v>200.453</v>
      </c>
      <c r="AF37" s="259">
        <v>249.196</v>
      </c>
      <c r="AG37" s="259">
        <v>274.72500000000002</v>
      </c>
      <c r="AH37" s="259">
        <v>302.75200000000001</v>
      </c>
      <c r="AI37" s="259">
        <v>318.02</v>
      </c>
      <c r="AJ37" s="259">
        <v>345.64</v>
      </c>
      <c r="AK37" s="259">
        <v>339.20100000000002</v>
      </c>
      <c r="AL37" s="259">
        <v>322.52</v>
      </c>
      <c r="AM37" s="259">
        <v>275.97699999999998</v>
      </c>
      <c r="AN37" s="259">
        <v>273.15100000000001</v>
      </c>
      <c r="AO37" s="259">
        <v>275.67700000000002</v>
      </c>
      <c r="AP37" s="259">
        <v>293.55700000000002</v>
      </c>
      <c r="AQ37" s="259">
        <v>325.45600000000002</v>
      </c>
      <c r="AR37" s="259">
        <v>335.995</v>
      </c>
      <c r="AS37" s="259">
        <v>344.21499999999997</v>
      </c>
      <c r="AT37" s="259">
        <v>347.827</v>
      </c>
      <c r="AU37" s="259">
        <v>358.94099999999997</v>
      </c>
      <c r="AV37" s="259">
        <v>379.50099999999998</v>
      </c>
      <c r="AW37" s="259">
        <v>368.875</v>
      </c>
      <c r="AX37" s="259">
        <v>319.74</v>
      </c>
      <c r="AY37" s="259">
        <v>276.19600000000003</v>
      </c>
      <c r="AZ37" s="259">
        <v>262.56599999999997</v>
      </c>
      <c r="BA37" s="259">
        <v>265.79199999999997</v>
      </c>
      <c r="BB37" s="259">
        <v>286.99299999999999</v>
      </c>
      <c r="BC37" s="259">
        <v>305.68099999999998</v>
      </c>
      <c r="BD37" s="259">
        <v>315.78899999999999</v>
      </c>
      <c r="BE37" s="259">
        <v>316.16399999999999</v>
      </c>
      <c r="BF37" s="259">
        <v>314.524</v>
      </c>
      <c r="BG37" s="259">
        <v>318</v>
      </c>
      <c r="BH37" s="259">
        <v>327.97142857</v>
      </c>
      <c r="BI37" s="374">
        <v>323.84870000000001</v>
      </c>
      <c r="BJ37" s="374">
        <v>273.14299999999997</v>
      </c>
      <c r="BK37" s="374">
        <v>221.0504</v>
      </c>
      <c r="BL37" s="374">
        <v>198.16929999999999</v>
      </c>
      <c r="BM37" s="374">
        <v>206.82159999999999</v>
      </c>
      <c r="BN37" s="374">
        <v>239.32220000000001</v>
      </c>
      <c r="BO37" s="374">
        <v>282.19959999999998</v>
      </c>
      <c r="BP37" s="374">
        <v>314.82569999999998</v>
      </c>
      <c r="BQ37" s="374">
        <v>334.3451</v>
      </c>
      <c r="BR37" s="374">
        <v>336.17669999999998</v>
      </c>
      <c r="BS37" s="374">
        <v>349.46269999999998</v>
      </c>
      <c r="BT37" s="374">
        <v>375.39909999999998</v>
      </c>
      <c r="BU37" s="374">
        <v>374.19880000000001</v>
      </c>
      <c r="BV37" s="374">
        <v>330.86380000000003</v>
      </c>
    </row>
    <row r="38" spans="1:74" ht="11.1" customHeight="1" x14ac:dyDescent="0.2">
      <c r="A38" s="637" t="s">
        <v>1283</v>
      </c>
      <c r="B38" s="744" t="s">
        <v>575</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24.295000000000002</v>
      </c>
      <c r="AZ38" s="255">
        <v>24.79</v>
      </c>
      <c r="BA38" s="255">
        <v>25.241</v>
      </c>
      <c r="BB38" s="255">
        <v>26.681999999999999</v>
      </c>
      <c r="BC38" s="255">
        <v>28.638999999999999</v>
      </c>
      <c r="BD38" s="255">
        <v>30.108000000000001</v>
      </c>
      <c r="BE38" s="255">
        <v>32.084000000000003</v>
      </c>
      <c r="BF38" s="255">
        <v>34.081000000000003</v>
      </c>
      <c r="BG38" s="255">
        <v>33.988999999999997</v>
      </c>
      <c r="BH38" s="255">
        <v>34.040999999999997</v>
      </c>
      <c r="BI38" s="342">
        <v>34.040999999999997</v>
      </c>
      <c r="BJ38" s="342">
        <v>34.040999999999997</v>
      </c>
      <c r="BK38" s="342">
        <v>34.040999999999997</v>
      </c>
      <c r="BL38" s="342">
        <v>34.040999999999997</v>
      </c>
      <c r="BM38" s="342">
        <v>34.040999999999997</v>
      </c>
      <c r="BN38" s="342">
        <v>34.040999999999997</v>
      </c>
      <c r="BO38" s="342">
        <v>34.040999999999997</v>
      </c>
      <c r="BP38" s="342">
        <v>34.040999999999997</v>
      </c>
      <c r="BQ38" s="342">
        <v>34.040999999999997</v>
      </c>
      <c r="BR38" s="342">
        <v>34.040999999999997</v>
      </c>
      <c r="BS38" s="342">
        <v>34.040999999999997</v>
      </c>
      <c r="BT38" s="342">
        <v>34.040999999999997</v>
      </c>
      <c r="BU38" s="342">
        <v>34.040999999999997</v>
      </c>
      <c r="BV38" s="342">
        <v>34.040999999999997</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59" t="s">
        <v>1042</v>
      </c>
      <c r="C40" s="760"/>
      <c r="D40" s="760"/>
      <c r="E40" s="760"/>
      <c r="F40" s="760"/>
      <c r="G40" s="760"/>
      <c r="H40" s="760"/>
      <c r="I40" s="760"/>
      <c r="J40" s="760"/>
      <c r="K40" s="760"/>
      <c r="L40" s="760"/>
      <c r="M40" s="760"/>
      <c r="N40" s="760"/>
      <c r="O40" s="760"/>
      <c r="P40" s="760"/>
      <c r="Q40" s="760"/>
      <c r="AY40" s="527"/>
      <c r="AZ40" s="527"/>
      <c r="BA40" s="527"/>
      <c r="BB40" s="527"/>
      <c r="BC40" s="527"/>
      <c r="BD40" s="527"/>
      <c r="BE40" s="527"/>
      <c r="BF40" s="679"/>
      <c r="BG40" s="527"/>
      <c r="BH40" s="527"/>
      <c r="BI40" s="527"/>
      <c r="BJ40" s="527"/>
    </row>
    <row r="41" spans="1:74" s="449" customFormat="1" ht="12" customHeight="1" x14ac:dyDescent="0.2">
      <c r="A41" s="448"/>
      <c r="B41" s="802" t="s">
        <v>1097</v>
      </c>
      <c r="C41" s="782"/>
      <c r="D41" s="782"/>
      <c r="E41" s="782"/>
      <c r="F41" s="782"/>
      <c r="G41" s="782"/>
      <c r="H41" s="782"/>
      <c r="I41" s="782"/>
      <c r="J41" s="782"/>
      <c r="K41" s="782"/>
      <c r="L41" s="782"/>
      <c r="M41" s="782"/>
      <c r="N41" s="782"/>
      <c r="O41" s="782"/>
      <c r="P41" s="782"/>
      <c r="Q41" s="778"/>
      <c r="AY41" s="528"/>
      <c r="AZ41" s="528"/>
      <c r="BA41" s="528"/>
      <c r="BB41" s="649"/>
      <c r="BC41" s="528"/>
      <c r="BD41" s="528"/>
      <c r="BE41" s="528"/>
      <c r="BF41" s="680"/>
      <c r="BG41" s="528"/>
      <c r="BH41" s="528"/>
      <c r="BI41" s="528"/>
      <c r="BJ41" s="528"/>
    </row>
    <row r="42" spans="1:74" s="449" customFormat="1" ht="12" customHeight="1" x14ac:dyDescent="0.2">
      <c r="A42" s="448"/>
      <c r="B42" s="812" t="s">
        <v>1101</v>
      </c>
      <c r="C42" s="782"/>
      <c r="D42" s="782"/>
      <c r="E42" s="782"/>
      <c r="F42" s="782"/>
      <c r="G42" s="782"/>
      <c r="H42" s="782"/>
      <c r="I42" s="782"/>
      <c r="J42" s="782"/>
      <c r="K42" s="782"/>
      <c r="L42" s="782"/>
      <c r="M42" s="782"/>
      <c r="N42" s="782"/>
      <c r="O42" s="782"/>
      <c r="P42" s="782"/>
      <c r="Q42" s="778"/>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
      <c r="A43" s="448"/>
      <c r="B43" s="812" t="s">
        <v>1102</v>
      </c>
      <c r="C43" s="782"/>
      <c r="D43" s="782"/>
      <c r="E43" s="782"/>
      <c r="F43" s="782"/>
      <c r="G43" s="782"/>
      <c r="H43" s="782"/>
      <c r="I43" s="782"/>
      <c r="J43" s="782"/>
      <c r="K43" s="782"/>
      <c r="L43" s="782"/>
      <c r="M43" s="782"/>
      <c r="N43" s="782"/>
      <c r="O43" s="782"/>
      <c r="P43" s="782"/>
      <c r="Q43" s="778"/>
      <c r="AY43" s="528"/>
      <c r="AZ43" s="528"/>
      <c r="BA43" s="528"/>
      <c r="BB43" s="528"/>
      <c r="BC43" s="528"/>
      <c r="BD43" s="528"/>
      <c r="BE43" s="528"/>
      <c r="BF43" s="680"/>
      <c r="BG43" s="528"/>
      <c r="BH43" s="528"/>
      <c r="BI43" s="528"/>
      <c r="BJ43" s="528"/>
    </row>
    <row r="44" spans="1:74" s="449" customFormat="1" ht="12" customHeight="1" x14ac:dyDescent="0.2">
      <c r="A44" s="448"/>
      <c r="B44" s="810" t="s">
        <v>1284</v>
      </c>
      <c r="C44" s="778"/>
      <c r="D44" s="778"/>
      <c r="E44" s="778"/>
      <c r="F44" s="778"/>
      <c r="G44" s="778"/>
      <c r="H44" s="778"/>
      <c r="I44" s="778"/>
      <c r="J44" s="778"/>
      <c r="K44" s="778"/>
      <c r="L44" s="778"/>
      <c r="M44" s="778"/>
      <c r="N44" s="778"/>
      <c r="O44" s="778"/>
      <c r="P44" s="778"/>
      <c r="Q44" s="778"/>
      <c r="AY44" s="528"/>
      <c r="AZ44" s="528"/>
      <c r="BA44" s="528"/>
      <c r="BB44" s="528"/>
      <c r="BC44" s="528"/>
      <c r="BD44" s="528"/>
      <c r="BE44" s="528"/>
      <c r="BF44" s="680"/>
      <c r="BG44" s="528"/>
      <c r="BH44" s="528"/>
      <c r="BI44" s="528"/>
      <c r="BJ44" s="528"/>
    </row>
    <row r="45" spans="1:74" s="449" customFormat="1" ht="12" customHeight="1" x14ac:dyDescent="0.2">
      <c r="A45" s="448"/>
      <c r="B45" s="781" t="s">
        <v>1069</v>
      </c>
      <c r="C45" s="782"/>
      <c r="D45" s="782"/>
      <c r="E45" s="782"/>
      <c r="F45" s="782"/>
      <c r="G45" s="782"/>
      <c r="H45" s="782"/>
      <c r="I45" s="782"/>
      <c r="J45" s="782"/>
      <c r="K45" s="782"/>
      <c r="L45" s="782"/>
      <c r="M45" s="782"/>
      <c r="N45" s="782"/>
      <c r="O45" s="782"/>
      <c r="P45" s="782"/>
      <c r="Q45" s="778"/>
      <c r="AY45" s="528"/>
      <c r="AZ45" s="528"/>
      <c r="BA45" s="528"/>
      <c r="BB45" s="528"/>
      <c r="BC45" s="528"/>
      <c r="BD45" s="528"/>
      <c r="BE45" s="528"/>
      <c r="BF45" s="680"/>
      <c r="BG45" s="528"/>
      <c r="BH45" s="528"/>
      <c r="BI45" s="528"/>
      <c r="BJ45" s="528"/>
    </row>
    <row r="46" spans="1:74" s="449" customFormat="1" ht="12" customHeight="1" x14ac:dyDescent="0.2">
      <c r="A46" s="448"/>
      <c r="B46" s="811" t="s">
        <v>1106</v>
      </c>
      <c r="C46" s="811"/>
      <c r="D46" s="811"/>
      <c r="E46" s="811"/>
      <c r="F46" s="811"/>
      <c r="G46" s="811"/>
      <c r="H46" s="811"/>
      <c r="I46" s="811"/>
      <c r="J46" s="811"/>
      <c r="K46" s="811"/>
      <c r="L46" s="811"/>
      <c r="M46" s="811"/>
      <c r="N46" s="811"/>
      <c r="O46" s="811"/>
      <c r="P46" s="811"/>
      <c r="Q46" s="778"/>
      <c r="AY46" s="528"/>
      <c r="AZ46" s="528"/>
      <c r="BA46" s="528"/>
      <c r="BB46" s="528"/>
      <c r="BC46" s="528"/>
      <c r="BD46" s="528"/>
      <c r="BE46" s="528"/>
      <c r="BF46" s="680"/>
      <c r="BG46" s="528"/>
      <c r="BH46" s="528"/>
      <c r="BI46" s="528"/>
      <c r="BJ46" s="528"/>
    </row>
    <row r="47" spans="1:74" s="449" customFormat="1" ht="22.35" customHeight="1" x14ac:dyDescent="0.2">
      <c r="A47" s="448"/>
      <c r="B47" s="781" t="s">
        <v>1107</v>
      </c>
      <c r="C47" s="782"/>
      <c r="D47" s="782"/>
      <c r="E47" s="782"/>
      <c r="F47" s="782"/>
      <c r="G47" s="782"/>
      <c r="H47" s="782"/>
      <c r="I47" s="782"/>
      <c r="J47" s="782"/>
      <c r="K47" s="782"/>
      <c r="L47" s="782"/>
      <c r="M47" s="782"/>
      <c r="N47" s="782"/>
      <c r="O47" s="782"/>
      <c r="P47" s="782"/>
      <c r="Q47" s="778"/>
      <c r="AY47" s="528"/>
      <c r="AZ47" s="528"/>
      <c r="BA47" s="528"/>
      <c r="BB47" s="528"/>
      <c r="BC47" s="528"/>
      <c r="BD47" s="528"/>
      <c r="BE47" s="528"/>
      <c r="BF47" s="680"/>
      <c r="BG47" s="528"/>
      <c r="BH47" s="528"/>
      <c r="BI47" s="528"/>
      <c r="BJ47" s="528"/>
    </row>
    <row r="48" spans="1:74" s="449" customFormat="1" ht="12" customHeight="1" x14ac:dyDescent="0.2">
      <c r="A48" s="448"/>
      <c r="B48" s="776" t="s">
        <v>1073</v>
      </c>
      <c r="C48" s="777"/>
      <c r="D48" s="777"/>
      <c r="E48" s="777"/>
      <c r="F48" s="777"/>
      <c r="G48" s="777"/>
      <c r="H48" s="777"/>
      <c r="I48" s="777"/>
      <c r="J48" s="777"/>
      <c r="K48" s="777"/>
      <c r="L48" s="777"/>
      <c r="M48" s="777"/>
      <c r="N48" s="777"/>
      <c r="O48" s="777"/>
      <c r="P48" s="777"/>
      <c r="Q48" s="778"/>
      <c r="AY48" s="528"/>
      <c r="AZ48" s="528"/>
      <c r="BA48" s="528"/>
      <c r="BB48" s="528"/>
      <c r="BC48" s="528"/>
      <c r="BD48" s="528"/>
      <c r="BE48" s="528"/>
      <c r="BF48" s="680"/>
      <c r="BG48" s="528"/>
      <c r="BH48" s="528"/>
      <c r="BI48" s="528"/>
      <c r="BJ48" s="528"/>
    </row>
    <row r="49" spans="1:74" s="450" customFormat="1" ht="12" customHeight="1" x14ac:dyDescent="0.2">
      <c r="A49" s="436"/>
      <c r="B49" s="790" t="s">
        <v>1184</v>
      </c>
      <c r="C49" s="778"/>
      <c r="D49" s="778"/>
      <c r="E49" s="778"/>
      <c r="F49" s="778"/>
      <c r="G49" s="778"/>
      <c r="H49" s="778"/>
      <c r="I49" s="778"/>
      <c r="J49" s="778"/>
      <c r="K49" s="778"/>
      <c r="L49" s="778"/>
      <c r="M49" s="778"/>
      <c r="N49" s="778"/>
      <c r="O49" s="778"/>
      <c r="P49" s="778"/>
      <c r="Q49" s="778"/>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E20" sqref="BE20"/>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69" t="s">
        <v>1021</v>
      </c>
      <c r="B1" s="813" t="s">
        <v>141</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85"/>
    </row>
    <row r="2" spans="1:74" s="72" customFormat="1"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957</v>
      </c>
      <c r="B6" s="188" t="s">
        <v>9</v>
      </c>
      <c r="C6" s="214">
        <v>2.7377750000000001</v>
      </c>
      <c r="D6" s="214">
        <v>2.567625</v>
      </c>
      <c r="E6" s="214">
        <v>2.2263000000000002</v>
      </c>
      <c r="F6" s="214">
        <v>1.993625</v>
      </c>
      <c r="G6" s="214">
        <v>2.4927999999999999</v>
      </c>
      <c r="H6" s="214">
        <v>2.516375</v>
      </c>
      <c r="I6" s="214">
        <v>3.0268250000000001</v>
      </c>
      <c r="J6" s="214">
        <v>2.9089499999999999</v>
      </c>
      <c r="K6" s="214">
        <v>2.9192</v>
      </c>
      <c r="L6" s="214">
        <v>3.3999250000000001</v>
      </c>
      <c r="M6" s="214">
        <v>3.6284999999999998</v>
      </c>
      <c r="N6" s="214">
        <v>3.4255499999999999</v>
      </c>
      <c r="O6" s="214">
        <v>3.422212</v>
      </c>
      <c r="P6" s="214">
        <v>3.4232399999999998</v>
      </c>
      <c r="Q6" s="214">
        <v>3.9166799999999999</v>
      </c>
      <c r="R6" s="214">
        <v>4.282648</v>
      </c>
      <c r="S6" s="214">
        <v>4.1541480000000002</v>
      </c>
      <c r="T6" s="214">
        <v>3.933128</v>
      </c>
      <c r="U6" s="214">
        <v>3.7244440000000001</v>
      </c>
      <c r="V6" s="214">
        <v>3.5209000000000001</v>
      </c>
      <c r="W6" s="214">
        <v>3.720332</v>
      </c>
      <c r="X6" s="214">
        <v>3.7799559999999999</v>
      </c>
      <c r="Y6" s="214">
        <v>3.7398639999999999</v>
      </c>
      <c r="Z6" s="214">
        <v>4.3587199999999999</v>
      </c>
      <c r="AA6" s="214">
        <v>4.8638159999999999</v>
      </c>
      <c r="AB6" s="214">
        <v>6.1909679999999998</v>
      </c>
      <c r="AC6" s="214">
        <v>5.0598960000000002</v>
      </c>
      <c r="AD6" s="214">
        <v>4.8070560000000002</v>
      </c>
      <c r="AE6" s="214">
        <v>4.7275919999999996</v>
      </c>
      <c r="AF6" s="214">
        <v>4.7348160000000004</v>
      </c>
      <c r="AG6" s="214">
        <v>4.1785680000000003</v>
      </c>
      <c r="AH6" s="214">
        <v>4.0371839999999999</v>
      </c>
      <c r="AI6" s="214">
        <v>4.0495679999999998</v>
      </c>
      <c r="AJ6" s="214">
        <v>3.9019919999999999</v>
      </c>
      <c r="AK6" s="214">
        <v>4.2539040000000004</v>
      </c>
      <c r="AL6" s="214">
        <v>3.5934240000000002</v>
      </c>
      <c r="AM6" s="214">
        <v>3.0898080000000001</v>
      </c>
      <c r="AN6" s="214">
        <v>2.9649359999999998</v>
      </c>
      <c r="AO6" s="214">
        <v>2.921592</v>
      </c>
      <c r="AP6" s="214">
        <v>2.6935199999999999</v>
      </c>
      <c r="AQ6" s="214">
        <v>2.9401679999999999</v>
      </c>
      <c r="AR6" s="214">
        <v>2.8730880000000001</v>
      </c>
      <c r="AS6" s="214">
        <v>2.9298479999999998</v>
      </c>
      <c r="AT6" s="214">
        <v>2.862768</v>
      </c>
      <c r="AU6" s="214">
        <v>2.74512</v>
      </c>
      <c r="AV6" s="214">
        <v>2.4159120000000001</v>
      </c>
      <c r="AW6" s="214">
        <v>2.1599759999999999</v>
      </c>
      <c r="AX6" s="214">
        <v>1.9907280000000001</v>
      </c>
      <c r="AY6" s="214">
        <v>2.3560560000000002</v>
      </c>
      <c r="AZ6" s="214">
        <v>2.052648</v>
      </c>
      <c r="BA6" s="214">
        <v>1.7843279999999999</v>
      </c>
      <c r="BB6" s="214">
        <v>1.9783440000000001</v>
      </c>
      <c r="BC6" s="214">
        <v>1.9835039999999999</v>
      </c>
      <c r="BD6" s="214">
        <v>2.6697839999999999</v>
      </c>
      <c r="BE6" s="214">
        <v>2.9123039999999998</v>
      </c>
      <c r="BF6" s="214">
        <v>2.9123039999999998</v>
      </c>
      <c r="BG6" s="214">
        <v>3.0877439999999998</v>
      </c>
      <c r="BH6" s="214">
        <v>3.0722640000000001</v>
      </c>
      <c r="BI6" s="355">
        <v>2.9868809999999999</v>
      </c>
      <c r="BJ6" s="355">
        <v>3.2109320000000001</v>
      </c>
      <c r="BK6" s="355">
        <v>3.3422399999999999</v>
      </c>
      <c r="BL6" s="355">
        <v>3.4147959999999999</v>
      </c>
      <c r="BM6" s="355">
        <v>3.3015180000000002</v>
      </c>
      <c r="BN6" s="355">
        <v>3.126233</v>
      </c>
      <c r="BO6" s="355">
        <v>3.0747149999999999</v>
      </c>
      <c r="BP6" s="355">
        <v>3.0747740000000001</v>
      </c>
      <c r="BQ6" s="355">
        <v>3.0954619999999999</v>
      </c>
      <c r="BR6" s="355">
        <v>3.1264569999999998</v>
      </c>
      <c r="BS6" s="355">
        <v>3.1367020000000001</v>
      </c>
      <c r="BT6" s="355">
        <v>3.1887159999999999</v>
      </c>
      <c r="BU6" s="355">
        <v>3.2919230000000002</v>
      </c>
      <c r="BV6" s="355">
        <v>3.4157250000000001</v>
      </c>
    </row>
    <row r="7" spans="1:74" ht="11.1" customHeight="1" x14ac:dyDescent="0.2">
      <c r="A7" s="84"/>
      <c r="B7" s="88" t="s">
        <v>1298</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230"/>
      <c r="BI7" s="389"/>
      <c r="BJ7" s="389"/>
      <c r="BK7" s="389"/>
      <c r="BL7" s="389"/>
      <c r="BM7" s="389"/>
      <c r="BN7" s="389"/>
      <c r="BO7" s="389"/>
      <c r="BP7" s="389"/>
      <c r="BQ7" s="389"/>
      <c r="BR7" s="389"/>
      <c r="BS7" s="389"/>
      <c r="BT7" s="389"/>
      <c r="BU7" s="389"/>
      <c r="BV7" s="389"/>
    </row>
    <row r="8" spans="1:74" ht="11.1" customHeight="1" x14ac:dyDescent="0.2">
      <c r="A8" s="84" t="s">
        <v>868</v>
      </c>
      <c r="B8" s="189" t="s">
        <v>587</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13.870037099999999</v>
      </c>
      <c r="AN8" s="214">
        <v>13.07656023</v>
      </c>
      <c r="AO8" s="214">
        <v>12.309064490000001</v>
      </c>
      <c r="AP8" s="214">
        <v>12.92086806</v>
      </c>
      <c r="AQ8" s="214">
        <v>13.62631682</v>
      </c>
      <c r="AR8" s="214">
        <v>14.300172720000001</v>
      </c>
      <c r="AS8" s="214">
        <v>15.58843909</v>
      </c>
      <c r="AT8" s="214">
        <v>16.416357470000001</v>
      </c>
      <c r="AU8" s="214">
        <v>16.562189020000002</v>
      </c>
      <c r="AV8" s="214">
        <v>13.06487057</v>
      </c>
      <c r="AW8" s="214">
        <v>12.15008471</v>
      </c>
      <c r="AX8" s="214">
        <v>12.70116273</v>
      </c>
      <c r="AY8" s="214">
        <v>11.76730135</v>
      </c>
      <c r="AZ8" s="214">
        <v>11.79219209</v>
      </c>
      <c r="BA8" s="214">
        <v>11.826647850000001</v>
      </c>
      <c r="BB8" s="214">
        <v>12.39244463</v>
      </c>
      <c r="BC8" s="214">
        <v>13.36117686</v>
      </c>
      <c r="BD8" s="214">
        <v>15.246160079999999</v>
      </c>
      <c r="BE8" s="214">
        <v>17.233760109999999</v>
      </c>
      <c r="BF8" s="214">
        <v>18.240583749999999</v>
      </c>
      <c r="BG8" s="214">
        <v>17.12087</v>
      </c>
      <c r="BH8" s="214">
        <v>14.28126</v>
      </c>
      <c r="BI8" s="355">
        <v>13.623749999999999</v>
      </c>
      <c r="BJ8" s="355">
        <v>13.233790000000001</v>
      </c>
      <c r="BK8" s="355">
        <v>12.981400000000001</v>
      </c>
      <c r="BL8" s="355">
        <v>12.927770000000001</v>
      </c>
      <c r="BM8" s="355">
        <v>13.19843</v>
      </c>
      <c r="BN8" s="355">
        <v>13.73643</v>
      </c>
      <c r="BO8" s="355">
        <v>14.142200000000001</v>
      </c>
      <c r="BP8" s="355">
        <v>15.01296</v>
      </c>
      <c r="BQ8" s="355">
        <v>16.568660000000001</v>
      </c>
      <c r="BR8" s="355">
        <v>17.29195</v>
      </c>
      <c r="BS8" s="355">
        <v>16.601130000000001</v>
      </c>
      <c r="BT8" s="355">
        <v>13.94861</v>
      </c>
      <c r="BU8" s="355">
        <v>13.426819999999999</v>
      </c>
      <c r="BV8" s="355">
        <v>13.25362</v>
      </c>
    </row>
    <row r="9" spans="1:74" ht="11.1" customHeight="1" x14ac:dyDescent="0.2">
      <c r="A9" s="84" t="s">
        <v>869</v>
      </c>
      <c r="B9" s="187" t="s">
        <v>621</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9.8264232029999992</v>
      </c>
      <c r="AN9" s="214">
        <v>9.4147014880000004</v>
      </c>
      <c r="AO9" s="214">
        <v>9.0144987489999995</v>
      </c>
      <c r="AP9" s="214">
        <v>9.5197172210000005</v>
      </c>
      <c r="AQ9" s="214">
        <v>12.0828662</v>
      </c>
      <c r="AR9" s="214">
        <v>14.92373117</v>
      </c>
      <c r="AS9" s="214">
        <v>15.82048522</v>
      </c>
      <c r="AT9" s="214">
        <v>16.380907579999999</v>
      </c>
      <c r="AU9" s="214">
        <v>16.485336749999998</v>
      </c>
      <c r="AV9" s="214">
        <v>12.80794197</v>
      </c>
      <c r="AW9" s="214">
        <v>11.03395793</v>
      </c>
      <c r="AX9" s="214">
        <v>10.111619210000001</v>
      </c>
      <c r="AY9" s="214">
        <v>8.8557775759999995</v>
      </c>
      <c r="AZ9" s="214">
        <v>8.5596209979999998</v>
      </c>
      <c r="BA9" s="214">
        <v>9.2368415200000005</v>
      </c>
      <c r="BB9" s="214">
        <v>9.6489177490000007</v>
      </c>
      <c r="BC9" s="214">
        <v>10.6798789</v>
      </c>
      <c r="BD9" s="214">
        <v>13.84128956</v>
      </c>
      <c r="BE9" s="214">
        <v>15.530592260000001</v>
      </c>
      <c r="BF9" s="214">
        <v>16.810005650000001</v>
      </c>
      <c r="BG9" s="214">
        <v>16.446490000000001</v>
      </c>
      <c r="BH9" s="214">
        <v>14.06432</v>
      </c>
      <c r="BI9" s="355">
        <v>11.50447</v>
      </c>
      <c r="BJ9" s="355">
        <v>10.16417</v>
      </c>
      <c r="BK9" s="355">
        <v>10.00869</v>
      </c>
      <c r="BL9" s="355">
        <v>10.20393</v>
      </c>
      <c r="BM9" s="355">
        <v>10.585599999999999</v>
      </c>
      <c r="BN9" s="355">
        <v>10.895429999999999</v>
      </c>
      <c r="BO9" s="355">
        <v>12.967639999999999</v>
      </c>
      <c r="BP9" s="355">
        <v>15.608169999999999</v>
      </c>
      <c r="BQ9" s="355">
        <v>16.379770000000001</v>
      </c>
      <c r="BR9" s="355">
        <v>16.897130000000001</v>
      </c>
      <c r="BS9" s="355">
        <v>16.343419999999998</v>
      </c>
      <c r="BT9" s="355">
        <v>13.92839</v>
      </c>
      <c r="BU9" s="355">
        <v>11.37641</v>
      </c>
      <c r="BV9" s="355">
        <v>10.228719999999999</v>
      </c>
    </row>
    <row r="10" spans="1:74" ht="11.1" customHeight="1" x14ac:dyDescent="0.2">
      <c r="A10" s="84" t="s">
        <v>870</v>
      </c>
      <c r="B10" s="189" t="s">
        <v>588</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7.9822421569999999</v>
      </c>
      <c r="AN10" s="214">
        <v>7.4729086169999999</v>
      </c>
      <c r="AO10" s="214">
        <v>8.0199864220000006</v>
      </c>
      <c r="AP10" s="214">
        <v>8.7767485660000002</v>
      </c>
      <c r="AQ10" s="214">
        <v>11.661549580000001</v>
      </c>
      <c r="AR10" s="214">
        <v>15.12616381</v>
      </c>
      <c r="AS10" s="214">
        <v>16.752376460000001</v>
      </c>
      <c r="AT10" s="214">
        <v>17.453047309999999</v>
      </c>
      <c r="AU10" s="214">
        <v>16.34074378</v>
      </c>
      <c r="AV10" s="214">
        <v>10.507817709999999</v>
      </c>
      <c r="AW10" s="214">
        <v>7.9557249069999996</v>
      </c>
      <c r="AX10" s="214">
        <v>7.0213988509999998</v>
      </c>
      <c r="AY10" s="214">
        <v>6.4959179069999999</v>
      </c>
      <c r="AZ10" s="214">
        <v>6.7399638570000002</v>
      </c>
      <c r="BA10" s="214">
        <v>7.3721000669999999</v>
      </c>
      <c r="BB10" s="214">
        <v>7.7067337949999999</v>
      </c>
      <c r="BC10" s="214">
        <v>10.19703181</v>
      </c>
      <c r="BD10" s="214">
        <v>13.94035826</v>
      </c>
      <c r="BE10" s="214">
        <v>17.38705766</v>
      </c>
      <c r="BF10" s="214">
        <v>18.787971639999999</v>
      </c>
      <c r="BG10" s="214">
        <v>16.03999</v>
      </c>
      <c r="BH10" s="214">
        <v>11.253069999999999</v>
      </c>
      <c r="BI10" s="355">
        <v>8.7237449999999992</v>
      </c>
      <c r="BJ10" s="355">
        <v>8.2587019999999995</v>
      </c>
      <c r="BK10" s="355">
        <v>7.9699759999999999</v>
      </c>
      <c r="BL10" s="355">
        <v>8.0325780000000009</v>
      </c>
      <c r="BM10" s="355">
        <v>8.4500449999999994</v>
      </c>
      <c r="BN10" s="355">
        <v>9.4513320000000007</v>
      </c>
      <c r="BO10" s="355">
        <v>11.880929999999999</v>
      </c>
      <c r="BP10" s="355">
        <v>14.70936</v>
      </c>
      <c r="BQ10" s="355">
        <v>16.397290000000002</v>
      </c>
      <c r="BR10" s="355">
        <v>17.60417</v>
      </c>
      <c r="BS10" s="355">
        <v>15.61332</v>
      </c>
      <c r="BT10" s="355">
        <v>11.03084</v>
      </c>
      <c r="BU10" s="355">
        <v>9.005509</v>
      </c>
      <c r="BV10" s="355">
        <v>8.5372179999999993</v>
      </c>
    </row>
    <row r="11" spans="1:74" ht="11.1" customHeight="1" x14ac:dyDescent="0.2">
      <c r="A11" s="84" t="s">
        <v>871</v>
      </c>
      <c r="B11" s="189" t="s">
        <v>589</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8.3517011330000006</v>
      </c>
      <c r="AB11" s="214">
        <v>9.0069893360000002</v>
      </c>
      <c r="AC11" s="214">
        <v>10.07619611</v>
      </c>
      <c r="AD11" s="214">
        <v>10.380117459999999</v>
      </c>
      <c r="AE11" s="214">
        <v>12.054375690000001</v>
      </c>
      <c r="AF11" s="214">
        <v>16.817137110000001</v>
      </c>
      <c r="AG11" s="214">
        <v>18.819783699999999</v>
      </c>
      <c r="AH11" s="214">
        <v>18.581026269999999</v>
      </c>
      <c r="AI11" s="214">
        <v>17.32148119</v>
      </c>
      <c r="AJ11" s="214">
        <v>13.09759212</v>
      </c>
      <c r="AK11" s="214">
        <v>9.8949939069999999</v>
      </c>
      <c r="AL11" s="214">
        <v>9.3070836749999994</v>
      </c>
      <c r="AM11" s="214">
        <v>8.6443865199999994</v>
      </c>
      <c r="AN11" s="214">
        <v>8.3799797629999997</v>
      </c>
      <c r="AO11" s="214">
        <v>8.9706880620000007</v>
      </c>
      <c r="AP11" s="214">
        <v>10.241748169999999</v>
      </c>
      <c r="AQ11" s="214">
        <v>12.22862061</v>
      </c>
      <c r="AR11" s="214">
        <v>15.539110239999999</v>
      </c>
      <c r="AS11" s="214">
        <v>17.327685750000001</v>
      </c>
      <c r="AT11" s="214">
        <v>18.164794390000001</v>
      </c>
      <c r="AU11" s="214">
        <v>17.390987559999999</v>
      </c>
      <c r="AV11" s="214">
        <v>13.356455520000001</v>
      </c>
      <c r="AW11" s="214">
        <v>9.3790670459999994</v>
      </c>
      <c r="AX11" s="214">
        <v>7.695235308</v>
      </c>
      <c r="AY11" s="214">
        <v>7.1319486120000004</v>
      </c>
      <c r="AZ11" s="214">
        <v>7.213151817</v>
      </c>
      <c r="BA11" s="214">
        <v>8.2282694129999996</v>
      </c>
      <c r="BB11" s="214">
        <v>8.7167630840000001</v>
      </c>
      <c r="BC11" s="214">
        <v>11.677264859999999</v>
      </c>
      <c r="BD11" s="214">
        <v>15.55208135</v>
      </c>
      <c r="BE11" s="214">
        <v>18.211991999999999</v>
      </c>
      <c r="BF11" s="214">
        <v>18.58173854</v>
      </c>
      <c r="BG11" s="214">
        <v>16.561610000000002</v>
      </c>
      <c r="BH11" s="214">
        <v>12.70975</v>
      </c>
      <c r="BI11" s="355">
        <v>9.6888190000000005</v>
      </c>
      <c r="BJ11" s="355">
        <v>8.3977229999999992</v>
      </c>
      <c r="BK11" s="355">
        <v>8.232227</v>
      </c>
      <c r="BL11" s="355">
        <v>8.4069079999999996</v>
      </c>
      <c r="BM11" s="355">
        <v>9.0879569999999994</v>
      </c>
      <c r="BN11" s="355">
        <v>9.8380240000000008</v>
      </c>
      <c r="BO11" s="355">
        <v>11.29035</v>
      </c>
      <c r="BP11" s="355">
        <v>15.04862</v>
      </c>
      <c r="BQ11" s="355">
        <v>17.07104</v>
      </c>
      <c r="BR11" s="355">
        <v>18.15831</v>
      </c>
      <c r="BS11" s="355">
        <v>16.584589999999999</v>
      </c>
      <c r="BT11" s="355">
        <v>12.868880000000001</v>
      </c>
      <c r="BU11" s="355">
        <v>9.9702369999999991</v>
      </c>
      <c r="BV11" s="355">
        <v>8.7203110000000006</v>
      </c>
    </row>
    <row r="12" spans="1:74" ht="11.1" customHeight="1" x14ac:dyDescent="0.2">
      <c r="A12" s="84" t="s">
        <v>872</v>
      </c>
      <c r="B12" s="189" t="s">
        <v>590</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10.710169199999999</v>
      </c>
      <c r="AB12" s="214">
        <v>11.45613543</v>
      </c>
      <c r="AC12" s="214">
        <v>11.893053460000001</v>
      </c>
      <c r="AD12" s="214">
        <v>13.85948541</v>
      </c>
      <c r="AE12" s="214">
        <v>17.16040404</v>
      </c>
      <c r="AF12" s="214">
        <v>21.524238740000001</v>
      </c>
      <c r="AG12" s="214">
        <v>23.007979779999999</v>
      </c>
      <c r="AH12" s="214">
        <v>23.211568719999999</v>
      </c>
      <c r="AI12" s="214">
        <v>22.177877160000001</v>
      </c>
      <c r="AJ12" s="214">
        <v>18.542923729999998</v>
      </c>
      <c r="AK12" s="214">
        <v>12.08030911</v>
      </c>
      <c r="AL12" s="214">
        <v>11.827721950000001</v>
      </c>
      <c r="AM12" s="214">
        <v>11.066155759999999</v>
      </c>
      <c r="AN12" s="214">
        <v>10.07059162</v>
      </c>
      <c r="AO12" s="214">
        <v>10.94433751</v>
      </c>
      <c r="AP12" s="214">
        <v>13.538865980000001</v>
      </c>
      <c r="AQ12" s="214">
        <v>17.963324419999999</v>
      </c>
      <c r="AR12" s="214">
        <v>21.292658469999999</v>
      </c>
      <c r="AS12" s="214">
        <v>22.221322480000001</v>
      </c>
      <c r="AT12" s="214">
        <v>22.20538736</v>
      </c>
      <c r="AU12" s="214">
        <v>22.219517880000001</v>
      </c>
      <c r="AV12" s="214">
        <v>16.644271199999999</v>
      </c>
      <c r="AW12" s="214">
        <v>13.28837364</v>
      </c>
      <c r="AX12" s="214">
        <v>13.102933070000001</v>
      </c>
      <c r="AY12" s="214">
        <v>9.9267724190000006</v>
      </c>
      <c r="AZ12" s="214">
        <v>9.8123382600000006</v>
      </c>
      <c r="BA12" s="214">
        <v>11.735411129999999</v>
      </c>
      <c r="BB12" s="214">
        <v>12.964893200000001</v>
      </c>
      <c r="BC12" s="214">
        <v>15.88720781</v>
      </c>
      <c r="BD12" s="214">
        <v>20.117716479999999</v>
      </c>
      <c r="BE12" s="214">
        <v>23.097401510000001</v>
      </c>
      <c r="BF12" s="214">
        <v>23.556717979999998</v>
      </c>
      <c r="BG12" s="214">
        <v>22.364090000000001</v>
      </c>
      <c r="BH12" s="214">
        <v>18.007739999999998</v>
      </c>
      <c r="BI12" s="355">
        <v>13.25914</v>
      </c>
      <c r="BJ12" s="355">
        <v>11.85886</v>
      </c>
      <c r="BK12" s="355">
        <v>11.313040000000001</v>
      </c>
      <c r="BL12" s="355">
        <v>11.529439999999999</v>
      </c>
      <c r="BM12" s="355">
        <v>12.04444</v>
      </c>
      <c r="BN12" s="355">
        <v>14.07089</v>
      </c>
      <c r="BO12" s="355">
        <v>17.548549999999999</v>
      </c>
      <c r="BP12" s="355">
        <v>20.712250000000001</v>
      </c>
      <c r="BQ12" s="355">
        <v>22.052340000000001</v>
      </c>
      <c r="BR12" s="355">
        <v>22.430710000000001</v>
      </c>
      <c r="BS12" s="355">
        <v>21.666699999999999</v>
      </c>
      <c r="BT12" s="355">
        <v>17.119679999999999</v>
      </c>
      <c r="BU12" s="355">
        <v>12.830299999999999</v>
      </c>
      <c r="BV12" s="355">
        <v>11.73963</v>
      </c>
    </row>
    <row r="13" spans="1:74" ht="11.1" customHeight="1" x14ac:dyDescent="0.2">
      <c r="A13" s="84" t="s">
        <v>873</v>
      </c>
      <c r="B13" s="189" t="s">
        <v>591</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9.4148505930000006</v>
      </c>
      <c r="AB13" s="214">
        <v>9.5994130260000006</v>
      </c>
      <c r="AC13" s="214">
        <v>10.139971559999999</v>
      </c>
      <c r="AD13" s="214">
        <v>11.997652520000001</v>
      </c>
      <c r="AE13" s="214">
        <v>15.49647976</v>
      </c>
      <c r="AF13" s="214">
        <v>18.785800869999999</v>
      </c>
      <c r="AG13" s="214">
        <v>19.947901829999999</v>
      </c>
      <c r="AH13" s="214">
        <v>19.58365663</v>
      </c>
      <c r="AI13" s="214">
        <v>19.76095956</v>
      </c>
      <c r="AJ13" s="214">
        <v>16.640249659999998</v>
      </c>
      <c r="AK13" s="214">
        <v>10.951276679999999</v>
      </c>
      <c r="AL13" s="214">
        <v>10.15525742</v>
      </c>
      <c r="AM13" s="214">
        <v>9.6329049579999992</v>
      </c>
      <c r="AN13" s="214">
        <v>9.3040690319999992</v>
      </c>
      <c r="AO13" s="214">
        <v>8.8473544989999997</v>
      </c>
      <c r="AP13" s="214">
        <v>12.17347028</v>
      </c>
      <c r="AQ13" s="214">
        <v>15.63459677</v>
      </c>
      <c r="AR13" s="214">
        <v>17.944262909999999</v>
      </c>
      <c r="AS13" s="214">
        <v>19.246776740000001</v>
      </c>
      <c r="AT13" s="214">
        <v>19.915697730000002</v>
      </c>
      <c r="AU13" s="214">
        <v>18.54889305</v>
      </c>
      <c r="AV13" s="214">
        <v>15.727314460000001</v>
      </c>
      <c r="AW13" s="214">
        <v>12.54224863</v>
      </c>
      <c r="AX13" s="214">
        <v>10.26120993</v>
      </c>
      <c r="AY13" s="214">
        <v>8.5458712089999995</v>
      </c>
      <c r="AZ13" s="214">
        <v>8.2112273340000002</v>
      </c>
      <c r="BA13" s="214">
        <v>9.0811645540000008</v>
      </c>
      <c r="BB13" s="214">
        <v>10.871519960000001</v>
      </c>
      <c r="BC13" s="214">
        <v>14.181993090000001</v>
      </c>
      <c r="BD13" s="214">
        <v>16.913790469999999</v>
      </c>
      <c r="BE13" s="214">
        <v>19.049070369999999</v>
      </c>
      <c r="BF13" s="214">
        <v>20.381827049999998</v>
      </c>
      <c r="BG13" s="214">
        <v>19.48545</v>
      </c>
      <c r="BH13" s="214">
        <v>16.58718</v>
      </c>
      <c r="BI13" s="355">
        <v>12.85139</v>
      </c>
      <c r="BJ13" s="355">
        <v>11.033659999999999</v>
      </c>
      <c r="BK13" s="355">
        <v>9.9709649999999996</v>
      </c>
      <c r="BL13" s="355">
        <v>9.977862</v>
      </c>
      <c r="BM13" s="355">
        <v>10.341609999999999</v>
      </c>
      <c r="BN13" s="355">
        <v>12.425230000000001</v>
      </c>
      <c r="BO13" s="355">
        <v>15.68085</v>
      </c>
      <c r="BP13" s="355">
        <v>18.331289999999999</v>
      </c>
      <c r="BQ13" s="355">
        <v>19.751470000000001</v>
      </c>
      <c r="BR13" s="355">
        <v>20.296769999999999</v>
      </c>
      <c r="BS13" s="355">
        <v>19.917719999999999</v>
      </c>
      <c r="BT13" s="355">
        <v>16.724740000000001</v>
      </c>
      <c r="BU13" s="355">
        <v>12.893560000000001</v>
      </c>
      <c r="BV13" s="355">
        <v>11.25145</v>
      </c>
    </row>
    <row r="14" spans="1:74" ht="11.1" customHeight="1" x14ac:dyDescent="0.2">
      <c r="A14" s="84" t="s">
        <v>874</v>
      </c>
      <c r="B14" s="189" t="s">
        <v>592</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8.1852867160000002</v>
      </c>
      <c r="AB14" s="214">
        <v>8.445957838</v>
      </c>
      <c r="AC14" s="214">
        <v>9.5590286209999995</v>
      </c>
      <c r="AD14" s="214">
        <v>12.046389270000001</v>
      </c>
      <c r="AE14" s="214">
        <v>15.610562979999999</v>
      </c>
      <c r="AF14" s="214">
        <v>18.483671040000001</v>
      </c>
      <c r="AG14" s="214">
        <v>20.117212559999999</v>
      </c>
      <c r="AH14" s="214">
        <v>20.85806474</v>
      </c>
      <c r="AI14" s="214">
        <v>20.40137751</v>
      </c>
      <c r="AJ14" s="214">
        <v>19.341458169999999</v>
      </c>
      <c r="AK14" s="214">
        <v>12.426907460000001</v>
      </c>
      <c r="AL14" s="214">
        <v>9.7746588580000004</v>
      </c>
      <c r="AM14" s="214">
        <v>8.7701456150000006</v>
      </c>
      <c r="AN14" s="214">
        <v>8.4628601519999993</v>
      </c>
      <c r="AO14" s="214">
        <v>8.1462966380000008</v>
      </c>
      <c r="AP14" s="214">
        <v>11.65707578</v>
      </c>
      <c r="AQ14" s="214">
        <v>15.288075449999999</v>
      </c>
      <c r="AR14" s="214">
        <v>16.685680940000001</v>
      </c>
      <c r="AS14" s="214">
        <v>18.46394918</v>
      </c>
      <c r="AT14" s="214">
        <v>21.138581859999999</v>
      </c>
      <c r="AU14" s="214">
        <v>20.605816969999999</v>
      </c>
      <c r="AV14" s="214">
        <v>19.192443650000001</v>
      </c>
      <c r="AW14" s="214">
        <v>14.842776280000001</v>
      </c>
      <c r="AX14" s="214">
        <v>9.1432041969999993</v>
      </c>
      <c r="AY14" s="214">
        <v>7.901493501</v>
      </c>
      <c r="AZ14" s="214">
        <v>7.8667907939999999</v>
      </c>
      <c r="BA14" s="214">
        <v>9.9193256509999994</v>
      </c>
      <c r="BB14" s="214">
        <v>11.45158717</v>
      </c>
      <c r="BC14" s="214">
        <v>15.807214009999999</v>
      </c>
      <c r="BD14" s="214">
        <v>16.61947383</v>
      </c>
      <c r="BE14" s="214">
        <v>19.44962993</v>
      </c>
      <c r="BF14" s="214">
        <v>22.496047650000001</v>
      </c>
      <c r="BG14" s="214">
        <v>20.705469999999998</v>
      </c>
      <c r="BH14" s="214">
        <v>18.652709999999999</v>
      </c>
      <c r="BI14" s="355">
        <v>13.433339999999999</v>
      </c>
      <c r="BJ14" s="355">
        <v>9.9435610000000008</v>
      </c>
      <c r="BK14" s="355">
        <v>9.3771369999999994</v>
      </c>
      <c r="BL14" s="355">
        <v>9.7092240000000007</v>
      </c>
      <c r="BM14" s="355">
        <v>10.212</v>
      </c>
      <c r="BN14" s="355">
        <v>12.690580000000001</v>
      </c>
      <c r="BO14" s="355">
        <v>15.10136</v>
      </c>
      <c r="BP14" s="355">
        <v>17.29935</v>
      </c>
      <c r="BQ14" s="355">
        <v>18.82958</v>
      </c>
      <c r="BR14" s="355">
        <v>20.542770000000001</v>
      </c>
      <c r="BS14" s="355">
        <v>19.66358</v>
      </c>
      <c r="BT14" s="355">
        <v>17.98686</v>
      </c>
      <c r="BU14" s="355">
        <v>13.089790000000001</v>
      </c>
      <c r="BV14" s="355">
        <v>9.9335199999999997</v>
      </c>
    </row>
    <row r="15" spans="1:74" ht="11.1" customHeight="1" x14ac:dyDescent="0.2">
      <c r="A15" s="84" t="s">
        <v>875</v>
      </c>
      <c r="B15" s="189" t="s">
        <v>593</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8.6632421260000001</v>
      </c>
      <c r="AB15" s="214">
        <v>9.0789307430000008</v>
      </c>
      <c r="AC15" s="214">
        <v>9.7865920039999992</v>
      </c>
      <c r="AD15" s="214">
        <v>10.37852979</v>
      </c>
      <c r="AE15" s="214">
        <v>11.080837199999999</v>
      </c>
      <c r="AF15" s="214">
        <v>13.439144089999999</v>
      </c>
      <c r="AG15" s="214">
        <v>15.29670447</v>
      </c>
      <c r="AH15" s="214">
        <v>15.810880020000001</v>
      </c>
      <c r="AI15" s="214">
        <v>14.49961306</v>
      </c>
      <c r="AJ15" s="214">
        <v>11.9483359</v>
      </c>
      <c r="AK15" s="214">
        <v>9.4852833580000002</v>
      </c>
      <c r="AL15" s="214">
        <v>9.5477428779999993</v>
      </c>
      <c r="AM15" s="214">
        <v>9.3841332959999999</v>
      </c>
      <c r="AN15" s="214">
        <v>9.7814370210000003</v>
      </c>
      <c r="AO15" s="214">
        <v>9.9992767619999992</v>
      </c>
      <c r="AP15" s="214">
        <v>10.16356083</v>
      </c>
      <c r="AQ15" s="214">
        <v>10.852674159999999</v>
      </c>
      <c r="AR15" s="214">
        <v>12.875139969999999</v>
      </c>
      <c r="AS15" s="214">
        <v>14.86299208</v>
      </c>
      <c r="AT15" s="214">
        <v>14.786953309999999</v>
      </c>
      <c r="AU15" s="214">
        <v>14.302346569999999</v>
      </c>
      <c r="AV15" s="214">
        <v>11.55362976</v>
      </c>
      <c r="AW15" s="214">
        <v>8.5539961299999998</v>
      </c>
      <c r="AX15" s="214">
        <v>7.9917442110000003</v>
      </c>
      <c r="AY15" s="214">
        <v>7.8716953180000004</v>
      </c>
      <c r="AZ15" s="214">
        <v>8.2650434179999994</v>
      </c>
      <c r="BA15" s="214">
        <v>8.7598817320000002</v>
      </c>
      <c r="BB15" s="214">
        <v>8.7511611420000008</v>
      </c>
      <c r="BC15" s="214">
        <v>9.3291993699999995</v>
      </c>
      <c r="BD15" s="214">
        <v>12.595850820000001</v>
      </c>
      <c r="BE15" s="214">
        <v>14.025220989999999</v>
      </c>
      <c r="BF15" s="214">
        <v>14.43953168</v>
      </c>
      <c r="BG15" s="214">
        <v>13.43791</v>
      </c>
      <c r="BH15" s="214">
        <v>11.165850000000001</v>
      </c>
      <c r="BI15" s="355">
        <v>9.0822240000000001</v>
      </c>
      <c r="BJ15" s="355">
        <v>8.7118160000000007</v>
      </c>
      <c r="BK15" s="355">
        <v>8.6379490000000008</v>
      </c>
      <c r="BL15" s="355">
        <v>9.0162569999999995</v>
      </c>
      <c r="BM15" s="355">
        <v>9.1874889999999994</v>
      </c>
      <c r="BN15" s="355">
        <v>9.6679919999999999</v>
      </c>
      <c r="BO15" s="355">
        <v>10.455690000000001</v>
      </c>
      <c r="BP15" s="355">
        <v>12.334</v>
      </c>
      <c r="BQ15" s="355">
        <v>13.718220000000001</v>
      </c>
      <c r="BR15" s="355">
        <v>14.465260000000001</v>
      </c>
      <c r="BS15" s="355">
        <v>13.69454</v>
      </c>
      <c r="BT15" s="355">
        <v>11.094010000000001</v>
      </c>
      <c r="BU15" s="355">
        <v>9.2803599999999999</v>
      </c>
      <c r="BV15" s="355">
        <v>9.1153600000000008</v>
      </c>
    </row>
    <row r="16" spans="1:74" ht="11.1" customHeight="1" x14ac:dyDescent="0.2">
      <c r="A16" s="84" t="s">
        <v>876</v>
      </c>
      <c r="B16" s="189" t="s">
        <v>594</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11.551925110000001</v>
      </c>
      <c r="AN16" s="214">
        <v>11.585782180000001</v>
      </c>
      <c r="AO16" s="214">
        <v>11.5185931</v>
      </c>
      <c r="AP16" s="214">
        <v>11.19631998</v>
      </c>
      <c r="AQ16" s="214">
        <v>11.79037976</v>
      </c>
      <c r="AR16" s="214">
        <v>12.331617809999999</v>
      </c>
      <c r="AS16" s="214">
        <v>12.33914276</v>
      </c>
      <c r="AT16" s="214">
        <v>12.538865149999999</v>
      </c>
      <c r="AU16" s="214">
        <v>12.309170740000001</v>
      </c>
      <c r="AV16" s="214">
        <v>11.83043041</v>
      </c>
      <c r="AW16" s="214">
        <v>10.413820210000001</v>
      </c>
      <c r="AX16" s="214">
        <v>11.06511454</v>
      </c>
      <c r="AY16" s="214">
        <v>11.006414060000001</v>
      </c>
      <c r="AZ16" s="214">
        <v>11.288342</v>
      </c>
      <c r="BA16" s="214">
        <v>10.57941701</v>
      </c>
      <c r="BB16" s="214">
        <v>10.582625849999999</v>
      </c>
      <c r="BC16" s="214">
        <v>11.55163698</v>
      </c>
      <c r="BD16" s="214">
        <v>11.87866226</v>
      </c>
      <c r="BE16" s="214">
        <v>12.38855461</v>
      </c>
      <c r="BF16" s="214">
        <v>13.294651419999999</v>
      </c>
      <c r="BG16" s="214">
        <v>12.63405</v>
      </c>
      <c r="BH16" s="214">
        <v>12.176259999999999</v>
      </c>
      <c r="BI16" s="355">
        <v>10.97893</v>
      </c>
      <c r="BJ16" s="355">
        <v>10.947950000000001</v>
      </c>
      <c r="BK16" s="355">
        <v>11.093920000000001</v>
      </c>
      <c r="BL16" s="355">
        <v>11.028729999999999</v>
      </c>
      <c r="BM16" s="355">
        <v>11.141109999999999</v>
      </c>
      <c r="BN16" s="355">
        <v>11.324149999999999</v>
      </c>
      <c r="BO16" s="355">
        <v>11.987159999999999</v>
      </c>
      <c r="BP16" s="355">
        <v>12.24488</v>
      </c>
      <c r="BQ16" s="355">
        <v>12.33385</v>
      </c>
      <c r="BR16" s="355">
        <v>12.7157</v>
      </c>
      <c r="BS16" s="355">
        <v>12.43422</v>
      </c>
      <c r="BT16" s="355">
        <v>12.13585</v>
      </c>
      <c r="BU16" s="355">
        <v>11.172169999999999</v>
      </c>
      <c r="BV16" s="355">
        <v>11.342409999999999</v>
      </c>
    </row>
    <row r="17" spans="1:74" ht="11.1" customHeight="1" x14ac:dyDescent="0.2">
      <c r="A17" s="84" t="s">
        <v>684</v>
      </c>
      <c r="B17" s="189" t="s">
        <v>568</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9.08</v>
      </c>
      <c r="AO17" s="214">
        <v>9.2799999999999994</v>
      </c>
      <c r="AP17" s="214">
        <v>10.44</v>
      </c>
      <c r="AQ17" s="214">
        <v>12.73</v>
      </c>
      <c r="AR17" s="214">
        <v>15.07</v>
      </c>
      <c r="AS17" s="214">
        <v>16.28</v>
      </c>
      <c r="AT17" s="214">
        <v>16.89</v>
      </c>
      <c r="AU17" s="214">
        <v>16.399999999999999</v>
      </c>
      <c r="AV17" s="214">
        <v>12.6</v>
      </c>
      <c r="AW17" s="214">
        <v>10.02</v>
      </c>
      <c r="AX17" s="214">
        <v>9.27</v>
      </c>
      <c r="AY17" s="214">
        <v>8.3000000000000007</v>
      </c>
      <c r="AZ17" s="214">
        <v>8.3800000000000008</v>
      </c>
      <c r="BA17" s="214">
        <v>9.2100000000000009</v>
      </c>
      <c r="BB17" s="214">
        <v>9.65</v>
      </c>
      <c r="BC17" s="214">
        <v>11.63</v>
      </c>
      <c r="BD17" s="214">
        <v>14.48</v>
      </c>
      <c r="BE17" s="214">
        <v>16.59</v>
      </c>
      <c r="BF17" s="214">
        <v>17.62</v>
      </c>
      <c r="BG17" s="214">
        <v>16.346640000000001</v>
      </c>
      <c r="BH17" s="214">
        <v>13.337350000000001</v>
      </c>
      <c r="BI17" s="355">
        <v>10.683450000000001</v>
      </c>
      <c r="BJ17" s="355">
        <v>9.742597</v>
      </c>
      <c r="BK17" s="355">
        <v>9.5054160000000003</v>
      </c>
      <c r="BL17" s="355">
        <v>9.6346559999999997</v>
      </c>
      <c r="BM17" s="355">
        <v>10.021420000000001</v>
      </c>
      <c r="BN17" s="355">
        <v>10.9115</v>
      </c>
      <c r="BO17" s="355">
        <v>12.81185</v>
      </c>
      <c r="BP17" s="355">
        <v>15.07207</v>
      </c>
      <c r="BQ17" s="355">
        <v>16.219360000000002</v>
      </c>
      <c r="BR17" s="355">
        <v>17.059429999999999</v>
      </c>
      <c r="BS17" s="355">
        <v>16.136050000000001</v>
      </c>
      <c r="BT17" s="355">
        <v>13.1388</v>
      </c>
      <c r="BU17" s="355">
        <v>10.784549999999999</v>
      </c>
      <c r="BV17" s="355">
        <v>9.9502810000000004</v>
      </c>
    </row>
    <row r="18" spans="1:74" ht="11.1" customHeight="1" x14ac:dyDescent="0.2">
      <c r="A18" s="84"/>
      <c r="B18" s="88" t="s">
        <v>1299</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390"/>
      <c r="BJ18" s="390"/>
      <c r="BK18" s="390"/>
      <c r="BL18" s="390"/>
      <c r="BM18" s="390"/>
      <c r="BN18" s="390"/>
      <c r="BO18" s="390"/>
      <c r="BP18" s="390"/>
      <c r="BQ18" s="390"/>
      <c r="BR18" s="390"/>
      <c r="BS18" s="390"/>
      <c r="BT18" s="390"/>
      <c r="BU18" s="390"/>
      <c r="BV18" s="390"/>
    </row>
    <row r="19" spans="1:74" ht="11.1" customHeight="1" x14ac:dyDescent="0.2">
      <c r="A19" s="84" t="s">
        <v>877</v>
      </c>
      <c r="B19" s="189" t="s">
        <v>587</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11.50198625</v>
      </c>
      <c r="AN19" s="214">
        <v>10.831162190000001</v>
      </c>
      <c r="AO19" s="214">
        <v>9.9427745969999997</v>
      </c>
      <c r="AP19" s="214">
        <v>10.395969969999999</v>
      </c>
      <c r="AQ19" s="214">
        <v>10.152234679999999</v>
      </c>
      <c r="AR19" s="214">
        <v>9.5314200719999995</v>
      </c>
      <c r="AS19" s="214">
        <v>9.4252778859999999</v>
      </c>
      <c r="AT19" s="214">
        <v>9.7148511259999992</v>
      </c>
      <c r="AU19" s="214">
        <v>10.023218849999999</v>
      </c>
      <c r="AV19" s="214">
        <v>8.7895391020000009</v>
      </c>
      <c r="AW19" s="214">
        <v>8.9041264160000004</v>
      </c>
      <c r="AX19" s="214">
        <v>9.5754484689999995</v>
      </c>
      <c r="AY19" s="214">
        <v>8.7986930389999998</v>
      </c>
      <c r="AZ19" s="214">
        <v>8.7279722700000004</v>
      </c>
      <c r="BA19" s="214">
        <v>8.7408597490000002</v>
      </c>
      <c r="BB19" s="214">
        <v>9.3593165969999994</v>
      </c>
      <c r="BC19" s="214">
        <v>9.5577415420000005</v>
      </c>
      <c r="BD19" s="214">
        <v>10.1986455</v>
      </c>
      <c r="BE19" s="214">
        <v>10.33013721</v>
      </c>
      <c r="BF19" s="214">
        <v>10.68066018</v>
      </c>
      <c r="BG19" s="214">
        <v>10.57934</v>
      </c>
      <c r="BH19" s="214">
        <v>10.10891</v>
      </c>
      <c r="BI19" s="355">
        <v>10.58752</v>
      </c>
      <c r="BJ19" s="355">
        <v>10.8283</v>
      </c>
      <c r="BK19" s="355">
        <v>10.80527</v>
      </c>
      <c r="BL19" s="355">
        <v>10.654260000000001</v>
      </c>
      <c r="BM19" s="355">
        <v>10.61253</v>
      </c>
      <c r="BN19" s="355">
        <v>10.596830000000001</v>
      </c>
      <c r="BO19" s="355">
        <v>10.369630000000001</v>
      </c>
      <c r="BP19" s="355">
        <v>10.09796</v>
      </c>
      <c r="BQ19" s="355">
        <v>10.05602</v>
      </c>
      <c r="BR19" s="355">
        <v>10.159219999999999</v>
      </c>
      <c r="BS19" s="355">
        <v>10.26445</v>
      </c>
      <c r="BT19" s="355">
        <v>9.9186739999999993</v>
      </c>
      <c r="BU19" s="355">
        <v>10.23649</v>
      </c>
      <c r="BV19" s="355">
        <v>10.730320000000001</v>
      </c>
    </row>
    <row r="20" spans="1:74" ht="11.1" customHeight="1" x14ac:dyDescent="0.2">
      <c r="A20" s="84" t="s">
        <v>878</v>
      </c>
      <c r="B20" s="187" t="s">
        <v>621</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8.0651271349999991</v>
      </c>
      <c r="AN20" s="214">
        <v>7.8336559279999998</v>
      </c>
      <c r="AO20" s="214">
        <v>7.6823862509999996</v>
      </c>
      <c r="AP20" s="214">
        <v>7.5661171129999998</v>
      </c>
      <c r="AQ20" s="214">
        <v>7.1842233530000001</v>
      </c>
      <c r="AR20" s="214">
        <v>7.38474655</v>
      </c>
      <c r="AS20" s="214">
        <v>6.7313030530000004</v>
      </c>
      <c r="AT20" s="214">
        <v>6.3851781430000001</v>
      </c>
      <c r="AU20" s="214">
        <v>6.5955300440000002</v>
      </c>
      <c r="AV20" s="214">
        <v>6.7643770559999998</v>
      </c>
      <c r="AW20" s="214">
        <v>6.8784611020000002</v>
      </c>
      <c r="AX20" s="214">
        <v>7.1662995220000001</v>
      </c>
      <c r="AY20" s="214">
        <v>6.8550220570000002</v>
      </c>
      <c r="AZ20" s="214">
        <v>6.8684702309999999</v>
      </c>
      <c r="BA20" s="214">
        <v>6.7897377910000003</v>
      </c>
      <c r="BB20" s="214">
        <v>6.4845615670000001</v>
      </c>
      <c r="BC20" s="214">
        <v>6.4120658160000001</v>
      </c>
      <c r="BD20" s="214">
        <v>6.2878874390000004</v>
      </c>
      <c r="BE20" s="214">
        <v>6.1992559040000002</v>
      </c>
      <c r="BF20" s="214">
        <v>5.8838136490000004</v>
      </c>
      <c r="BG20" s="214">
        <v>6.5140710000000004</v>
      </c>
      <c r="BH20" s="214">
        <v>7.1615339999999996</v>
      </c>
      <c r="BI20" s="355">
        <v>7.3392280000000003</v>
      </c>
      <c r="BJ20" s="355">
        <v>7.766642</v>
      </c>
      <c r="BK20" s="355">
        <v>7.8921380000000001</v>
      </c>
      <c r="BL20" s="355">
        <v>8.0200440000000004</v>
      </c>
      <c r="BM20" s="355">
        <v>8.3007220000000004</v>
      </c>
      <c r="BN20" s="355">
        <v>7.9560599999999999</v>
      </c>
      <c r="BO20" s="355">
        <v>7.8911809999999996</v>
      </c>
      <c r="BP20" s="355">
        <v>7.6940609999999996</v>
      </c>
      <c r="BQ20" s="355">
        <v>7.2856959999999997</v>
      </c>
      <c r="BR20" s="355">
        <v>7.2699749999999996</v>
      </c>
      <c r="BS20" s="355">
        <v>7.357386</v>
      </c>
      <c r="BT20" s="355">
        <v>7.6079369999999997</v>
      </c>
      <c r="BU20" s="355">
        <v>7.9630289999999997</v>
      </c>
      <c r="BV20" s="355">
        <v>8.3094129999999993</v>
      </c>
    </row>
    <row r="21" spans="1:74" ht="11.1" customHeight="1" x14ac:dyDescent="0.2">
      <c r="A21" s="84" t="s">
        <v>879</v>
      </c>
      <c r="B21" s="189" t="s">
        <v>588</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7.0466353420000001</v>
      </c>
      <c r="AN21" s="214">
        <v>6.7247060019999996</v>
      </c>
      <c r="AO21" s="214">
        <v>6.9483651740000001</v>
      </c>
      <c r="AP21" s="214">
        <v>6.8641141110000001</v>
      </c>
      <c r="AQ21" s="214">
        <v>7.7741751219999999</v>
      </c>
      <c r="AR21" s="214">
        <v>8.6735000919999994</v>
      </c>
      <c r="AS21" s="214">
        <v>8.9114307759999996</v>
      </c>
      <c r="AT21" s="214">
        <v>8.9106811859999997</v>
      </c>
      <c r="AU21" s="214">
        <v>8.5120303059999998</v>
      </c>
      <c r="AV21" s="214">
        <v>6.8069989289999997</v>
      </c>
      <c r="AW21" s="214">
        <v>6.2996707250000004</v>
      </c>
      <c r="AX21" s="214">
        <v>5.9712216949999997</v>
      </c>
      <c r="AY21" s="214">
        <v>5.7496815569999997</v>
      </c>
      <c r="AZ21" s="214">
        <v>5.8580554879999998</v>
      </c>
      <c r="BA21" s="214">
        <v>6.0726400539999998</v>
      </c>
      <c r="BB21" s="214">
        <v>6.0625654100000004</v>
      </c>
      <c r="BC21" s="214">
        <v>6.7958948960000001</v>
      </c>
      <c r="BD21" s="214">
        <v>7.801565386</v>
      </c>
      <c r="BE21" s="214">
        <v>8.8555904840000004</v>
      </c>
      <c r="BF21" s="214">
        <v>8.9507718799999996</v>
      </c>
      <c r="BG21" s="214">
        <v>8.3866449999999997</v>
      </c>
      <c r="BH21" s="214">
        <v>7.1074320000000002</v>
      </c>
      <c r="BI21" s="355">
        <v>6.5765180000000001</v>
      </c>
      <c r="BJ21" s="355">
        <v>6.6014189999999999</v>
      </c>
      <c r="BK21" s="355">
        <v>6.5973699999999997</v>
      </c>
      <c r="BL21" s="355">
        <v>6.6522180000000004</v>
      </c>
      <c r="BM21" s="355">
        <v>7.0163209999999996</v>
      </c>
      <c r="BN21" s="355">
        <v>7.3345250000000002</v>
      </c>
      <c r="BO21" s="355">
        <v>8.1518060000000006</v>
      </c>
      <c r="BP21" s="355">
        <v>8.9431209999999997</v>
      </c>
      <c r="BQ21" s="355">
        <v>9.3025269999999995</v>
      </c>
      <c r="BR21" s="355">
        <v>9.4396880000000003</v>
      </c>
      <c r="BS21" s="355">
        <v>8.7872859999999999</v>
      </c>
      <c r="BT21" s="355">
        <v>7.5636349999999997</v>
      </c>
      <c r="BU21" s="355">
        <v>7.0998789999999996</v>
      </c>
      <c r="BV21" s="355">
        <v>7.0357859999999999</v>
      </c>
    </row>
    <row r="22" spans="1:74" ht="11.1" customHeight="1" x14ac:dyDescent="0.2">
      <c r="A22" s="84" t="s">
        <v>880</v>
      </c>
      <c r="B22" s="189" t="s">
        <v>589</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7.6509393189999999</v>
      </c>
      <c r="AB22" s="214">
        <v>8.2886276980000009</v>
      </c>
      <c r="AC22" s="214">
        <v>9.0283083079999997</v>
      </c>
      <c r="AD22" s="214">
        <v>8.989410479</v>
      </c>
      <c r="AE22" s="214">
        <v>8.9815124879999999</v>
      </c>
      <c r="AF22" s="214">
        <v>10.27052392</v>
      </c>
      <c r="AG22" s="214">
        <v>10.589279060000001</v>
      </c>
      <c r="AH22" s="214">
        <v>10.124805029999999</v>
      </c>
      <c r="AI22" s="214">
        <v>9.8824935350000001</v>
      </c>
      <c r="AJ22" s="214">
        <v>8.7892528859999999</v>
      </c>
      <c r="AK22" s="214">
        <v>8.1593667510000003</v>
      </c>
      <c r="AL22" s="214">
        <v>8.275460399</v>
      </c>
      <c r="AM22" s="214">
        <v>7.833719748</v>
      </c>
      <c r="AN22" s="214">
        <v>7.3389919609999996</v>
      </c>
      <c r="AO22" s="214">
        <v>7.7872781639999999</v>
      </c>
      <c r="AP22" s="214">
        <v>7.7102437469999998</v>
      </c>
      <c r="AQ22" s="214">
        <v>7.7180831899999998</v>
      </c>
      <c r="AR22" s="214">
        <v>8.8460416869999996</v>
      </c>
      <c r="AS22" s="214">
        <v>9.0815459950000008</v>
      </c>
      <c r="AT22" s="214">
        <v>9.2620887730000003</v>
      </c>
      <c r="AU22" s="214">
        <v>8.7932095829999994</v>
      </c>
      <c r="AV22" s="214">
        <v>7.4056849270000003</v>
      </c>
      <c r="AW22" s="214">
        <v>6.9027651179999996</v>
      </c>
      <c r="AX22" s="214">
        <v>6.2946362560000004</v>
      </c>
      <c r="AY22" s="214">
        <v>6.266039481</v>
      </c>
      <c r="AZ22" s="214">
        <v>6.1381952850000001</v>
      </c>
      <c r="BA22" s="214">
        <v>6.4680519849999998</v>
      </c>
      <c r="BB22" s="214">
        <v>6.2254628399999996</v>
      </c>
      <c r="BC22" s="214">
        <v>7.6023972889999998</v>
      </c>
      <c r="BD22" s="214">
        <v>7.9942195329999999</v>
      </c>
      <c r="BE22" s="214">
        <v>8.6634028900000004</v>
      </c>
      <c r="BF22" s="214">
        <v>8.7399309029999994</v>
      </c>
      <c r="BG22" s="214">
        <v>8.3749979999999997</v>
      </c>
      <c r="BH22" s="214">
        <v>7.5794879999999996</v>
      </c>
      <c r="BI22" s="355">
        <v>7.2456180000000003</v>
      </c>
      <c r="BJ22" s="355">
        <v>7.019495</v>
      </c>
      <c r="BK22" s="355">
        <v>7.1904329999999996</v>
      </c>
      <c r="BL22" s="355">
        <v>7.5019770000000001</v>
      </c>
      <c r="BM22" s="355">
        <v>7.7744309999999999</v>
      </c>
      <c r="BN22" s="355">
        <v>7.6862130000000004</v>
      </c>
      <c r="BO22" s="355">
        <v>7.8319970000000003</v>
      </c>
      <c r="BP22" s="355">
        <v>8.6452390000000001</v>
      </c>
      <c r="BQ22" s="355">
        <v>9.024813</v>
      </c>
      <c r="BR22" s="355">
        <v>9.208304</v>
      </c>
      <c r="BS22" s="355">
        <v>8.6673960000000001</v>
      </c>
      <c r="BT22" s="355">
        <v>7.6239999999999997</v>
      </c>
      <c r="BU22" s="355">
        <v>7.4998019999999999</v>
      </c>
      <c r="BV22" s="355">
        <v>7.3045249999999999</v>
      </c>
    </row>
    <row r="23" spans="1:74" ht="11.1" customHeight="1" x14ac:dyDescent="0.2">
      <c r="A23" s="84" t="s">
        <v>881</v>
      </c>
      <c r="B23" s="189" t="s">
        <v>590</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8.9988169809999992</v>
      </c>
      <c r="AB23" s="214">
        <v>9.4926122999999993</v>
      </c>
      <c r="AC23" s="214">
        <v>9.4632007809999994</v>
      </c>
      <c r="AD23" s="214">
        <v>10.215184499999999</v>
      </c>
      <c r="AE23" s="214">
        <v>10.65156327</v>
      </c>
      <c r="AF23" s="214">
        <v>11.09349248</v>
      </c>
      <c r="AG23" s="214">
        <v>11.285472199999999</v>
      </c>
      <c r="AH23" s="214">
        <v>10.86470194</v>
      </c>
      <c r="AI23" s="214">
        <v>10.704298639999999</v>
      </c>
      <c r="AJ23" s="214">
        <v>10.552160629999999</v>
      </c>
      <c r="AK23" s="214">
        <v>9.0413302029999993</v>
      </c>
      <c r="AL23" s="214">
        <v>9.5287930329999995</v>
      </c>
      <c r="AM23" s="214">
        <v>8.8857566749999997</v>
      </c>
      <c r="AN23" s="214">
        <v>8.262856352</v>
      </c>
      <c r="AO23" s="214">
        <v>8.3518575500000001</v>
      </c>
      <c r="AP23" s="214">
        <v>8.9413872439999995</v>
      </c>
      <c r="AQ23" s="214">
        <v>9.2981871839999997</v>
      </c>
      <c r="AR23" s="214">
        <v>9.6573359130000007</v>
      </c>
      <c r="AS23" s="214">
        <v>9.5322220309999999</v>
      </c>
      <c r="AT23" s="214">
        <v>9.4969594340000008</v>
      </c>
      <c r="AU23" s="214">
        <v>9.6891660389999998</v>
      </c>
      <c r="AV23" s="214">
        <v>8.8113398650000008</v>
      </c>
      <c r="AW23" s="214">
        <v>8.9558834899999997</v>
      </c>
      <c r="AX23" s="214">
        <v>8.9902986170000005</v>
      </c>
      <c r="AY23" s="214">
        <v>7.2725383529999998</v>
      </c>
      <c r="AZ23" s="214">
        <v>7.485331607</v>
      </c>
      <c r="BA23" s="214">
        <v>8.1940775509999995</v>
      </c>
      <c r="BB23" s="214">
        <v>8.0829961180000005</v>
      </c>
      <c r="BC23" s="214">
        <v>8.2848368959999998</v>
      </c>
      <c r="BD23" s="214">
        <v>8.7731355440000005</v>
      </c>
      <c r="BE23" s="214">
        <v>9.3241196980000005</v>
      </c>
      <c r="BF23" s="214">
        <v>9.1634458030000001</v>
      </c>
      <c r="BG23" s="214">
        <v>9.3933269999999993</v>
      </c>
      <c r="BH23" s="214">
        <v>9.2831200000000003</v>
      </c>
      <c r="BI23" s="355">
        <v>8.9256589999999996</v>
      </c>
      <c r="BJ23" s="355">
        <v>8.7345649999999999</v>
      </c>
      <c r="BK23" s="355">
        <v>8.7222899999999992</v>
      </c>
      <c r="BL23" s="355">
        <v>8.7798730000000003</v>
      </c>
      <c r="BM23" s="355">
        <v>8.8341879999999993</v>
      </c>
      <c r="BN23" s="355">
        <v>9.2827359999999999</v>
      </c>
      <c r="BO23" s="355">
        <v>9.5580169999999995</v>
      </c>
      <c r="BP23" s="355">
        <v>9.8503659999999993</v>
      </c>
      <c r="BQ23" s="355">
        <v>9.9223479999999995</v>
      </c>
      <c r="BR23" s="355">
        <v>9.8291050000000002</v>
      </c>
      <c r="BS23" s="355">
        <v>9.7774339999999995</v>
      </c>
      <c r="BT23" s="355">
        <v>9.2975359999999991</v>
      </c>
      <c r="BU23" s="355">
        <v>8.9990749999999995</v>
      </c>
      <c r="BV23" s="355">
        <v>8.835699</v>
      </c>
    </row>
    <row r="24" spans="1:74" ht="11.1" customHeight="1" x14ac:dyDescent="0.2">
      <c r="A24" s="84" t="s">
        <v>882</v>
      </c>
      <c r="B24" s="189" t="s">
        <v>591</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8.6249317370000007</v>
      </c>
      <c r="AB24" s="214">
        <v>8.9558668659999991</v>
      </c>
      <c r="AC24" s="214">
        <v>9.2059517359999994</v>
      </c>
      <c r="AD24" s="214">
        <v>10.06341896</v>
      </c>
      <c r="AE24" s="214">
        <v>11.1221952</v>
      </c>
      <c r="AF24" s="214">
        <v>11.34138606</v>
      </c>
      <c r="AG24" s="214">
        <v>11.366710279999999</v>
      </c>
      <c r="AH24" s="214">
        <v>11.120245000000001</v>
      </c>
      <c r="AI24" s="214">
        <v>11.02625703</v>
      </c>
      <c r="AJ24" s="214">
        <v>10.753220300000001</v>
      </c>
      <c r="AK24" s="214">
        <v>9.4695381859999994</v>
      </c>
      <c r="AL24" s="214">
        <v>9.1325593559999998</v>
      </c>
      <c r="AM24" s="214">
        <v>8.816248861</v>
      </c>
      <c r="AN24" s="214">
        <v>8.602480237</v>
      </c>
      <c r="AO24" s="214">
        <v>8.0472586820000007</v>
      </c>
      <c r="AP24" s="214">
        <v>9.4397603770000007</v>
      </c>
      <c r="AQ24" s="214">
        <v>9.7247174130000005</v>
      </c>
      <c r="AR24" s="214">
        <v>9.8344244710000002</v>
      </c>
      <c r="AS24" s="214">
        <v>10.10060103</v>
      </c>
      <c r="AT24" s="214">
        <v>10.13665426</v>
      </c>
      <c r="AU24" s="214">
        <v>9.7520421370000001</v>
      </c>
      <c r="AV24" s="214">
        <v>9.3064330599999998</v>
      </c>
      <c r="AW24" s="214">
        <v>9.1004432519999998</v>
      </c>
      <c r="AX24" s="214">
        <v>8.5043137699999996</v>
      </c>
      <c r="AY24" s="214">
        <v>7.5153164659999998</v>
      </c>
      <c r="AZ24" s="214">
        <v>7.3562238320000004</v>
      </c>
      <c r="BA24" s="214">
        <v>7.6580398980000002</v>
      </c>
      <c r="BB24" s="214">
        <v>8.3299014400000004</v>
      </c>
      <c r="BC24" s="214">
        <v>8.446902819</v>
      </c>
      <c r="BD24" s="214">
        <v>9.0786181050000003</v>
      </c>
      <c r="BE24" s="214">
        <v>9.4880275820000008</v>
      </c>
      <c r="BF24" s="214">
        <v>10.02344046</v>
      </c>
      <c r="BG24" s="214">
        <v>9.9333650000000002</v>
      </c>
      <c r="BH24" s="214">
        <v>9.7561210000000003</v>
      </c>
      <c r="BI24" s="355">
        <v>9.2562669999999994</v>
      </c>
      <c r="BJ24" s="355">
        <v>8.6512329999999995</v>
      </c>
      <c r="BK24" s="355">
        <v>8.4357749999999996</v>
      </c>
      <c r="BL24" s="355">
        <v>8.6318260000000002</v>
      </c>
      <c r="BM24" s="355">
        <v>8.7011880000000001</v>
      </c>
      <c r="BN24" s="355">
        <v>9.2982399999999998</v>
      </c>
      <c r="BO24" s="355">
        <v>9.6290709999999997</v>
      </c>
      <c r="BP24" s="355">
        <v>9.6765410000000003</v>
      </c>
      <c r="BQ24" s="355">
        <v>9.7782370000000007</v>
      </c>
      <c r="BR24" s="355">
        <v>9.9413400000000003</v>
      </c>
      <c r="BS24" s="355">
        <v>9.8314339999999998</v>
      </c>
      <c r="BT24" s="355">
        <v>9.5408650000000002</v>
      </c>
      <c r="BU24" s="355">
        <v>9.1431190000000004</v>
      </c>
      <c r="BV24" s="355">
        <v>8.5749910000000007</v>
      </c>
    </row>
    <row r="25" spans="1:74" ht="11.1" customHeight="1" x14ac:dyDescent="0.2">
      <c r="A25" s="84" t="s">
        <v>883</v>
      </c>
      <c r="B25" s="189" t="s">
        <v>592</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7.2506258939999997</v>
      </c>
      <c r="AB25" s="214">
        <v>7.43548557</v>
      </c>
      <c r="AC25" s="214">
        <v>8.2239082860000003</v>
      </c>
      <c r="AD25" s="214">
        <v>8.9775578920000001</v>
      </c>
      <c r="AE25" s="214">
        <v>9.5826644479999992</v>
      </c>
      <c r="AF25" s="214">
        <v>9.625841716</v>
      </c>
      <c r="AG25" s="214">
        <v>9.592447731</v>
      </c>
      <c r="AH25" s="214">
        <v>9.3378171030000008</v>
      </c>
      <c r="AI25" s="214">
        <v>9.1196080790000007</v>
      </c>
      <c r="AJ25" s="214">
        <v>9.0003360749999999</v>
      </c>
      <c r="AK25" s="214">
        <v>8.3794973749999997</v>
      </c>
      <c r="AL25" s="214">
        <v>7.9998062240000003</v>
      </c>
      <c r="AM25" s="214">
        <v>7.5587793300000001</v>
      </c>
      <c r="AN25" s="214">
        <v>7.1668375099999997</v>
      </c>
      <c r="AO25" s="214">
        <v>6.8396646920000004</v>
      </c>
      <c r="AP25" s="214">
        <v>7.1586012170000002</v>
      </c>
      <c r="AQ25" s="214">
        <v>7.4175206999999999</v>
      </c>
      <c r="AR25" s="214">
        <v>7.1900753530000001</v>
      </c>
      <c r="AS25" s="214">
        <v>7.9275635659999999</v>
      </c>
      <c r="AT25" s="214">
        <v>8.1560119859999993</v>
      </c>
      <c r="AU25" s="214">
        <v>8.157557851</v>
      </c>
      <c r="AV25" s="214">
        <v>8.0800108179999999</v>
      </c>
      <c r="AW25" s="214">
        <v>7.6589400019999996</v>
      </c>
      <c r="AX25" s="214">
        <v>6.740285021</v>
      </c>
      <c r="AY25" s="214">
        <v>6.2887505150000003</v>
      </c>
      <c r="AZ25" s="214">
        <v>6.117542415</v>
      </c>
      <c r="BA25" s="214">
        <v>6.537967117</v>
      </c>
      <c r="BB25" s="214">
        <v>6.4855346960000002</v>
      </c>
      <c r="BC25" s="214">
        <v>7.1995092559999998</v>
      </c>
      <c r="BD25" s="214">
        <v>7.0970071409999997</v>
      </c>
      <c r="BE25" s="214">
        <v>7.8953322650000004</v>
      </c>
      <c r="BF25" s="214">
        <v>8.5250924440000002</v>
      </c>
      <c r="BG25" s="214">
        <v>8.3084360000000004</v>
      </c>
      <c r="BH25" s="214">
        <v>8.2744</v>
      </c>
      <c r="BI25" s="355">
        <v>7.8745219999999998</v>
      </c>
      <c r="BJ25" s="355">
        <v>7.2250969999999999</v>
      </c>
      <c r="BK25" s="355">
        <v>7.2463360000000003</v>
      </c>
      <c r="BL25" s="355">
        <v>7.3039779999999999</v>
      </c>
      <c r="BM25" s="355">
        <v>7.1350319999999998</v>
      </c>
      <c r="BN25" s="355">
        <v>7.3743470000000002</v>
      </c>
      <c r="BO25" s="355">
        <v>7.640523</v>
      </c>
      <c r="BP25" s="355">
        <v>7.7122469999999996</v>
      </c>
      <c r="BQ25" s="355">
        <v>7.9871150000000002</v>
      </c>
      <c r="BR25" s="355">
        <v>8.0689849999999996</v>
      </c>
      <c r="BS25" s="355">
        <v>8.0483170000000008</v>
      </c>
      <c r="BT25" s="355">
        <v>8.0792540000000006</v>
      </c>
      <c r="BU25" s="355">
        <v>7.695303</v>
      </c>
      <c r="BV25" s="355">
        <v>7.2496559999999999</v>
      </c>
    </row>
    <row r="26" spans="1:74" ht="11.1" customHeight="1" x14ac:dyDescent="0.2">
      <c r="A26" s="84" t="s">
        <v>884</v>
      </c>
      <c r="B26" s="189" t="s">
        <v>593</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7.4989121230000002</v>
      </c>
      <c r="AB26" s="214">
        <v>7.7888970720000001</v>
      </c>
      <c r="AC26" s="214">
        <v>8.2493405670000008</v>
      </c>
      <c r="AD26" s="214">
        <v>8.5314571049999994</v>
      </c>
      <c r="AE26" s="214">
        <v>8.5742210140000008</v>
      </c>
      <c r="AF26" s="214">
        <v>9.2490057490000002</v>
      </c>
      <c r="AG26" s="214">
        <v>9.8790782230000005</v>
      </c>
      <c r="AH26" s="214">
        <v>10.016872599999999</v>
      </c>
      <c r="AI26" s="214">
        <v>9.788949423</v>
      </c>
      <c r="AJ26" s="214">
        <v>8.9893354700000003</v>
      </c>
      <c r="AK26" s="214">
        <v>8.3342724110000006</v>
      </c>
      <c r="AL26" s="214">
        <v>8.3592010479999992</v>
      </c>
      <c r="AM26" s="214">
        <v>8.2205828019999991</v>
      </c>
      <c r="AN26" s="214">
        <v>8.3186451609999992</v>
      </c>
      <c r="AO26" s="214">
        <v>8.4511043469999994</v>
      </c>
      <c r="AP26" s="214">
        <v>8.5479712299999999</v>
      </c>
      <c r="AQ26" s="214">
        <v>8.4033731780000007</v>
      </c>
      <c r="AR26" s="214">
        <v>8.8164475739999997</v>
      </c>
      <c r="AS26" s="214">
        <v>9.1682534279999999</v>
      </c>
      <c r="AT26" s="214">
        <v>9.0344164419999995</v>
      </c>
      <c r="AU26" s="214">
        <v>8.9839091999999994</v>
      </c>
      <c r="AV26" s="214">
        <v>8.240075955</v>
      </c>
      <c r="AW26" s="214">
        <v>7.1800489440000002</v>
      </c>
      <c r="AX26" s="214">
        <v>6.9619899690000002</v>
      </c>
      <c r="AY26" s="214">
        <v>6.8269852389999999</v>
      </c>
      <c r="AZ26" s="214">
        <v>6.9608635530000003</v>
      </c>
      <c r="BA26" s="214">
        <v>7.1013379150000002</v>
      </c>
      <c r="BB26" s="214">
        <v>6.9492642629999999</v>
      </c>
      <c r="BC26" s="214">
        <v>6.9609150030000002</v>
      </c>
      <c r="BD26" s="214">
        <v>7.5875841040000003</v>
      </c>
      <c r="BE26" s="214">
        <v>7.9474786689999997</v>
      </c>
      <c r="BF26" s="214">
        <v>8.2265521820000007</v>
      </c>
      <c r="BG26" s="214">
        <v>8.2683330000000002</v>
      </c>
      <c r="BH26" s="214">
        <v>7.9929119999999996</v>
      </c>
      <c r="BI26" s="355">
        <v>7.5484910000000003</v>
      </c>
      <c r="BJ26" s="355">
        <v>7.4384790000000001</v>
      </c>
      <c r="BK26" s="355">
        <v>7.6018049999999997</v>
      </c>
      <c r="BL26" s="355">
        <v>7.6898749999999998</v>
      </c>
      <c r="BM26" s="355">
        <v>7.7764139999999999</v>
      </c>
      <c r="BN26" s="355">
        <v>7.737374</v>
      </c>
      <c r="BO26" s="355">
        <v>7.7494969999999999</v>
      </c>
      <c r="BP26" s="355">
        <v>8.0650169999999992</v>
      </c>
      <c r="BQ26" s="355">
        <v>8.4131470000000004</v>
      </c>
      <c r="BR26" s="355">
        <v>8.6218959999999996</v>
      </c>
      <c r="BS26" s="355">
        <v>8.5582019999999996</v>
      </c>
      <c r="BT26" s="355">
        <v>8.0663400000000003</v>
      </c>
      <c r="BU26" s="355">
        <v>7.4646270000000001</v>
      </c>
      <c r="BV26" s="355">
        <v>7.2949060000000001</v>
      </c>
    </row>
    <row r="27" spans="1:74" ht="11.1" customHeight="1" x14ac:dyDescent="0.2">
      <c r="A27" s="84" t="s">
        <v>885</v>
      </c>
      <c r="B27" s="189" t="s">
        <v>594</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9.495138957</v>
      </c>
      <c r="AN27" s="214">
        <v>9.3443974399999998</v>
      </c>
      <c r="AO27" s="214">
        <v>9.4027683660000001</v>
      </c>
      <c r="AP27" s="214">
        <v>8.8973866889999993</v>
      </c>
      <c r="AQ27" s="214">
        <v>8.3651930449999998</v>
      </c>
      <c r="AR27" s="214">
        <v>9.0502433409999998</v>
      </c>
      <c r="AS27" s="214">
        <v>9.0539692150000004</v>
      </c>
      <c r="AT27" s="214">
        <v>9.105094008</v>
      </c>
      <c r="AU27" s="214">
        <v>8.8540824189999991</v>
      </c>
      <c r="AV27" s="214">
        <v>8.7975650040000009</v>
      </c>
      <c r="AW27" s="214">
        <v>7.8272981550000003</v>
      </c>
      <c r="AX27" s="214">
        <v>8.4380946399999992</v>
      </c>
      <c r="AY27" s="214">
        <v>8.1891204680000005</v>
      </c>
      <c r="AZ27" s="214">
        <v>8.6420253010000003</v>
      </c>
      <c r="BA27" s="214">
        <v>8.3765232600000008</v>
      </c>
      <c r="BB27" s="214">
        <v>7.8720934299999996</v>
      </c>
      <c r="BC27" s="214">
        <v>8.0703057699999992</v>
      </c>
      <c r="BD27" s="214">
        <v>8.5212477460000002</v>
      </c>
      <c r="BE27" s="214">
        <v>8.6849245540000002</v>
      </c>
      <c r="BF27" s="214">
        <v>9.2497110570000007</v>
      </c>
      <c r="BG27" s="214">
        <v>8.9020299999999999</v>
      </c>
      <c r="BH27" s="214">
        <v>8.8211060000000003</v>
      </c>
      <c r="BI27" s="355">
        <v>8.6072430000000004</v>
      </c>
      <c r="BJ27" s="355">
        <v>8.7891340000000007</v>
      </c>
      <c r="BK27" s="355">
        <v>8.5303620000000002</v>
      </c>
      <c r="BL27" s="355">
        <v>8.3836999999999993</v>
      </c>
      <c r="BM27" s="355">
        <v>8.5575869999999998</v>
      </c>
      <c r="BN27" s="355">
        <v>8.3143229999999999</v>
      </c>
      <c r="BO27" s="355">
        <v>8.2297449999999994</v>
      </c>
      <c r="BP27" s="355">
        <v>8.4769310000000004</v>
      </c>
      <c r="BQ27" s="355">
        <v>8.4902940000000005</v>
      </c>
      <c r="BR27" s="355">
        <v>8.6447149999999997</v>
      </c>
      <c r="BS27" s="355">
        <v>8.5799909999999997</v>
      </c>
      <c r="BT27" s="355">
        <v>8.5450940000000006</v>
      </c>
      <c r="BU27" s="355">
        <v>8.5376089999999998</v>
      </c>
      <c r="BV27" s="355">
        <v>8.8765830000000001</v>
      </c>
    </row>
    <row r="28" spans="1:74" ht="11.1" customHeight="1" x14ac:dyDescent="0.2">
      <c r="A28" s="84" t="s">
        <v>886</v>
      </c>
      <c r="B28" s="189" t="s">
        <v>568</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9.35</v>
      </c>
      <c r="AD28" s="214">
        <v>9.49</v>
      </c>
      <c r="AE28" s="214">
        <v>9.6999999999999993</v>
      </c>
      <c r="AF28" s="214">
        <v>9.94</v>
      </c>
      <c r="AG28" s="214">
        <v>10.06</v>
      </c>
      <c r="AH28" s="214">
        <v>9.67</v>
      </c>
      <c r="AI28" s="214">
        <v>9.39</v>
      </c>
      <c r="AJ28" s="214">
        <v>8.9700000000000006</v>
      </c>
      <c r="AK28" s="214">
        <v>8.2899999999999991</v>
      </c>
      <c r="AL28" s="214">
        <v>8.5299999999999994</v>
      </c>
      <c r="AM28" s="214">
        <v>8.14</v>
      </c>
      <c r="AN28" s="214">
        <v>7.81</v>
      </c>
      <c r="AO28" s="214">
        <v>7.84</v>
      </c>
      <c r="AP28" s="214">
        <v>8.02</v>
      </c>
      <c r="AQ28" s="214">
        <v>8.1300000000000008</v>
      </c>
      <c r="AR28" s="214">
        <v>8.52</v>
      </c>
      <c r="AS28" s="214">
        <v>8.49</v>
      </c>
      <c r="AT28" s="214">
        <v>8.4499999999999993</v>
      </c>
      <c r="AU28" s="214">
        <v>8.42</v>
      </c>
      <c r="AV28" s="214">
        <v>7.78</v>
      </c>
      <c r="AW28" s="214">
        <v>7.39</v>
      </c>
      <c r="AX28" s="214">
        <v>7.22</v>
      </c>
      <c r="AY28" s="214">
        <v>6.74</v>
      </c>
      <c r="AZ28" s="214">
        <v>6.82</v>
      </c>
      <c r="BA28" s="214">
        <v>7.05</v>
      </c>
      <c r="BB28" s="214">
        <v>6.94</v>
      </c>
      <c r="BC28" s="214">
        <v>7.35</v>
      </c>
      <c r="BD28" s="214">
        <v>7.71</v>
      </c>
      <c r="BE28" s="214">
        <v>8.11</v>
      </c>
      <c r="BF28" s="214">
        <v>8.25</v>
      </c>
      <c r="BG28" s="214">
        <v>8.4662520000000008</v>
      </c>
      <c r="BH28" s="214">
        <v>8.1067099999999996</v>
      </c>
      <c r="BI28" s="355">
        <v>7.7818490000000002</v>
      </c>
      <c r="BJ28" s="355">
        <v>7.7270320000000003</v>
      </c>
      <c r="BK28" s="355">
        <v>7.7564250000000001</v>
      </c>
      <c r="BL28" s="355">
        <v>7.840249</v>
      </c>
      <c r="BM28" s="355">
        <v>8.0462129999999998</v>
      </c>
      <c r="BN28" s="355">
        <v>8.1129189999999998</v>
      </c>
      <c r="BO28" s="355">
        <v>8.3337389999999996</v>
      </c>
      <c r="BP28" s="355">
        <v>8.5657189999999996</v>
      </c>
      <c r="BQ28" s="355">
        <v>8.6244209999999999</v>
      </c>
      <c r="BR28" s="355">
        <v>8.7092659999999995</v>
      </c>
      <c r="BS28" s="355">
        <v>8.6174959999999992</v>
      </c>
      <c r="BT28" s="355">
        <v>8.2157079999999993</v>
      </c>
      <c r="BU28" s="355">
        <v>8.0099610000000006</v>
      </c>
      <c r="BV28" s="355">
        <v>7.9556979999999999</v>
      </c>
    </row>
    <row r="29" spans="1:74" ht="11.1" customHeight="1" x14ac:dyDescent="0.2">
      <c r="A29" s="84"/>
      <c r="B29" s="88" t="s">
        <v>1300</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390"/>
      <c r="BJ29" s="390"/>
      <c r="BK29" s="390"/>
      <c r="BL29" s="390"/>
      <c r="BM29" s="390"/>
      <c r="BN29" s="390"/>
      <c r="BO29" s="390"/>
      <c r="BP29" s="390"/>
      <c r="BQ29" s="390"/>
      <c r="BR29" s="390"/>
      <c r="BS29" s="390"/>
      <c r="BT29" s="390"/>
      <c r="BU29" s="390"/>
      <c r="BV29" s="390"/>
    </row>
    <row r="30" spans="1:74" ht="11.1" customHeight="1" x14ac:dyDescent="0.2">
      <c r="A30" s="84" t="s">
        <v>887</v>
      </c>
      <c r="B30" s="189" t="s">
        <v>587</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10.005093430000001</v>
      </c>
      <c r="AN30" s="261">
        <v>9.1829768410000003</v>
      </c>
      <c r="AO30" s="261">
        <v>8.0989425120000007</v>
      </c>
      <c r="AP30" s="261">
        <v>8.6678063440000006</v>
      </c>
      <c r="AQ30" s="261">
        <v>7.1486680180000004</v>
      </c>
      <c r="AR30" s="261">
        <v>6.284288375</v>
      </c>
      <c r="AS30" s="261">
        <v>6.1501760929999998</v>
      </c>
      <c r="AT30" s="261">
        <v>5.9366597130000001</v>
      </c>
      <c r="AU30" s="261">
        <v>6.2167254989999998</v>
      </c>
      <c r="AV30" s="261">
        <v>5.6419066510000002</v>
      </c>
      <c r="AW30" s="261">
        <v>6.5822992420000004</v>
      </c>
      <c r="AX30" s="261">
        <v>7.7949417859999999</v>
      </c>
      <c r="AY30" s="261">
        <v>7.1207648250000002</v>
      </c>
      <c r="AZ30" s="261">
        <v>7.0792391720000003</v>
      </c>
      <c r="BA30" s="261">
        <v>7.0102595479999996</v>
      </c>
      <c r="BB30" s="261">
        <v>7.3416800340000004</v>
      </c>
      <c r="BC30" s="261">
        <v>6.8935859710000003</v>
      </c>
      <c r="BD30" s="261">
        <v>6.1725326310000002</v>
      </c>
      <c r="BE30" s="261">
        <v>6.3394956960000002</v>
      </c>
      <c r="BF30" s="261">
        <v>6.2842767009999996</v>
      </c>
      <c r="BG30" s="261">
        <v>6.8114650000000001</v>
      </c>
      <c r="BH30" s="261">
        <v>6.9014800000000003</v>
      </c>
      <c r="BI30" s="384">
        <v>8.2277059999999995</v>
      </c>
      <c r="BJ30" s="384">
        <v>8.7315179999999994</v>
      </c>
      <c r="BK30" s="384">
        <v>8.7163850000000007</v>
      </c>
      <c r="BL30" s="384">
        <v>8.5234539999999992</v>
      </c>
      <c r="BM30" s="384">
        <v>8.5944669999999999</v>
      </c>
      <c r="BN30" s="384">
        <v>8.4315359999999995</v>
      </c>
      <c r="BO30" s="384">
        <v>7.7009460000000001</v>
      </c>
      <c r="BP30" s="384">
        <v>7.4825439999999999</v>
      </c>
      <c r="BQ30" s="384">
        <v>7.7132440000000004</v>
      </c>
      <c r="BR30" s="384">
        <v>7.6992479999999999</v>
      </c>
      <c r="BS30" s="384">
        <v>7.7885359999999997</v>
      </c>
      <c r="BT30" s="384">
        <v>7.6679919999999999</v>
      </c>
      <c r="BU30" s="384">
        <v>8.6611879999999992</v>
      </c>
      <c r="BV30" s="384">
        <v>9.0167020000000004</v>
      </c>
    </row>
    <row r="31" spans="1:74" ht="11.1" customHeight="1" x14ac:dyDescent="0.2">
      <c r="A31" s="84" t="s">
        <v>888</v>
      </c>
      <c r="B31" s="187" t="s">
        <v>621</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8.2997726919999995</v>
      </c>
      <c r="AN31" s="261">
        <v>7.971577999</v>
      </c>
      <c r="AO31" s="261">
        <v>7.6504743209999999</v>
      </c>
      <c r="AP31" s="261">
        <v>7.6507700920000001</v>
      </c>
      <c r="AQ31" s="261">
        <v>7.4319968220000003</v>
      </c>
      <c r="AR31" s="261">
        <v>7.0244029179999998</v>
      </c>
      <c r="AS31" s="261">
        <v>7.0387835760000002</v>
      </c>
      <c r="AT31" s="261">
        <v>6.660814663</v>
      </c>
      <c r="AU31" s="261">
        <v>6.8254825180000003</v>
      </c>
      <c r="AV31" s="261">
        <v>6.5506819500000004</v>
      </c>
      <c r="AW31" s="261">
        <v>6.8322188830000004</v>
      </c>
      <c r="AX31" s="261">
        <v>6.9655629240000003</v>
      </c>
      <c r="AY31" s="261">
        <v>6.7458747700000004</v>
      </c>
      <c r="AZ31" s="261">
        <v>6.5996361500000003</v>
      </c>
      <c r="BA31" s="261">
        <v>6.8672744120000004</v>
      </c>
      <c r="BB31" s="261">
        <v>5.9807218170000001</v>
      </c>
      <c r="BC31" s="261">
        <v>6.3174104189999998</v>
      </c>
      <c r="BD31" s="261">
        <v>6.3802232319999996</v>
      </c>
      <c r="BE31" s="261">
        <v>5.2161394919999999</v>
      </c>
      <c r="BF31" s="261">
        <v>6.4078609379999998</v>
      </c>
      <c r="BG31" s="261">
        <v>6.7557499999999999</v>
      </c>
      <c r="BH31" s="261">
        <v>7.1133240000000004</v>
      </c>
      <c r="BI31" s="384">
        <v>7.551742</v>
      </c>
      <c r="BJ31" s="384">
        <v>7.5429500000000003</v>
      </c>
      <c r="BK31" s="384">
        <v>7.8804270000000001</v>
      </c>
      <c r="BL31" s="384">
        <v>7.9842649999999997</v>
      </c>
      <c r="BM31" s="384">
        <v>7.9219939999999998</v>
      </c>
      <c r="BN31" s="384">
        <v>7.3856080000000004</v>
      </c>
      <c r="BO31" s="384">
        <v>7.2075690000000003</v>
      </c>
      <c r="BP31" s="384">
        <v>7.1907199999999998</v>
      </c>
      <c r="BQ31" s="384">
        <v>7.3686730000000003</v>
      </c>
      <c r="BR31" s="384">
        <v>7.5993459999999997</v>
      </c>
      <c r="BS31" s="384">
        <v>7.731382</v>
      </c>
      <c r="BT31" s="384">
        <v>7.9263680000000001</v>
      </c>
      <c r="BU31" s="384">
        <v>8.1876470000000001</v>
      </c>
      <c r="BV31" s="384">
        <v>8.0529650000000004</v>
      </c>
    </row>
    <row r="32" spans="1:74" ht="11.1" customHeight="1" x14ac:dyDescent="0.2">
      <c r="A32" s="84" t="s">
        <v>889</v>
      </c>
      <c r="B32" s="189" t="s">
        <v>588</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6.8872769329999999</v>
      </c>
      <c r="AB32" s="261">
        <v>7.6260041970000003</v>
      </c>
      <c r="AC32" s="261">
        <v>9.8889013539999997</v>
      </c>
      <c r="AD32" s="261">
        <v>9.0113846560000006</v>
      </c>
      <c r="AE32" s="261">
        <v>9.3937764559999994</v>
      </c>
      <c r="AF32" s="261">
        <v>7.5838263259999996</v>
      </c>
      <c r="AG32" s="261">
        <v>8.2273627509999994</v>
      </c>
      <c r="AH32" s="261">
        <v>7.8372294800000004</v>
      </c>
      <c r="AI32" s="261">
        <v>7.2501287369999998</v>
      </c>
      <c r="AJ32" s="261">
        <v>6.5009731569999998</v>
      </c>
      <c r="AK32" s="261">
        <v>6.5632051379999998</v>
      </c>
      <c r="AL32" s="261">
        <v>7.2284894619999998</v>
      </c>
      <c r="AM32" s="261">
        <v>6.5494755140000001</v>
      </c>
      <c r="AN32" s="261">
        <v>6.2115937040000002</v>
      </c>
      <c r="AO32" s="261">
        <v>6.2701806170000003</v>
      </c>
      <c r="AP32" s="261">
        <v>5.7343337959999996</v>
      </c>
      <c r="AQ32" s="261">
        <v>5.3274930749999996</v>
      </c>
      <c r="AR32" s="261">
        <v>5.7078340470000004</v>
      </c>
      <c r="AS32" s="261">
        <v>5.4323727110000002</v>
      </c>
      <c r="AT32" s="261">
        <v>5.6297098889999999</v>
      </c>
      <c r="AU32" s="261">
        <v>5.3906118379999999</v>
      </c>
      <c r="AV32" s="261">
        <v>5.0812108260000004</v>
      </c>
      <c r="AW32" s="261">
        <v>5.1101745210000002</v>
      </c>
      <c r="AX32" s="261">
        <v>5.1572863770000001</v>
      </c>
      <c r="AY32" s="261">
        <v>5.0520888609999997</v>
      </c>
      <c r="AZ32" s="261">
        <v>5.1324290039999996</v>
      </c>
      <c r="BA32" s="261">
        <v>4.9325336860000002</v>
      </c>
      <c r="BB32" s="261">
        <v>4.6675982679999999</v>
      </c>
      <c r="BC32" s="261">
        <v>5.0341816619999999</v>
      </c>
      <c r="BD32" s="261">
        <v>4.4769707990000001</v>
      </c>
      <c r="BE32" s="261">
        <v>5.5832662439999998</v>
      </c>
      <c r="BF32" s="261">
        <v>5.31498443</v>
      </c>
      <c r="BG32" s="261">
        <v>5.5651710000000003</v>
      </c>
      <c r="BH32" s="261">
        <v>5.5896889999999999</v>
      </c>
      <c r="BI32" s="384">
        <v>5.9930690000000002</v>
      </c>
      <c r="BJ32" s="384">
        <v>6.1225820000000004</v>
      </c>
      <c r="BK32" s="384">
        <v>6.4920949999999999</v>
      </c>
      <c r="BL32" s="384">
        <v>6.5834530000000004</v>
      </c>
      <c r="BM32" s="384">
        <v>6.6561079999999997</v>
      </c>
      <c r="BN32" s="384">
        <v>6.5067700000000004</v>
      </c>
      <c r="BO32" s="384">
        <v>6.011069</v>
      </c>
      <c r="BP32" s="384">
        <v>6.101426</v>
      </c>
      <c r="BQ32" s="384">
        <v>6.2678560000000001</v>
      </c>
      <c r="BR32" s="384">
        <v>6.309482</v>
      </c>
      <c r="BS32" s="384">
        <v>6.2892890000000001</v>
      </c>
      <c r="BT32" s="384">
        <v>6.0227320000000004</v>
      </c>
      <c r="BU32" s="384">
        <v>6.3333349999999999</v>
      </c>
      <c r="BV32" s="384">
        <v>6.4634640000000001</v>
      </c>
    </row>
    <row r="33" spans="1:74" ht="11.1" customHeight="1" x14ac:dyDescent="0.2">
      <c r="A33" s="84" t="s">
        <v>890</v>
      </c>
      <c r="B33" s="189" t="s">
        <v>589</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6.0614176769999997</v>
      </c>
      <c r="AB33" s="261">
        <v>7.0621431719999999</v>
      </c>
      <c r="AC33" s="261">
        <v>9.0228982890000005</v>
      </c>
      <c r="AD33" s="261">
        <v>6.4618883010000001</v>
      </c>
      <c r="AE33" s="261">
        <v>6.1851810880000002</v>
      </c>
      <c r="AF33" s="261">
        <v>6.0423976909999997</v>
      </c>
      <c r="AG33" s="261">
        <v>5.8960387909999996</v>
      </c>
      <c r="AH33" s="261">
        <v>5.6567098299999996</v>
      </c>
      <c r="AI33" s="261">
        <v>6.1745521539999997</v>
      </c>
      <c r="AJ33" s="261">
        <v>6.1040699270000003</v>
      </c>
      <c r="AK33" s="261">
        <v>6.0718678949999996</v>
      </c>
      <c r="AL33" s="261">
        <v>6.6961799329999998</v>
      </c>
      <c r="AM33" s="261">
        <v>5.9375559139999998</v>
      </c>
      <c r="AN33" s="261">
        <v>5.6566263729999999</v>
      </c>
      <c r="AO33" s="261">
        <v>5.6867282030000004</v>
      </c>
      <c r="AP33" s="261">
        <v>4.7770113319999998</v>
      </c>
      <c r="AQ33" s="261">
        <v>4.2012999630000003</v>
      </c>
      <c r="AR33" s="261">
        <v>4.3808122169999999</v>
      </c>
      <c r="AS33" s="261">
        <v>4.4512307790000003</v>
      </c>
      <c r="AT33" s="261">
        <v>4.3160506019999998</v>
      </c>
      <c r="AU33" s="261">
        <v>4.2463927720000001</v>
      </c>
      <c r="AV33" s="261">
        <v>4.1821162730000001</v>
      </c>
      <c r="AW33" s="261">
        <v>4.2450743270000002</v>
      </c>
      <c r="AX33" s="261">
        <v>4.6288486820000001</v>
      </c>
      <c r="AY33" s="261">
        <v>4.4760848949999996</v>
      </c>
      <c r="AZ33" s="261">
        <v>4.4063519500000004</v>
      </c>
      <c r="BA33" s="261">
        <v>3.9478940069999999</v>
      </c>
      <c r="BB33" s="261">
        <v>3.6963773670000002</v>
      </c>
      <c r="BC33" s="261">
        <v>3.565073055</v>
      </c>
      <c r="BD33" s="261">
        <v>3.4212715509999998</v>
      </c>
      <c r="BE33" s="261">
        <v>3.9608312309999998</v>
      </c>
      <c r="BF33" s="261">
        <v>4.026635304</v>
      </c>
      <c r="BG33" s="261">
        <v>4.1628179999999997</v>
      </c>
      <c r="BH33" s="261">
        <v>4.5597810000000001</v>
      </c>
      <c r="BI33" s="384">
        <v>4.9862500000000001</v>
      </c>
      <c r="BJ33" s="384">
        <v>5.3868819999999999</v>
      </c>
      <c r="BK33" s="384">
        <v>5.5052219999999998</v>
      </c>
      <c r="BL33" s="384">
        <v>5.5354460000000003</v>
      </c>
      <c r="BM33" s="384">
        <v>5.5757690000000002</v>
      </c>
      <c r="BN33" s="384">
        <v>5.0281580000000003</v>
      </c>
      <c r="BO33" s="384">
        <v>4.6978679999999997</v>
      </c>
      <c r="BP33" s="384">
        <v>4.6811699999999998</v>
      </c>
      <c r="BQ33" s="384">
        <v>4.7284470000000001</v>
      </c>
      <c r="BR33" s="384">
        <v>4.7796960000000004</v>
      </c>
      <c r="BS33" s="384">
        <v>4.7545599999999997</v>
      </c>
      <c r="BT33" s="384">
        <v>4.9064160000000001</v>
      </c>
      <c r="BU33" s="384">
        <v>5.1935539999999998</v>
      </c>
      <c r="BV33" s="384">
        <v>5.6115199999999996</v>
      </c>
    </row>
    <row r="34" spans="1:74" ht="11.1" customHeight="1" x14ac:dyDescent="0.2">
      <c r="A34" s="84" t="s">
        <v>891</v>
      </c>
      <c r="B34" s="189" t="s">
        <v>590</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6.654042531</v>
      </c>
      <c r="AB34" s="261">
        <v>7.2458191650000003</v>
      </c>
      <c r="AC34" s="261">
        <v>6.7845405850000002</v>
      </c>
      <c r="AD34" s="261">
        <v>6.353454857</v>
      </c>
      <c r="AE34" s="261">
        <v>6.4227830729999997</v>
      </c>
      <c r="AF34" s="261">
        <v>6.3437419840000002</v>
      </c>
      <c r="AG34" s="261">
        <v>6.2148966530000003</v>
      </c>
      <c r="AH34" s="261">
        <v>5.6819337909999996</v>
      </c>
      <c r="AI34" s="261">
        <v>5.85370568</v>
      </c>
      <c r="AJ34" s="261">
        <v>5.8527817759999996</v>
      </c>
      <c r="AK34" s="261">
        <v>5.8463537150000002</v>
      </c>
      <c r="AL34" s="261">
        <v>6.2873827569999996</v>
      </c>
      <c r="AM34" s="261">
        <v>5.9298423250000001</v>
      </c>
      <c r="AN34" s="261">
        <v>5.8018944799999996</v>
      </c>
      <c r="AO34" s="261">
        <v>5.3102821249999996</v>
      </c>
      <c r="AP34" s="261">
        <v>4.6090791209999997</v>
      </c>
      <c r="AQ34" s="261">
        <v>4.4466193289999998</v>
      </c>
      <c r="AR34" s="261">
        <v>4.6790754469999998</v>
      </c>
      <c r="AS34" s="261">
        <v>4.6502453060000004</v>
      </c>
      <c r="AT34" s="261">
        <v>4.6580841050000004</v>
      </c>
      <c r="AU34" s="261">
        <v>4.6199477299999998</v>
      </c>
      <c r="AV34" s="261">
        <v>4.5020137800000004</v>
      </c>
      <c r="AW34" s="261">
        <v>4.2236624850000002</v>
      </c>
      <c r="AX34" s="261">
        <v>4.3970909320000002</v>
      </c>
      <c r="AY34" s="261">
        <v>4.70754216</v>
      </c>
      <c r="AZ34" s="261">
        <v>4.4727985940000003</v>
      </c>
      <c r="BA34" s="261">
        <v>4.0201799649999996</v>
      </c>
      <c r="BB34" s="261">
        <v>3.8459968299999998</v>
      </c>
      <c r="BC34" s="261">
        <v>3.8227166160000001</v>
      </c>
      <c r="BD34" s="261">
        <v>3.8448813620000002</v>
      </c>
      <c r="BE34" s="261">
        <v>4.4052925070000004</v>
      </c>
      <c r="BF34" s="261">
        <v>4.418409123</v>
      </c>
      <c r="BG34" s="261">
        <v>4.8128149999999996</v>
      </c>
      <c r="BH34" s="261">
        <v>5.1065860000000001</v>
      </c>
      <c r="BI34" s="384">
        <v>5.2354589999999996</v>
      </c>
      <c r="BJ34" s="384">
        <v>5.4062130000000002</v>
      </c>
      <c r="BK34" s="384">
        <v>5.5825740000000001</v>
      </c>
      <c r="BL34" s="384">
        <v>5.4532790000000002</v>
      </c>
      <c r="BM34" s="384">
        <v>5.3686699999999998</v>
      </c>
      <c r="BN34" s="384">
        <v>5.1794289999999998</v>
      </c>
      <c r="BO34" s="384">
        <v>5.0646310000000003</v>
      </c>
      <c r="BP34" s="384">
        <v>4.9639870000000004</v>
      </c>
      <c r="BQ34" s="384">
        <v>5.1321329999999996</v>
      </c>
      <c r="BR34" s="384">
        <v>5.1211539999999998</v>
      </c>
      <c r="BS34" s="384">
        <v>5.0838169999999998</v>
      </c>
      <c r="BT34" s="384">
        <v>5.1623789999999996</v>
      </c>
      <c r="BU34" s="384">
        <v>5.3447579999999997</v>
      </c>
      <c r="BV34" s="384">
        <v>5.6240100000000002</v>
      </c>
    </row>
    <row r="35" spans="1:74" ht="11.1" customHeight="1" x14ac:dyDescent="0.2">
      <c r="A35" s="84" t="s">
        <v>892</v>
      </c>
      <c r="B35" s="189" t="s">
        <v>591</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6.0494543480000003</v>
      </c>
      <c r="AB35" s="261">
        <v>6.8816460590000004</v>
      </c>
      <c r="AC35" s="261">
        <v>6.1075546650000003</v>
      </c>
      <c r="AD35" s="261">
        <v>6.0237398539999996</v>
      </c>
      <c r="AE35" s="261">
        <v>6.2391227799999998</v>
      </c>
      <c r="AF35" s="261">
        <v>6.0561184040000002</v>
      </c>
      <c r="AG35" s="261">
        <v>5.6195607560000003</v>
      </c>
      <c r="AH35" s="261">
        <v>5.2259756959999999</v>
      </c>
      <c r="AI35" s="261">
        <v>5.2583985220000002</v>
      </c>
      <c r="AJ35" s="261">
        <v>5.3241753650000003</v>
      </c>
      <c r="AK35" s="261">
        <v>5.480597242</v>
      </c>
      <c r="AL35" s="261">
        <v>5.7967214069999997</v>
      </c>
      <c r="AM35" s="261">
        <v>5.4224736480000004</v>
      </c>
      <c r="AN35" s="261">
        <v>5.320668113</v>
      </c>
      <c r="AO35" s="261">
        <v>5.2170282910000001</v>
      </c>
      <c r="AP35" s="261">
        <v>4.5381340229999996</v>
      </c>
      <c r="AQ35" s="261">
        <v>4.2080220949999996</v>
      </c>
      <c r="AR35" s="261">
        <v>4.4502459400000003</v>
      </c>
      <c r="AS35" s="261">
        <v>4.352529563</v>
      </c>
      <c r="AT35" s="261">
        <v>4.2886183210000004</v>
      </c>
      <c r="AU35" s="261">
        <v>4.1735968449999996</v>
      </c>
      <c r="AV35" s="261">
        <v>3.9972993780000001</v>
      </c>
      <c r="AW35" s="261">
        <v>3.8696679989999998</v>
      </c>
      <c r="AX35" s="261">
        <v>3.9806274699999999</v>
      </c>
      <c r="AY35" s="261">
        <v>4.0875807650000002</v>
      </c>
      <c r="AZ35" s="261">
        <v>4.0943386500000001</v>
      </c>
      <c r="BA35" s="261">
        <v>3.671372286</v>
      </c>
      <c r="BB35" s="261">
        <v>3.4134487020000002</v>
      </c>
      <c r="BC35" s="261">
        <v>3.3151071640000001</v>
      </c>
      <c r="BD35" s="261">
        <v>3.4092727690000002</v>
      </c>
      <c r="BE35" s="261">
        <v>4.0694348869999999</v>
      </c>
      <c r="BF35" s="261">
        <v>3.9934853609999998</v>
      </c>
      <c r="BG35" s="261">
        <v>4.3143399999999996</v>
      </c>
      <c r="BH35" s="261">
        <v>4.683713</v>
      </c>
      <c r="BI35" s="384">
        <v>4.8676000000000004</v>
      </c>
      <c r="BJ35" s="384">
        <v>5.0667929999999997</v>
      </c>
      <c r="BK35" s="384">
        <v>5.1391249999999999</v>
      </c>
      <c r="BL35" s="384">
        <v>5.1958289999999998</v>
      </c>
      <c r="BM35" s="384">
        <v>5.1324909999999999</v>
      </c>
      <c r="BN35" s="384">
        <v>4.7844720000000001</v>
      </c>
      <c r="BO35" s="384">
        <v>4.6627400000000003</v>
      </c>
      <c r="BP35" s="384">
        <v>4.6056800000000004</v>
      </c>
      <c r="BQ35" s="384">
        <v>4.7391050000000003</v>
      </c>
      <c r="BR35" s="384">
        <v>4.6680039999999998</v>
      </c>
      <c r="BS35" s="384">
        <v>4.7103400000000004</v>
      </c>
      <c r="BT35" s="384">
        <v>4.8080949999999998</v>
      </c>
      <c r="BU35" s="384">
        <v>4.9867410000000003</v>
      </c>
      <c r="BV35" s="384">
        <v>5.2660390000000001</v>
      </c>
    </row>
    <row r="36" spans="1:74" ht="11.1" customHeight="1" x14ac:dyDescent="0.2">
      <c r="A36" s="84" t="s">
        <v>893</v>
      </c>
      <c r="B36" s="189" t="s">
        <v>592</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4.6702076049999999</v>
      </c>
      <c r="AB36" s="261">
        <v>5.7342020810000003</v>
      </c>
      <c r="AC36" s="261">
        <v>5.1015947969999997</v>
      </c>
      <c r="AD36" s="261">
        <v>4.9038781250000003</v>
      </c>
      <c r="AE36" s="261">
        <v>5.0528434820000001</v>
      </c>
      <c r="AF36" s="261">
        <v>4.851399357</v>
      </c>
      <c r="AG36" s="261">
        <v>4.9071203600000004</v>
      </c>
      <c r="AH36" s="261">
        <v>4.3718355520000003</v>
      </c>
      <c r="AI36" s="261">
        <v>4.3688717600000002</v>
      </c>
      <c r="AJ36" s="261">
        <v>4.2855218600000002</v>
      </c>
      <c r="AK36" s="261">
        <v>4.0212649989999996</v>
      </c>
      <c r="AL36" s="261">
        <v>4.5170525250000004</v>
      </c>
      <c r="AM36" s="261">
        <v>3.4252044150000001</v>
      </c>
      <c r="AN36" s="261">
        <v>3.1615804600000001</v>
      </c>
      <c r="AO36" s="261">
        <v>3.0529655309999999</v>
      </c>
      <c r="AP36" s="261">
        <v>2.9116162239999999</v>
      </c>
      <c r="AQ36" s="261">
        <v>2.8352825359999998</v>
      </c>
      <c r="AR36" s="261">
        <v>3.064603795</v>
      </c>
      <c r="AS36" s="261">
        <v>3.0902485830000002</v>
      </c>
      <c r="AT36" s="261">
        <v>3.1549324649999999</v>
      </c>
      <c r="AU36" s="261">
        <v>2.9735119249999999</v>
      </c>
      <c r="AV36" s="261">
        <v>2.7972602960000001</v>
      </c>
      <c r="AW36" s="261">
        <v>2.313365653</v>
      </c>
      <c r="AX36" s="261">
        <v>2.4190468649999999</v>
      </c>
      <c r="AY36" s="261">
        <v>2.4983501590000001</v>
      </c>
      <c r="AZ36" s="261">
        <v>2.437989994</v>
      </c>
      <c r="BA36" s="261">
        <v>1.91990707</v>
      </c>
      <c r="BB36" s="261">
        <v>2.113772215</v>
      </c>
      <c r="BC36" s="261">
        <v>2.1666516570000001</v>
      </c>
      <c r="BD36" s="261">
        <v>2.181989299</v>
      </c>
      <c r="BE36" s="261">
        <v>3.0028077670000002</v>
      </c>
      <c r="BF36" s="261">
        <v>3.024453458</v>
      </c>
      <c r="BG36" s="261">
        <v>3.1163639999999999</v>
      </c>
      <c r="BH36" s="261">
        <v>3.381993</v>
      </c>
      <c r="BI36" s="384">
        <v>3.2622909999999998</v>
      </c>
      <c r="BJ36" s="384">
        <v>3.422094</v>
      </c>
      <c r="BK36" s="384">
        <v>3.6062799999999999</v>
      </c>
      <c r="BL36" s="384">
        <v>3.5849700000000002</v>
      </c>
      <c r="BM36" s="384">
        <v>3.5064310000000001</v>
      </c>
      <c r="BN36" s="384">
        <v>3.2570399999999999</v>
      </c>
      <c r="BO36" s="384">
        <v>3.2932450000000002</v>
      </c>
      <c r="BP36" s="384">
        <v>3.2584</v>
      </c>
      <c r="BQ36" s="384">
        <v>3.4382100000000002</v>
      </c>
      <c r="BR36" s="384">
        <v>3.4361630000000001</v>
      </c>
      <c r="BS36" s="384">
        <v>3.3810129999999998</v>
      </c>
      <c r="BT36" s="384">
        <v>3.4017400000000002</v>
      </c>
      <c r="BU36" s="384">
        <v>3.3949020000000001</v>
      </c>
      <c r="BV36" s="384">
        <v>3.715957</v>
      </c>
    </row>
    <row r="37" spans="1:74" s="85" customFormat="1" ht="11.1" customHeight="1" x14ac:dyDescent="0.2">
      <c r="A37" s="84" t="s">
        <v>894</v>
      </c>
      <c r="B37" s="189" t="s">
        <v>593</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6.2686745249999998</v>
      </c>
      <c r="AB37" s="261">
        <v>6.7419249319999999</v>
      </c>
      <c r="AC37" s="261">
        <v>7.0630522710000001</v>
      </c>
      <c r="AD37" s="261">
        <v>6.8847639879999996</v>
      </c>
      <c r="AE37" s="261">
        <v>6.7204031180000001</v>
      </c>
      <c r="AF37" s="261">
        <v>6.826688195</v>
      </c>
      <c r="AG37" s="261">
        <v>6.8792129219999998</v>
      </c>
      <c r="AH37" s="261">
        <v>6.9755867990000002</v>
      </c>
      <c r="AI37" s="261">
        <v>6.9125155859999996</v>
      </c>
      <c r="AJ37" s="261">
        <v>6.9385146630000003</v>
      </c>
      <c r="AK37" s="261">
        <v>6.678511973</v>
      </c>
      <c r="AL37" s="261">
        <v>6.7183900689999998</v>
      </c>
      <c r="AM37" s="261">
        <v>6.6347801369999999</v>
      </c>
      <c r="AN37" s="261">
        <v>6.6564182069999998</v>
      </c>
      <c r="AO37" s="261">
        <v>6.6628377380000003</v>
      </c>
      <c r="AP37" s="261">
        <v>6.3699631480000001</v>
      </c>
      <c r="AQ37" s="261">
        <v>5.9516153469999997</v>
      </c>
      <c r="AR37" s="261">
        <v>6.3875659340000004</v>
      </c>
      <c r="AS37" s="261">
        <v>6.286787372</v>
      </c>
      <c r="AT37" s="261">
        <v>6.0755133099999998</v>
      </c>
      <c r="AU37" s="261">
        <v>6.144152804</v>
      </c>
      <c r="AV37" s="261">
        <v>5.8711695199999996</v>
      </c>
      <c r="AW37" s="261">
        <v>5.6009601240000002</v>
      </c>
      <c r="AX37" s="261">
        <v>5.1799054880000002</v>
      </c>
      <c r="AY37" s="261">
        <v>5.1541268850000002</v>
      </c>
      <c r="AZ37" s="261">
        <v>5.3204910610000002</v>
      </c>
      <c r="BA37" s="261">
        <v>5.3396861820000003</v>
      </c>
      <c r="BB37" s="261">
        <v>5.0341901570000003</v>
      </c>
      <c r="BC37" s="261">
        <v>4.8954754669999998</v>
      </c>
      <c r="BD37" s="261">
        <v>4.9465028159999997</v>
      </c>
      <c r="BE37" s="261">
        <v>5.4306189309999997</v>
      </c>
      <c r="BF37" s="261">
        <v>5.4211016299999999</v>
      </c>
      <c r="BG37" s="261">
        <v>5.4094150000000001</v>
      </c>
      <c r="BH37" s="261">
        <v>5.5493290000000002</v>
      </c>
      <c r="BI37" s="384">
        <v>5.6061170000000002</v>
      </c>
      <c r="BJ37" s="384">
        <v>5.8996680000000001</v>
      </c>
      <c r="BK37" s="384">
        <v>5.9786890000000001</v>
      </c>
      <c r="BL37" s="384">
        <v>5.9423500000000002</v>
      </c>
      <c r="BM37" s="384">
        <v>6.0495989999999997</v>
      </c>
      <c r="BN37" s="384">
        <v>5.8199620000000003</v>
      </c>
      <c r="BO37" s="384">
        <v>5.5821769999999997</v>
      </c>
      <c r="BP37" s="384">
        <v>5.6725310000000002</v>
      </c>
      <c r="BQ37" s="384">
        <v>5.9610279999999998</v>
      </c>
      <c r="BR37" s="384">
        <v>6.0213340000000004</v>
      </c>
      <c r="BS37" s="384">
        <v>5.9705880000000002</v>
      </c>
      <c r="BT37" s="384">
        <v>6.0160660000000004</v>
      </c>
      <c r="BU37" s="384">
        <v>5.9457789999999999</v>
      </c>
      <c r="BV37" s="384">
        <v>5.9591950000000002</v>
      </c>
    </row>
    <row r="38" spans="1:74" s="85" customFormat="1" ht="11.1" customHeight="1" x14ac:dyDescent="0.2">
      <c r="A38" s="84" t="s">
        <v>895</v>
      </c>
      <c r="B38" s="189" t="s">
        <v>594</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7.7270594849999998</v>
      </c>
      <c r="AN38" s="261">
        <v>7.1131976549999996</v>
      </c>
      <c r="AO38" s="261">
        <v>7.1602319129999996</v>
      </c>
      <c r="AP38" s="261">
        <v>6.8850146929999996</v>
      </c>
      <c r="AQ38" s="261">
        <v>6.1321402550000004</v>
      </c>
      <c r="AR38" s="261">
        <v>6.8086137420000004</v>
      </c>
      <c r="AS38" s="261">
        <v>6.6421211790000001</v>
      </c>
      <c r="AT38" s="261">
        <v>6.6146761229999997</v>
      </c>
      <c r="AU38" s="261">
        <v>6.667968954</v>
      </c>
      <c r="AV38" s="261">
        <v>6.4607539210000002</v>
      </c>
      <c r="AW38" s="261">
        <v>6.1720295639999998</v>
      </c>
      <c r="AX38" s="261">
        <v>6.8185627540000002</v>
      </c>
      <c r="AY38" s="261">
        <v>6.455850463</v>
      </c>
      <c r="AZ38" s="261">
        <v>6.8869760769999999</v>
      </c>
      <c r="BA38" s="261">
        <v>6.6742518979999996</v>
      </c>
      <c r="BB38" s="261">
        <v>5.9762374879999998</v>
      </c>
      <c r="BC38" s="261">
        <v>5.8631006399999999</v>
      </c>
      <c r="BD38" s="261">
        <v>6.304693511</v>
      </c>
      <c r="BE38" s="261">
        <v>6.3611255140000003</v>
      </c>
      <c r="BF38" s="261">
        <v>6.8453932699999998</v>
      </c>
      <c r="BG38" s="261">
        <v>6.678852</v>
      </c>
      <c r="BH38" s="261">
        <v>6.5291980000000001</v>
      </c>
      <c r="BI38" s="384">
        <v>6.6833229999999997</v>
      </c>
      <c r="BJ38" s="384">
        <v>6.8700559999999999</v>
      </c>
      <c r="BK38" s="384">
        <v>6.9736359999999999</v>
      </c>
      <c r="BL38" s="384">
        <v>6.7816590000000003</v>
      </c>
      <c r="BM38" s="384">
        <v>6.8484540000000003</v>
      </c>
      <c r="BN38" s="384">
        <v>6.4075379999999997</v>
      </c>
      <c r="BO38" s="384">
        <v>6.1707660000000004</v>
      </c>
      <c r="BP38" s="384">
        <v>6.3449609999999996</v>
      </c>
      <c r="BQ38" s="384">
        <v>6.4853949999999996</v>
      </c>
      <c r="BR38" s="384">
        <v>6.6172740000000001</v>
      </c>
      <c r="BS38" s="384">
        <v>6.6391739999999997</v>
      </c>
      <c r="BT38" s="384">
        <v>6.5443930000000003</v>
      </c>
      <c r="BU38" s="384">
        <v>6.6441080000000001</v>
      </c>
      <c r="BV38" s="384">
        <v>6.8403650000000003</v>
      </c>
    </row>
    <row r="39" spans="1:74" s="85" customFormat="1" ht="11.1" customHeight="1" x14ac:dyDescent="0.2">
      <c r="A39" s="84" t="s">
        <v>896</v>
      </c>
      <c r="B39" s="190" t="s">
        <v>568</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5.69</v>
      </c>
      <c r="AB39" s="215">
        <v>6.63</v>
      </c>
      <c r="AC39" s="215">
        <v>6.47</v>
      </c>
      <c r="AD39" s="215">
        <v>5.85</v>
      </c>
      <c r="AE39" s="215">
        <v>5.74</v>
      </c>
      <c r="AF39" s="215">
        <v>5.46</v>
      </c>
      <c r="AG39" s="215">
        <v>5.43</v>
      </c>
      <c r="AH39" s="215">
        <v>4.96</v>
      </c>
      <c r="AI39" s="215">
        <v>5.0199999999999996</v>
      </c>
      <c r="AJ39" s="215">
        <v>5.03</v>
      </c>
      <c r="AK39" s="215">
        <v>5.0199999999999996</v>
      </c>
      <c r="AL39" s="215">
        <v>5.62</v>
      </c>
      <c r="AM39" s="215">
        <v>4.87</v>
      </c>
      <c r="AN39" s="215">
        <v>4.71</v>
      </c>
      <c r="AO39" s="215">
        <v>4.43</v>
      </c>
      <c r="AP39" s="215">
        <v>3.94</v>
      </c>
      <c r="AQ39" s="215">
        <v>3.56</v>
      </c>
      <c r="AR39" s="215">
        <v>3.74</v>
      </c>
      <c r="AS39" s="215">
        <v>3.73</v>
      </c>
      <c r="AT39" s="215">
        <v>3.77</v>
      </c>
      <c r="AU39" s="215">
        <v>3.63</v>
      </c>
      <c r="AV39" s="215">
        <v>3.52</v>
      </c>
      <c r="AW39" s="215">
        <v>3.26</v>
      </c>
      <c r="AX39" s="215">
        <v>3.45</v>
      </c>
      <c r="AY39" s="215">
        <v>3.62</v>
      </c>
      <c r="AZ39" s="215">
        <v>3.63</v>
      </c>
      <c r="BA39" s="215">
        <v>3.04</v>
      </c>
      <c r="BB39" s="215">
        <v>3</v>
      </c>
      <c r="BC39" s="215">
        <v>2.91</v>
      </c>
      <c r="BD39" s="215">
        <v>2.88</v>
      </c>
      <c r="BE39" s="215">
        <v>3.56</v>
      </c>
      <c r="BF39" s="215">
        <v>3.58</v>
      </c>
      <c r="BG39" s="215">
        <v>3.7419859999999998</v>
      </c>
      <c r="BH39" s="215">
        <v>4.0661870000000002</v>
      </c>
      <c r="BI39" s="386">
        <v>4.2021940000000004</v>
      </c>
      <c r="BJ39" s="386">
        <v>4.4564750000000002</v>
      </c>
      <c r="BK39" s="386">
        <v>4.7598779999999996</v>
      </c>
      <c r="BL39" s="386">
        <v>4.7981579999999999</v>
      </c>
      <c r="BM39" s="386">
        <v>4.6174999999999997</v>
      </c>
      <c r="BN39" s="386">
        <v>4.20852</v>
      </c>
      <c r="BO39" s="386">
        <v>4.0057850000000004</v>
      </c>
      <c r="BP39" s="386">
        <v>3.9371019999999999</v>
      </c>
      <c r="BQ39" s="386">
        <v>4.0883229999999999</v>
      </c>
      <c r="BR39" s="386">
        <v>4.1035849999999998</v>
      </c>
      <c r="BS39" s="386">
        <v>4.0795649999999997</v>
      </c>
      <c r="BT39" s="386">
        <v>4.1980069999999996</v>
      </c>
      <c r="BU39" s="386">
        <v>4.3908009999999997</v>
      </c>
      <c r="BV39" s="386">
        <v>4.7394230000000004</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59" t="s">
        <v>1042</v>
      </c>
      <c r="C41" s="760"/>
      <c r="D41" s="760"/>
      <c r="E41" s="760"/>
      <c r="F41" s="760"/>
      <c r="G41" s="760"/>
      <c r="H41" s="760"/>
      <c r="I41" s="760"/>
      <c r="J41" s="760"/>
      <c r="K41" s="760"/>
      <c r="L41" s="760"/>
      <c r="M41" s="760"/>
      <c r="N41" s="760"/>
      <c r="O41" s="760"/>
      <c r="P41" s="760"/>
      <c r="Q41" s="760"/>
      <c r="AY41" s="524"/>
      <c r="AZ41" s="524"/>
      <c r="BA41" s="524"/>
      <c r="BB41" s="524"/>
      <c r="BC41" s="524"/>
      <c r="BD41" s="524"/>
      <c r="BE41" s="524"/>
      <c r="BF41" s="524"/>
      <c r="BG41" s="685"/>
      <c r="BH41" s="524"/>
      <c r="BI41" s="524"/>
      <c r="BJ41" s="524"/>
    </row>
    <row r="42" spans="1:74" s="286" customFormat="1" ht="12" customHeight="1" x14ac:dyDescent="0.2">
      <c r="A42" s="198"/>
      <c r="B42" s="768" t="s">
        <v>140</v>
      </c>
      <c r="C42" s="760"/>
      <c r="D42" s="760"/>
      <c r="E42" s="760"/>
      <c r="F42" s="760"/>
      <c r="G42" s="760"/>
      <c r="H42" s="760"/>
      <c r="I42" s="760"/>
      <c r="J42" s="760"/>
      <c r="K42" s="760"/>
      <c r="L42" s="760"/>
      <c r="M42" s="760"/>
      <c r="N42" s="760"/>
      <c r="O42" s="760"/>
      <c r="P42" s="760"/>
      <c r="Q42" s="760"/>
      <c r="AY42" s="524"/>
      <c r="AZ42" s="524"/>
      <c r="BA42" s="524"/>
      <c r="BB42" s="524"/>
      <c r="BC42" s="524"/>
      <c r="BD42" s="524"/>
      <c r="BE42" s="524"/>
      <c r="BF42" s="524"/>
      <c r="BG42" s="685"/>
      <c r="BH42" s="524"/>
      <c r="BI42" s="524"/>
      <c r="BJ42" s="524"/>
    </row>
    <row r="43" spans="1:74" s="452" customFormat="1" ht="12" customHeight="1" x14ac:dyDescent="0.2">
      <c r="A43" s="451"/>
      <c r="B43" s="781" t="s">
        <v>1069</v>
      </c>
      <c r="C43" s="782"/>
      <c r="D43" s="782"/>
      <c r="E43" s="782"/>
      <c r="F43" s="782"/>
      <c r="G43" s="782"/>
      <c r="H43" s="782"/>
      <c r="I43" s="782"/>
      <c r="J43" s="782"/>
      <c r="K43" s="782"/>
      <c r="L43" s="782"/>
      <c r="M43" s="782"/>
      <c r="N43" s="782"/>
      <c r="O43" s="782"/>
      <c r="P43" s="782"/>
      <c r="Q43" s="778"/>
      <c r="AY43" s="525"/>
      <c r="AZ43" s="525"/>
      <c r="BA43" s="525"/>
      <c r="BB43" s="525"/>
      <c r="BC43" s="525"/>
      <c r="BD43" s="525"/>
      <c r="BE43" s="525"/>
      <c r="BF43" s="525"/>
      <c r="BG43" s="686"/>
      <c r="BH43" s="525"/>
      <c r="BI43" s="525"/>
      <c r="BJ43" s="525"/>
    </row>
    <row r="44" spans="1:74" s="452" customFormat="1" ht="12" customHeight="1" x14ac:dyDescent="0.2">
      <c r="A44" s="451"/>
      <c r="B44" s="776" t="s">
        <v>1108</v>
      </c>
      <c r="C44" s="782"/>
      <c r="D44" s="782"/>
      <c r="E44" s="782"/>
      <c r="F44" s="782"/>
      <c r="G44" s="782"/>
      <c r="H44" s="782"/>
      <c r="I44" s="782"/>
      <c r="J44" s="782"/>
      <c r="K44" s="782"/>
      <c r="L44" s="782"/>
      <c r="M44" s="782"/>
      <c r="N44" s="782"/>
      <c r="O44" s="782"/>
      <c r="P44" s="782"/>
      <c r="Q44" s="778"/>
      <c r="AY44" s="525"/>
      <c r="AZ44" s="525"/>
      <c r="BA44" s="525"/>
      <c r="BB44" s="525"/>
      <c r="BC44" s="525"/>
      <c r="BD44" s="525"/>
      <c r="BE44" s="525"/>
      <c r="BF44" s="525"/>
      <c r="BG44" s="686"/>
      <c r="BH44" s="525"/>
      <c r="BI44" s="525"/>
      <c r="BJ44" s="525"/>
    </row>
    <row r="45" spans="1:74" s="452" customFormat="1" ht="12" customHeight="1" x14ac:dyDescent="0.2">
      <c r="A45" s="451"/>
      <c r="B45" s="807" t="s">
        <v>1109</v>
      </c>
      <c r="C45" s="778"/>
      <c r="D45" s="778"/>
      <c r="E45" s="778"/>
      <c r="F45" s="778"/>
      <c r="G45" s="778"/>
      <c r="H45" s="778"/>
      <c r="I45" s="778"/>
      <c r="J45" s="778"/>
      <c r="K45" s="778"/>
      <c r="L45" s="778"/>
      <c r="M45" s="778"/>
      <c r="N45" s="778"/>
      <c r="O45" s="778"/>
      <c r="P45" s="778"/>
      <c r="Q45" s="778"/>
      <c r="AY45" s="525"/>
      <c r="AZ45" s="525"/>
      <c r="BA45" s="525"/>
      <c r="BB45" s="525"/>
      <c r="BC45" s="525"/>
      <c r="BD45" s="525"/>
      <c r="BE45" s="525"/>
      <c r="BF45" s="525"/>
      <c r="BG45" s="686"/>
      <c r="BH45" s="525"/>
      <c r="BI45" s="525"/>
      <c r="BJ45" s="525"/>
    </row>
    <row r="46" spans="1:74" s="452" customFormat="1" ht="12" customHeight="1" x14ac:dyDescent="0.2">
      <c r="A46" s="453"/>
      <c r="B46" s="781" t="s">
        <v>1110</v>
      </c>
      <c r="C46" s="782"/>
      <c r="D46" s="782"/>
      <c r="E46" s="782"/>
      <c r="F46" s="782"/>
      <c r="G46" s="782"/>
      <c r="H46" s="782"/>
      <c r="I46" s="782"/>
      <c r="J46" s="782"/>
      <c r="K46" s="782"/>
      <c r="L46" s="782"/>
      <c r="M46" s="782"/>
      <c r="N46" s="782"/>
      <c r="O46" s="782"/>
      <c r="P46" s="782"/>
      <c r="Q46" s="778"/>
      <c r="AY46" s="525"/>
      <c r="AZ46" s="525"/>
      <c r="BA46" s="525"/>
      <c r="BB46" s="525"/>
      <c r="BC46" s="525"/>
      <c r="BD46" s="525"/>
      <c r="BE46" s="525"/>
      <c r="BF46" s="525"/>
      <c r="BG46" s="686"/>
      <c r="BH46" s="525"/>
      <c r="BI46" s="525"/>
      <c r="BJ46" s="525"/>
    </row>
    <row r="47" spans="1:74" s="452" customFormat="1" ht="12" customHeight="1" x14ac:dyDescent="0.2">
      <c r="A47" s="453"/>
      <c r="B47" s="787" t="s">
        <v>193</v>
      </c>
      <c r="C47" s="778"/>
      <c r="D47" s="778"/>
      <c r="E47" s="778"/>
      <c r="F47" s="778"/>
      <c r="G47" s="778"/>
      <c r="H47" s="778"/>
      <c r="I47" s="778"/>
      <c r="J47" s="778"/>
      <c r="K47" s="778"/>
      <c r="L47" s="778"/>
      <c r="M47" s="778"/>
      <c r="N47" s="778"/>
      <c r="O47" s="778"/>
      <c r="P47" s="778"/>
      <c r="Q47" s="778"/>
      <c r="AY47" s="525"/>
      <c r="AZ47" s="525"/>
      <c r="BA47" s="525"/>
      <c r="BB47" s="525"/>
      <c r="BC47" s="525"/>
      <c r="BD47" s="525"/>
      <c r="BE47" s="525"/>
      <c r="BF47" s="525"/>
      <c r="BG47" s="686"/>
      <c r="BH47" s="525"/>
      <c r="BI47" s="525"/>
      <c r="BJ47" s="525"/>
    </row>
    <row r="48" spans="1:74" s="452" customFormat="1" ht="12" customHeight="1" x14ac:dyDescent="0.2">
      <c r="A48" s="453"/>
      <c r="B48" s="776" t="s">
        <v>1073</v>
      </c>
      <c r="C48" s="777"/>
      <c r="D48" s="777"/>
      <c r="E48" s="777"/>
      <c r="F48" s="777"/>
      <c r="G48" s="777"/>
      <c r="H48" s="777"/>
      <c r="I48" s="777"/>
      <c r="J48" s="777"/>
      <c r="K48" s="777"/>
      <c r="L48" s="777"/>
      <c r="M48" s="777"/>
      <c r="N48" s="777"/>
      <c r="O48" s="777"/>
      <c r="P48" s="777"/>
      <c r="Q48" s="778"/>
      <c r="AY48" s="525"/>
      <c r="AZ48" s="525"/>
      <c r="BA48" s="525"/>
      <c r="BB48" s="525"/>
      <c r="BC48" s="525"/>
      <c r="BD48" s="525"/>
      <c r="BE48" s="525"/>
      <c r="BF48" s="525"/>
      <c r="BG48" s="686"/>
      <c r="BH48" s="525"/>
      <c r="BI48" s="525"/>
      <c r="BJ48" s="525"/>
    </row>
    <row r="49" spans="1:74" s="454" customFormat="1" ht="12" customHeight="1" x14ac:dyDescent="0.2">
      <c r="A49" s="436"/>
      <c r="B49" s="790" t="s">
        <v>1184</v>
      </c>
      <c r="C49" s="778"/>
      <c r="D49" s="778"/>
      <c r="E49" s="778"/>
      <c r="F49" s="778"/>
      <c r="G49" s="778"/>
      <c r="H49" s="778"/>
      <c r="I49" s="778"/>
      <c r="J49" s="778"/>
      <c r="K49" s="778"/>
      <c r="L49" s="778"/>
      <c r="M49" s="778"/>
      <c r="N49" s="778"/>
      <c r="O49" s="778"/>
      <c r="P49" s="778"/>
      <c r="Q49" s="778"/>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C14" sqref="BC14"/>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69" t="s">
        <v>1021</v>
      </c>
      <c r="B1" s="814" t="s">
        <v>254</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303"/>
    </row>
    <row r="2" spans="1:74" s="72" customFormat="1"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596</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82.992487999999994</v>
      </c>
      <c r="AB6" s="258">
        <v>75.319999999999993</v>
      </c>
      <c r="AC6" s="258">
        <v>86.958617000000004</v>
      </c>
      <c r="AD6" s="258">
        <v>82.981424000000004</v>
      </c>
      <c r="AE6" s="258">
        <v>83.793445000000006</v>
      </c>
      <c r="AF6" s="258">
        <v>79.068895999999995</v>
      </c>
      <c r="AG6" s="258">
        <v>84.448359999999994</v>
      </c>
      <c r="AH6" s="258">
        <v>87.346498999999994</v>
      </c>
      <c r="AI6" s="258">
        <v>83.581919999999997</v>
      </c>
      <c r="AJ6" s="258">
        <v>85.461708999999999</v>
      </c>
      <c r="AK6" s="258">
        <v>81.754810000000006</v>
      </c>
      <c r="AL6" s="258">
        <v>86.340590000000006</v>
      </c>
      <c r="AM6" s="258">
        <v>86.587957000000003</v>
      </c>
      <c r="AN6" s="258">
        <v>72.243226000000007</v>
      </c>
      <c r="AO6" s="258">
        <v>81.467753999999999</v>
      </c>
      <c r="AP6" s="258">
        <v>75.171518000000006</v>
      </c>
      <c r="AQ6" s="258">
        <v>70.379823000000002</v>
      </c>
      <c r="AR6" s="258">
        <v>66.900332000000006</v>
      </c>
      <c r="AS6" s="258">
        <v>76.530000999999999</v>
      </c>
      <c r="AT6" s="258">
        <v>82.681529999999995</v>
      </c>
      <c r="AU6" s="258">
        <v>77.778391999999997</v>
      </c>
      <c r="AV6" s="258">
        <v>75.662374</v>
      </c>
      <c r="AW6" s="258">
        <v>68.573907000000005</v>
      </c>
      <c r="AX6" s="258">
        <v>63.000565000000002</v>
      </c>
      <c r="AY6" s="258">
        <v>60.499695000000003</v>
      </c>
      <c r="AZ6" s="258">
        <v>57.263176999999999</v>
      </c>
      <c r="BA6" s="258">
        <v>55.264828000000001</v>
      </c>
      <c r="BB6" s="258">
        <v>48.115101000000003</v>
      </c>
      <c r="BC6" s="258">
        <v>53.011505999999997</v>
      </c>
      <c r="BD6" s="258">
        <v>59.388368999999997</v>
      </c>
      <c r="BE6" s="258">
        <v>65.087563000000003</v>
      </c>
      <c r="BF6" s="258">
        <v>71.258035000000007</v>
      </c>
      <c r="BG6" s="258">
        <v>68.229196999999999</v>
      </c>
      <c r="BH6" s="258">
        <v>73.181379309999997</v>
      </c>
      <c r="BI6" s="346">
        <v>62.42118</v>
      </c>
      <c r="BJ6" s="346">
        <v>72.819090000000003</v>
      </c>
      <c r="BK6" s="346">
        <v>65.165459999999996</v>
      </c>
      <c r="BL6" s="346">
        <v>64.341189999999997</v>
      </c>
      <c r="BM6" s="346">
        <v>68.553799999999995</v>
      </c>
      <c r="BN6" s="346">
        <v>55.750990000000002</v>
      </c>
      <c r="BO6" s="346">
        <v>59.147500000000001</v>
      </c>
      <c r="BP6" s="346">
        <v>59.946010000000001</v>
      </c>
      <c r="BQ6" s="346">
        <v>66.767269999999996</v>
      </c>
      <c r="BR6" s="346">
        <v>69.996290000000002</v>
      </c>
      <c r="BS6" s="346">
        <v>62.959000000000003</v>
      </c>
      <c r="BT6" s="346">
        <v>64.851849999999999</v>
      </c>
      <c r="BU6" s="346">
        <v>64.486890000000002</v>
      </c>
      <c r="BV6" s="346">
        <v>65.727630000000005</v>
      </c>
    </row>
    <row r="7" spans="1:74" ht="11.1" customHeight="1" x14ac:dyDescent="0.2">
      <c r="A7" s="93" t="s">
        <v>217</v>
      </c>
      <c r="B7" s="199" t="s">
        <v>597</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22.854272000000002</v>
      </c>
      <c r="AB7" s="258">
        <v>20.741457</v>
      </c>
      <c r="AC7" s="258">
        <v>23.946491000000002</v>
      </c>
      <c r="AD7" s="258">
        <v>23.513995999999999</v>
      </c>
      <c r="AE7" s="258">
        <v>23.744069</v>
      </c>
      <c r="AF7" s="258">
        <v>22.405342000000001</v>
      </c>
      <c r="AG7" s="258">
        <v>22.352055</v>
      </c>
      <c r="AH7" s="258">
        <v>23.119143000000001</v>
      </c>
      <c r="AI7" s="258">
        <v>22.122758999999999</v>
      </c>
      <c r="AJ7" s="258">
        <v>21.485949000000002</v>
      </c>
      <c r="AK7" s="258">
        <v>20.554003999999999</v>
      </c>
      <c r="AL7" s="258">
        <v>21.706925999999999</v>
      </c>
      <c r="AM7" s="258">
        <v>22.490067</v>
      </c>
      <c r="AN7" s="258">
        <v>18.764209000000001</v>
      </c>
      <c r="AO7" s="258">
        <v>21.160174000000001</v>
      </c>
      <c r="AP7" s="258">
        <v>19.357125</v>
      </c>
      <c r="AQ7" s="258">
        <v>18.123235000000001</v>
      </c>
      <c r="AR7" s="258">
        <v>17.227264999999999</v>
      </c>
      <c r="AS7" s="258">
        <v>18.294788</v>
      </c>
      <c r="AT7" s="258">
        <v>19.765305000000001</v>
      </c>
      <c r="AU7" s="258">
        <v>18.593194</v>
      </c>
      <c r="AV7" s="258">
        <v>17.615821</v>
      </c>
      <c r="AW7" s="258">
        <v>15.965479</v>
      </c>
      <c r="AX7" s="258">
        <v>14.667875</v>
      </c>
      <c r="AY7" s="258">
        <v>15.489552</v>
      </c>
      <c r="AZ7" s="258">
        <v>14.660921</v>
      </c>
      <c r="BA7" s="258">
        <v>14.149285000000001</v>
      </c>
      <c r="BB7" s="258">
        <v>12.961693</v>
      </c>
      <c r="BC7" s="258">
        <v>14.28073</v>
      </c>
      <c r="BD7" s="258">
        <v>15.998599</v>
      </c>
      <c r="BE7" s="258">
        <v>15.060634</v>
      </c>
      <c r="BF7" s="258">
        <v>16.414739999999998</v>
      </c>
      <c r="BG7" s="258">
        <v>15.985225</v>
      </c>
      <c r="BH7" s="258">
        <v>17.478349754</v>
      </c>
      <c r="BI7" s="346">
        <v>14.582409999999999</v>
      </c>
      <c r="BJ7" s="346">
        <v>17.596209999999999</v>
      </c>
      <c r="BK7" s="346">
        <v>15.14587</v>
      </c>
      <c r="BL7" s="346">
        <v>15.38808</v>
      </c>
      <c r="BM7" s="346">
        <v>16.78351</v>
      </c>
      <c r="BN7" s="346">
        <v>14.1165</v>
      </c>
      <c r="BO7" s="346">
        <v>15.11955</v>
      </c>
      <c r="BP7" s="346">
        <v>15.16062</v>
      </c>
      <c r="BQ7" s="346">
        <v>16.018719999999998</v>
      </c>
      <c r="BR7" s="346">
        <v>16.10407</v>
      </c>
      <c r="BS7" s="346">
        <v>14.65143</v>
      </c>
      <c r="BT7" s="346">
        <v>14.73002</v>
      </c>
      <c r="BU7" s="346">
        <v>15.118359999999999</v>
      </c>
      <c r="BV7" s="346">
        <v>14.61706</v>
      </c>
    </row>
    <row r="8" spans="1:74" ht="11.1" customHeight="1" x14ac:dyDescent="0.2">
      <c r="A8" s="93" t="s">
        <v>218</v>
      </c>
      <c r="B8" s="199" t="s">
        <v>598</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15.660795</v>
      </c>
      <c r="AB8" s="258">
        <v>14.212994</v>
      </c>
      <c r="AC8" s="258">
        <v>16.409216000000001</v>
      </c>
      <c r="AD8" s="258">
        <v>15.114893</v>
      </c>
      <c r="AE8" s="258">
        <v>15.262801</v>
      </c>
      <c r="AF8" s="258">
        <v>14.402177999999999</v>
      </c>
      <c r="AG8" s="258">
        <v>16.311733</v>
      </c>
      <c r="AH8" s="258">
        <v>16.871535000000002</v>
      </c>
      <c r="AI8" s="258">
        <v>16.144366000000002</v>
      </c>
      <c r="AJ8" s="258">
        <v>16.269439999999999</v>
      </c>
      <c r="AK8" s="258">
        <v>15.56371</v>
      </c>
      <c r="AL8" s="258">
        <v>16.436706999999998</v>
      </c>
      <c r="AM8" s="258">
        <v>16.284445000000002</v>
      </c>
      <c r="AN8" s="258">
        <v>13.58666</v>
      </c>
      <c r="AO8" s="258">
        <v>15.321495000000001</v>
      </c>
      <c r="AP8" s="258">
        <v>14.079362</v>
      </c>
      <c r="AQ8" s="258">
        <v>13.181867</v>
      </c>
      <c r="AR8" s="258">
        <v>12.530124000000001</v>
      </c>
      <c r="AS8" s="258">
        <v>14.551660999999999</v>
      </c>
      <c r="AT8" s="258">
        <v>15.721344999999999</v>
      </c>
      <c r="AU8" s="258">
        <v>14.789001000000001</v>
      </c>
      <c r="AV8" s="258">
        <v>13.694870999999999</v>
      </c>
      <c r="AW8" s="258">
        <v>12.411851</v>
      </c>
      <c r="AX8" s="258">
        <v>11.403091999999999</v>
      </c>
      <c r="AY8" s="258">
        <v>12.901735</v>
      </c>
      <c r="AZ8" s="258">
        <v>12.211539999999999</v>
      </c>
      <c r="BA8" s="258">
        <v>11.785367000000001</v>
      </c>
      <c r="BB8" s="258">
        <v>10.32615</v>
      </c>
      <c r="BC8" s="258">
        <v>11.376989999999999</v>
      </c>
      <c r="BD8" s="258">
        <v>12.745562</v>
      </c>
      <c r="BE8" s="258">
        <v>12.230033000000001</v>
      </c>
      <c r="BF8" s="258">
        <v>13.432973</v>
      </c>
      <c r="BG8" s="258">
        <v>13.083093999999999</v>
      </c>
      <c r="BH8" s="258">
        <v>14.792955664999999</v>
      </c>
      <c r="BI8" s="346">
        <v>12.81235</v>
      </c>
      <c r="BJ8" s="346">
        <v>14.75407</v>
      </c>
      <c r="BK8" s="346">
        <v>12.67221</v>
      </c>
      <c r="BL8" s="346">
        <v>12.70275</v>
      </c>
      <c r="BM8" s="346">
        <v>13.95356</v>
      </c>
      <c r="BN8" s="346">
        <v>11.320169999999999</v>
      </c>
      <c r="BO8" s="346">
        <v>12.51064</v>
      </c>
      <c r="BP8" s="346">
        <v>11.93192</v>
      </c>
      <c r="BQ8" s="346">
        <v>13.45129</v>
      </c>
      <c r="BR8" s="346">
        <v>14.36389</v>
      </c>
      <c r="BS8" s="346">
        <v>13.529030000000001</v>
      </c>
      <c r="BT8" s="346">
        <v>13.97035</v>
      </c>
      <c r="BU8" s="346">
        <v>14.348710000000001</v>
      </c>
      <c r="BV8" s="346">
        <v>14.057880000000001</v>
      </c>
    </row>
    <row r="9" spans="1:74" ht="11.1" customHeight="1" x14ac:dyDescent="0.2">
      <c r="A9" s="93" t="s">
        <v>219</v>
      </c>
      <c r="B9" s="199" t="s">
        <v>599</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44.477421</v>
      </c>
      <c r="AB9" s="258">
        <v>40.365549000000001</v>
      </c>
      <c r="AC9" s="258">
        <v>46.602910000000001</v>
      </c>
      <c r="AD9" s="258">
        <v>44.352535000000003</v>
      </c>
      <c r="AE9" s="258">
        <v>44.786574999999999</v>
      </c>
      <c r="AF9" s="258">
        <v>42.261375999999998</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41.735030999999999</v>
      </c>
      <c r="AQ9" s="258">
        <v>39.074720999999997</v>
      </c>
      <c r="AR9" s="258">
        <v>37.142943000000002</v>
      </c>
      <c r="AS9" s="258">
        <v>43.683551999999999</v>
      </c>
      <c r="AT9" s="258">
        <v>47.194879999999998</v>
      </c>
      <c r="AU9" s="258">
        <v>44.396197000000001</v>
      </c>
      <c r="AV9" s="258">
        <v>44.351681999999997</v>
      </c>
      <c r="AW9" s="258">
        <v>40.196576999999998</v>
      </c>
      <c r="AX9" s="258">
        <v>36.929597999999999</v>
      </c>
      <c r="AY9" s="258">
        <v>32.108407999999997</v>
      </c>
      <c r="AZ9" s="258">
        <v>30.390716000000001</v>
      </c>
      <c r="BA9" s="258">
        <v>29.330176000000002</v>
      </c>
      <c r="BB9" s="258">
        <v>24.827258</v>
      </c>
      <c r="BC9" s="258">
        <v>27.353785999999999</v>
      </c>
      <c r="BD9" s="258">
        <v>30.644207999999999</v>
      </c>
      <c r="BE9" s="258">
        <v>37.796895999999997</v>
      </c>
      <c r="BF9" s="258">
        <v>41.410322000000001</v>
      </c>
      <c r="BG9" s="258">
        <v>39.160877999999997</v>
      </c>
      <c r="BH9" s="258">
        <v>40.909157635</v>
      </c>
      <c r="BI9" s="346">
        <v>35.026420000000002</v>
      </c>
      <c r="BJ9" s="346">
        <v>40.468809999999998</v>
      </c>
      <c r="BK9" s="346">
        <v>37.347380000000001</v>
      </c>
      <c r="BL9" s="346">
        <v>36.250360000000001</v>
      </c>
      <c r="BM9" s="346">
        <v>37.81673</v>
      </c>
      <c r="BN9" s="346">
        <v>30.314330000000002</v>
      </c>
      <c r="BO9" s="346">
        <v>31.517309999999998</v>
      </c>
      <c r="BP9" s="346">
        <v>32.853459999999998</v>
      </c>
      <c r="BQ9" s="346">
        <v>37.297249999999998</v>
      </c>
      <c r="BR9" s="346">
        <v>39.528329999999997</v>
      </c>
      <c r="BS9" s="346">
        <v>34.77854</v>
      </c>
      <c r="BT9" s="346">
        <v>36.151470000000003</v>
      </c>
      <c r="BU9" s="346">
        <v>35.019820000000003</v>
      </c>
      <c r="BV9" s="346">
        <v>37.052689999999998</v>
      </c>
    </row>
    <row r="10" spans="1:74" ht="11.1" customHeight="1" x14ac:dyDescent="0.2">
      <c r="A10" s="95" t="s">
        <v>220</v>
      </c>
      <c r="B10" s="199" t="s">
        <v>600</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1.34233</v>
      </c>
      <c r="AA10" s="258">
        <v>0.70127583332999999</v>
      </c>
      <c r="AB10" s="258">
        <v>0.14697583333</v>
      </c>
      <c r="AC10" s="258">
        <v>7.5345833333000004E-2</v>
      </c>
      <c r="AD10" s="258">
        <v>-8.4634166666999994E-2</v>
      </c>
      <c r="AE10" s="258">
        <v>0.94250583333000004</v>
      </c>
      <c r="AF10" s="258">
        <v>1.1882158332999999</v>
      </c>
      <c r="AG10" s="258">
        <v>0.74317583333000004</v>
      </c>
      <c r="AH10" s="258">
        <v>2.0471358333</v>
      </c>
      <c r="AI10" s="258">
        <v>1.0638758333</v>
      </c>
      <c r="AJ10" s="258">
        <v>0.56166583332999998</v>
      </c>
      <c r="AK10" s="258">
        <v>0.10707583332999999</v>
      </c>
      <c r="AL10" s="258">
        <v>-0.73461416667000001</v>
      </c>
      <c r="AM10" s="258">
        <v>7.6990000000000003E-2</v>
      </c>
      <c r="AN10" s="258">
        <v>-0.76363000000000003</v>
      </c>
      <c r="AO10" s="258">
        <v>-2.9000000000000001E-2</v>
      </c>
      <c r="AP10" s="258">
        <v>-0.61677000000000004</v>
      </c>
      <c r="AQ10" s="258">
        <v>0.40983999999999998</v>
      </c>
      <c r="AR10" s="258">
        <v>0.41778999999999999</v>
      </c>
      <c r="AS10" s="258">
        <v>0.40626000000000001</v>
      </c>
      <c r="AT10" s="258">
        <v>1.6393200000000001</v>
      </c>
      <c r="AU10" s="258">
        <v>1.1407499999999999</v>
      </c>
      <c r="AV10" s="258">
        <v>-2.0289999999999999E-2</v>
      </c>
      <c r="AW10" s="258">
        <v>-0.27623999999999999</v>
      </c>
      <c r="AX10" s="258">
        <v>0.63797999999999999</v>
      </c>
      <c r="AY10" s="258">
        <v>-6.3869999999999996E-2</v>
      </c>
      <c r="AZ10" s="258">
        <v>-0.72067999999999999</v>
      </c>
      <c r="BA10" s="258">
        <v>-0.64873999999999998</v>
      </c>
      <c r="BB10" s="258">
        <v>-0.50385000000000002</v>
      </c>
      <c r="BC10" s="258">
        <v>0.25896999999999998</v>
      </c>
      <c r="BD10" s="258">
        <v>0.42222999999999999</v>
      </c>
      <c r="BE10" s="258">
        <v>0.83979999999999999</v>
      </c>
      <c r="BF10" s="258">
        <v>1.56867</v>
      </c>
      <c r="BG10" s="258">
        <v>1.1440699999999999</v>
      </c>
      <c r="BH10" s="258">
        <v>0.15748999999999999</v>
      </c>
      <c r="BI10" s="346">
        <v>8.14E-2</v>
      </c>
      <c r="BJ10" s="346">
        <v>-0.36386000000000002</v>
      </c>
      <c r="BK10" s="346">
        <v>-6.3800000000000003E-3</v>
      </c>
      <c r="BL10" s="346">
        <v>-0.58062999999999998</v>
      </c>
      <c r="BM10" s="346">
        <v>-0.43274000000000001</v>
      </c>
      <c r="BN10" s="346">
        <v>-0.39578000000000002</v>
      </c>
      <c r="BO10" s="346">
        <v>0.39456999999999998</v>
      </c>
      <c r="BP10" s="346">
        <v>0.48039999999999999</v>
      </c>
      <c r="BQ10" s="346">
        <v>0.99365999999999999</v>
      </c>
      <c r="BR10" s="346">
        <v>1.2060299999999999</v>
      </c>
      <c r="BS10" s="346">
        <v>0.72080999999999995</v>
      </c>
      <c r="BT10" s="346">
        <v>-0.10677</v>
      </c>
      <c r="BU10" s="346">
        <v>-0.27781</v>
      </c>
      <c r="BV10" s="346">
        <v>-0.37831999999999999</v>
      </c>
    </row>
    <row r="11" spans="1:74" ht="11.1" customHeight="1" x14ac:dyDescent="0.2">
      <c r="A11" s="93" t="s">
        <v>221</v>
      </c>
      <c r="B11" s="199" t="s">
        <v>601</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0.69317200000000001</v>
      </c>
      <c r="AZ11" s="258">
        <v>0.81884800000000002</v>
      </c>
      <c r="BA11" s="258">
        <v>1.185524</v>
      </c>
      <c r="BB11" s="258">
        <v>0.74032200000000004</v>
      </c>
      <c r="BC11" s="258">
        <v>0.91033299999999995</v>
      </c>
      <c r="BD11" s="258">
        <v>0.64115299999999997</v>
      </c>
      <c r="BE11" s="258">
        <v>0.99005900000000002</v>
      </c>
      <c r="BF11" s="258">
        <v>0.94300799999999996</v>
      </c>
      <c r="BG11" s="258">
        <v>1.0514159999999999</v>
      </c>
      <c r="BH11" s="258">
        <v>0.92890790000000001</v>
      </c>
      <c r="BI11" s="346">
        <v>0.77873300000000001</v>
      </c>
      <c r="BJ11" s="346">
        <v>1.131621</v>
      </c>
      <c r="BK11" s="346">
        <v>0.54971159999999997</v>
      </c>
      <c r="BL11" s="346">
        <v>0.64643090000000003</v>
      </c>
      <c r="BM11" s="346">
        <v>0.99932270000000001</v>
      </c>
      <c r="BN11" s="346">
        <v>0.84986819999999996</v>
      </c>
      <c r="BO11" s="346">
        <v>0.67967219999999995</v>
      </c>
      <c r="BP11" s="346">
        <v>0.8799285</v>
      </c>
      <c r="BQ11" s="346">
        <v>1.2256320000000001</v>
      </c>
      <c r="BR11" s="346">
        <v>0.97614559999999995</v>
      </c>
      <c r="BS11" s="346">
        <v>1.071626</v>
      </c>
      <c r="BT11" s="346">
        <v>0.95752570000000004</v>
      </c>
      <c r="BU11" s="346">
        <v>0.77760039999999997</v>
      </c>
      <c r="BV11" s="346">
        <v>1.1424780000000001</v>
      </c>
    </row>
    <row r="12" spans="1:74" ht="11.1" customHeight="1" x14ac:dyDescent="0.2">
      <c r="A12" s="93" t="s">
        <v>222</v>
      </c>
      <c r="B12" s="199" t="s">
        <v>602</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4.4332520000000004</v>
      </c>
      <c r="AZ12" s="258">
        <v>4.5113630000000002</v>
      </c>
      <c r="BA12" s="258">
        <v>5.2084060000000001</v>
      </c>
      <c r="BB12" s="258">
        <v>4.5832699999999997</v>
      </c>
      <c r="BC12" s="258">
        <v>4.2086100000000002</v>
      </c>
      <c r="BD12" s="258">
        <v>5.4315249999999997</v>
      </c>
      <c r="BE12" s="258">
        <v>3.2758970000000001</v>
      </c>
      <c r="BF12" s="258">
        <v>5.0031559999999997</v>
      </c>
      <c r="BG12" s="258">
        <v>5.0105899999999997</v>
      </c>
      <c r="BH12" s="258">
        <v>5.4098899999999999</v>
      </c>
      <c r="BI12" s="346">
        <v>5.2202019999999996</v>
      </c>
      <c r="BJ12" s="346">
        <v>5.6369829999999999</v>
      </c>
      <c r="BK12" s="346">
        <v>4.4275080000000004</v>
      </c>
      <c r="BL12" s="346">
        <v>3.9218109999999999</v>
      </c>
      <c r="BM12" s="346">
        <v>4.8651299999999997</v>
      </c>
      <c r="BN12" s="346">
        <v>4.5448490000000001</v>
      </c>
      <c r="BO12" s="346">
        <v>5.0883079999999996</v>
      </c>
      <c r="BP12" s="346">
        <v>4.7841560000000003</v>
      </c>
      <c r="BQ12" s="346">
        <v>4.6302029999999998</v>
      </c>
      <c r="BR12" s="346">
        <v>4.5909269999999998</v>
      </c>
      <c r="BS12" s="346">
        <v>4.74953</v>
      </c>
      <c r="BT12" s="346">
        <v>4.6826169999999996</v>
      </c>
      <c r="BU12" s="346">
        <v>4.8588839999999998</v>
      </c>
      <c r="BV12" s="346">
        <v>5.0541400000000003</v>
      </c>
    </row>
    <row r="13" spans="1:74" ht="11.1" customHeight="1" x14ac:dyDescent="0.2">
      <c r="A13" s="93" t="s">
        <v>223</v>
      </c>
      <c r="B13" s="200" t="s">
        <v>903</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3.0618609999999999</v>
      </c>
      <c r="AZ13" s="258">
        <v>3.4954900000000002</v>
      </c>
      <c r="BA13" s="258">
        <v>3.5958420000000002</v>
      </c>
      <c r="BB13" s="258">
        <v>3.363178</v>
      </c>
      <c r="BC13" s="258">
        <v>3.2752659999999998</v>
      </c>
      <c r="BD13" s="258">
        <v>3.4229989999999999</v>
      </c>
      <c r="BE13" s="258">
        <v>2.4252280000000002</v>
      </c>
      <c r="BF13" s="258">
        <v>3.8229060000000001</v>
      </c>
      <c r="BG13" s="258">
        <v>3.5451199999999998</v>
      </c>
      <c r="BH13" s="258">
        <v>3.724828</v>
      </c>
      <c r="BI13" s="346">
        <v>3.5642230000000001</v>
      </c>
      <c r="BJ13" s="346">
        <v>3.5985580000000001</v>
      </c>
      <c r="BK13" s="346">
        <v>3.003768</v>
      </c>
      <c r="BL13" s="346">
        <v>2.7171509999999999</v>
      </c>
      <c r="BM13" s="346">
        <v>3.585</v>
      </c>
      <c r="BN13" s="346">
        <v>3.327944</v>
      </c>
      <c r="BO13" s="346">
        <v>3.4376410000000002</v>
      </c>
      <c r="BP13" s="346">
        <v>3.0811700000000002</v>
      </c>
      <c r="BQ13" s="346">
        <v>2.7191839999999998</v>
      </c>
      <c r="BR13" s="346">
        <v>2.7368459999999999</v>
      </c>
      <c r="BS13" s="346">
        <v>2.8310900000000001</v>
      </c>
      <c r="BT13" s="346">
        <v>2.8385180000000001</v>
      </c>
      <c r="BU13" s="346">
        <v>3.0554079999999999</v>
      </c>
      <c r="BV13" s="346">
        <v>3.286788</v>
      </c>
    </row>
    <row r="14" spans="1:74" ht="11.1" customHeight="1" x14ac:dyDescent="0.2">
      <c r="A14" s="93" t="s">
        <v>224</v>
      </c>
      <c r="B14" s="200" t="s">
        <v>904</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1.371391</v>
      </c>
      <c r="AZ14" s="258">
        <v>1.015873</v>
      </c>
      <c r="BA14" s="258">
        <v>1.6125640000000001</v>
      </c>
      <c r="BB14" s="258">
        <v>1.220092</v>
      </c>
      <c r="BC14" s="258">
        <v>0.93334399999999995</v>
      </c>
      <c r="BD14" s="258">
        <v>2.0085259999999998</v>
      </c>
      <c r="BE14" s="258">
        <v>0.85066900000000001</v>
      </c>
      <c r="BF14" s="258">
        <v>1.18025</v>
      </c>
      <c r="BG14" s="258">
        <v>1.4654700000000001</v>
      </c>
      <c r="BH14" s="258">
        <v>1.6850609999999999</v>
      </c>
      <c r="BI14" s="346">
        <v>1.6559790000000001</v>
      </c>
      <c r="BJ14" s="346">
        <v>2.0384250000000002</v>
      </c>
      <c r="BK14" s="346">
        <v>1.42374</v>
      </c>
      <c r="BL14" s="346">
        <v>1.204661</v>
      </c>
      <c r="BM14" s="346">
        <v>1.28013</v>
      </c>
      <c r="BN14" s="346">
        <v>1.2169049999999999</v>
      </c>
      <c r="BO14" s="346">
        <v>1.6506670000000001</v>
      </c>
      <c r="BP14" s="346">
        <v>1.7029860000000001</v>
      </c>
      <c r="BQ14" s="346">
        <v>1.911019</v>
      </c>
      <c r="BR14" s="346">
        <v>1.8540810000000001</v>
      </c>
      <c r="BS14" s="346">
        <v>1.9184410000000001</v>
      </c>
      <c r="BT14" s="346">
        <v>1.8440989999999999</v>
      </c>
      <c r="BU14" s="346">
        <v>1.8034749999999999</v>
      </c>
      <c r="BV14" s="346">
        <v>1.767352</v>
      </c>
    </row>
    <row r="15" spans="1:74" ht="11.1" customHeight="1" x14ac:dyDescent="0.2">
      <c r="A15" s="93" t="s">
        <v>225</v>
      </c>
      <c r="B15" s="199" t="s">
        <v>579</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70.656203000000005</v>
      </c>
      <c r="AA15" s="258">
        <v>76.607033833000003</v>
      </c>
      <c r="AB15" s="258">
        <v>67.077142832999996</v>
      </c>
      <c r="AC15" s="258">
        <v>77.376612832999996</v>
      </c>
      <c r="AD15" s="258">
        <v>75.874485832999994</v>
      </c>
      <c r="AE15" s="258">
        <v>77.833733832999997</v>
      </c>
      <c r="AF15" s="258">
        <v>73.082069833000006</v>
      </c>
      <c r="AG15" s="258">
        <v>78.999837833000001</v>
      </c>
      <c r="AH15" s="258">
        <v>82.832202832999997</v>
      </c>
      <c r="AI15" s="258">
        <v>77.827322832999997</v>
      </c>
      <c r="AJ15" s="258">
        <v>78.869166832999994</v>
      </c>
      <c r="AK15" s="258">
        <v>75.310000833000004</v>
      </c>
      <c r="AL15" s="258">
        <v>79.210327832999994</v>
      </c>
      <c r="AM15" s="258">
        <v>80.086366999999996</v>
      </c>
      <c r="AN15" s="258">
        <v>65.849559999999997</v>
      </c>
      <c r="AO15" s="258">
        <v>74.677125000000004</v>
      </c>
      <c r="AP15" s="258">
        <v>68.217543000000006</v>
      </c>
      <c r="AQ15" s="258">
        <v>64.948081999999999</v>
      </c>
      <c r="AR15" s="258">
        <v>62.371076000000002</v>
      </c>
      <c r="AS15" s="258">
        <v>72.909914000000001</v>
      </c>
      <c r="AT15" s="258">
        <v>78.881989000000004</v>
      </c>
      <c r="AU15" s="258">
        <v>74.434562</v>
      </c>
      <c r="AV15" s="258">
        <v>70.752598000000006</v>
      </c>
      <c r="AW15" s="258">
        <v>64.470495</v>
      </c>
      <c r="AX15" s="258">
        <v>59.761190999999997</v>
      </c>
      <c r="AY15" s="258">
        <v>56.695745000000002</v>
      </c>
      <c r="AZ15" s="258">
        <v>52.849981999999997</v>
      </c>
      <c r="BA15" s="258">
        <v>50.593206000000002</v>
      </c>
      <c r="BB15" s="258">
        <v>43.768303000000003</v>
      </c>
      <c r="BC15" s="258">
        <v>49.972199000000003</v>
      </c>
      <c r="BD15" s="258">
        <v>55.020226999999998</v>
      </c>
      <c r="BE15" s="258">
        <v>63.641525000000001</v>
      </c>
      <c r="BF15" s="258">
        <v>68.766557000000006</v>
      </c>
      <c r="BG15" s="258">
        <v>65.414091999999997</v>
      </c>
      <c r="BH15" s="258">
        <v>68.857887509999998</v>
      </c>
      <c r="BI15" s="346">
        <v>58.061109999999999</v>
      </c>
      <c r="BJ15" s="346">
        <v>67.949870000000004</v>
      </c>
      <c r="BK15" s="346">
        <v>61.281289999999998</v>
      </c>
      <c r="BL15" s="346">
        <v>60.48518</v>
      </c>
      <c r="BM15" s="346">
        <v>64.255250000000004</v>
      </c>
      <c r="BN15" s="346">
        <v>51.660229999999999</v>
      </c>
      <c r="BO15" s="346">
        <v>55.133429999999997</v>
      </c>
      <c r="BP15" s="346">
        <v>56.522179999999999</v>
      </c>
      <c r="BQ15" s="346">
        <v>64.356359999999995</v>
      </c>
      <c r="BR15" s="346">
        <v>67.587540000000004</v>
      </c>
      <c r="BS15" s="346">
        <v>60.001899999999999</v>
      </c>
      <c r="BT15" s="346">
        <v>61.01999</v>
      </c>
      <c r="BU15" s="346">
        <v>60.127789999999997</v>
      </c>
      <c r="BV15" s="346">
        <v>61.437640000000002</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603</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14.533668</v>
      </c>
      <c r="AB17" s="258">
        <v>14.154591999999999</v>
      </c>
      <c r="AC17" s="258">
        <v>1.9981930000000001</v>
      </c>
      <c r="AD17" s="258">
        <v>-10.75226</v>
      </c>
      <c r="AE17" s="258">
        <v>-8.083024</v>
      </c>
      <c r="AF17" s="258">
        <v>3.3536489999999999</v>
      </c>
      <c r="AG17" s="258">
        <v>7.3269279999999997</v>
      </c>
      <c r="AH17" s="258">
        <v>4.2181889999999997</v>
      </c>
      <c r="AI17" s="258">
        <v>-3.4595790000000002</v>
      </c>
      <c r="AJ17" s="258">
        <v>-12.566568</v>
      </c>
      <c r="AK17" s="258">
        <v>-5.7795730000000001</v>
      </c>
      <c r="AL17" s="258">
        <v>-9.1014900000000001</v>
      </c>
      <c r="AM17" s="258">
        <v>-2.8385790000000002</v>
      </c>
      <c r="AN17" s="258">
        <v>5.3449489999999997</v>
      </c>
      <c r="AO17" s="258">
        <v>-4.8770949999999997</v>
      </c>
      <c r="AP17" s="258">
        <v>-12.919815</v>
      </c>
      <c r="AQ17" s="258">
        <v>-5.9976669999999999</v>
      </c>
      <c r="AR17" s="258">
        <v>6.1538709999999996</v>
      </c>
      <c r="AS17" s="258">
        <v>8.1739580000000007</v>
      </c>
      <c r="AT17" s="258">
        <v>1.781871</v>
      </c>
      <c r="AU17" s="258">
        <v>-6.4087230000000002</v>
      </c>
      <c r="AV17" s="258">
        <v>-13.234507000000001</v>
      </c>
      <c r="AW17" s="258">
        <v>-12.757766999999999</v>
      </c>
      <c r="AX17" s="258">
        <v>-7.7864690000000003</v>
      </c>
      <c r="AY17" s="258">
        <v>7.5465689999999999</v>
      </c>
      <c r="AZ17" s="258">
        <v>0.48459809999999998</v>
      </c>
      <c r="BA17" s="258">
        <v>-4.9418441</v>
      </c>
      <c r="BB17" s="258">
        <v>-2.0626289999999998</v>
      </c>
      <c r="BC17" s="258">
        <v>0.34198699999999999</v>
      </c>
      <c r="BD17" s="258">
        <v>9.9680687999999993</v>
      </c>
      <c r="BE17" s="258">
        <v>13.474623100000001</v>
      </c>
      <c r="BF17" s="258">
        <v>8.9473991000000002</v>
      </c>
      <c r="BG17" s="258">
        <v>4.7964313000000001</v>
      </c>
      <c r="BH17" s="258">
        <v>-5.3771974</v>
      </c>
      <c r="BI17" s="346">
        <v>-2.02732</v>
      </c>
      <c r="BJ17" s="346">
        <v>-1.806894</v>
      </c>
      <c r="BK17" s="346">
        <v>7.4940810000000004</v>
      </c>
      <c r="BL17" s="346">
        <v>0.27946399999999999</v>
      </c>
      <c r="BM17" s="346">
        <v>-6.8543269999999996</v>
      </c>
      <c r="BN17" s="346">
        <v>-0.71732839999999998</v>
      </c>
      <c r="BO17" s="346">
        <v>-1.4111739999999999</v>
      </c>
      <c r="BP17" s="346">
        <v>6.0979109999999999</v>
      </c>
      <c r="BQ17" s="346">
        <v>8.9555249999999997</v>
      </c>
      <c r="BR17" s="346">
        <v>5.3596690000000002</v>
      </c>
      <c r="BS17" s="346">
        <v>1.9317519999999999</v>
      </c>
      <c r="BT17" s="346">
        <v>-3.9089339999999999</v>
      </c>
      <c r="BU17" s="346">
        <v>-4.2550800000000004</v>
      </c>
      <c r="BV17" s="346">
        <v>3.7036929999999999</v>
      </c>
    </row>
    <row r="18" spans="1:74" ht="11.1" customHeight="1" x14ac:dyDescent="0.2">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1.0923333333</v>
      </c>
      <c r="AB18" s="258">
        <v>1.0923333333</v>
      </c>
      <c r="AC18" s="258">
        <v>1.0923333333</v>
      </c>
      <c r="AD18" s="258">
        <v>0.96533333333000004</v>
      </c>
      <c r="AE18" s="258">
        <v>0.96533333333000004</v>
      </c>
      <c r="AF18" s="258">
        <v>0.96533333333000004</v>
      </c>
      <c r="AG18" s="258">
        <v>1.0853333332999999</v>
      </c>
      <c r="AH18" s="258">
        <v>1.0853333332999999</v>
      </c>
      <c r="AI18" s="258">
        <v>1.0853333332999999</v>
      </c>
      <c r="AJ18" s="258">
        <v>0.88733333332999997</v>
      </c>
      <c r="AK18" s="258">
        <v>0.88733333332999997</v>
      </c>
      <c r="AL18" s="258">
        <v>0.88733333332999997</v>
      </c>
      <c r="AM18" s="258">
        <v>0.90566666666999995</v>
      </c>
      <c r="AN18" s="258">
        <v>0.90566666666999995</v>
      </c>
      <c r="AO18" s="258">
        <v>0.90566666666999995</v>
      </c>
      <c r="AP18" s="258">
        <v>0.71</v>
      </c>
      <c r="AQ18" s="258">
        <v>0.71</v>
      </c>
      <c r="AR18" s="258">
        <v>0.71</v>
      </c>
      <c r="AS18" s="258">
        <v>0.97599999999999998</v>
      </c>
      <c r="AT18" s="258">
        <v>0.97599999999999998</v>
      </c>
      <c r="AU18" s="258">
        <v>0.97599999999999998</v>
      </c>
      <c r="AV18" s="258">
        <v>0.72233333333000005</v>
      </c>
      <c r="AW18" s="258">
        <v>0.72233333333000005</v>
      </c>
      <c r="AX18" s="258">
        <v>0.72233333333000005</v>
      </c>
      <c r="AY18" s="258">
        <v>0.81666666666999999</v>
      </c>
      <c r="AZ18" s="258">
        <v>0.81666666666999999</v>
      </c>
      <c r="BA18" s="258">
        <v>0.81666666666999999</v>
      </c>
      <c r="BB18" s="258">
        <v>0.81666666666999999</v>
      </c>
      <c r="BC18" s="258">
        <v>0.81666666666999999</v>
      </c>
      <c r="BD18" s="258">
        <v>0.81666666666999999</v>
      </c>
      <c r="BE18" s="258">
        <v>0.81666666666999999</v>
      </c>
      <c r="BF18" s="258">
        <v>0.81666666666999999</v>
      </c>
      <c r="BG18" s="258">
        <v>0.81666666666999999</v>
      </c>
      <c r="BH18" s="258">
        <v>0.81666666666999999</v>
      </c>
      <c r="BI18" s="346">
        <v>0.81666669999999997</v>
      </c>
      <c r="BJ18" s="346">
        <v>0.81666669999999997</v>
      </c>
      <c r="BK18" s="346">
        <v>0.85170000000000001</v>
      </c>
      <c r="BL18" s="346">
        <v>0.85170000000000001</v>
      </c>
      <c r="BM18" s="346">
        <v>0.85170000000000001</v>
      </c>
      <c r="BN18" s="346">
        <v>0.85170000000000001</v>
      </c>
      <c r="BO18" s="346">
        <v>0.85170000000000001</v>
      </c>
      <c r="BP18" s="346">
        <v>0.85170000000000001</v>
      </c>
      <c r="BQ18" s="346">
        <v>0.85170000000000001</v>
      </c>
      <c r="BR18" s="346">
        <v>0.85170000000000001</v>
      </c>
      <c r="BS18" s="346">
        <v>0.85170000000000001</v>
      </c>
      <c r="BT18" s="346">
        <v>0.85170000000000001</v>
      </c>
      <c r="BU18" s="346">
        <v>0.85170000000000001</v>
      </c>
      <c r="BV18" s="346">
        <v>0.85170000000000001</v>
      </c>
    </row>
    <row r="19" spans="1:74" ht="11.1" customHeight="1" x14ac:dyDescent="0.2">
      <c r="A19" s="93" t="s">
        <v>228</v>
      </c>
      <c r="B19" s="199" t="s">
        <v>580</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80.339989000000003</v>
      </c>
      <c r="AA19" s="258">
        <v>92.233035166999997</v>
      </c>
      <c r="AB19" s="258">
        <v>82.324068166999993</v>
      </c>
      <c r="AC19" s="258">
        <v>80.467139166999999</v>
      </c>
      <c r="AD19" s="258">
        <v>66.087559166999995</v>
      </c>
      <c r="AE19" s="258">
        <v>70.716043166999995</v>
      </c>
      <c r="AF19" s="258">
        <v>77.401052167000003</v>
      </c>
      <c r="AG19" s="258">
        <v>87.412099166999994</v>
      </c>
      <c r="AH19" s="258">
        <v>88.135725167000004</v>
      </c>
      <c r="AI19" s="258">
        <v>75.453077167000004</v>
      </c>
      <c r="AJ19" s="258">
        <v>67.189932166999995</v>
      </c>
      <c r="AK19" s="258">
        <v>70.417761166999995</v>
      </c>
      <c r="AL19" s="258">
        <v>70.996171167</v>
      </c>
      <c r="AM19" s="258">
        <v>78.153454667000005</v>
      </c>
      <c r="AN19" s="258">
        <v>72.100175667000002</v>
      </c>
      <c r="AO19" s="258">
        <v>70.705696666999998</v>
      </c>
      <c r="AP19" s="258">
        <v>56.007728</v>
      </c>
      <c r="AQ19" s="258">
        <v>59.660415</v>
      </c>
      <c r="AR19" s="258">
        <v>69.234947000000005</v>
      </c>
      <c r="AS19" s="258">
        <v>82.059871999999999</v>
      </c>
      <c r="AT19" s="258">
        <v>81.639859999999999</v>
      </c>
      <c r="AU19" s="258">
        <v>69.001839000000004</v>
      </c>
      <c r="AV19" s="258">
        <v>58.240424333</v>
      </c>
      <c r="AW19" s="258">
        <v>52.435061333</v>
      </c>
      <c r="AX19" s="258">
        <v>52.697055333000002</v>
      </c>
      <c r="AY19" s="258">
        <v>65.058980667</v>
      </c>
      <c r="AZ19" s="258">
        <v>54.151246767000004</v>
      </c>
      <c r="BA19" s="258">
        <v>46.468028566999998</v>
      </c>
      <c r="BB19" s="258">
        <v>42.522340667000002</v>
      </c>
      <c r="BC19" s="258">
        <v>51.130852666999999</v>
      </c>
      <c r="BD19" s="258">
        <v>65.804962466999996</v>
      </c>
      <c r="BE19" s="258">
        <v>77.932814766999996</v>
      </c>
      <c r="BF19" s="258">
        <v>78.530622766999997</v>
      </c>
      <c r="BG19" s="258">
        <v>71.027189966999998</v>
      </c>
      <c r="BH19" s="258">
        <v>64.297356777000005</v>
      </c>
      <c r="BI19" s="346">
        <v>56.850459999999998</v>
      </c>
      <c r="BJ19" s="346">
        <v>66.959639999999993</v>
      </c>
      <c r="BK19" s="346">
        <v>69.627070000000003</v>
      </c>
      <c r="BL19" s="346">
        <v>61.616340000000001</v>
      </c>
      <c r="BM19" s="346">
        <v>58.25262</v>
      </c>
      <c r="BN19" s="346">
        <v>51.794600000000003</v>
      </c>
      <c r="BO19" s="346">
        <v>54.57396</v>
      </c>
      <c r="BP19" s="346">
        <v>63.471789999999999</v>
      </c>
      <c r="BQ19" s="346">
        <v>74.163579999999996</v>
      </c>
      <c r="BR19" s="346">
        <v>73.798900000000003</v>
      </c>
      <c r="BS19" s="346">
        <v>62.785350000000001</v>
      </c>
      <c r="BT19" s="346">
        <v>57.96275</v>
      </c>
      <c r="BU19" s="346">
        <v>56.724409999999999</v>
      </c>
      <c r="BV19" s="346">
        <v>65.993039999999993</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267"/>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267"/>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604</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1.621404005</v>
      </c>
      <c r="AB22" s="258">
        <v>1.559286988</v>
      </c>
      <c r="AC22" s="258">
        <v>1.704821006</v>
      </c>
      <c r="AD22" s="258">
        <v>1.659864</v>
      </c>
      <c r="AE22" s="258">
        <v>1.7431290079999999</v>
      </c>
      <c r="AF22" s="258">
        <v>1.77067899</v>
      </c>
      <c r="AG22" s="258">
        <v>1.9247869929999999</v>
      </c>
      <c r="AH22" s="258">
        <v>1.9127089900000001</v>
      </c>
      <c r="AI22" s="258">
        <v>1.7986250100000001</v>
      </c>
      <c r="AJ22" s="258">
        <v>1.817665997</v>
      </c>
      <c r="AK22" s="258">
        <v>1.8502059900000001</v>
      </c>
      <c r="AL22" s="258">
        <v>1.9334580029999999</v>
      </c>
      <c r="AM22" s="258">
        <v>1.908486015</v>
      </c>
      <c r="AN22" s="258">
        <v>1.5984760119999999</v>
      </c>
      <c r="AO22" s="258">
        <v>1.649450015</v>
      </c>
      <c r="AP22" s="258">
        <v>1.5434210100000001</v>
      </c>
      <c r="AQ22" s="258">
        <v>1.677220001</v>
      </c>
      <c r="AR22" s="258">
        <v>1.7662749900000001</v>
      </c>
      <c r="AS22" s="258">
        <v>1.8007319989999999</v>
      </c>
      <c r="AT22" s="258">
        <v>1.710956991</v>
      </c>
      <c r="AU22" s="258">
        <v>1.5187910099999999</v>
      </c>
      <c r="AV22" s="258">
        <v>1.5859909999999999</v>
      </c>
      <c r="AW22" s="258">
        <v>1.47933099</v>
      </c>
      <c r="AX22" s="258">
        <v>1.46926701</v>
      </c>
      <c r="AY22" s="258">
        <v>1.4253738</v>
      </c>
      <c r="AZ22" s="258">
        <v>1.3369637999999999</v>
      </c>
      <c r="BA22" s="258">
        <v>1.3895378</v>
      </c>
      <c r="BB22" s="258">
        <v>1.1662980000000001</v>
      </c>
      <c r="BC22" s="258">
        <v>1.3472227999999999</v>
      </c>
      <c r="BD22" s="258">
        <v>1.4866440000000001</v>
      </c>
      <c r="BE22" s="258">
        <v>1.6386755</v>
      </c>
      <c r="BF22" s="258">
        <v>1.816765</v>
      </c>
      <c r="BG22" s="258">
        <v>1.6308130000000001</v>
      </c>
      <c r="BH22" s="258">
        <v>1.98828</v>
      </c>
      <c r="BI22" s="346">
        <v>1.4972300000000001</v>
      </c>
      <c r="BJ22" s="346">
        <v>1.568918</v>
      </c>
      <c r="BK22" s="346">
        <v>1.55152</v>
      </c>
      <c r="BL22" s="346">
        <v>1.3491740000000001</v>
      </c>
      <c r="BM22" s="346">
        <v>1.3967830000000001</v>
      </c>
      <c r="BN22" s="346">
        <v>1.223455</v>
      </c>
      <c r="BO22" s="346">
        <v>1.3423970000000001</v>
      </c>
      <c r="BP22" s="346">
        <v>1.494764</v>
      </c>
      <c r="BQ22" s="346">
        <v>1.6508020000000001</v>
      </c>
      <c r="BR22" s="346">
        <v>1.882209</v>
      </c>
      <c r="BS22" s="346">
        <v>1.6536919999999999</v>
      </c>
      <c r="BT22" s="346">
        <v>1.972933</v>
      </c>
      <c r="BU22" s="346">
        <v>1.4624999999999999</v>
      </c>
      <c r="BV22" s="346">
        <v>1.509792</v>
      </c>
    </row>
    <row r="23" spans="1:74" ht="11.1" customHeight="1" x14ac:dyDescent="0.2">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71.200203746</v>
      </c>
      <c r="AN23" s="258">
        <v>66.927389731999995</v>
      </c>
      <c r="AO23" s="258">
        <v>58.177224273999997</v>
      </c>
      <c r="AP23" s="258">
        <v>48.464256059999997</v>
      </c>
      <c r="AQ23" s="258">
        <v>57.130655531999999</v>
      </c>
      <c r="AR23" s="258">
        <v>69.039351269999997</v>
      </c>
      <c r="AS23" s="258">
        <v>76.694990884000006</v>
      </c>
      <c r="AT23" s="258">
        <v>73.891706174999996</v>
      </c>
      <c r="AU23" s="258">
        <v>64.869673800000001</v>
      </c>
      <c r="AV23" s="258">
        <v>53.834837614999998</v>
      </c>
      <c r="AW23" s="258">
        <v>49.348078440000002</v>
      </c>
      <c r="AX23" s="258">
        <v>50.110785202000002</v>
      </c>
      <c r="AY23" s="258">
        <v>62.049360432</v>
      </c>
      <c r="AZ23" s="258">
        <v>50.525265486000002</v>
      </c>
      <c r="BA23" s="258">
        <v>39.822887432000002</v>
      </c>
      <c r="BB23" s="258">
        <v>39.041126249999998</v>
      </c>
      <c r="BC23" s="258">
        <v>45.109279766999997</v>
      </c>
      <c r="BD23" s="258">
        <v>63.294418980000003</v>
      </c>
      <c r="BE23" s="258">
        <v>74.330200645000005</v>
      </c>
      <c r="BF23" s="258">
        <v>73.842308028999994</v>
      </c>
      <c r="BG23" s="258">
        <v>63.78931</v>
      </c>
      <c r="BH23" s="258">
        <v>53.998690000000003</v>
      </c>
      <c r="BI23" s="346">
        <v>52.317999999999998</v>
      </c>
      <c r="BJ23" s="346">
        <v>62.415129999999998</v>
      </c>
      <c r="BK23" s="346">
        <v>64.853160000000003</v>
      </c>
      <c r="BL23" s="346">
        <v>57.100529999999999</v>
      </c>
      <c r="BM23" s="346">
        <v>53.800179999999997</v>
      </c>
      <c r="BN23" s="346">
        <v>47.495519999999999</v>
      </c>
      <c r="BO23" s="346">
        <v>50.398429999999998</v>
      </c>
      <c r="BP23" s="346">
        <v>59.082180000000001</v>
      </c>
      <c r="BQ23" s="346">
        <v>69.572249999999997</v>
      </c>
      <c r="BR23" s="346">
        <v>68.930049999999994</v>
      </c>
      <c r="BS23" s="346">
        <v>58.112490000000001</v>
      </c>
      <c r="BT23" s="346">
        <v>52.935639999999999</v>
      </c>
      <c r="BU23" s="346">
        <v>52.11589</v>
      </c>
      <c r="BV23" s="346">
        <v>61.377609999999997</v>
      </c>
    </row>
    <row r="24" spans="1:74" ht="11.1" customHeight="1" x14ac:dyDescent="0.2">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3.9436619930000001</v>
      </c>
      <c r="AB24" s="258">
        <v>3.9854209919999999</v>
      </c>
      <c r="AC24" s="258">
        <v>3.9810929740000001</v>
      </c>
      <c r="AD24" s="258">
        <v>3.6140089799999999</v>
      </c>
      <c r="AE24" s="258">
        <v>3.5788720039999999</v>
      </c>
      <c r="AF24" s="258">
        <v>3.593181</v>
      </c>
      <c r="AG24" s="258">
        <v>3.5909720169999999</v>
      </c>
      <c r="AH24" s="258">
        <v>3.5818189880000002</v>
      </c>
      <c r="AI24" s="258">
        <v>3.5784939900000001</v>
      </c>
      <c r="AJ24" s="258">
        <v>3.7287949789999999</v>
      </c>
      <c r="AK24" s="258">
        <v>3.8093139900000001</v>
      </c>
      <c r="AL24" s="258">
        <v>3.8473519989999998</v>
      </c>
      <c r="AM24" s="258">
        <v>3.6648789929999999</v>
      </c>
      <c r="AN24" s="258">
        <v>3.6507280039999999</v>
      </c>
      <c r="AO24" s="258">
        <v>3.6505280080000002</v>
      </c>
      <c r="AP24" s="258">
        <v>3.2138550000000001</v>
      </c>
      <c r="AQ24" s="258">
        <v>3.1896079799999999</v>
      </c>
      <c r="AR24" s="258">
        <v>3.1984280100000002</v>
      </c>
      <c r="AS24" s="258">
        <v>3.1943150199999999</v>
      </c>
      <c r="AT24" s="258">
        <v>3.1809790059999998</v>
      </c>
      <c r="AU24" s="258">
        <v>3.1767550199999999</v>
      </c>
      <c r="AV24" s="258">
        <v>3.2724900140000002</v>
      </c>
      <c r="AW24" s="258">
        <v>3.2915549999999998</v>
      </c>
      <c r="AX24" s="258">
        <v>3.293071007</v>
      </c>
      <c r="AY24" s="258">
        <v>3.8113264650000001</v>
      </c>
      <c r="AZ24" s="258">
        <v>3.7605646180000001</v>
      </c>
      <c r="BA24" s="258">
        <v>3.4595936759999999</v>
      </c>
      <c r="BB24" s="258">
        <v>3.2599250999999998</v>
      </c>
      <c r="BC24" s="258">
        <v>3.0637269620000001</v>
      </c>
      <c r="BD24" s="258">
        <v>3.0055455900000001</v>
      </c>
      <c r="BE24" s="258">
        <v>2.945137082</v>
      </c>
      <c r="BF24" s="258">
        <v>2.9382728600000001</v>
      </c>
      <c r="BG24" s="258">
        <v>2.9228529000000001</v>
      </c>
      <c r="BH24" s="258">
        <v>2.9139944199999999</v>
      </c>
      <c r="BI24" s="346">
        <v>3.0352290000000002</v>
      </c>
      <c r="BJ24" s="346">
        <v>2.9756</v>
      </c>
      <c r="BK24" s="346">
        <v>3.2223890000000002</v>
      </c>
      <c r="BL24" s="346">
        <v>3.1666379999999998</v>
      </c>
      <c r="BM24" s="346">
        <v>3.0556589999999999</v>
      </c>
      <c r="BN24" s="346">
        <v>3.0756250000000001</v>
      </c>
      <c r="BO24" s="346">
        <v>2.8331300000000001</v>
      </c>
      <c r="BP24" s="346">
        <v>2.8948499999999999</v>
      </c>
      <c r="BQ24" s="346">
        <v>2.9405320000000001</v>
      </c>
      <c r="BR24" s="346">
        <v>2.9866489999999999</v>
      </c>
      <c r="BS24" s="346">
        <v>3.0191750000000002</v>
      </c>
      <c r="BT24" s="346">
        <v>3.0541830000000001</v>
      </c>
      <c r="BU24" s="346">
        <v>3.1460219999999999</v>
      </c>
      <c r="BV24" s="346">
        <v>3.1056400000000002</v>
      </c>
    </row>
    <row r="25" spans="1:74" ht="11.1" customHeight="1" x14ac:dyDescent="0.2">
      <c r="A25" s="93" t="s">
        <v>232</v>
      </c>
      <c r="B25" s="200" t="s">
        <v>905</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0.25189198800000001</v>
      </c>
      <c r="AB25" s="258">
        <v>0.250971</v>
      </c>
      <c r="AC25" s="258">
        <v>0.225820988</v>
      </c>
      <c r="AD25" s="258">
        <v>0.13154799</v>
      </c>
      <c r="AE25" s="258">
        <v>0.114897997</v>
      </c>
      <c r="AF25" s="258">
        <v>0.125775</v>
      </c>
      <c r="AG25" s="258">
        <v>0.12597101099999999</v>
      </c>
      <c r="AH25" s="258">
        <v>0.10571499099999999</v>
      </c>
      <c r="AI25" s="258">
        <v>9.4143989999999997E-2</v>
      </c>
      <c r="AJ25" s="258">
        <v>0.11553799200000001</v>
      </c>
      <c r="AK25" s="258">
        <v>0.16417799999999999</v>
      </c>
      <c r="AL25" s="258">
        <v>0.18042799800000001</v>
      </c>
      <c r="AM25" s="258">
        <v>0.19788899600000001</v>
      </c>
      <c r="AN25" s="258">
        <v>0.188610996</v>
      </c>
      <c r="AO25" s="258">
        <v>0.18047400199999999</v>
      </c>
      <c r="AP25" s="258">
        <v>0.10154499</v>
      </c>
      <c r="AQ25" s="258">
        <v>9.8677991000000007E-2</v>
      </c>
      <c r="AR25" s="258">
        <v>0.10149</v>
      </c>
      <c r="AS25" s="258">
        <v>0.100048005</v>
      </c>
      <c r="AT25" s="258">
        <v>9.2601990999999995E-2</v>
      </c>
      <c r="AU25" s="258">
        <v>8.5577009999999995E-2</v>
      </c>
      <c r="AV25" s="258">
        <v>0.105020002</v>
      </c>
      <c r="AW25" s="258">
        <v>0.12039999</v>
      </c>
      <c r="AX25" s="258">
        <v>0.131083004</v>
      </c>
      <c r="AY25" s="258">
        <v>0.29733805000000002</v>
      </c>
      <c r="AZ25" s="258">
        <v>0.26949381</v>
      </c>
      <c r="BA25" s="258">
        <v>0.24507639000000001</v>
      </c>
      <c r="BB25" s="258">
        <v>0.18015809999999999</v>
      </c>
      <c r="BC25" s="258">
        <v>0.18304105000000001</v>
      </c>
      <c r="BD25" s="258">
        <v>7.5000600000000001E-2</v>
      </c>
      <c r="BE25" s="258">
        <v>7.5973590999999993E-2</v>
      </c>
      <c r="BF25" s="258">
        <v>7.4383400000000002E-2</v>
      </c>
      <c r="BG25" s="258">
        <v>5.9211899999999998E-2</v>
      </c>
      <c r="BH25" s="258">
        <v>4.7926700000000003E-2</v>
      </c>
      <c r="BI25" s="346">
        <v>6.6509899999999997E-2</v>
      </c>
      <c r="BJ25" s="346">
        <v>8.6220199999999997E-2</v>
      </c>
      <c r="BK25" s="346">
        <v>0.153724</v>
      </c>
      <c r="BL25" s="346">
        <v>0.12807250000000001</v>
      </c>
      <c r="BM25" s="346">
        <v>0.115901</v>
      </c>
      <c r="BN25" s="346">
        <v>7.76501E-2</v>
      </c>
      <c r="BO25" s="346">
        <v>7.0793300000000003E-2</v>
      </c>
      <c r="BP25" s="346">
        <v>7.0764999999999995E-2</v>
      </c>
      <c r="BQ25" s="346">
        <v>7.24939E-2</v>
      </c>
      <c r="BR25" s="346">
        <v>7.0227800000000007E-2</v>
      </c>
      <c r="BS25" s="346">
        <v>9.1222600000000001E-2</v>
      </c>
      <c r="BT25" s="346">
        <v>0.1110618</v>
      </c>
      <c r="BU25" s="346">
        <v>9.23794E-2</v>
      </c>
      <c r="BV25" s="346">
        <v>0.12585260000000001</v>
      </c>
    </row>
    <row r="26" spans="1:74" ht="11.1" customHeight="1" x14ac:dyDescent="0.2">
      <c r="A26" s="93" t="s">
        <v>233</v>
      </c>
      <c r="B26" s="200" t="s">
        <v>906</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3.691770005</v>
      </c>
      <c r="AB26" s="258">
        <v>3.7344499920000001</v>
      </c>
      <c r="AC26" s="258">
        <v>3.7552719859999999</v>
      </c>
      <c r="AD26" s="258">
        <v>3.4824609899999999</v>
      </c>
      <c r="AE26" s="258">
        <v>3.463974007</v>
      </c>
      <c r="AF26" s="258">
        <v>3.467406</v>
      </c>
      <c r="AG26" s="258">
        <v>3.4650010060000001</v>
      </c>
      <c r="AH26" s="258">
        <v>3.4761039970000001</v>
      </c>
      <c r="AI26" s="258">
        <v>3.4843500000000001</v>
      </c>
      <c r="AJ26" s="258">
        <v>3.6132569870000002</v>
      </c>
      <c r="AK26" s="258">
        <v>3.64513599</v>
      </c>
      <c r="AL26" s="258">
        <v>3.6669240009999999</v>
      </c>
      <c r="AM26" s="258">
        <v>3.4669899970000002</v>
      </c>
      <c r="AN26" s="258">
        <v>3.4621170079999999</v>
      </c>
      <c r="AO26" s="258">
        <v>3.4700540059999998</v>
      </c>
      <c r="AP26" s="258">
        <v>3.1123100099999998</v>
      </c>
      <c r="AQ26" s="258">
        <v>3.0909299890000002</v>
      </c>
      <c r="AR26" s="258">
        <v>3.0969380100000001</v>
      </c>
      <c r="AS26" s="258">
        <v>3.0942670149999998</v>
      </c>
      <c r="AT26" s="258">
        <v>3.0883770149999998</v>
      </c>
      <c r="AU26" s="258">
        <v>3.0911780100000001</v>
      </c>
      <c r="AV26" s="258">
        <v>3.1674700119999999</v>
      </c>
      <c r="AW26" s="258">
        <v>3.1711550100000001</v>
      </c>
      <c r="AX26" s="258">
        <v>3.1619880029999998</v>
      </c>
      <c r="AY26" s="258">
        <v>3.513988415</v>
      </c>
      <c r="AZ26" s="258">
        <v>3.4910708079999999</v>
      </c>
      <c r="BA26" s="258">
        <v>3.214517286</v>
      </c>
      <c r="BB26" s="258">
        <v>3.0797669999999999</v>
      </c>
      <c r="BC26" s="258">
        <v>2.8806859120000001</v>
      </c>
      <c r="BD26" s="258">
        <v>2.93054499</v>
      </c>
      <c r="BE26" s="258">
        <v>2.8691634910000001</v>
      </c>
      <c r="BF26" s="258">
        <v>2.8638895999999998</v>
      </c>
      <c r="BG26" s="258">
        <v>2.8636409999999999</v>
      </c>
      <c r="BH26" s="258">
        <v>2.8660678000000002</v>
      </c>
      <c r="BI26" s="346">
        <v>2.9687199999999998</v>
      </c>
      <c r="BJ26" s="346">
        <v>2.8893800000000001</v>
      </c>
      <c r="BK26" s="346">
        <v>3.0686650000000002</v>
      </c>
      <c r="BL26" s="346">
        <v>3.0385659999999999</v>
      </c>
      <c r="BM26" s="346">
        <v>2.9397579999999999</v>
      </c>
      <c r="BN26" s="346">
        <v>2.9979749999999998</v>
      </c>
      <c r="BO26" s="346">
        <v>2.7623359999999999</v>
      </c>
      <c r="BP26" s="346">
        <v>2.8240850000000002</v>
      </c>
      <c r="BQ26" s="346">
        <v>2.8680379999999999</v>
      </c>
      <c r="BR26" s="346">
        <v>2.9164210000000002</v>
      </c>
      <c r="BS26" s="346">
        <v>2.927953</v>
      </c>
      <c r="BT26" s="346">
        <v>2.9431219999999998</v>
      </c>
      <c r="BU26" s="346">
        <v>3.053642</v>
      </c>
      <c r="BV26" s="346">
        <v>2.979787</v>
      </c>
    </row>
    <row r="27" spans="1:74" ht="11.1" customHeight="1" x14ac:dyDescent="0.2">
      <c r="A27" s="93" t="s">
        <v>234</v>
      </c>
      <c r="B27" s="199" t="s">
        <v>605</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89.062794221999994</v>
      </c>
      <c r="AB27" s="258">
        <v>81.580980879999998</v>
      </c>
      <c r="AC27" s="258">
        <v>77.685495165000006</v>
      </c>
      <c r="AD27" s="258">
        <v>63.209565179999998</v>
      </c>
      <c r="AE27" s="258">
        <v>69.184695284</v>
      </c>
      <c r="AF27" s="258">
        <v>79.487082060000006</v>
      </c>
      <c r="AG27" s="258">
        <v>86.802295302000005</v>
      </c>
      <c r="AH27" s="258">
        <v>86.357127676000005</v>
      </c>
      <c r="AI27" s="258">
        <v>74.293548810000004</v>
      </c>
      <c r="AJ27" s="258">
        <v>66.493940574999996</v>
      </c>
      <c r="AK27" s="258">
        <v>70.154742929999998</v>
      </c>
      <c r="AL27" s="258">
        <v>73.419210312999994</v>
      </c>
      <c r="AM27" s="258">
        <v>76.773568753999996</v>
      </c>
      <c r="AN27" s="258">
        <v>72.176593748000002</v>
      </c>
      <c r="AO27" s="258">
        <v>63.477202296999998</v>
      </c>
      <c r="AP27" s="258">
        <v>53.221532070000002</v>
      </c>
      <c r="AQ27" s="258">
        <v>61.997483512999999</v>
      </c>
      <c r="AR27" s="258">
        <v>74.004054269999997</v>
      </c>
      <c r="AS27" s="258">
        <v>81.690037903000004</v>
      </c>
      <c r="AT27" s="258">
        <v>78.783642172</v>
      </c>
      <c r="AU27" s="258">
        <v>69.565219830000004</v>
      </c>
      <c r="AV27" s="258">
        <v>58.693318628999997</v>
      </c>
      <c r="AW27" s="258">
        <v>54.118964429999998</v>
      </c>
      <c r="AX27" s="258">
        <v>54.873123219</v>
      </c>
      <c r="AY27" s="258">
        <v>67.286060696999996</v>
      </c>
      <c r="AZ27" s="258">
        <v>55.622793903999998</v>
      </c>
      <c r="BA27" s="258">
        <v>44.672018907999998</v>
      </c>
      <c r="BB27" s="258">
        <v>43.467349349999999</v>
      </c>
      <c r="BC27" s="258">
        <v>49.520229528999998</v>
      </c>
      <c r="BD27" s="258">
        <v>67.786608569999999</v>
      </c>
      <c r="BE27" s="258">
        <v>78.914013226999998</v>
      </c>
      <c r="BF27" s="258">
        <v>78.597345188999995</v>
      </c>
      <c r="BG27" s="258">
        <v>68.342964899999998</v>
      </c>
      <c r="BH27" s="258">
        <v>58.900958520000003</v>
      </c>
      <c r="BI27" s="346">
        <v>56.850459999999998</v>
      </c>
      <c r="BJ27" s="346">
        <v>66.959639999999993</v>
      </c>
      <c r="BK27" s="346">
        <v>69.627070000000003</v>
      </c>
      <c r="BL27" s="346">
        <v>61.616340000000001</v>
      </c>
      <c r="BM27" s="346">
        <v>58.25262</v>
      </c>
      <c r="BN27" s="346">
        <v>51.794600000000003</v>
      </c>
      <c r="BO27" s="346">
        <v>54.57396</v>
      </c>
      <c r="BP27" s="346">
        <v>63.471789999999999</v>
      </c>
      <c r="BQ27" s="346">
        <v>74.163579999999996</v>
      </c>
      <c r="BR27" s="346">
        <v>73.798900000000003</v>
      </c>
      <c r="BS27" s="346">
        <v>62.785350000000001</v>
      </c>
      <c r="BT27" s="346">
        <v>57.96275</v>
      </c>
      <c r="BU27" s="346">
        <v>56.724409999999999</v>
      </c>
      <c r="BV27" s="346">
        <v>65.993039999999993</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267"/>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-2.480624948</v>
      </c>
      <c r="AA29" s="258">
        <v>3.1702409447000002</v>
      </c>
      <c r="AB29" s="258">
        <v>0.74308728667000001</v>
      </c>
      <c r="AC29" s="258">
        <v>2.7816440017000001</v>
      </c>
      <c r="AD29" s="258">
        <v>2.8779939867</v>
      </c>
      <c r="AE29" s="258">
        <v>1.5313478827</v>
      </c>
      <c r="AF29" s="258">
        <v>-2.0860298933000001</v>
      </c>
      <c r="AG29" s="258">
        <v>0.60980386467000003</v>
      </c>
      <c r="AH29" s="258">
        <v>1.7785974907</v>
      </c>
      <c r="AI29" s="258">
        <v>1.1595283567000001</v>
      </c>
      <c r="AJ29" s="258">
        <v>0.69599159167000002</v>
      </c>
      <c r="AK29" s="258">
        <v>0.26301823667000002</v>
      </c>
      <c r="AL29" s="258">
        <v>-2.4230391462999998</v>
      </c>
      <c r="AM29" s="258">
        <v>1.3798859127000001</v>
      </c>
      <c r="AN29" s="258">
        <v>-7.6418081333000001E-2</v>
      </c>
      <c r="AO29" s="258">
        <v>7.2284943696999999</v>
      </c>
      <c r="AP29" s="258">
        <v>2.7861959299999999</v>
      </c>
      <c r="AQ29" s="258">
        <v>-2.3370685130000002</v>
      </c>
      <c r="AR29" s="258">
        <v>-4.7691072700000001</v>
      </c>
      <c r="AS29" s="258">
        <v>0.36983409699999997</v>
      </c>
      <c r="AT29" s="258">
        <v>2.8562178280000001</v>
      </c>
      <c r="AU29" s="258">
        <v>-0.56338083000000005</v>
      </c>
      <c r="AV29" s="258">
        <v>-0.45289429567</v>
      </c>
      <c r="AW29" s="258">
        <v>-1.6839030966999999</v>
      </c>
      <c r="AX29" s="258">
        <v>-2.1760678857000002</v>
      </c>
      <c r="AY29" s="258">
        <v>-2.2270800302999998</v>
      </c>
      <c r="AZ29" s="258">
        <v>-1.4715471373</v>
      </c>
      <c r="BA29" s="258">
        <v>1.7960096587000001</v>
      </c>
      <c r="BB29" s="258">
        <v>-0.94500868332999999</v>
      </c>
      <c r="BC29" s="258">
        <v>1.6106231377</v>
      </c>
      <c r="BD29" s="258">
        <v>-1.9816461032999999</v>
      </c>
      <c r="BE29" s="258">
        <v>-0.98119846024000001</v>
      </c>
      <c r="BF29" s="258">
        <v>-6.6722422091000003E-2</v>
      </c>
      <c r="BG29" s="258">
        <v>2.6842250666999998</v>
      </c>
      <c r="BH29" s="258">
        <v>5.3963982570000004</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267"/>
      <c r="BI30" s="381"/>
      <c r="BJ30" s="381"/>
      <c r="BK30" s="381"/>
      <c r="BL30" s="381"/>
      <c r="BM30" s="381"/>
      <c r="BN30" s="381"/>
      <c r="BO30" s="381"/>
      <c r="BP30" s="381"/>
      <c r="BQ30" s="381"/>
      <c r="BR30" s="381"/>
      <c r="BS30" s="381"/>
      <c r="BT30" s="381"/>
      <c r="BU30" s="381"/>
      <c r="BV30" s="381"/>
    </row>
    <row r="31" spans="1:74" ht="11.1" customHeight="1" x14ac:dyDescent="0.2">
      <c r="A31" s="93"/>
      <c r="B31" s="91" t="s">
        <v>901</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233"/>
      <c r="BI31" s="382"/>
      <c r="BJ31" s="382"/>
      <c r="BK31" s="382"/>
      <c r="BL31" s="382"/>
      <c r="BM31" s="382"/>
      <c r="BN31" s="382"/>
      <c r="BO31" s="382"/>
      <c r="BP31" s="382"/>
      <c r="BQ31" s="382"/>
      <c r="BR31" s="382"/>
      <c r="BS31" s="382"/>
      <c r="BT31" s="382"/>
      <c r="BU31" s="382"/>
      <c r="BV31" s="382"/>
    </row>
    <row r="32" spans="1:74" ht="11.1" customHeight="1" x14ac:dyDescent="0.2">
      <c r="A32" s="93" t="s">
        <v>789</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45.652000000000001</v>
      </c>
      <c r="AA32" s="258">
        <v>44.950724166999997</v>
      </c>
      <c r="AB32" s="258">
        <v>44.803748333000001</v>
      </c>
      <c r="AC32" s="258">
        <v>44.728402500000001</v>
      </c>
      <c r="AD32" s="258">
        <v>44.813036666999999</v>
      </c>
      <c r="AE32" s="258">
        <v>43.870530832999997</v>
      </c>
      <c r="AF32" s="258">
        <v>42.682315000000003</v>
      </c>
      <c r="AG32" s="258">
        <v>41.939139167</v>
      </c>
      <c r="AH32" s="258">
        <v>39.892003332999998</v>
      </c>
      <c r="AI32" s="258">
        <v>38.828127500000001</v>
      </c>
      <c r="AJ32" s="258">
        <v>38.266461667000002</v>
      </c>
      <c r="AK32" s="258">
        <v>38.159385833000002</v>
      </c>
      <c r="AL32" s="258">
        <v>38.893999999999998</v>
      </c>
      <c r="AM32" s="258">
        <v>38.817010000000003</v>
      </c>
      <c r="AN32" s="258">
        <v>39.580640000000002</v>
      </c>
      <c r="AO32" s="258">
        <v>39.609639999999999</v>
      </c>
      <c r="AP32" s="258">
        <v>40.226410000000001</v>
      </c>
      <c r="AQ32" s="258">
        <v>39.816569999999999</v>
      </c>
      <c r="AR32" s="258">
        <v>39.398780000000002</v>
      </c>
      <c r="AS32" s="258">
        <v>38.992519999999999</v>
      </c>
      <c r="AT32" s="258">
        <v>37.353200000000001</v>
      </c>
      <c r="AU32" s="258">
        <v>36.212449999999997</v>
      </c>
      <c r="AV32" s="258">
        <v>36.23274</v>
      </c>
      <c r="AW32" s="258">
        <v>36.508980000000001</v>
      </c>
      <c r="AX32" s="258">
        <v>35.871000000000002</v>
      </c>
      <c r="AY32" s="258">
        <v>35.934869999999997</v>
      </c>
      <c r="AZ32" s="258">
        <v>36.655549999999998</v>
      </c>
      <c r="BA32" s="258">
        <v>37.304290000000002</v>
      </c>
      <c r="BB32" s="258">
        <v>37.808140000000002</v>
      </c>
      <c r="BC32" s="258">
        <v>37.549169999999997</v>
      </c>
      <c r="BD32" s="258">
        <v>37.126939999999998</v>
      </c>
      <c r="BE32" s="258">
        <v>36.287140000000001</v>
      </c>
      <c r="BF32" s="258">
        <v>34.718470000000003</v>
      </c>
      <c r="BG32" s="258">
        <v>33.574399999999997</v>
      </c>
      <c r="BH32" s="258">
        <v>33.416910000000001</v>
      </c>
      <c r="BI32" s="346">
        <v>33.335509999999999</v>
      </c>
      <c r="BJ32" s="346">
        <v>33.699370000000002</v>
      </c>
      <c r="BK32" s="346">
        <v>33.705750000000002</v>
      </c>
      <c r="BL32" s="346">
        <v>34.286380000000001</v>
      </c>
      <c r="BM32" s="346">
        <v>34.719119999999997</v>
      </c>
      <c r="BN32" s="346">
        <v>35.114899999999999</v>
      </c>
      <c r="BO32" s="346">
        <v>34.720329999999997</v>
      </c>
      <c r="BP32" s="346">
        <v>34.239930000000001</v>
      </c>
      <c r="BQ32" s="346">
        <v>33.246270000000003</v>
      </c>
      <c r="BR32" s="346">
        <v>32.040239999999997</v>
      </c>
      <c r="BS32" s="346">
        <v>31.319430000000001</v>
      </c>
      <c r="BT32" s="346">
        <v>31.426200000000001</v>
      </c>
      <c r="BU32" s="346">
        <v>31.70401</v>
      </c>
      <c r="BV32" s="346">
        <v>32.082329999999999</v>
      </c>
    </row>
    <row r="33" spans="1:74" ht="11.1" customHeight="1" x14ac:dyDescent="0.2">
      <c r="A33" s="98" t="s">
        <v>790</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140.14231699999999</v>
      </c>
      <c r="AB33" s="258">
        <v>125.987725</v>
      </c>
      <c r="AC33" s="258">
        <v>123.989532</v>
      </c>
      <c r="AD33" s="258">
        <v>134.741792</v>
      </c>
      <c r="AE33" s="258">
        <v>142.824816</v>
      </c>
      <c r="AF33" s="258">
        <v>139.47116700000001</v>
      </c>
      <c r="AG33" s="258">
        <v>132.144239</v>
      </c>
      <c r="AH33" s="258">
        <v>127.92605</v>
      </c>
      <c r="AI33" s="258">
        <v>131.38562899999999</v>
      </c>
      <c r="AJ33" s="258">
        <v>143.95219700000001</v>
      </c>
      <c r="AK33" s="258">
        <v>149.73177000000001</v>
      </c>
      <c r="AL33" s="258">
        <v>158.83326</v>
      </c>
      <c r="AM33" s="258">
        <v>161.67183900000001</v>
      </c>
      <c r="AN33" s="258">
        <v>156.32688999999999</v>
      </c>
      <c r="AO33" s="258">
        <v>161.20398499999999</v>
      </c>
      <c r="AP33" s="258">
        <v>174.12379999999999</v>
      </c>
      <c r="AQ33" s="258">
        <v>180.121467</v>
      </c>
      <c r="AR33" s="258">
        <v>173.96759599999999</v>
      </c>
      <c r="AS33" s="258">
        <v>165.79363799999999</v>
      </c>
      <c r="AT33" s="258">
        <v>164.01176699999999</v>
      </c>
      <c r="AU33" s="258">
        <v>170.42049</v>
      </c>
      <c r="AV33" s="258">
        <v>183.65499700000001</v>
      </c>
      <c r="AW33" s="258">
        <v>196.41276400000001</v>
      </c>
      <c r="AX33" s="258">
        <v>204.19923299999999</v>
      </c>
      <c r="AY33" s="258">
        <v>196.65266399999999</v>
      </c>
      <c r="AZ33" s="258">
        <v>196.16806589999999</v>
      </c>
      <c r="BA33" s="258">
        <v>201.10991000000001</v>
      </c>
      <c r="BB33" s="258">
        <v>203.172539</v>
      </c>
      <c r="BC33" s="258">
        <v>202.83055200000001</v>
      </c>
      <c r="BD33" s="258">
        <v>192.86248320000001</v>
      </c>
      <c r="BE33" s="258">
        <v>179.38786010000001</v>
      </c>
      <c r="BF33" s="258">
        <v>170.440461</v>
      </c>
      <c r="BG33" s="258">
        <v>165.6440297</v>
      </c>
      <c r="BH33" s="258">
        <v>171.0212271</v>
      </c>
      <c r="BI33" s="346">
        <v>173.04849999999999</v>
      </c>
      <c r="BJ33" s="346">
        <v>174.8554</v>
      </c>
      <c r="BK33" s="346">
        <v>167.3614</v>
      </c>
      <c r="BL33" s="346">
        <v>167.08189999999999</v>
      </c>
      <c r="BM33" s="346">
        <v>173.93620000000001</v>
      </c>
      <c r="BN33" s="346">
        <v>174.65360000000001</v>
      </c>
      <c r="BO33" s="346">
        <v>176.06469999999999</v>
      </c>
      <c r="BP33" s="346">
        <v>169.96680000000001</v>
      </c>
      <c r="BQ33" s="346">
        <v>161.01130000000001</v>
      </c>
      <c r="BR33" s="346">
        <v>155.6516</v>
      </c>
      <c r="BS33" s="346">
        <v>153.7199</v>
      </c>
      <c r="BT33" s="346">
        <v>157.62880000000001</v>
      </c>
      <c r="BU33" s="346">
        <v>161.88390000000001</v>
      </c>
      <c r="BV33" s="346">
        <v>158.18020000000001</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154.74860899999999</v>
      </c>
      <c r="AN34" s="258">
        <v>149.76523599999999</v>
      </c>
      <c r="AO34" s="258">
        <v>155.003907</v>
      </c>
      <c r="AP34" s="258">
        <v>167.68088900000001</v>
      </c>
      <c r="AQ34" s="258">
        <v>173.435723</v>
      </c>
      <c r="AR34" s="258">
        <v>167.039019</v>
      </c>
      <c r="AS34" s="258">
        <v>158.59580600000001</v>
      </c>
      <c r="AT34" s="258">
        <v>156.544679</v>
      </c>
      <c r="AU34" s="258">
        <v>162.684147</v>
      </c>
      <c r="AV34" s="258">
        <v>176.140468</v>
      </c>
      <c r="AW34" s="258">
        <v>189.12004999999999</v>
      </c>
      <c r="AX34" s="258">
        <v>197.128333</v>
      </c>
      <c r="AY34" s="258">
        <v>189.07333499999999</v>
      </c>
      <c r="AZ34" s="258">
        <v>188.97486599999999</v>
      </c>
      <c r="BA34" s="258">
        <v>194.30919900000001</v>
      </c>
      <c r="BB34" s="258">
        <v>196.162553</v>
      </c>
      <c r="BC34" s="258">
        <v>195.60142200000001</v>
      </c>
      <c r="BD34" s="258">
        <v>185.40823599999999</v>
      </c>
      <c r="BE34" s="258">
        <v>171.75759300000001</v>
      </c>
      <c r="BF34" s="258">
        <v>162.628142</v>
      </c>
      <c r="BG34" s="258">
        <v>157.6576</v>
      </c>
      <c r="BH34" s="258">
        <v>162.91329999999999</v>
      </c>
      <c r="BI34" s="346">
        <v>164.82910000000001</v>
      </c>
      <c r="BJ34" s="346">
        <v>166.52869999999999</v>
      </c>
      <c r="BK34" s="346">
        <v>159.25829999999999</v>
      </c>
      <c r="BL34" s="346">
        <v>159.37479999999999</v>
      </c>
      <c r="BM34" s="346">
        <v>166.63310000000001</v>
      </c>
      <c r="BN34" s="346">
        <v>167.14709999999999</v>
      </c>
      <c r="BO34" s="346">
        <v>168.35079999999999</v>
      </c>
      <c r="BP34" s="346">
        <v>162.0419</v>
      </c>
      <c r="BQ34" s="346">
        <v>152.9246</v>
      </c>
      <c r="BR34" s="346">
        <v>147.39779999999999</v>
      </c>
      <c r="BS34" s="346">
        <v>145.30889999999999</v>
      </c>
      <c r="BT34" s="346">
        <v>149.11439999999999</v>
      </c>
      <c r="BU34" s="346">
        <v>153.27619999999999</v>
      </c>
      <c r="BV34" s="346">
        <v>149.4837</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3.9092709999999999</v>
      </c>
      <c r="AB35" s="258">
        <v>3.7214209999999999</v>
      </c>
      <c r="AC35" s="258">
        <v>3.5335700000000001</v>
      </c>
      <c r="AD35" s="258">
        <v>3.5643099999999999</v>
      </c>
      <c r="AE35" s="258">
        <v>3.5950489999999999</v>
      </c>
      <c r="AF35" s="258">
        <v>3.6257890000000002</v>
      </c>
      <c r="AG35" s="258">
        <v>3.7739180000000001</v>
      </c>
      <c r="AH35" s="258">
        <v>3.9220480000000002</v>
      </c>
      <c r="AI35" s="258">
        <v>4.0701770000000002</v>
      </c>
      <c r="AJ35" s="258">
        <v>4.1121090000000002</v>
      </c>
      <c r="AK35" s="258">
        <v>4.1540419999999996</v>
      </c>
      <c r="AL35" s="258">
        <v>4.1959739999999996</v>
      </c>
      <c r="AM35" s="258">
        <v>4.0230990000000002</v>
      </c>
      <c r="AN35" s="258">
        <v>3.850225</v>
      </c>
      <c r="AO35" s="258">
        <v>3.6773500000000001</v>
      </c>
      <c r="AP35" s="258">
        <v>3.7566700000000002</v>
      </c>
      <c r="AQ35" s="258">
        <v>3.8359899999999998</v>
      </c>
      <c r="AR35" s="258">
        <v>3.9153099999999998</v>
      </c>
      <c r="AS35" s="258">
        <v>4.0539899999999998</v>
      </c>
      <c r="AT35" s="258">
        <v>4.1926709999999998</v>
      </c>
      <c r="AU35" s="258">
        <v>4.3313509999999997</v>
      </c>
      <c r="AV35" s="258">
        <v>4.3677219999999997</v>
      </c>
      <c r="AW35" s="258">
        <v>4.4040920000000003</v>
      </c>
      <c r="AX35" s="258">
        <v>4.4404630000000003</v>
      </c>
      <c r="AY35" s="258">
        <v>5.2504949999999999</v>
      </c>
      <c r="AZ35" s="258">
        <v>5.0165660000000001</v>
      </c>
      <c r="BA35" s="258">
        <v>4.7760509999999998</v>
      </c>
      <c r="BB35" s="258">
        <v>4.8678889999999999</v>
      </c>
      <c r="BC35" s="258">
        <v>4.9621209999999998</v>
      </c>
      <c r="BD35" s="258">
        <v>5.0561780000000001</v>
      </c>
      <c r="BE35" s="258">
        <v>5.2639589999999998</v>
      </c>
      <c r="BF35" s="258">
        <v>5.4699150000000003</v>
      </c>
      <c r="BG35" s="258">
        <v>5.6750230000000004</v>
      </c>
      <c r="BH35" s="258">
        <v>5.7909079999999999</v>
      </c>
      <c r="BI35" s="346">
        <v>5.90238</v>
      </c>
      <c r="BJ35" s="346">
        <v>6.0125679999999999</v>
      </c>
      <c r="BK35" s="346">
        <v>5.7619889999999998</v>
      </c>
      <c r="BL35" s="346">
        <v>5.5151680000000001</v>
      </c>
      <c r="BM35" s="346">
        <v>5.2622369999999998</v>
      </c>
      <c r="BN35" s="346">
        <v>5.3454620000000004</v>
      </c>
      <c r="BO35" s="346">
        <v>5.4276530000000003</v>
      </c>
      <c r="BP35" s="346">
        <v>5.5072340000000004</v>
      </c>
      <c r="BQ35" s="346">
        <v>5.7003199999999996</v>
      </c>
      <c r="BR35" s="346">
        <v>5.8891179999999999</v>
      </c>
      <c r="BS35" s="346">
        <v>6.0766150000000003</v>
      </c>
      <c r="BT35" s="346">
        <v>6.1753090000000004</v>
      </c>
      <c r="BU35" s="346">
        <v>6.26999</v>
      </c>
      <c r="BV35" s="346">
        <v>6.3639659999999996</v>
      </c>
    </row>
    <row r="36" spans="1:74" ht="11.1" customHeight="1" x14ac:dyDescent="0.2">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1.839815</v>
      </c>
      <c r="AE36" s="258">
        <v>1.8884179999999999</v>
      </c>
      <c r="AF36" s="258">
        <v>1.9370210000000001</v>
      </c>
      <c r="AG36" s="258">
        <v>2.0603880000000001</v>
      </c>
      <c r="AH36" s="258">
        <v>2.183754</v>
      </c>
      <c r="AI36" s="258">
        <v>2.307121</v>
      </c>
      <c r="AJ36" s="258">
        <v>2.4179360000000001</v>
      </c>
      <c r="AK36" s="258">
        <v>2.5287500000000001</v>
      </c>
      <c r="AL36" s="258">
        <v>2.6395650000000002</v>
      </c>
      <c r="AM36" s="258">
        <v>2.4714429999999998</v>
      </c>
      <c r="AN36" s="258">
        <v>2.3033199999999998</v>
      </c>
      <c r="AO36" s="258">
        <v>2.1351979999999999</v>
      </c>
      <c r="AP36" s="258">
        <v>2.2992560000000002</v>
      </c>
      <c r="AQ36" s="258">
        <v>2.4633129999999999</v>
      </c>
      <c r="AR36" s="258">
        <v>2.6273710000000001</v>
      </c>
      <c r="AS36" s="258">
        <v>2.7558199999999999</v>
      </c>
      <c r="AT36" s="258">
        <v>2.8842680000000001</v>
      </c>
      <c r="AU36" s="258">
        <v>3.0127169999999999</v>
      </c>
      <c r="AV36" s="258">
        <v>2.7539030000000002</v>
      </c>
      <c r="AW36" s="258">
        <v>2.4950890000000001</v>
      </c>
      <c r="AX36" s="258">
        <v>2.236275</v>
      </c>
      <c r="AY36" s="258">
        <v>1.838568</v>
      </c>
      <c r="AZ36" s="258">
        <v>1.693859</v>
      </c>
      <c r="BA36" s="258">
        <v>1.5487550000000001</v>
      </c>
      <c r="BB36" s="258">
        <v>1.6658470000000001</v>
      </c>
      <c r="BC36" s="258">
        <v>1.7906310000000001</v>
      </c>
      <c r="BD36" s="258">
        <v>1.9209579999999999</v>
      </c>
      <c r="BE36" s="258">
        <v>1.8872230000000001</v>
      </c>
      <c r="BF36" s="258">
        <v>1.8613630000000001</v>
      </c>
      <c r="BG36" s="258">
        <v>1.8285359999999999</v>
      </c>
      <c r="BH36" s="258">
        <v>1.831906</v>
      </c>
      <c r="BI36" s="346">
        <v>1.8294280000000001</v>
      </c>
      <c r="BJ36" s="346">
        <v>1.830222</v>
      </c>
      <c r="BK36" s="346">
        <v>1.82392</v>
      </c>
      <c r="BL36" s="346">
        <v>1.6817800000000001</v>
      </c>
      <c r="BM36" s="346">
        <v>1.537231</v>
      </c>
      <c r="BN36" s="346">
        <v>1.6566259999999999</v>
      </c>
      <c r="BO36" s="346">
        <v>1.781482</v>
      </c>
      <c r="BP36" s="346">
        <v>1.912328</v>
      </c>
      <c r="BQ36" s="346">
        <v>1.8792260000000001</v>
      </c>
      <c r="BR36" s="346">
        <v>1.8557950000000001</v>
      </c>
      <c r="BS36" s="346">
        <v>1.823914</v>
      </c>
      <c r="BT36" s="346">
        <v>1.826881</v>
      </c>
      <c r="BU36" s="346">
        <v>1.823312</v>
      </c>
      <c r="BV36" s="346">
        <v>1.8222529999999999</v>
      </c>
    </row>
    <row r="37" spans="1:74" ht="11.1" customHeight="1" x14ac:dyDescent="0.2">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0.43455899999999997</v>
      </c>
      <c r="AC37" s="258">
        <v>0.40451199999999998</v>
      </c>
      <c r="AD37" s="258">
        <v>0.41264899999999999</v>
      </c>
      <c r="AE37" s="258">
        <v>0.42078599999999999</v>
      </c>
      <c r="AF37" s="258">
        <v>0.428923</v>
      </c>
      <c r="AG37" s="258">
        <v>0.44002000000000002</v>
      </c>
      <c r="AH37" s="258">
        <v>0.45111600000000002</v>
      </c>
      <c r="AI37" s="258">
        <v>0.46221299999999998</v>
      </c>
      <c r="AJ37" s="258">
        <v>0.45789800000000003</v>
      </c>
      <c r="AK37" s="258">
        <v>0.45358199999999999</v>
      </c>
      <c r="AL37" s="258">
        <v>0.44926700000000003</v>
      </c>
      <c r="AM37" s="258">
        <v>0.42868800000000001</v>
      </c>
      <c r="AN37" s="258">
        <v>0.408109</v>
      </c>
      <c r="AO37" s="258">
        <v>0.38752999999999999</v>
      </c>
      <c r="AP37" s="258">
        <v>0.38698500000000002</v>
      </c>
      <c r="AQ37" s="258">
        <v>0.38644099999999998</v>
      </c>
      <c r="AR37" s="258">
        <v>0.38589600000000002</v>
      </c>
      <c r="AS37" s="258">
        <v>0.38802199999999998</v>
      </c>
      <c r="AT37" s="258">
        <v>0.39014900000000002</v>
      </c>
      <c r="AU37" s="258">
        <v>0.39227499999999998</v>
      </c>
      <c r="AV37" s="258">
        <v>0.39290399999999998</v>
      </c>
      <c r="AW37" s="258">
        <v>0.39353300000000002</v>
      </c>
      <c r="AX37" s="258">
        <v>0.39416200000000001</v>
      </c>
      <c r="AY37" s="258">
        <v>0.49026599999999998</v>
      </c>
      <c r="AZ37" s="258">
        <v>0.48277490000000001</v>
      </c>
      <c r="BA37" s="258">
        <v>0.47590500000000002</v>
      </c>
      <c r="BB37" s="258">
        <v>0.47625000000000001</v>
      </c>
      <c r="BC37" s="258">
        <v>0.47637800000000002</v>
      </c>
      <c r="BD37" s="258">
        <v>0.47711120000000001</v>
      </c>
      <c r="BE37" s="258">
        <v>0.47908509999999999</v>
      </c>
      <c r="BF37" s="258">
        <v>0.481041</v>
      </c>
      <c r="BG37" s="258">
        <v>0.48287069999999999</v>
      </c>
      <c r="BH37" s="258">
        <v>0.48511310000000002</v>
      </c>
      <c r="BI37" s="346">
        <v>0.48767749999999999</v>
      </c>
      <c r="BJ37" s="346">
        <v>0.48391980000000001</v>
      </c>
      <c r="BK37" s="346">
        <v>0.51710109999999998</v>
      </c>
      <c r="BL37" s="346">
        <v>0.51012029999999997</v>
      </c>
      <c r="BM37" s="346">
        <v>0.50367589999999995</v>
      </c>
      <c r="BN37" s="346">
        <v>0.50433320000000004</v>
      </c>
      <c r="BO37" s="346">
        <v>0.50480119999999995</v>
      </c>
      <c r="BP37" s="346">
        <v>0.50536000000000003</v>
      </c>
      <c r="BQ37" s="346">
        <v>0.50715650000000001</v>
      </c>
      <c r="BR37" s="346">
        <v>0.50893940000000004</v>
      </c>
      <c r="BS37" s="346">
        <v>0.5104206</v>
      </c>
      <c r="BT37" s="346">
        <v>0.51217400000000002</v>
      </c>
      <c r="BU37" s="346">
        <v>0.51442569999999999</v>
      </c>
      <c r="BV37" s="346">
        <v>0.51029619999999998</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233"/>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v>
      </c>
      <c r="P41" s="261">
        <v>5.54</v>
      </c>
      <c r="Q41" s="261">
        <v>5.54</v>
      </c>
      <c r="R41" s="261">
        <v>5.54</v>
      </c>
      <c r="S41" s="261">
        <v>5.54</v>
      </c>
      <c r="T41" s="261">
        <v>5.54</v>
      </c>
      <c r="U41" s="261">
        <v>5.54</v>
      </c>
      <c r="V41" s="261">
        <v>5.54</v>
      </c>
      <c r="W41" s="261">
        <v>5.54</v>
      </c>
      <c r="X41" s="261">
        <v>5.54</v>
      </c>
      <c r="Y41" s="261">
        <v>5.54</v>
      </c>
      <c r="Z41" s="261">
        <v>5.54</v>
      </c>
      <c r="AA41" s="261">
        <v>5.96</v>
      </c>
      <c r="AB41" s="261">
        <v>5.96</v>
      </c>
      <c r="AC41" s="261">
        <v>5.96</v>
      </c>
      <c r="AD41" s="261">
        <v>5.96</v>
      </c>
      <c r="AE41" s="261">
        <v>5.96</v>
      </c>
      <c r="AF41" s="261">
        <v>5.96</v>
      </c>
      <c r="AG41" s="261">
        <v>5.96</v>
      </c>
      <c r="AH41" s="261">
        <v>5.96</v>
      </c>
      <c r="AI41" s="261">
        <v>5.96</v>
      </c>
      <c r="AJ41" s="261">
        <v>5.96</v>
      </c>
      <c r="AK41" s="261">
        <v>5.96</v>
      </c>
      <c r="AL41" s="261">
        <v>5.96</v>
      </c>
      <c r="AM41" s="261">
        <v>6.1122156092999997</v>
      </c>
      <c r="AN41" s="261">
        <v>6.1122156092999997</v>
      </c>
      <c r="AO41" s="261">
        <v>6.1122156092999997</v>
      </c>
      <c r="AP41" s="261">
        <v>6.1122156092999997</v>
      </c>
      <c r="AQ41" s="261">
        <v>6.1122156092999997</v>
      </c>
      <c r="AR41" s="261">
        <v>6.1122156092999997</v>
      </c>
      <c r="AS41" s="261">
        <v>6.1122156092999997</v>
      </c>
      <c r="AT41" s="261">
        <v>6.1122156092999997</v>
      </c>
      <c r="AU41" s="261">
        <v>6.1122156092999997</v>
      </c>
      <c r="AV41" s="261">
        <v>6.1122156092999997</v>
      </c>
      <c r="AW41" s="261">
        <v>6.1122156092999997</v>
      </c>
      <c r="AX41" s="261">
        <v>6.1122156092999997</v>
      </c>
      <c r="AY41" s="261">
        <v>5.9509441653000001</v>
      </c>
      <c r="AZ41" s="261">
        <v>5.9509441653000001</v>
      </c>
      <c r="BA41" s="261">
        <v>5.9509441653000001</v>
      </c>
      <c r="BB41" s="261">
        <v>5.9509441653000001</v>
      </c>
      <c r="BC41" s="261">
        <v>5.9509441653000001</v>
      </c>
      <c r="BD41" s="261">
        <v>5.9509441653000001</v>
      </c>
      <c r="BE41" s="261">
        <v>5.9509441653000001</v>
      </c>
      <c r="BF41" s="261">
        <v>5.9509441653000001</v>
      </c>
      <c r="BG41" s="261">
        <v>5.9509441653000001</v>
      </c>
      <c r="BH41" s="261">
        <v>5.9509441653000001</v>
      </c>
      <c r="BI41" s="384">
        <v>5.9509439999999998</v>
      </c>
      <c r="BJ41" s="384">
        <v>5.9509439999999998</v>
      </c>
      <c r="BK41" s="384">
        <v>5.797104</v>
      </c>
      <c r="BL41" s="384">
        <v>5.797104</v>
      </c>
      <c r="BM41" s="384">
        <v>5.797104</v>
      </c>
      <c r="BN41" s="384">
        <v>5.797104</v>
      </c>
      <c r="BO41" s="384">
        <v>5.797104</v>
      </c>
      <c r="BP41" s="384">
        <v>5.797104</v>
      </c>
      <c r="BQ41" s="384">
        <v>5.797104</v>
      </c>
      <c r="BR41" s="384">
        <v>5.797104</v>
      </c>
      <c r="BS41" s="384">
        <v>5.797104</v>
      </c>
      <c r="BT41" s="384">
        <v>5.797104</v>
      </c>
      <c r="BU41" s="384">
        <v>5.797104</v>
      </c>
      <c r="BV41" s="384">
        <v>5.797104</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232"/>
      <c r="BI42" s="385"/>
      <c r="BJ42" s="385"/>
      <c r="BK42" s="385"/>
      <c r="BL42" s="385"/>
      <c r="BM42" s="385"/>
      <c r="BN42" s="385"/>
      <c r="BO42" s="385"/>
      <c r="BP42" s="385"/>
      <c r="BQ42" s="385"/>
      <c r="BR42" s="385"/>
      <c r="BS42" s="385"/>
      <c r="BT42" s="385"/>
      <c r="BU42" s="385"/>
      <c r="BV42" s="385"/>
    </row>
    <row r="43" spans="1:74" ht="11.1" customHeight="1" x14ac:dyDescent="0.2">
      <c r="A43" s="98" t="s">
        <v>756</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0.2419408867</v>
      </c>
      <c r="BA43" s="271">
        <v>0.23995391704999999</v>
      </c>
      <c r="BB43" s="271">
        <v>0.24051428571</v>
      </c>
      <c r="BC43" s="271">
        <v>0.25033179723999999</v>
      </c>
      <c r="BD43" s="271">
        <v>0.25108095238</v>
      </c>
      <c r="BE43" s="271">
        <v>0.24453917050999999</v>
      </c>
      <c r="BF43" s="271">
        <v>0.23815668203000001</v>
      </c>
      <c r="BG43" s="271">
        <v>0.23178571429</v>
      </c>
      <c r="BH43" s="271">
        <v>0.22679802956</v>
      </c>
      <c r="BI43" s="365">
        <v>0.21886539999999999</v>
      </c>
      <c r="BJ43" s="365">
        <v>0.21482329999999999</v>
      </c>
      <c r="BK43" s="365">
        <v>0.21769669999999999</v>
      </c>
      <c r="BL43" s="365">
        <v>0.213337</v>
      </c>
      <c r="BM43" s="365">
        <v>0.227713</v>
      </c>
      <c r="BN43" s="365">
        <v>0.2284157</v>
      </c>
      <c r="BO43" s="365">
        <v>0.23500309999999999</v>
      </c>
      <c r="BP43" s="365">
        <v>0.2284775</v>
      </c>
      <c r="BQ43" s="365">
        <v>0.21981059999999999</v>
      </c>
      <c r="BR43" s="365">
        <v>0.20837739999999999</v>
      </c>
      <c r="BS43" s="365">
        <v>0.19605800000000001</v>
      </c>
      <c r="BT43" s="365">
        <v>0.18156710000000001</v>
      </c>
      <c r="BU43" s="365">
        <v>0.17593510000000001</v>
      </c>
      <c r="BV43" s="365">
        <v>0.1751374</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385"/>
      <c r="BJ44" s="385"/>
      <c r="BK44" s="385"/>
      <c r="BL44" s="385"/>
      <c r="BM44" s="385"/>
      <c r="BN44" s="385"/>
      <c r="BO44" s="385"/>
      <c r="BP44" s="385"/>
      <c r="BQ44" s="385"/>
      <c r="BR44" s="385"/>
      <c r="BS44" s="385"/>
      <c r="BT44" s="385"/>
      <c r="BU44" s="385"/>
      <c r="BV44" s="385"/>
    </row>
    <row r="45" spans="1:74" ht="11.1" customHeight="1" x14ac:dyDescent="0.2">
      <c r="A45" s="98" t="s">
        <v>681</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2.29</v>
      </c>
      <c r="AN45" s="215">
        <v>2.2599999999999998</v>
      </c>
      <c r="AO45" s="215">
        <v>2.2599999999999998</v>
      </c>
      <c r="AP45" s="215">
        <v>2.23</v>
      </c>
      <c r="AQ45" s="215">
        <v>2.2599999999999998</v>
      </c>
      <c r="AR45" s="215">
        <v>2.25</v>
      </c>
      <c r="AS45" s="215">
        <v>2.21</v>
      </c>
      <c r="AT45" s="215">
        <v>2.23</v>
      </c>
      <c r="AU45" s="215">
        <v>2.2200000000000002</v>
      </c>
      <c r="AV45" s="215">
        <v>2.14</v>
      </c>
      <c r="AW45" s="215">
        <v>2.15</v>
      </c>
      <c r="AX45" s="215">
        <v>2.16</v>
      </c>
      <c r="AY45" s="215">
        <v>2.12</v>
      </c>
      <c r="AZ45" s="215">
        <v>2.11</v>
      </c>
      <c r="BA45" s="215">
        <v>2.1800000000000002</v>
      </c>
      <c r="BB45" s="215">
        <v>2.16</v>
      </c>
      <c r="BC45" s="215">
        <v>2.16</v>
      </c>
      <c r="BD45" s="215">
        <v>2.1</v>
      </c>
      <c r="BE45" s="215">
        <v>2.1167864137999999</v>
      </c>
      <c r="BF45" s="215">
        <v>2.1142969561</v>
      </c>
      <c r="BG45" s="215">
        <v>2.2021999999999999</v>
      </c>
      <c r="BH45" s="215">
        <v>2.2145069999999998</v>
      </c>
      <c r="BI45" s="386">
        <v>2.174391</v>
      </c>
      <c r="BJ45" s="386">
        <v>2.1958579999999999</v>
      </c>
      <c r="BK45" s="386">
        <v>2.1784469999999998</v>
      </c>
      <c r="BL45" s="386">
        <v>2.1975730000000002</v>
      </c>
      <c r="BM45" s="386">
        <v>2.1905519999999998</v>
      </c>
      <c r="BN45" s="386">
        <v>2.1805629999999998</v>
      </c>
      <c r="BO45" s="386">
        <v>2.2358989999999999</v>
      </c>
      <c r="BP45" s="386">
        <v>2.2379799999999999</v>
      </c>
      <c r="BQ45" s="386">
        <v>2.2556029999999998</v>
      </c>
      <c r="BR45" s="386">
        <v>2.257752</v>
      </c>
      <c r="BS45" s="386">
        <v>2.2268110000000001</v>
      </c>
      <c r="BT45" s="386">
        <v>2.2355290000000001</v>
      </c>
      <c r="BU45" s="386">
        <v>2.2099039999999999</v>
      </c>
      <c r="BV45" s="386">
        <v>2.2101090000000001</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59" t="s">
        <v>1042</v>
      </c>
      <c r="C47" s="760"/>
      <c r="D47" s="760"/>
      <c r="E47" s="760"/>
      <c r="F47" s="760"/>
      <c r="G47" s="760"/>
      <c r="H47" s="760"/>
      <c r="I47" s="760"/>
      <c r="J47" s="760"/>
      <c r="K47" s="760"/>
      <c r="L47" s="760"/>
      <c r="M47" s="760"/>
      <c r="N47" s="760"/>
      <c r="O47" s="760"/>
      <c r="P47" s="760"/>
      <c r="Q47" s="760"/>
      <c r="AY47" s="521"/>
      <c r="AZ47" s="521"/>
      <c r="BA47" s="521"/>
      <c r="BB47" s="521"/>
      <c r="BC47" s="521"/>
      <c r="BD47" s="521"/>
      <c r="BE47" s="521"/>
      <c r="BF47" s="689"/>
      <c r="BG47" s="521"/>
      <c r="BH47" s="521"/>
      <c r="BI47" s="521"/>
      <c r="BJ47" s="521"/>
    </row>
    <row r="48" spans="1:74" s="456" customFormat="1" ht="12" customHeight="1" x14ac:dyDescent="0.2">
      <c r="A48" s="455"/>
      <c r="B48" s="816" t="s">
        <v>1111</v>
      </c>
      <c r="C48" s="782"/>
      <c r="D48" s="782"/>
      <c r="E48" s="782"/>
      <c r="F48" s="782"/>
      <c r="G48" s="782"/>
      <c r="H48" s="782"/>
      <c r="I48" s="782"/>
      <c r="J48" s="782"/>
      <c r="K48" s="782"/>
      <c r="L48" s="782"/>
      <c r="M48" s="782"/>
      <c r="N48" s="782"/>
      <c r="O48" s="782"/>
      <c r="P48" s="782"/>
      <c r="Q48" s="778"/>
      <c r="AY48" s="522"/>
      <c r="AZ48" s="522"/>
      <c r="BA48" s="522"/>
      <c r="BB48" s="522"/>
      <c r="BC48" s="522"/>
      <c r="BD48" s="522"/>
      <c r="BE48" s="522"/>
      <c r="BF48" s="690"/>
      <c r="BG48" s="522"/>
      <c r="BH48" s="522"/>
      <c r="BI48" s="522"/>
      <c r="BJ48" s="522"/>
    </row>
    <row r="49" spans="1:74" s="456" customFormat="1" ht="12" customHeight="1" x14ac:dyDescent="0.2">
      <c r="A49" s="455"/>
      <c r="B49" s="812" t="s">
        <v>1112</v>
      </c>
      <c r="C49" s="782"/>
      <c r="D49" s="782"/>
      <c r="E49" s="782"/>
      <c r="F49" s="782"/>
      <c r="G49" s="782"/>
      <c r="H49" s="782"/>
      <c r="I49" s="782"/>
      <c r="J49" s="782"/>
      <c r="K49" s="782"/>
      <c r="L49" s="782"/>
      <c r="M49" s="782"/>
      <c r="N49" s="782"/>
      <c r="O49" s="782"/>
      <c r="P49" s="782"/>
      <c r="Q49" s="778"/>
      <c r="AY49" s="522"/>
      <c r="AZ49" s="522"/>
      <c r="BA49" s="522"/>
      <c r="BB49" s="522"/>
      <c r="BC49" s="522"/>
      <c r="BD49" s="522"/>
      <c r="BE49" s="522"/>
      <c r="BF49" s="690"/>
      <c r="BG49" s="522"/>
      <c r="BH49" s="522"/>
      <c r="BI49" s="522"/>
      <c r="BJ49" s="522"/>
    </row>
    <row r="50" spans="1:74" s="456" customFormat="1" ht="12" customHeight="1" x14ac:dyDescent="0.2">
      <c r="A50" s="455"/>
      <c r="B50" s="816" t="s">
        <v>1113</v>
      </c>
      <c r="C50" s="782"/>
      <c r="D50" s="782"/>
      <c r="E50" s="782"/>
      <c r="F50" s="782"/>
      <c r="G50" s="782"/>
      <c r="H50" s="782"/>
      <c r="I50" s="782"/>
      <c r="J50" s="782"/>
      <c r="K50" s="782"/>
      <c r="L50" s="782"/>
      <c r="M50" s="782"/>
      <c r="N50" s="782"/>
      <c r="O50" s="782"/>
      <c r="P50" s="782"/>
      <c r="Q50" s="778"/>
      <c r="AY50" s="522"/>
      <c r="AZ50" s="522"/>
      <c r="BA50" s="522"/>
      <c r="BB50" s="522"/>
      <c r="BC50" s="522"/>
      <c r="BD50" s="522"/>
      <c r="BE50" s="522"/>
      <c r="BF50" s="690"/>
      <c r="BG50" s="522"/>
      <c r="BH50" s="522"/>
      <c r="BI50" s="522"/>
      <c r="BJ50" s="522"/>
    </row>
    <row r="51" spans="1:74" s="456" customFormat="1" ht="12" customHeight="1" x14ac:dyDescent="0.2">
      <c r="A51" s="455"/>
      <c r="B51" s="816" t="s">
        <v>101</v>
      </c>
      <c r="C51" s="782"/>
      <c r="D51" s="782"/>
      <c r="E51" s="782"/>
      <c r="F51" s="782"/>
      <c r="G51" s="782"/>
      <c r="H51" s="782"/>
      <c r="I51" s="782"/>
      <c r="J51" s="782"/>
      <c r="K51" s="782"/>
      <c r="L51" s="782"/>
      <c r="M51" s="782"/>
      <c r="N51" s="782"/>
      <c r="O51" s="782"/>
      <c r="P51" s="782"/>
      <c r="Q51" s="778"/>
      <c r="AY51" s="522"/>
      <c r="AZ51" s="522"/>
      <c r="BA51" s="522"/>
      <c r="BB51" s="522"/>
      <c r="BC51" s="522"/>
      <c r="BD51" s="522"/>
      <c r="BE51" s="522"/>
      <c r="BF51" s="690"/>
      <c r="BG51" s="522"/>
      <c r="BH51" s="522"/>
      <c r="BI51" s="522"/>
      <c r="BJ51" s="522"/>
    </row>
    <row r="52" spans="1:74" s="456" customFormat="1" ht="12" customHeight="1" x14ac:dyDescent="0.2">
      <c r="A52" s="455"/>
      <c r="B52" s="781" t="s">
        <v>1069</v>
      </c>
      <c r="C52" s="782"/>
      <c r="D52" s="782"/>
      <c r="E52" s="782"/>
      <c r="F52" s="782"/>
      <c r="G52" s="782"/>
      <c r="H52" s="782"/>
      <c r="I52" s="782"/>
      <c r="J52" s="782"/>
      <c r="K52" s="782"/>
      <c r="L52" s="782"/>
      <c r="M52" s="782"/>
      <c r="N52" s="782"/>
      <c r="O52" s="782"/>
      <c r="P52" s="782"/>
      <c r="Q52" s="778"/>
      <c r="AY52" s="522"/>
      <c r="AZ52" s="522"/>
      <c r="BA52" s="522"/>
      <c r="BB52" s="522"/>
      <c r="BC52" s="522"/>
      <c r="BD52" s="522"/>
      <c r="BE52" s="522"/>
      <c r="BF52" s="690"/>
      <c r="BG52" s="522"/>
      <c r="BH52" s="522"/>
      <c r="BI52" s="522"/>
      <c r="BJ52" s="522"/>
    </row>
    <row r="53" spans="1:74" s="456" customFormat="1" ht="22.35" customHeight="1" x14ac:dyDescent="0.2">
      <c r="A53" s="455"/>
      <c r="B53" s="781" t="s">
        <v>1114</v>
      </c>
      <c r="C53" s="782"/>
      <c r="D53" s="782"/>
      <c r="E53" s="782"/>
      <c r="F53" s="782"/>
      <c r="G53" s="782"/>
      <c r="H53" s="782"/>
      <c r="I53" s="782"/>
      <c r="J53" s="782"/>
      <c r="K53" s="782"/>
      <c r="L53" s="782"/>
      <c r="M53" s="782"/>
      <c r="N53" s="782"/>
      <c r="O53" s="782"/>
      <c r="P53" s="782"/>
      <c r="Q53" s="778"/>
      <c r="AY53" s="522"/>
      <c r="AZ53" s="522"/>
      <c r="BA53" s="522"/>
      <c r="BB53" s="522"/>
      <c r="BC53" s="522"/>
      <c r="BD53" s="522"/>
      <c r="BE53" s="522"/>
      <c r="BF53" s="690"/>
      <c r="BG53" s="522"/>
      <c r="BH53" s="522"/>
      <c r="BI53" s="522"/>
      <c r="BJ53" s="522"/>
    </row>
    <row r="54" spans="1:74" s="456" customFormat="1" ht="12" customHeight="1" x14ac:dyDescent="0.2">
      <c r="A54" s="455"/>
      <c r="B54" s="776" t="s">
        <v>1073</v>
      </c>
      <c r="C54" s="777"/>
      <c r="D54" s="777"/>
      <c r="E54" s="777"/>
      <c r="F54" s="777"/>
      <c r="G54" s="777"/>
      <c r="H54" s="777"/>
      <c r="I54" s="777"/>
      <c r="J54" s="777"/>
      <c r="K54" s="777"/>
      <c r="L54" s="777"/>
      <c r="M54" s="777"/>
      <c r="N54" s="777"/>
      <c r="O54" s="777"/>
      <c r="P54" s="777"/>
      <c r="Q54" s="778"/>
      <c r="AY54" s="522"/>
      <c r="AZ54" s="522"/>
      <c r="BA54" s="522"/>
      <c r="BB54" s="522"/>
      <c r="BC54" s="522"/>
      <c r="BD54" s="522"/>
      <c r="BE54" s="522"/>
      <c r="BF54" s="690"/>
      <c r="BG54" s="522"/>
      <c r="BH54" s="522"/>
      <c r="BI54" s="522"/>
      <c r="BJ54" s="522"/>
    </row>
    <row r="55" spans="1:74" s="457" customFormat="1" ht="12" customHeight="1" x14ac:dyDescent="0.2">
      <c r="A55" s="436"/>
      <c r="B55" s="790" t="s">
        <v>1184</v>
      </c>
      <c r="C55" s="778"/>
      <c r="D55" s="778"/>
      <c r="E55" s="778"/>
      <c r="F55" s="778"/>
      <c r="G55" s="778"/>
      <c r="H55" s="778"/>
      <c r="I55" s="778"/>
      <c r="J55" s="778"/>
      <c r="K55" s="778"/>
      <c r="L55" s="778"/>
      <c r="M55" s="778"/>
      <c r="N55" s="778"/>
      <c r="O55" s="778"/>
      <c r="P55" s="778"/>
      <c r="Q55" s="778"/>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21" sqref="BC21"/>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69" t="s">
        <v>1021</v>
      </c>
      <c r="B1" s="817" t="s">
        <v>1036</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302"/>
    </row>
    <row r="2" spans="1:74" ht="14.1" customHeight="1"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772</v>
      </c>
      <c r="B6" s="202" t="s">
        <v>606</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11.665613817000001</v>
      </c>
      <c r="AN6" s="214">
        <v>11.984863463</v>
      </c>
      <c r="AO6" s="214">
        <v>10.475575321999999</v>
      </c>
      <c r="AP6" s="214">
        <v>9.8072817919999995</v>
      </c>
      <c r="AQ6" s="214">
        <v>10.41772321</v>
      </c>
      <c r="AR6" s="214">
        <v>12.097232617</v>
      </c>
      <c r="AS6" s="214">
        <v>12.952774061</v>
      </c>
      <c r="AT6" s="214">
        <v>12.700114984000001</v>
      </c>
      <c r="AU6" s="214">
        <v>11.701341666999999</v>
      </c>
      <c r="AV6" s="214">
        <v>10.095859141</v>
      </c>
      <c r="AW6" s="214">
        <v>10.054906021000001</v>
      </c>
      <c r="AX6" s="214">
        <v>10.46596667</v>
      </c>
      <c r="AY6" s="214">
        <v>11.392019018999999</v>
      </c>
      <c r="AZ6" s="214">
        <v>10.830303084000001</v>
      </c>
      <c r="BA6" s="214">
        <v>9.8011949040000008</v>
      </c>
      <c r="BB6" s="214">
        <v>9.7772426249999995</v>
      </c>
      <c r="BC6" s="214">
        <v>10.249658632999999</v>
      </c>
      <c r="BD6" s="214">
        <v>12.307494165</v>
      </c>
      <c r="BE6" s="214">
        <v>13.332402887000001</v>
      </c>
      <c r="BF6" s="214">
        <v>13.254361195</v>
      </c>
      <c r="BG6" s="214">
        <v>11.841620000000001</v>
      </c>
      <c r="BH6" s="214">
        <v>10.308059999999999</v>
      </c>
      <c r="BI6" s="355">
        <v>10.2783</v>
      </c>
      <c r="BJ6" s="355">
        <v>11.227370000000001</v>
      </c>
      <c r="BK6" s="355">
        <v>11.59681</v>
      </c>
      <c r="BL6" s="355">
        <v>11.244899999999999</v>
      </c>
      <c r="BM6" s="355">
        <v>10.397399999999999</v>
      </c>
      <c r="BN6" s="355">
        <v>9.9704370000000004</v>
      </c>
      <c r="BO6" s="355">
        <v>10.583970000000001</v>
      </c>
      <c r="BP6" s="355">
        <v>12.21115</v>
      </c>
      <c r="BQ6" s="355">
        <v>13.104380000000001</v>
      </c>
      <c r="BR6" s="355">
        <v>12.94805</v>
      </c>
      <c r="BS6" s="355">
        <v>11.4527</v>
      </c>
      <c r="BT6" s="355">
        <v>10.232799999999999</v>
      </c>
      <c r="BU6" s="355">
        <v>10.27173</v>
      </c>
      <c r="BV6" s="355">
        <v>11.2547</v>
      </c>
    </row>
    <row r="7" spans="1:74" ht="11.1" customHeight="1" x14ac:dyDescent="0.2">
      <c r="A7" s="101" t="s">
        <v>771</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11.218745220000001</v>
      </c>
      <c r="AN7" s="214">
        <v>11.5505718</v>
      </c>
      <c r="AO7" s="214">
        <v>10.073813339999999</v>
      </c>
      <c r="AP7" s="214">
        <v>9.4152791219999994</v>
      </c>
      <c r="AQ7" s="214">
        <v>10.01307458</v>
      </c>
      <c r="AR7" s="214">
        <v>11.659689970000001</v>
      </c>
      <c r="AS7" s="214">
        <v>12.49456425</v>
      </c>
      <c r="AT7" s="214">
        <v>12.247663599999999</v>
      </c>
      <c r="AU7" s="214">
        <v>11.25989036</v>
      </c>
      <c r="AV7" s="214">
        <v>9.6897477710000004</v>
      </c>
      <c r="AW7" s="214">
        <v>9.6221430790000007</v>
      </c>
      <c r="AX7" s="214">
        <v>10.018946919999999</v>
      </c>
      <c r="AY7" s="214">
        <v>10.955600199999999</v>
      </c>
      <c r="AZ7" s="214">
        <v>10.398969080000001</v>
      </c>
      <c r="BA7" s="214">
        <v>9.371306702</v>
      </c>
      <c r="BB7" s="214">
        <v>9.3594640400000007</v>
      </c>
      <c r="BC7" s="214">
        <v>9.8315587789999999</v>
      </c>
      <c r="BD7" s="214">
        <v>11.86578703</v>
      </c>
      <c r="BE7" s="214">
        <v>12.882385642999999</v>
      </c>
      <c r="BF7" s="214">
        <v>12.802456389</v>
      </c>
      <c r="BG7" s="214">
        <v>11.3900442</v>
      </c>
      <c r="BH7" s="214">
        <v>9.8891603000000003</v>
      </c>
      <c r="BI7" s="355">
        <v>9.845898</v>
      </c>
      <c r="BJ7" s="355">
        <v>10.774459999999999</v>
      </c>
      <c r="BK7" s="355">
        <v>11.14737</v>
      </c>
      <c r="BL7" s="355">
        <v>10.800409999999999</v>
      </c>
      <c r="BM7" s="355">
        <v>9.9710079999999994</v>
      </c>
      <c r="BN7" s="355">
        <v>9.5531159999999993</v>
      </c>
      <c r="BO7" s="355">
        <v>10.16371</v>
      </c>
      <c r="BP7" s="355">
        <v>11.76427</v>
      </c>
      <c r="BQ7" s="355">
        <v>12.63706</v>
      </c>
      <c r="BR7" s="355">
        <v>12.482419999999999</v>
      </c>
      <c r="BS7" s="355">
        <v>11.00094</v>
      </c>
      <c r="BT7" s="355">
        <v>9.8130419999999994</v>
      </c>
      <c r="BU7" s="355">
        <v>9.8390430000000002</v>
      </c>
      <c r="BV7" s="355">
        <v>10.802</v>
      </c>
    </row>
    <row r="8" spans="1:74" ht="11.1" customHeight="1" x14ac:dyDescent="0.2">
      <c r="A8" s="101" t="s">
        <v>377</v>
      </c>
      <c r="B8" s="130" t="s">
        <v>378</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0.44686859699999998</v>
      </c>
      <c r="AN8" s="214">
        <v>0.43429166299999999</v>
      </c>
      <c r="AO8" s="214">
        <v>0.40176198200000002</v>
      </c>
      <c r="AP8" s="214">
        <v>0.39200267</v>
      </c>
      <c r="AQ8" s="214">
        <v>0.40464863000000001</v>
      </c>
      <c r="AR8" s="214">
        <v>0.43754264700000001</v>
      </c>
      <c r="AS8" s="214">
        <v>0.45820981100000002</v>
      </c>
      <c r="AT8" s="214">
        <v>0.45245138400000001</v>
      </c>
      <c r="AU8" s="214">
        <v>0.44145130700000002</v>
      </c>
      <c r="AV8" s="214">
        <v>0.40611137000000003</v>
      </c>
      <c r="AW8" s="214">
        <v>0.43276294199999998</v>
      </c>
      <c r="AX8" s="214">
        <v>0.44701974999999999</v>
      </c>
      <c r="AY8" s="214">
        <v>0.43641881900000001</v>
      </c>
      <c r="AZ8" s="214">
        <v>0.43133400399999999</v>
      </c>
      <c r="BA8" s="214">
        <v>0.429888202</v>
      </c>
      <c r="BB8" s="214">
        <v>0.41777858499999998</v>
      </c>
      <c r="BC8" s="214">
        <v>0.41809985399999999</v>
      </c>
      <c r="BD8" s="214">
        <v>0.44170713499999997</v>
      </c>
      <c r="BE8" s="214">
        <v>0.45001724313000002</v>
      </c>
      <c r="BF8" s="214">
        <v>0.45190480576999997</v>
      </c>
      <c r="BG8" s="214">
        <v>0.45157580000000003</v>
      </c>
      <c r="BH8" s="214">
        <v>0.41889979999999999</v>
      </c>
      <c r="BI8" s="355">
        <v>0.43239820000000001</v>
      </c>
      <c r="BJ8" s="355">
        <v>0.45291029999999999</v>
      </c>
      <c r="BK8" s="355">
        <v>0.4494438</v>
      </c>
      <c r="BL8" s="355">
        <v>0.44448690000000002</v>
      </c>
      <c r="BM8" s="355">
        <v>0.42639500000000002</v>
      </c>
      <c r="BN8" s="355">
        <v>0.41732089999999999</v>
      </c>
      <c r="BO8" s="355">
        <v>0.42026150000000001</v>
      </c>
      <c r="BP8" s="355">
        <v>0.4468799</v>
      </c>
      <c r="BQ8" s="355">
        <v>0.46731430000000002</v>
      </c>
      <c r="BR8" s="355">
        <v>0.46563110000000002</v>
      </c>
      <c r="BS8" s="355">
        <v>0.45175769999999998</v>
      </c>
      <c r="BT8" s="355">
        <v>0.4197554</v>
      </c>
      <c r="BU8" s="355">
        <v>0.43268299999999998</v>
      </c>
      <c r="BV8" s="355">
        <v>0.45270470000000002</v>
      </c>
    </row>
    <row r="9" spans="1:74" ht="11.1" customHeight="1" x14ac:dyDescent="0.2">
      <c r="A9" s="104" t="s">
        <v>773</v>
      </c>
      <c r="B9" s="130" t="s">
        <v>607</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0.139427259</v>
      </c>
      <c r="P9" s="214">
        <v>0.15165557199999999</v>
      </c>
      <c r="Q9" s="214">
        <v>0.149229161</v>
      </c>
      <c r="R9" s="214">
        <v>0.13253789999999999</v>
      </c>
      <c r="S9" s="214">
        <v>0.16175251600000001</v>
      </c>
      <c r="T9" s="214">
        <v>0.1837858</v>
      </c>
      <c r="U9" s="214">
        <v>0.189415484</v>
      </c>
      <c r="V9" s="214">
        <v>0.19814364500000001</v>
      </c>
      <c r="W9" s="214">
        <v>0.16441573400000001</v>
      </c>
      <c r="X9" s="214">
        <v>0.140270742</v>
      </c>
      <c r="Y9" s="214">
        <v>0.15545619999999999</v>
      </c>
      <c r="Z9" s="214">
        <v>0.13607145200000001</v>
      </c>
      <c r="AA9" s="214">
        <v>0.13497651599999999</v>
      </c>
      <c r="AB9" s="214">
        <v>0.11230678600000001</v>
      </c>
      <c r="AC9" s="214">
        <v>0.11763480599999999</v>
      </c>
      <c r="AD9" s="214">
        <v>0.115111667</v>
      </c>
      <c r="AE9" s="214">
        <v>0.147216968</v>
      </c>
      <c r="AF9" s="214">
        <v>0.14826890000000001</v>
      </c>
      <c r="AG9" s="214">
        <v>0.169951871</v>
      </c>
      <c r="AH9" s="214">
        <v>0.18757948399999999</v>
      </c>
      <c r="AI9" s="214">
        <v>0.1756115</v>
      </c>
      <c r="AJ9" s="214">
        <v>0.142613613</v>
      </c>
      <c r="AK9" s="214">
        <v>0.15692213399999999</v>
      </c>
      <c r="AL9" s="214">
        <v>0.13841432300000001</v>
      </c>
      <c r="AM9" s="214">
        <v>0.16786216100000001</v>
      </c>
      <c r="AN9" s="214">
        <v>0.15003485699999999</v>
      </c>
      <c r="AO9" s="214">
        <v>0.18292303200000001</v>
      </c>
      <c r="AP9" s="214">
        <v>0.19750580000000001</v>
      </c>
      <c r="AQ9" s="214">
        <v>0.19321206499999999</v>
      </c>
      <c r="AR9" s="214">
        <v>0.20198033400000001</v>
      </c>
      <c r="AS9" s="214">
        <v>0.201015419</v>
      </c>
      <c r="AT9" s="214">
        <v>0.209458968</v>
      </c>
      <c r="AU9" s="214">
        <v>0.19615350000000001</v>
      </c>
      <c r="AV9" s="214">
        <v>0.14664909700000001</v>
      </c>
      <c r="AW9" s="214">
        <v>0.17232790000000001</v>
      </c>
      <c r="AX9" s="214">
        <v>0.16396512899999999</v>
      </c>
      <c r="AY9" s="214">
        <v>0.20256512900000001</v>
      </c>
      <c r="AZ9" s="214">
        <v>0.17533006900000001</v>
      </c>
      <c r="BA9" s="214">
        <v>0.17195564499999999</v>
      </c>
      <c r="BB9" s="214">
        <v>0.14263083400000001</v>
      </c>
      <c r="BC9" s="214">
        <v>0.176082129</v>
      </c>
      <c r="BD9" s="214">
        <v>0.221073933</v>
      </c>
      <c r="BE9" s="214">
        <v>0.23863635484000001</v>
      </c>
      <c r="BF9" s="214">
        <v>0.21043089252</v>
      </c>
      <c r="BG9" s="214">
        <v>0.1522085</v>
      </c>
      <c r="BH9" s="214">
        <v>0.1198173</v>
      </c>
      <c r="BI9" s="355">
        <v>0.1216952</v>
      </c>
      <c r="BJ9" s="355">
        <v>0.14599239999999999</v>
      </c>
      <c r="BK9" s="355">
        <v>0.14952760000000001</v>
      </c>
      <c r="BL9" s="355">
        <v>0.15455060000000001</v>
      </c>
      <c r="BM9" s="355">
        <v>0.13374559999999999</v>
      </c>
      <c r="BN9" s="355">
        <v>0.14093710000000001</v>
      </c>
      <c r="BO9" s="355">
        <v>0.148649</v>
      </c>
      <c r="BP9" s="355">
        <v>0.1621572</v>
      </c>
      <c r="BQ9" s="355">
        <v>0.20628579999999999</v>
      </c>
      <c r="BR9" s="355">
        <v>0.2041482</v>
      </c>
      <c r="BS9" s="355">
        <v>0.14163980000000001</v>
      </c>
      <c r="BT9" s="355">
        <v>0.1244306</v>
      </c>
      <c r="BU9" s="355">
        <v>0.1286716</v>
      </c>
      <c r="BV9" s="355">
        <v>0.1492889</v>
      </c>
    </row>
    <row r="10" spans="1:74" ht="11.1" customHeight="1" x14ac:dyDescent="0.2">
      <c r="A10" s="104" t="s">
        <v>774</v>
      </c>
      <c r="B10" s="130" t="s">
        <v>548</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11.396439447000001</v>
      </c>
      <c r="P10" s="214">
        <v>11.213372718</v>
      </c>
      <c r="Q10" s="214">
        <v>10.645965742</v>
      </c>
      <c r="R10" s="214">
        <v>10.110300178999999</v>
      </c>
      <c r="S10" s="214">
        <v>10.553869951999999</v>
      </c>
      <c r="T10" s="214">
        <v>12.077874045</v>
      </c>
      <c r="U10" s="214">
        <v>12.926370995999999</v>
      </c>
      <c r="V10" s="214">
        <v>12.626716074000001</v>
      </c>
      <c r="W10" s="214">
        <v>11.529112456</v>
      </c>
      <c r="X10" s="214">
        <v>10.299156629000001</v>
      </c>
      <c r="Y10" s="214">
        <v>10.640110930000001</v>
      </c>
      <c r="Z10" s="214">
        <v>11.523853633</v>
      </c>
      <c r="AA10" s="214">
        <v>12.304483324</v>
      </c>
      <c r="AB10" s="214">
        <v>11.696179489</v>
      </c>
      <c r="AC10" s="214">
        <v>10.821604452000001</v>
      </c>
      <c r="AD10" s="214">
        <v>10.036131255000001</v>
      </c>
      <c r="AE10" s="214">
        <v>10.622194391000001</v>
      </c>
      <c r="AF10" s="214">
        <v>12.07640366</v>
      </c>
      <c r="AG10" s="214">
        <v>12.614453531000001</v>
      </c>
      <c r="AH10" s="214">
        <v>12.585681042999999</v>
      </c>
      <c r="AI10" s="214">
        <v>11.505161684999999</v>
      </c>
      <c r="AJ10" s="214">
        <v>10.288484535</v>
      </c>
      <c r="AK10" s="214">
        <v>10.740089108999999</v>
      </c>
      <c r="AL10" s="214">
        <v>11.040241936999999</v>
      </c>
      <c r="AM10" s="214">
        <v>11.833475977999999</v>
      </c>
      <c r="AN10" s="214">
        <v>12.13489832</v>
      </c>
      <c r="AO10" s="214">
        <v>10.658498354000001</v>
      </c>
      <c r="AP10" s="214">
        <v>10.004787592</v>
      </c>
      <c r="AQ10" s="214">
        <v>10.610935274999999</v>
      </c>
      <c r="AR10" s="214">
        <v>12.299212950999999</v>
      </c>
      <c r="AS10" s="214">
        <v>13.15378948</v>
      </c>
      <c r="AT10" s="214">
        <v>12.909573952000001</v>
      </c>
      <c r="AU10" s="214">
        <v>11.897495167000001</v>
      </c>
      <c r="AV10" s="214">
        <v>10.242508237999999</v>
      </c>
      <c r="AW10" s="214">
        <v>10.227233921</v>
      </c>
      <c r="AX10" s="214">
        <v>10.629931799</v>
      </c>
      <c r="AY10" s="214">
        <v>11.594584147999999</v>
      </c>
      <c r="AZ10" s="214">
        <v>11.005633153</v>
      </c>
      <c r="BA10" s="214">
        <v>9.9731505489999996</v>
      </c>
      <c r="BB10" s="214">
        <v>9.9198734589999997</v>
      </c>
      <c r="BC10" s="214">
        <v>10.425740762</v>
      </c>
      <c r="BD10" s="214">
        <v>12.528568097999999</v>
      </c>
      <c r="BE10" s="214">
        <v>13.571039240999999</v>
      </c>
      <c r="BF10" s="214">
        <v>13.464792086999999</v>
      </c>
      <c r="BG10" s="214">
        <v>11.993828499999999</v>
      </c>
      <c r="BH10" s="214">
        <v>10.4278773</v>
      </c>
      <c r="BI10" s="355">
        <v>10.399990000000001</v>
      </c>
      <c r="BJ10" s="355">
        <v>11.37336</v>
      </c>
      <c r="BK10" s="355">
        <v>11.74634</v>
      </c>
      <c r="BL10" s="355">
        <v>11.39945</v>
      </c>
      <c r="BM10" s="355">
        <v>10.53115</v>
      </c>
      <c r="BN10" s="355">
        <v>10.111370000000001</v>
      </c>
      <c r="BO10" s="355">
        <v>10.732620000000001</v>
      </c>
      <c r="BP10" s="355">
        <v>12.37331</v>
      </c>
      <c r="BQ10" s="355">
        <v>13.31066</v>
      </c>
      <c r="BR10" s="355">
        <v>13.152200000000001</v>
      </c>
      <c r="BS10" s="355">
        <v>11.594340000000001</v>
      </c>
      <c r="BT10" s="355">
        <v>10.357229999999999</v>
      </c>
      <c r="BU10" s="355">
        <v>10.400399999999999</v>
      </c>
      <c r="BV10" s="355">
        <v>11.40399</v>
      </c>
    </row>
    <row r="11" spans="1:74" ht="11.1" customHeight="1" x14ac:dyDescent="0.2">
      <c r="A11" s="104" t="s">
        <v>10</v>
      </c>
      <c r="B11" s="130" t="s">
        <v>379</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0.65519956499999998</v>
      </c>
      <c r="P11" s="214">
        <v>0.40768842900000002</v>
      </c>
      <c r="Q11" s="214">
        <v>0.67094816899999998</v>
      </c>
      <c r="R11" s="214">
        <v>0.48170866200000001</v>
      </c>
      <c r="S11" s="214">
        <v>0.84398867</v>
      </c>
      <c r="T11" s="214">
        <v>1.0055506089999999</v>
      </c>
      <c r="U11" s="214">
        <v>0.93502028400000003</v>
      </c>
      <c r="V11" s="214">
        <v>0.81182662699999997</v>
      </c>
      <c r="W11" s="214">
        <v>0.354434782</v>
      </c>
      <c r="X11" s="214">
        <v>0.428459011</v>
      </c>
      <c r="Y11" s="214">
        <v>0.86637251299999996</v>
      </c>
      <c r="Z11" s="214">
        <v>0.90787638599999998</v>
      </c>
      <c r="AA11" s="214">
        <v>0.90832805400000005</v>
      </c>
      <c r="AB11" s="214">
        <v>0.281040499</v>
      </c>
      <c r="AC11" s="214">
        <v>0.69866832300000004</v>
      </c>
      <c r="AD11" s="214">
        <v>0.48049032699999999</v>
      </c>
      <c r="AE11" s="214">
        <v>0.86035741499999996</v>
      </c>
      <c r="AF11" s="214">
        <v>0.93748103599999999</v>
      </c>
      <c r="AG11" s="214">
        <v>0.87642800700000001</v>
      </c>
      <c r="AH11" s="214">
        <v>0.83394117000000001</v>
      </c>
      <c r="AI11" s="214">
        <v>0.220962307</v>
      </c>
      <c r="AJ11" s="214">
        <v>0.35636409499999999</v>
      </c>
      <c r="AK11" s="214">
        <v>0.85005765</v>
      </c>
      <c r="AL11" s="214">
        <v>0.65962299800000002</v>
      </c>
      <c r="AM11" s="214">
        <v>0.90952974044000001</v>
      </c>
      <c r="AN11" s="214">
        <v>0.87541135545000004</v>
      </c>
      <c r="AO11" s="214">
        <v>0.53759701605999999</v>
      </c>
      <c r="AP11" s="214">
        <v>0.57198600338000005</v>
      </c>
      <c r="AQ11" s="214">
        <v>1.0483805101000001</v>
      </c>
      <c r="AR11" s="214">
        <v>1.1313042862</v>
      </c>
      <c r="AS11" s="214">
        <v>1.1381255582000001</v>
      </c>
      <c r="AT11" s="214">
        <v>0.92869908976000004</v>
      </c>
      <c r="AU11" s="214">
        <v>0.50460978762999997</v>
      </c>
      <c r="AV11" s="214">
        <v>0.41895019603</v>
      </c>
      <c r="AW11" s="214">
        <v>0.73400734284000002</v>
      </c>
      <c r="AX11" s="214">
        <v>0.75404353029000004</v>
      </c>
      <c r="AY11" s="214">
        <v>0.95148389050000004</v>
      </c>
      <c r="AZ11" s="214">
        <v>0.47925921776000002</v>
      </c>
      <c r="BA11" s="214">
        <v>0.48777557906000002</v>
      </c>
      <c r="BB11" s="214">
        <v>0.67098514695</v>
      </c>
      <c r="BC11" s="214">
        <v>1.0025872957999999</v>
      </c>
      <c r="BD11" s="214">
        <v>1.2856517108000001</v>
      </c>
      <c r="BE11" s="214">
        <v>1.3297128716</v>
      </c>
      <c r="BF11" s="214">
        <v>0.94077959450000004</v>
      </c>
      <c r="BG11" s="214">
        <v>0.25397488803000001</v>
      </c>
      <c r="BH11" s="214">
        <v>0.32706773681000001</v>
      </c>
      <c r="BI11" s="355">
        <v>0.73110249999999999</v>
      </c>
      <c r="BJ11" s="355">
        <v>0.95637760000000005</v>
      </c>
      <c r="BK11" s="355">
        <v>0.76526590000000005</v>
      </c>
      <c r="BL11" s="355">
        <v>0.35552030000000001</v>
      </c>
      <c r="BM11" s="355">
        <v>0.68373930000000005</v>
      </c>
      <c r="BN11" s="355">
        <v>0.62509700000000001</v>
      </c>
      <c r="BO11" s="355">
        <v>1.0358130000000001</v>
      </c>
      <c r="BP11" s="355">
        <v>1.1082350000000001</v>
      </c>
      <c r="BQ11" s="355">
        <v>1.140385</v>
      </c>
      <c r="BR11" s="355">
        <v>0.96438860000000004</v>
      </c>
      <c r="BS11" s="355">
        <v>0.27438800000000002</v>
      </c>
      <c r="BT11" s="355">
        <v>0.47419810000000001</v>
      </c>
      <c r="BU11" s="355">
        <v>0.72841540000000005</v>
      </c>
      <c r="BV11" s="355">
        <v>0.95426710000000003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234"/>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4"/>
      <c r="BI13" s="377"/>
      <c r="BJ13" s="377"/>
      <c r="BK13" s="377"/>
      <c r="BL13" s="377"/>
      <c r="BM13" s="377"/>
      <c r="BN13" s="377"/>
      <c r="BO13" s="377"/>
      <c r="BP13" s="377"/>
      <c r="BQ13" s="377"/>
      <c r="BR13" s="377"/>
      <c r="BS13" s="377"/>
      <c r="BT13" s="377"/>
      <c r="BU13" s="377"/>
      <c r="BV13" s="377"/>
    </row>
    <row r="14" spans="1:74" ht="11.1" customHeight="1" x14ac:dyDescent="0.2">
      <c r="A14" s="104" t="s">
        <v>779</v>
      </c>
      <c r="B14" s="130" t="s">
        <v>608</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10.528523270000001</v>
      </c>
      <c r="AN14" s="214">
        <v>10.87519301</v>
      </c>
      <c r="AO14" s="214">
        <v>9.7653921029999999</v>
      </c>
      <c r="AP14" s="214">
        <v>9.0859281250000006</v>
      </c>
      <c r="AQ14" s="214">
        <v>9.2044912050000001</v>
      </c>
      <c r="AR14" s="214">
        <v>10.78073801</v>
      </c>
      <c r="AS14" s="214">
        <v>11.610205390000001</v>
      </c>
      <c r="AT14" s="214">
        <v>11.580511830000001</v>
      </c>
      <c r="AU14" s="214">
        <v>11.002256040000001</v>
      </c>
      <c r="AV14" s="214">
        <v>9.4642001400000009</v>
      </c>
      <c r="AW14" s="214">
        <v>9.1102853590000006</v>
      </c>
      <c r="AX14" s="214">
        <v>9.4803315490000006</v>
      </c>
      <c r="AY14" s="214">
        <v>10.256924039999999</v>
      </c>
      <c r="AZ14" s="214">
        <v>10.14469714</v>
      </c>
      <c r="BA14" s="214">
        <v>9.1049775390000001</v>
      </c>
      <c r="BB14" s="214">
        <v>8.8792063789999993</v>
      </c>
      <c r="BC14" s="214">
        <v>9.0531872510000007</v>
      </c>
      <c r="BD14" s="214">
        <v>10.852060679999999</v>
      </c>
      <c r="BE14" s="214">
        <v>11.843117239</v>
      </c>
      <c r="BF14" s="214">
        <v>12.124133113999999</v>
      </c>
      <c r="BG14" s="214">
        <v>11.340265359</v>
      </c>
      <c r="BH14" s="214">
        <v>9.7301355844999993</v>
      </c>
      <c r="BI14" s="355">
        <v>9.28627</v>
      </c>
      <c r="BJ14" s="355">
        <v>10.016220000000001</v>
      </c>
      <c r="BK14" s="355">
        <v>10.58337</v>
      </c>
      <c r="BL14" s="355">
        <v>10.65061</v>
      </c>
      <c r="BM14" s="355">
        <v>9.4701020000000007</v>
      </c>
      <c r="BN14" s="355">
        <v>9.1170000000000009</v>
      </c>
      <c r="BO14" s="355">
        <v>9.3249300000000002</v>
      </c>
      <c r="BP14" s="355">
        <v>10.86964</v>
      </c>
      <c r="BQ14" s="355">
        <v>11.75676</v>
      </c>
      <c r="BR14" s="355">
        <v>11.775790000000001</v>
      </c>
      <c r="BS14" s="355">
        <v>10.920199999999999</v>
      </c>
      <c r="BT14" s="355">
        <v>9.5115979999999993</v>
      </c>
      <c r="BU14" s="355">
        <v>9.2891119999999994</v>
      </c>
      <c r="BV14" s="355">
        <v>10.04914</v>
      </c>
    </row>
    <row r="15" spans="1:74" ht="11.1" customHeight="1" x14ac:dyDescent="0.2">
      <c r="A15" s="104" t="s">
        <v>775</v>
      </c>
      <c r="B15" s="130" t="s">
        <v>542</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4.4364961520000001</v>
      </c>
      <c r="AN15" s="214">
        <v>4.4206226380000002</v>
      </c>
      <c r="AO15" s="214">
        <v>3.7698535280000001</v>
      </c>
      <c r="AP15" s="214">
        <v>2.9975419579999998</v>
      </c>
      <c r="AQ15" s="214">
        <v>3.0601054940000001</v>
      </c>
      <c r="AR15" s="214">
        <v>3.997526165</v>
      </c>
      <c r="AS15" s="214">
        <v>4.690910111</v>
      </c>
      <c r="AT15" s="214">
        <v>4.6480864649999996</v>
      </c>
      <c r="AU15" s="214">
        <v>4.1664150710000003</v>
      </c>
      <c r="AV15" s="214">
        <v>3.1960093070000002</v>
      </c>
      <c r="AW15" s="214">
        <v>3.0794411500000001</v>
      </c>
      <c r="AX15" s="214">
        <v>3.5817180579999999</v>
      </c>
      <c r="AY15" s="214">
        <v>4.2180725580000002</v>
      </c>
      <c r="AZ15" s="214">
        <v>3.9970085950000001</v>
      </c>
      <c r="BA15" s="214">
        <v>3.2286026250000002</v>
      </c>
      <c r="BB15" s="214">
        <v>2.9344919790000001</v>
      </c>
      <c r="BC15" s="214">
        <v>3.0279656319999999</v>
      </c>
      <c r="BD15" s="214">
        <v>4.1519456620000001</v>
      </c>
      <c r="BE15" s="214">
        <v>4.9661838316000004</v>
      </c>
      <c r="BF15" s="214">
        <v>5.0278263684000004</v>
      </c>
      <c r="BG15" s="214">
        <v>4.4028703299999998</v>
      </c>
      <c r="BH15" s="214">
        <v>3.3059962000000001</v>
      </c>
      <c r="BI15" s="355">
        <v>3.151983</v>
      </c>
      <c r="BJ15" s="355">
        <v>3.9847890000000001</v>
      </c>
      <c r="BK15" s="355">
        <v>4.4565659999999996</v>
      </c>
      <c r="BL15" s="355">
        <v>4.28254</v>
      </c>
      <c r="BM15" s="355">
        <v>3.4517530000000001</v>
      </c>
      <c r="BN15" s="355">
        <v>3.016505</v>
      </c>
      <c r="BO15" s="355">
        <v>3.0667339999999998</v>
      </c>
      <c r="BP15" s="355">
        <v>4.0678999999999998</v>
      </c>
      <c r="BQ15" s="355">
        <v>4.7773890000000003</v>
      </c>
      <c r="BR15" s="355">
        <v>4.7571089999999998</v>
      </c>
      <c r="BS15" s="355">
        <v>4.1158650000000003</v>
      </c>
      <c r="BT15" s="355">
        <v>3.1924139999999999</v>
      </c>
      <c r="BU15" s="355">
        <v>3.1805099999999999</v>
      </c>
      <c r="BV15" s="355">
        <v>4.0426200000000003</v>
      </c>
    </row>
    <row r="16" spans="1:74" ht="11.1" customHeight="1" x14ac:dyDescent="0.2">
      <c r="A16" s="104" t="s">
        <v>776</v>
      </c>
      <c r="B16" s="130" t="s">
        <v>541</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3.5787269030000002</v>
      </c>
      <c r="AN16" s="214">
        <v>3.7683563539999998</v>
      </c>
      <c r="AO16" s="214">
        <v>3.4769802529999998</v>
      </c>
      <c r="AP16" s="214">
        <v>3.465757295</v>
      </c>
      <c r="AQ16" s="214">
        <v>3.5202311659999999</v>
      </c>
      <c r="AR16" s="214">
        <v>3.9704057449999999</v>
      </c>
      <c r="AS16" s="214">
        <v>4.1434801969999997</v>
      </c>
      <c r="AT16" s="214">
        <v>4.1415297449999997</v>
      </c>
      <c r="AU16" s="214">
        <v>4.0705291800000003</v>
      </c>
      <c r="AV16" s="214">
        <v>3.6374374550000002</v>
      </c>
      <c r="AW16" s="214">
        <v>3.464721044</v>
      </c>
      <c r="AX16" s="214">
        <v>3.429430006</v>
      </c>
      <c r="AY16" s="214">
        <v>3.5579899190000002</v>
      </c>
      <c r="AZ16" s="214">
        <v>3.5635154710000001</v>
      </c>
      <c r="BA16" s="214">
        <v>3.3978892279999999</v>
      </c>
      <c r="BB16" s="214">
        <v>3.3979340530000002</v>
      </c>
      <c r="BC16" s="214">
        <v>3.4819100989999998</v>
      </c>
      <c r="BD16" s="214">
        <v>4.0060369659999999</v>
      </c>
      <c r="BE16" s="214">
        <v>4.1688208634999997</v>
      </c>
      <c r="BF16" s="214">
        <v>4.3300527786999998</v>
      </c>
      <c r="BG16" s="214">
        <v>4.1802074100000004</v>
      </c>
      <c r="BH16" s="214">
        <v>3.74889128</v>
      </c>
      <c r="BI16" s="355">
        <v>3.5068779999999999</v>
      </c>
      <c r="BJ16" s="355">
        <v>3.5148480000000002</v>
      </c>
      <c r="BK16" s="355">
        <v>3.6068009999999999</v>
      </c>
      <c r="BL16" s="355">
        <v>3.7093799999999999</v>
      </c>
      <c r="BM16" s="355">
        <v>3.4707970000000001</v>
      </c>
      <c r="BN16" s="355">
        <v>3.4780669999999998</v>
      </c>
      <c r="BO16" s="355">
        <v>3.6080839999999998</v>
      </c>
      <c r="BP16" s="355">
        <v>4.0385179999999998</v>
      </c>
      <c r="BQ16" s="355">
        <v>4.2170969999999999</v>
      </c>
      <c r="BR16" s="355">
        <v>4.2220870000000001</v>
      </c>
      <c r="BS16" s="355">
        <v>4.0643960000000003</v>
      </c>
      <c r="BT16" s="355">
        <v>3.679154</v>
      </c>
      <c r="BU16" s="355">
        <v>3.5075820000000002</v>
      </c>
      <c r="BV16" s="355">
        <v>3.515298</v>
      </c>
    </row>
    <row r="17" spans="1:74" ht="11.1" customHeight="1" x14ac:dyDescent="0.2">
      <c r="A17" s="104" t="s">
        <v>777</v>
      </c>
      <c r="B17" s="130" t="s">
        <v>540</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2.4916834940000001</v>
      </c>
      <c r="AN17" s="214">
        <v>2.6611490500000001</v>
      </c>
      <c r="AO17" s="214">
        <v>2.4965672680000002</v>
      </c>
      <c r="AP17" s="214">
        <v>2.6018678230000001</v>
      </c>
      <c r="AQ17" s="214">
        <v>2.604449545</v>
      </c>
      <c r="AR17" s="214">
        <v>2.792413357</v>
      </c>
      <c r="AS17" s="214">
        <v>2.7548429859999999</v>
      </c>
      <c r="AT17" s="214">
        <v>2.7706776240000002</v>
      </c>
      <c r="AU17" s="214">
        <v>2.7447332840000001</v>
      </c>
      <c r="AV17" s="214">
        <v>2.6101576280000001</v>
      </c>
      <c r="AW17" s="214">
        <v>2.5459304120000001</v>
      </c>
      <c r="AX17" s="214">
        <v>2.4491329570000002</v>
      </c>
      <c r="AY17" s="214">
        <v>2.4595977210000002</v>
      </c>
      <c r="AZ17" s="214">
        <v>2.561775361</v>
      </c>
      <c r="BA17" s="214">
        <v>2.4587251970000001</v>
      </c>
      <c r="BB17" s="214">
        <v>2.5268474950000002</v>
      </c>
      <c r="BC17" s="214">
        <v>2.5244401010000002</v>
      </c>
      <c r="BD17" s="214">
        <v>2.6729628970000001</v>
      </c>
      <c r="BE17" s="214">
        <v>2.6871237322999999</v>
      </c>
      <c r="BF17" s="214">
        <v>2.7458475829000002</v>
      </c>
      <c r="BG17" s="214">
        <v>2.7354452500000002</v>
      </c>
      <c r="BH17" s="214">
        <v>2.65458186</v>
      </c>
      <c r="BI17" s="355">
        <v>2.6064210000000001</v>
      </c>
      <c r="BJ17" s="355">
        <v>2.4945029999999999</v>
      </c>
      <c r="BK17" s="355">
        <v>2.4967760000000001</v>
      </c>
      <c r="BL17" s="355">
        <v>2.6345160000000001</v>
      </c>
      <c r="BM17" s="355">
        <v>2.5257809999999998</v>
      </c>
      <c r="BN17" s="355">
        <v>2.6009259999999998</v>
      </c>
      <c r="BO17" s="355">
        <v>2.6294249999999999</v>
      </c>
      <c r="BP17" s="355">
        <v>2.7412399999999999</v>
      </c>
      <c r="BQ17" s="355">
        <v>2.7401390000000001</v>
      </c>
      <c r="BR17" s="355">
        <v>2.7746360000000001</v>
      </c>
      <c r="BS17" s="355">
        <v>2.7175500000000001</v>
      </c>
      <c r="BT17" s="355">
        <v>2.6189079999999998</v>
      </c>
      <c r="BU17" s="355">
        <v>2.579799</v>
      </c>
      <c r="BV17" s="355">
        <v>2.4689260000000002</v>
      </c>
    </row>
    <row r="18" spans="1:74" ht="11.1" customHeight="1" x14ac:dyDescent="0.2">
      <c r="A18" s="104" t="s">
        <v>778</v>
      </c>
      <c r="B18" s="130" t="s">
        <v>1035</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2.1616722000000001E-2</v>
      </c>
      <c r="AN18" s="214">
        <v>2.5064962E-2</v>
      </c>
      <c r="AO18" s="214">
        <v>2.1991053999999999E-2</v>
      </c>
      <c r="AP18" s="214">
        <v>2.0761048000000001E-2</v>
      </c>
      <c r="AQ18" s="214">
        <v>1.9704999000000001E-2</v>
      </c>
      <c r="AR18" s="214">
        <v>2.0392739999999999E-2</v>
      </c>
      <c r="AS18" s="214">
        <v>2.0972101E-2</v>
      </c>
      <c r="AT18" s="214">
        <v>2.0217991000000001E-2</v>
      </c>
      <c r="AU18" s="214">
        <v>2.0578506999999999E-2</v>
      </c>
      <c r="AV18" s="214">
        <v>2.0595749999999999E-2</v>
      </c>
      <c r="AW18" s="214">
        <v>2.0192754E-2</v>
      </c>
      <c r="AX18" s="214">
        <v>2.0050526999999999E-2</v>
      </c>
      <c r="AY18" s="214">
        <v>2.1263843000000001E-2</v>
      </c>
      <c r="AZ18" s="214">
        <v>2.2397707999999999E-2</v>
      </c>
      <c r="BA18" s="214">
        <v>1.9760488999999999E-2</v>
      </c>
      <c r="BB18" s="214">
        <v>1.9932852000000001E-2</v>
      </c>
      <c r="BC18" s="214">
        <v>1.887142E-2</v>
      </c>
      <c r="BD18" s="214">
        <v>2.1115157999999998E-2</v>
      </c>
      <c r="BE18" s="214">
        <v>2.0988811613000001E-2</v>
      </c>
      <c r="BF18" s="214">
        <v>2.0406383871000001E-2</v>
      </c>
      <c r="BG18" s="214">
        <v>2.174236924E-2</v>
      </c>
      <c r="BH18" s="214">
        <v>2.066624446E-2</v>
      </c>
      <c r="BI18" s="355">
        <v>2.0988400000000001E-2</v>
      </c>
      <c r="BJ18" s="355">
        <v>2.20774E-2</v>
      </c>
      <c r="BK18" s="355">
        <v>2.32313E-2</v>
      </c>
      <c r="BL18" s="355">
        <v>2.4177000000000001E-2</v>
      </c>
      <c r="BM18" s="355">
        <v>2.1772099999999999E-2</v>
      </c>
      <c r="BN18" s="355">
        <v>2.1502E-2</v>
      </c>
      <c r="BO18" s="355">
        <v>2.0686699999999999E-2</v>
      </c>
      <c r="BP18" s="355">
        <v>2.1980400000000001E-2</v>
      </c>
      <c r="BQ18" s="355">
        <v>2.2136699999999999E-2</v>
      </c>
      <c r="BR18" s="355">
        <v>2.1956099999999999E-2</v>
      </c>
      <c r="BS18" s="355">
        <v>2.23924E-2</v>
      </c>
      <c r="BT18" s="355">
        <v>2.11223E-2</v>
      </c>
      <c r="BU18" s="355">
        <v>2.1220599999999999E-2</v>
      </c>
      <c r="BV18" s="355">
        <v>2.22931E-2</v>
      </c>
    </row>
    <row r="19" spans="1:74" ht="11.1" customHeight="1" x14ac:dyDescent="0.2">
      <c r="A19" s="104" t="s">
        <v>958</v>
      </c>
      <c r="B19" s="130" t="s">
        <v>380</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0.38846907000000003</v>
      </c>
      <c r="AB19" s="214">
        <v>0.38152710000000001</v>
      </c>
      <c r="AC19" s="214">
        <v>0.36847844800000001</v>
      </c>
      <c r="AD19" s="214">
        <v>0.35918536400000001</v>
      </c>
      <c r="AE19" s="214">
        <v>0.36116378500000001</v>
      </c>
      <c r="AF19" s="214">
        <v>0.37918995</v>
      </c>
      <c r="AG19" s="214">
        <v>0.39854215999999998</v>
      </c>
      <c r="AH19" s="214">
        <v>0.40067561000000002</v>
      </c>
      <c r="AI19" s="214">
        <v>0.38729533999999999</v>
      </c>
      <c r="AJ19" s="214">
        <v>0.361804813</v>
      </c>
      <c r="AK19" s="214">
        <v>0.37627870400000002</v>
      </c>
      <c r="AL19" s="214">
        <v>0.392886913</v>
      </c>
      <c r="AM19" s="214">
        <v>0.39542296756</v>
      </c>
      <c r="AN19" s="214">
        <v>0.38429395454999998</v>
      </c>
      <c r="AO19" s="214">
        <v>0.35550923493999997</v>
      </c>
      <c r="AP19" s="214">
        <v>0.34687346361999999</v>
      </c>
      <c r="AQ19" s="214">
        <v>0.35806355995</v>
      </c>
      <c r="AR19" s="214">
        <v>0.38717065483000002</v>
      </c>
      <c r="AS19" s="214">
        <v>0.40545853185000003</v>
      </c>
      <c r="AT19" s="214">
        <v>0.40036303224000003</v>
      </c>
      <c r="AU19" s="214">
        <v>0.39062933936999999</v>
      </c>
      <c r="AV19" s="214">
        <v>0.35935790197</v>
      </c>
      <c r="AW19" s="214">
        <v>0.38294121916000001</v>
      </c>
      <c r="AX19" s="214">
        <v>0.39555671971</v>
      </c>
      <c r="AY19" s="214">
        <v>0.38617621749999997</v>
      </c>
      <c r="AZ19" s="214">
        <v>0.38167679523999998</v>
      </c>
      <c r="BA19" s="214">
        <v>0.38039743094</v>
      </c>
      <c r="BB19" s="214">
        <v>0.36968193305000002</v>
      </c>
      <c r="BC19" s="214">
        <v>0.36996621522000001</v>
      </c>
      <c r="BD19" s="214">
        <v>0.39085570715000001</v>
      </c>
      <c r="BE19" s="214">
        <v>0.39820913111</v>
      </c>
      <c r="BF19" s="214">
        <v>0.39987937870000001</v>
      </c>
      <c r="BG19" s="214">
        <v>0.39958825272999998</v>
      </c>
      <c r="BH19" s="214">
        <v>0.37067397873000002</v>
      </c>
      <c r="BI19" s="355">
        <v>0.38261849999999997</v>
      </c>
      <c r="BJ19" s="355">
        <v>0.40076919999999999</v>
      </c>
      <c r="BK19" s="355">
        <v>0.39770169999999999</v>
      </c>
      <c r="BL19" s="355">
        <v>0.39331559999999999</v>
      </c>
      <c r="BM19" s="355">
        <v>0.37730639999999999</v>
      </c>
      <c r="BN19" s="355">
        <v>0.36927700000000002</v>
      </c>
      <c r="BO19" s="355">
        <v>0.37187910000000002</v>
      </c>
      <c r="BP19" s="355">
        <v>0.39543309999999998</v>
      </c>
      <c r="BQ19" s="355">
        <v>0.41351490000000002</v>
      </c>
      <c r="BR19" s="355">
        <v>0.41202539999999999</v>
      </c>
      <c r="BS19" s="355">
        <v>0.39974920000000003</v>
      </c>
      <c r="BT19" s="355">
        <v>0.37143110000000001</v>
      </c>
      <c r="BU19" s="355">
        <v>0.38287060000000001</v>
      </c>
      <c r="BV19" s="355">
        <v>0.40058729999999998</v>
      </c>
    </row>
    <row r="20" spans="1:74" ht="11.1" customHeight="1" x14ac:dyDescent="0.2">
      <c r="A20" s="107" t="s">
        <v>780</v>
      </c>
      <c r="B20" s="203" t="s">
        <v>609</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11.39615527</v>
      </c>
      <c r="AB20" s="214">
        <v>11.415138990000001</v>
      </c>
      <c r="AC20" s="214">
        <v>10.122936129999999</v>
      </c>
      <c r="AD20" s="214">
        <v>9.5556409280000008</v>
      </c>
      <c r="AE20" s="214">
        <v>9.7618369769999997</v>
      </c>
      <c r="AF20" s="214">
        <v>11.138922620000001</v>
      </c>
      <c r="AG20" s="214">
        <v>11.73802553</v>
      </c>
      <c r="AH20" s="214">
        <v>11.75173987</v>
      </c>
      <c r="AI20" s="214">
        <v>11.28419938</v>
      </c>
      <c r="AJ20" s="214">
        <v>9.9321204390000002</v>
      </c>
      <c r="AK20" s="214">
        <v>9.8900314560000009</v>
      </c>
      <c r="AL20" s="214">
        <v>10.38061894</v>
      </c>
      <c r="AM20" s="214">
        <v>10.923946237999999</v>
      </c>
      <c r="AN20" s="214">
        <v>11.259486965000001</v>
      </c>
      <c r="AO20" s="214">
        <v>10.120901337999999</v>
      </c>
      <c r="AP20" s="214">
        <v>9.4328015886000003</v>
      </c>
      <c r="AQ20" s="214">
        <v>9.5625547648999998</v>
      </c>
      <c r="AR20" s="214">
        <v>11.167908665000001</v>
      </c>
      <c r="AS20" s="214">
        <v>12.015663922</v>
      </c>
      <c r="AT20" s="214">
        <v>11.980874862</v>
      </c>
      <c r="AU20" s="214">
        <v>11.392885379000001</v>
      </c>
      <c r="AV20" s="214">
        <v>9.8235580420000002</v>
      </c>
      <c r="AW20" s="214">
        <v>9.4932265781999998</v>
      </c>
      <c r="AX20" s="214">
        <v>9.8758882687000007</v>
      </c>
      <c r="AY20" s="214">
        <v>10.643100257</v>
      </c>
      <c r="AZ20" s="214">
        <v>10.526373935000001</v>
      </c>
      <c r="BA20" s="214">
        <v>9.4853749699000005</v>
      </c>
      <c r="BB20" s="214">
        <v>9.2488883121000001</v>
      </c>
      <c r="BC20" s="214">
        <v>9.4231534662000005</v>
      </c>
      <c r="BD20" s="214">
        <v>11.242916386999999</v>
      </c>
      <c r="BE20" s="214">
        <v>12.241326369999999</v>
      </c>
      <c r="BF20" s="214">
        <v>12.524012493000001</v>
      </c>
      <c r="BG20" s="214">
        <v>11.739853611999999</v>
      </c>
      <c r="BH20" s="214">
        <v>10.100809563</v>
      </c>
      <c r="BI20" s="355">
        <v>9.6688890000000001</v>
      </c>
      <c r="BJ20" s="355">
        <v>10.41699</v>
      </c>
      <c r="BK20" s="355">
        <v>10.98108</v>
      </c>
      <c r="BL20" s="355">
        <v>11.04393</v>
      </c>
      <c r="BM20" s="355">
        <v>9.8474090000000007</v>
      </c>
      <c r="BN20" s="355">
        <v>9.4862769999999994</v>
      </c>
      <c r="BO20" s="355">
        <v>9.696809</v>
      </c>
      <c r="BP20" s="355">
        <v>11.26507</v>
      </c>
      <c r="BQ20" s="355">
        <v>12.17028</v>
      </c>
      <c r="BR20" s="355">
        <v>12.187810000000001</v>
      </c>
      <c r="BS20" s="355">
        <v>11.31995</v>
      </c>
      <c r="BT20" s="355">
        <v>9.8830299999999998</v>
      </c>
      <c r="BU20" s="355">
        <v>9.6719819999999999</v>
      </c>
      <c r="BV20" s="355">
        <v>10.449719999999999</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992.50301927999999</v>
      </c>
      <c r="D22" s="275">
        <v>851.32352605000005</v>
      </c>
      <c r="E22" s="275">
        <v>783.40968407000003</v>
      </c>
      <c r="F22" s="275">
        <v>694.64308138000001</v>
      </c>
      <c r="G22" s="275">
        <v>795.49990950999995</v>
      </c>
      <c r="H22" s="275">
        <v>969.26484594999999</v>
      </c>
      <c r="I22" s="275">
        <v>1218.7669753</v>
      </c>
      <c r="J22" s="275">
        <v>1166.4299432</v>
      </c>
      <c r="K22" s="275">
        <v>936.91671398000005</v>
      </c>
      <c r="L22" s="275">
        <v>762.18282422000004</v>
      </c>
      <c r="M22" s="275">
        <v>766.01306632000001</v>
      </c>
      <c r="N22" s="275">
        <v>900.30349852999996</v>
      </c>
      <c r="O22" s="275">
        <v>1031.3646381999999</v>
      </c>
      <c r="P22" s="275">
        <v>885.24343212999997</v>
      </c>
      <c r="Q22" s="275">
        <v>877.28301083999997</v>
      </c>
      <c r="R22" s="275">
        <v>747.71466203</v>
      </c>
      <c r="S22" s="275">
        <v>744.98136743999999</v>
      </c>
      <c r="T22" s="275">
        <v>923.34273834999999</v>
      </c>
      <c r="U22" s="275">
        <v>1125.8252786</v>
      </c>
      <c r="V22" s="275">
        <v>1080.5145233999999</v>
      </c>
      <c r="W22" s="275">
        <v>950.24198754999998</v>
      </c>
      <c r="X22" s="275">
        <v>773.94911757</v>
      </c>
      <c r="Y22" s="275">
        <v>766.20908856999995</v>
      </c>
      <c r="Z22" s="275">
        <v>1009.3045416</v>
      </c>
      <c r="AA22" s="275">
        <v>1138.5682988999999</v>
      </c>
      <c r="AB22" s="275">
        <v>998.40645557000005</v>
      </c>
      <c r="AC22" s="275">
        <v>887.72486126000001</v>
      </c>
      <c r="AD22" s="275">
        <v>717.20093779000001</v>
      </c>
      <c r="AE22" s="275">
        <v>743.91092899</v>
      </c>
      <c r="AF22" s="275">
        <v>917.38152914</v>
      </c>
      <c r="AG22" s="275">
        <v>1064.8704264</v>
      </c>
      <c r="AH22" s="275">
        <v>1055.5591973999999</v>
      </c>
      <c r="AI22" s="275">
        <v>938.30398752999997</v>
      </c>
      <c r="AJ22" s="275">
        <v>761.86948175999999</v>
      </c>
      <c r="AK22" s="275">
        <v>773.12285872999996</v>
      </c>
      <c r="AL22" s="275">
        <v>938.76460712000005</v>
      </c>
      <c r="AM22" s="275">
        <v>1059.4681501</v>
      </c>
      <c r="AN22" s="275">
        <v>953.51510493000001</v>
      </c>
      <c r="AO22" s="275">
        <v>900.26895245000003</v>
      </c>
      <c r="AP22" s="275">
        <v>692.74376901999995</v>
      </c>
      <c r="AQ22" s="275">
        <v>730.77586331999998</v>
      </c>
      <c r="AR22" s="275">
        <v>923.84406329000001</v>
      </c>
      <c r="AS22" s="275">
        <v>1120.2240887</v>
      </c>
      <c r="AT22" s="275">
        <v>1109.9974847000001</v>
      </c>
      <c r="AU22" s="275">
        <v>962.87495524999997</v>
      </c>
      <c r="AV22" s="275">
        <v>763.23070117999998</v>
      </c>
      <c r="AW22" s="275">
        <v>711.67099483000004</v>
      </c>
      <c r="AX22" s="275">
        <v>855.34080859999995</v>
      </c>
      <c r="AY22" s="275">
        <v>997.48705292</v>
      </c>
      <c r="AZ22" s="275">
        <v>884.22870115000001</v>
      </c>
      <c r="BA22" s="275">
        <v>763.49784751000004</v>
      </c>
      <c r="BB22" s="275">
        <v>671.561374</v>
      </c>
      <c r="BC22" s="275">
        <v>716.05134172999999</v>
      </c>
      <c r="BD22" s="275">
        <v>950.17684612999994</v>
      </c>
      <c r="BE22" s="275">
        <v>1174.3999197000001</v>
      </c>
      <c r="BF22" s="275">
        <v>1188.9771066999999</v>
      </c>
      <c r="BG22" s="275">
        <v>1001.169</v>
      </c>
      <c r="BH22" s="275">
        <v>773.26909999999998</v>
      </c>
      <c r="BI22" s="338">
        <v>721.33439999999996</v>
      </c>
      <c r="BJ22" s="338">
        <v>942.32029999999997</v>
      </c>
      <c r="BK22" s="338">
        <v>1043.6890000000001</v>
      </c>
      <c r="BL22" s="338">
        <v>905.87559999999996</v>
      </c>
      <c r="BM22" s="338">
        <v>808.37049999999999</v>
      </c>
      <c r="BN22" s="338">
        <v>683.65089999999998</v>
      </c>
      <c r="BO22" s="338">
        <v>718.20240000000001</v>
      </c>
      <c r="BP22" s="338">
        <v>921.9357</v>
      </c>
      <c r="BQ22" s="338">
        <v>1118.8230000000001</v>
      </c>
      <c r="BR22" s="338">
        <v>1114.0740000000001</v>
      </c>
      <c r="BS22" s="338">
        <v>932.80619999999999</v>
      </c>
      <c r="BT22" s="338">
        <v>747.63570000000004</v>
      </c>
      <c r="BU22" s="338">
        <v>720.82039999999995</v>
      </c>
      <c r="BV22" s="338">
        <v>946.74649999999997</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235"/>
      <c r="BH23" s="235"/>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154.74860899999999</v>
      </c>
      <c r="AN25" s="258">
        <v>149.76523599999999</v>
      </c>
      <c r="AO25" s="258">
        <v>155.003907</v>
      </c>
      <c r="AP25" s="258">
        <v>167.68088900000001</v>
      </c>
      <c r="AQ25" s="258">
        <v>173.435723</v>
      </c>
      <c r="AR25" s="258">
        <v>167.039019</v>
      </c>
      <c r="AS25" s="258">
        <v>158.59580600000001</v>
      </c>
      <c r="AT25" s="258">
        <v>156.544679</v>
      </c>
      <c r="AU25" s="258">
        <v>162.684147</v>
      </c>
      <c r="AV25" s="258">
        <v>176.140468</v>
      </c>
      <c r="AW25" s="258">
        <v>189.12004999999999</v>
      </c>
      <c r="AX25" s="258">
        <v>197.128333</v>
      </c>
      <c r="AY25" s="258">
        <v>189.07333499999999</v>
      </c>
      <c r="AZ25" s="258">
        <v>188.97486599999999</v>
      </c>
      <c r="BA25" s="258">
        <v>194.30919900000001</v>
      </c>
      <c r="BB25" s="258">
        <v>196.162553</v>
      </c>
      <c r="BC25" s="258">
        <v>195.60142200000001</v>
      </c>
      <c r="BD25" s="258">
        <v>185.40823599999999</v>
      </c>
      <c r="BE25" s="258">
        <v>171.75759300000001</v>
      </c>
      <c r="BF25" s="258">
        <v>162.628142</v>
      </c>
      <c r="BG25" s="258">
        <v>157.6576</v>
      </c>
      <c r="BH25" s="258">
        <v>162.91329999999999</v>
      </c>
      <c r="BI25" s="346">
        <v>164.82910000000001</v>
      </c>
      <c r="BJ25" s="346">
        <v>166.52869999999999</v>
      </c>
      <c r="BK25" s="346">
        <v>159.25829999999999</v>
      </c>
      <c r="BL25" s="346">
        <v>159.37479999999999</v>
      </c>
      <c r="BM25" s="346">
        <v>166.63310000000001</v>
      </c>
      <c r="BN25" s="346">
        <v>167.14709999999999</v>
      </c>
      <c r="BO25" s="346">
        <v>168.35079999999999</v>
      </c>
      <c r="BP25" s="346">
        <v>162.0419</v>
      </c>
      <c r="BQ25" s="346">
        <v>152.9246</v>
      </c>
      <c r="BR25" s="346">
        <v>147.39779999999999</v>
      </c>
      <c r="BS25" s="346">
        <v>145.30889999999999</v>
      </c>
      <c r="BT25" s="346">
        <v>149.11439999999999</v>
      </c>
      <c r="BU25" s="346">
        <v>153.27619999999999</v>
      </c>
      <c r="BV25" s="346">
        <v>149.4837</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12.141897</v>
      </c>
      <c r="AN26" s="258">
        <v>9.781212</v>
      </c>
      <c r="AO26" s="258">
        <v>10.167297</v>
      </c>
      <c r="AP26" s="258">
        <v>10.044853</v>
      </c>
      <c r="AQ26" s="258">
        <v>10.417035</v>
      </c>
      <c r="AR26" s="258">
        <v>10.462818</v>
      </c>
      <c r="AS26" s="258">
        <v>10.156643000000001</v>
      </c>
      <c r="AT26" s="258">
        <v>9.9679990000000007</v>
      </c>
      <c r="AU26" s="258">
        <v>10.616880999999999</v>
      </c>
      <c r="AV26" s="258">
        <v>11.322521999999999</v>
      </c>
      <c r="AW26" s="258">
        <v>12.132553</v>
      </c>
      <c r="AX26" s="258">
        <v>12.449323</v>
      </c>
      <c r="AY26" s="258">
        <v>12.191713</v>
      </c>
      <c r="AZ26" s="258">
        <v>11.826816000000001</v>
      </c>
      <c r="BA26" s="258">
        <v>11.909663</v>
      </c>
      <c r="BB26" s="258">
        <v>12.155139999999999</v>
      </c>
      <c r="BC26" s="258">
        <v>12.278338</v>
      </c>
      <c r="BD26" s="258">
        <v>12.122101000000001</v>
      </c>
      <c r="BE26" s="258">
        <v>11.856544</v>
      </c>
      <c r="BF26" s="258">
        <v>11.616346999999999</v>
      </c>
      <c r="BG26" s="258">
        <v>11.963789999999999</v>
      </c>
      <c r="BH26" s="258">
        <v>12.670769999999999</v>
      </c>
      <c r="BI26" s="346">
        <v>12.97344</v>
      </c>
      <c r="BJ26" s="346">
        <v>13.00305</v>
      </c>
      <c r="BK26" s="346">
        <v>12.78172</v>
      </c>
      <c r="BL26" s="346">
        <v>13.18543</v>
      </c>
      <c r="BM26" s="346">
        <v>13.535119999999999</v>
      </c>
      <c r="BN26" s="346">
        <v>13.315720000000001</v>
      </c>
      <c r="BO26" s="346">
        <v>13.14706</v>
      </c>
      <c r="BP26" s="346">
        <v>13.159929999999999</v>
      </c>
      <c r="BQ26" s="346">
        <v>12.54928</v>
      </c>
      <c r="BR26" s="346">
        <v>12.445740000000001</v>
      </c>
      <c r="BS26" s="346">
        <v>12.59381</v>
      </c>
      <c r="BT26" s="346">
        <v>12.77079</v>
      </c>
      <c r="BU26" s="346">
        <v>13.08076</v>
      </c>
      <c r="BV26" s="346">
        <v>13.13134</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18.042746999999999</v>
      </c>
      <c r="AN27" s="258">
        <v>16.278082999999999</v>
      </c>
      <c r="AO27" s="258">
        <v>16.676189000000001</v>
      </c>
      <c r="AP27" s="258">
        <v>16.717821000000001</v>
      </c>
      <c r="AQ27" s="258">
        <v>16.734355999999998</v>
      </c>
      <c r="AR27" s="258">
        <v>16.703081999999998</v>
      </c>
      <c r="AS27" s="258">
        <v>16.660772000000001</v>
      </c>
      <c r="AT27" s="258">
        <v>16.77712</v>
      </c>
      <c r="AU27" s="258">
        <v>17.210719000000001</v>
      </c>
      <c r="AV27" s="258">
        <v>17.422333999999999</v>
      </c>
      <c r="AW27" s="258">
        <v>17.470054999999999</v>
      </c>
      <c r="AX27" s="258">
        <v>17.439274999999999</v>
      </c>
      <c r="AY27" s="258">
        <v>17.253878</v>
      </c>
      <c r="AZ27" s="258">
        <v>17.174766000000002</v>
      </c>
      <c r="BA27" s="258">
        <v>16.881474000000001</v>
      </c>
      <c r="BB27" s="258">
        <v>17.088515999999998</v>
      </c>
      <c r="BC27" s="258">
        <v>17.229161000000001</v>
      </c>
      <c r="BD27" s="258">
        <v>17.195260999999999</v>
      </c>
      <c r="BE27" s="258">
        <v>16.997087000000001</v>
      </c>
      <c r="BF27" s="258">
        <v>20.933163</v>
      </c>
      <c r="BG27" s="258">
        <v>20.820080000000001</v>
      </c>
      <c r="BH27" s="258">
        <v>20.808810000000001</v>
      </c>
      <c r="BI27" s="346">
        <v>20.876639999999998</v>
      </c>
      <c r="BJ27" s="346">
        <v>20.80095</v>
      </c>
      <c r="BK27" s="346">
        <v>20.737480000000001</v>
      </c>
      <c r="BL27" s="346">
        <v>20.754529999999999</v>
      </c>
      <c r="BM27" s="346">
        <v>20.567129999999999</v>
      </c>
      <c r="BN27" s="346">
        <v>20.35791</v>
      </c>
      <c r="BO27" s="346">
        <v>20.16873</v>
      </c>
      <c r="BP27" s="346">
        <v>20.124600000000001</v>
      </c>
      <c r="BQ27" s="346">
        <v>19.954470000000001</v>
      </c>
      <c r="BR27" s="346">
        <v>19.826280000000001</v>
      </c>
      <c r="BS27" s="346">
        <v>19.78323</v>
      </c>
      <c r="BT27" s="346">
        <v>19.807749999999999</v>
      </c>
      <c r="BU27" s="346">
        <v>19.949480000000001</v>
      </c>
      <c r="BV27" s="346">
        <v>19.947330000000001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235"/>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235"/>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235"/>
      <c r="BI30" s="378"/>
      <c r="BJ30" s="378"/>
      <c r="BK30" s="378"/>
      <c r="BL30" s="378"/>
      <c r="BM30" s="378"/>
      <c r="BN30" s="378"/>
      <c r="BO30" s="378"/>
      <c r="BP30" s="378"/>
      <c r="BQ30" s="378"/>
      <c r="BR30" s="378"/>
      <c r="BS30" s="378"/>
      <c r="BT30" s="378"/>
      <c r="BU30" s="378"/>
      <c r="BV30" s="378"/>
    </row>
    <row r="31" spans="1:74" ht="11.1" customHeight="1" x14ac:dyDescent="0.2">
      <c r="A31" s="52" t="s">
        <v>681</v>
      </c>
      <c r="B31" s="203" t="s">
        <v>543</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2.29</v>
      </c>
      <c r="AN31" s="214">
        <v>2.2599999999999998</v>
      </c>
      <c r="AO31" s="214">
        <v>2.2599999999999998</v>
      </c>
      <c r="AP31" s="214">
        <v>2.23</v>
      </c>
      <c r="AQ31" s="214">
        <v>2.2599999999999998</v>
      </c>
      <c r="AR31" s="214">
        <v>2.25</v>
      </c>
      <c r="AS31" s="214">
        <v>2.21</v>
      </c>
      <c r="AT31" s="214">
        <v>2.23</v>
      </c>
      <c r="AU31" s="214">
        <v>2.2200000000000002</v>
      </c>
      <c r="AV31" s="214">
        <v>2.14</v>
      </c>
      <c r="AW31" s="214">
        <v>2.15</v>
      </c>
      <c r="AX31" s="214">
        <v>2.16</v>
      </c>
      <c r="AY31" s="214">
        <v>2.12</v>
      </c>
      <c r="AZ31" s="214">
        <v>2.11</v>
      </c>
      <c r="BA31" s="214">
        <v>2.1800000000000002</v>
      </c>
      <c r="BB31" s="214">
        <v>2.16</v>
      </c>
      <c r="BC31" s="214">
        <v>2.16</v>
      </c>
      <c r="BD31" s="214">
        <v>2.1</v>
      </c>
      <c r="BE31" s="214">
        <v>2.1167864137999999</v>
      </c>
      <c r="BF31" s="214">
        <v>2.1142969561</v>
      </c>
      <c r="BG31" s="214">
        <v>2.2021999999999999</v>
      </c>
      <c r="BH31" s="214">
        <v>2.2145069999999998</v>
      </c>
      <c r="BI31" s="355">
        <v>2.174391</v>
      </c>
      <c r="BJ31" s="355">
        <v>2.1958579999999999</v>
      </c>
      <c r="BK31" s="355">
        <v>2.1784469999999998</v>
      </c>
      <c r="BL31" s="355">
        <v>2.1975730000000002</v>
      </c>
      <c r="BM31" s="355">
        <v>2.1905519999999998</v>
      </c>
      <c r="BN31" s="355">
        <v>2.1805629999999998</v>
      </c>
      <c r="BO31" s="355">
        <v>2.2358989999999999</v>
      </c>
      <c r="BP31" s="355">
        <v>2.2379799999999999</v>
      </c>
      <c r="BQ31" s="355">
        <v>2.2556029999999998</v>
      </c>
      <c r="BR31" s="355">
        <v>2.257752</v>
      </c>
      <c r="BS31" s="355">
        <v>2.2268110000000001</v>
      </c>
      <c r="BT31" s="355">
        <v>2.2355290000000001</v>
      </c>
      <c r="BU31" s="355">
        <v>2.2099039999999999</v>
      </c>
      <c r="BV31" s="355">
        <v>2.2101090000000001</v>
      </c>
    </row>
    <row r="32" spans="1:74" ht="11.1" customHeight="1" x14ac:dyDescent="0.2">
      <c r="A32" s="107" t="s">
        <v>683</v>
      </c>
      <c r="B32" s="203" t="s">
        <v>610</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4.0999999999999996</v>
      </c>
      <c r="AN32" s="214">
        <v>4.68</v>
      </c>
      <c r="AO32" s="214">
        <v>3.54</v>
      </c>
      <c r="AP32" s="214">
        <v>3.09</v>
      </c>
      <c r="AQ32" s="214">
        <v>3.14</v>
      </c>
      <c r="AR32" s="214">
        <v>3.12</v>
      </c>
      <c r="AS32" s="214">
        <v>3.11</v>
      </c>
      <c r="AT32" s="214">
        <v>3.11</v>
      </c>
      <c r="AU32" s="214">
        <v>3.06</v>
      </c>
      <c r="AV32" s="214">
        <v>2.91</v>
      </c>
      <c r="AW32" s="214">
        <v>2.65</v>
      </c>
      <c r="AX32" s="214">
        <v>2.59</v>
      </c>
      <c r="AY32" s="214">
        <v>3.01</v>
      </c>
      <c r="AZ32" s="214">
        <v>2.7</v>
      </c>
      <c r="BA32" s="214">
        <v>2.23</v>
      </c>
      <c r="BB32" s="214">
        <v>2.42</v>
      </c>
      <c r="BC32" s="214">
        <v>2.4</v>
      </c>
      <c r="BD32" s="214">
        <v>2.67</v>
      </c>
      <c r="BE32" s="214">
        <v>2.9732085435000002</v>
      </c>
      <c r="BF32" s="214">
        <v>2.9560100374</v>
      </c>
      <c r="BG32" s="214">
        <v>3.1357569999999999</v>
      </c>
      <c r="BH32" s="214">
        <v>3.386727</v>
      </c>
      <c r="BI32" s="355">
        <v>3.4534120000000001</v>
      </c>
      <c r="BJ32" s="355">
        <v>3.912839</v>
      </c>
      <c r="BK32" s="355">
        <v>4.1705319999999997</v>
      </c>
      <c r="BL32" s="355">
        <v>4.2622419999999996</v>
      </c>
      <c r="BM32" s="355">
        <v>3.9305469999999998</v>
      </c>
      <c r="BN32" s="355">
        <v>3.681959</v>
      </c>
      <c r="BO32" s="355">
        <v>3.4637829999999998</v>
      </c>
      <c r="BP32" s="355">
        <v>3.361256</v>
      </c>
      <c r="BQ32" s="355">
        <v>3.2854519999999998</v>
      </c>
      <c r="BR32" s="355">
        <v>3.3098930000000002</v>
      </c>
      <c r="BS32" s="355">
        <v>3.453519</v>
      </c>
      <c r="BT32" s="355">
        <v>3.6387870000000002</v>
      </c>
      <c r="BU32" s="355">
        <v>3.8492989999999998</v>
      </c>
      <c r="BV32" s="355">
        <v>4.1301360000000003</v>
      </c>
    </row>
    <row r="33" spans="1:74" ht="11.1" customHeight="1" x14ac:dyDescent="0.2">
      <c r="A33" s="52" t="s">
        <v>682</v>
      </c>
      <c r="B33" s="203" t="s">
        <v>552</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7.8</v>
      </c>
      <c r="AY33" s="214">
        <v>6.98</v>
      </c>
      <c r="AZ33" s="214">
        <v>5.71</v>
      </c>
      <c r="BA33" s="214">
        <v>5.59</v>
      </c>
      <c r="BB33" s="214">
        <v>7.5</v>
      </c>
      <c r="BC33" s="214">
        <v>9.02</v>
      </c>
      <c r="BD33" s="214">
        <v>8.8699999999999992</v>
      </c>
      <c r="BE33" s="214">
        <v>11.71</v>
      </c>
      <c r="BF33" s="214">
        <v>10.3932</v>
      </c>
      <c r="BG33" s="214">
        <v>9.9825660000000003</v>
      </c>
      <c r="BH33" s="214">
        <v>9.4650400000000001</v>
      </c>
      <c r="BI33" s="355">
        <v>9.4084789999999998</v>
      </c>
      <c r="BJ33" s="355">
        <v>9.209498</v>
      </c>
      <c r="BK33" s="355">
        <v>8.9493270000000003</v>
      </c>
      <c r="BL33" s="355">
        <v>8.9606639999999995</v>
      </c>
      <c r="BM33" s="355">
        <v>9.4192300000000007</v>
      </c>
      <c r="BN33" s="355">
        <v>9.9562380000000008</v>
      </c>
      <c r="BO33" s="355">
        <v>9.4444730000000003</v>
      </c>
      <c r="BP33" s="355">
        <v>10.000730000000001</v>
      </c>
      <c r="BQ33" s="355">
        <v>9.6806859999999997</v>
      </c>
      <c r="BR33" s="355">
        <v>9.6346980000000002</v>
      </c>
      <c r="BS33" s="355">
        <v>9.9193750000000005</v>
      </c>
      <c r="BT33" s="355">
        <v>9.8581289999999999</v>
      </c>
      <c r="BU33" s="355">
        <v>10.009080000000001</v>
      </c>
      <c r="BV33" s="355">
        <v>10.153560000000001</v>
      </c>
    </row>
    <row r="34" spans="1:74" ht="11.1" customHeight="1" x14ac:dyDescent="0.2">
      <c r="A34" s="56" t="s">
        <v>20</v>
      </c>
      <c r="B34" s="203" t="s">
        <v>551</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13.35</v>
      </c>
      <c r="AN34" s="214">
        <v>16.41</v>
      </c>
      <c r="AO34" s="214">
        <v>15.53</v>
      </c>
      <c r="AP34" s="214">
        <v>14.81</v>
      </c>
      <c r="AQ34" s="214">
        <v>15.31</v>
      </c>
      <c r="AR34" s="214">
        <v>15.3</v>
      </c>
      <c r="AS34" s="214">
        <v>14.34</v>
      </c>
      <c r="AT34" s="214">
        <v>13.04</v>
      </c>
      <c r="AU34" s="214">
        <v>12.01</v>
      </c>
      <c r="AV34" s="214">
        <v>12.44</v>
      </c>
      <c r="AW34" s="214">
        <v>12.37</v>
      </c>
      <c r="AX34" s="214">
        <v>10.56</v>
      </c>
      <c r="AY34" s="214">
        <v>8.92</v>
      </c>
      <c r="AZ34" s="214">
        <v>8.7799999999999994</v>
      </c>
      <c r="BA34" s="214">
        <v>9.51</v>
      </c>
      <c r="BB34" s="214">
        <v>10.029999999999999</v>
      </c>
      <c r="BC34" s="214">
        <v>10.75</v>
      </c>
      <c r="BD34" s="214">
        <v>12.22</v>
      </c>
      <c r="BE34" s="214">
        <v>12.08</v>
      </c>
      <c r="BF34" s="214">
        <v>12.321009999999999</v>
      </c>
      <c r="BG34" s="214">
        <v>12.798550000000001</v>
      </c>
      <c r="BH34" s="214">
        <v>13.741160000000001</v>
      </c>
      <c r="BI34" s="355">
        <v>13.48826</v>
      </c>
      <c r="BJ34" s="355">
        <v>13.788830000000001</v>
      </c>
      <c r="BK34" s="355">
        <v>14.238580000000001</v>
      </c>
      <c r="BL34" s="355">
        <v>14.119479999999999</v>
      </c>
      <c r="BM34" s="355">
        <v>13.967169999999999</v>
      </c>
      <c r="BN34" s="355">
        <v>14.12846</v>
      </c>
      <c r="BO34" s="355">
        <v>14.346159999999999</v>
      </c>
      <c r="BP34" s="355">
        <v>14.264200000000001</v>
      </c>
      <c r="BQ34" s="355">
        <v>14.39447</v>
      </c>
      <c r="BR34" s="355">
        <v>14.81709</v>
      </c>
      <c r="BS34" s="355">
        <v>15.195919999999999</v>
      </c>
      <c r="BT34" s="355">
        <v>15.76727</v>
      </c>
      <c r="BU34" s="355">
        <v>15.94886</v>
      </c>
      <c r="BV34" s="355">
        <v>15.7425</v>
      </c>
    </row>
    <row r="35" spans="1:74" ht="11.1" customHeight="1" x14ac:dyDescent="0.2">
      <c r="A35" s="107"/>
      <c r="B35" s="55" t="s">
        <v>1301</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235"/>
      <c r="BI35" s="378"/>
      <c r="BJ35" s="378"/>
      <c r="BK35" s="378"/>
      <c r="BL35" s="378"/>
      <c r="BM35" s="378"/>
      <c r="BN35" s="378"/>
      <c r="BO35" s="378"/>
      <c r="BP35" s="378"/>
      <c r="BQ35" s="378"/>
      <c r="BR35" s="378"/>
      <c r="BS35" s="378"/>
      <c r="BT35" s="378"/>
      <c r="BU35" s="378"/>
      <c r="BV35" s="378"/>
    </row>
    <row r="36" spans="1:74" ht="11.1" customHeight="1" x14ac:dyDescent="0.2">
      <c r="A36" s="52" t="s">
        <v>685</v>
      </c>
      <c r="B36" s="203" t="s">
        <v>542</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12.34</v>
      </c>
      <c r="AP36" s="261">
        <v>12.64</v>
      </c>
      <c r="AQ36" s="261">
        <v>12.95</v>
      </c>
      <c r="AR36" s="261">
        <v>12.93</v>
      </c>
      <c r="AS36" s="261">
        <v>12.99</v>
      </c>
      <c r="AT36" s="261">
        <v>12.93</v>
      </c>
      <c r="AU36" s="261">
        <v>13.06</v>
      </c>
      <c r="AV36" s="261">
        <v>12.73</v>
      </c>
      <c r="AW36" s="261">
        <v>12.73</v>
      </c>
      <c r="AX36" s="261">
        <v>12.36</v>
      </c>
      <c r="AY36" s="261">
        <v>12</v>
      </c>
      <c r="AZ36" s="261">
        <v>12.14</v>
      </c>
      <c r="BA36" s="261">
        <v>12.57</v>
      </c>
      <c r="BB36" s="261">
        <v>12.43</v>
      </c>
      <c r="BC36" s="261">
        <v>12.8</v>
      </c>
      <c r="BD36" s="261">
        <v>12.73</v>
      </c>
      <c r="BE36" s="261">
        <v>12.68</v>
      </c>
      <c r="BF36" s="261">
        <v>12.9</v>
      </c>
      <c r="BG36" s="261">
        <v>12.889329999999999</v>
      </c>
      <c r="BH36" s="261">
        <v>12.60303</v>
      </c>
      <c r="BI36" s="384">
        <v>12.554600000000001</v>
      </c>
      <c r="BJ36" s="384">
        <v>12.195410000000001</v>
      </c>
      <c r="BK36" s="384">
        <v>12.20112</v>
      </c>
      <c r="BL36" s="384">
        <v>12.356199999999999</v>
      </c>
      <c r="BM36" s="384">
        <v>12.72364</v>
      </c>
      <c r="BN36" s="384">
        <v>12.69289</v>
      </c>
      <c r="BO36" s="384">
        <v>13.132709999999999</v>
      </c>
      <c r="BP36" s="384">
        <v>13.12942</v>
      </c>
      <c r="BQ36" s="384">
        <v>13.19244</v>
      </c>
      <c r="BR36" s="384">
        <v>13.361230000000001</v>
      </c>
      <c r="BS36" s="384">
        <v>13.48292</v>
      </c>
      <c r="BT36" s="384">
        <v>13.216799999999999</v>
      </c>
      <c r="BU36" s="384">
        <v>13.01529</v>
      </c>
      <c r="BV36" s="384">
        <v>12.63729</v>
      </c>
    </row>
    <row r="37" spans="1:74" ht="11.1" customHeight="1" x14ac:dyDescent="0.2">
      <c r="A37" s="107" t="s">
        <v>8</v>
      </c>
      <c r="B37" s="203" t="s">
        <v>541</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10.26</v>
      </c>
      <c r="AN37" s="261">
        <v>10.6</v>
      </c>
      <c r="AO37" s="261">
        <v>10.52</v>
      </c>
      <c r="AP37" s="261">
        <v>10.32</v>
      </c>
      <c r="AQ37" s="261">
        <v>10.44</v>
      </c>
      <c r="AR37" s="261">
        <v>10.81</v>
      </c>
      <c r="AS37" s="261">
        <v>11.02</v>
      </c>
      <c r="AT37" s="261">
        <v>10.9</v>
      </c>
      <c r="AU37" s="261">
        <v>10.94</v>
      </c>
      <c r="AV37" s="261">
        <v>10.69</v>
      </c>
      <c r="AW37" s="261">
        <v>10.27</v>
      </c>
      <c r="AX37" s="261">
        <v>10.11</v>
      </c>
      <c r="AY37" s="261">
        <v>9.98</v>
      </c>
      <c r="AZ37" s="261">
        <v>10.15</v>
      </c>
      <c r="BA37" s="261">
        <v>10.130000000000001</v>
      </c>
      <c r="BB37" s="261">
        <v>10.09</v>
      </c>
      <c r="BC37" s="261">
        <v>10.25</v>
      </c>
      <c r="BD37" s="261">
        <v>10.58</v>
      </c>
      <c r="BE37" s="261">
        <v>10.62</v>
      </c>
      <c r="BF37" s="261">
        <v>10.7</v>
      </c>
      <c r="BG37" s="261">
        <v>10.80453</v>
      </c>
      <c r="BH37" s="261">
        <v>10.47903</v>
      </c>
      <c r="BI37" s="384">
        <v>10.150230000000001</v>
      </c>
      <c r="BJ37" s="384">
        <v>10.04945</v>
      </c>
      <c r="BK37" s="384">
        <v>10.039249999999999</v>
      </c>
      <c r="BL37" s="384">
        <v>10.229329999999999</v>
      </c>
      <c r="BM37" s="384">
        <v>10.2608</v>
      </c>
      <c r="BN37" s="384">
        <v>10.26566</v>
      </c>
      <c r="BO37" s="384">
        <v>10.445790000000001</v>
      </c>
      <c r="BP37" s="384">
        <v>10.87444</v>
      </c>
      <c r="BQ37" s="384">
        <v>10.92042</v>
      </c>
      <c r="BR37" s="384">
        <v>11.048859999999999</v>
      </c>
      <c r="BS37" s="384">
        <v>11.1892</v>
      </c>
      <c r="BT37" s="384">
        <v>10.871560000000001</v>
      </c>
      <c r="BU37" s="384">
        <v>10.470660000000001</v>
      </c>
      <c r="BV37" s="384">
        <v>10.35167</v>
      </c>
    </row>
    <row r="38" spans="1:74" ht="11.1" customHeight="1" x14ac:dyDescent="0.2">
      <c r="A38" s="110" t="s">
        <v>7</v>
      </c>
      <c r="B38" s="204" t="s">
        <v>540</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6.64</v>
      </c>
      <c r="AN38" s="215">
        <v>6.91</v>
      </c>
      <c r="AO38" s="215">
        <v>6.81</v>
      </c>
      <c r="AP38" s="215">
        <v>6.6</v>
      </c>
      <c r="AQ38" s="215">
        <v>6.71</v>
      </c>
      <c r="AR38" s="215">
        <v>7.1</v>
      </c>
      <c r="AS38" s="215">
        <v>7.44</v>
      </c>
      <c r="AT38" s="215">
        <v>7.33</v>
      </c>
      <c r="AU38" s="215">
        <v>7.18</v>
      </c>
      <c r="AV38" s="215">
        <v>6.87</v>
      </c>
      <c r="AW38" s="215">
        <v>6.59</v>
      </c>
      <c r="AX38" s="215">
        <v>6.42</v>
      </c>
      <c r="AY38" s="215">
        <v>6.41</v>
      </c>
      <c r="AZ38" s="215">
        <v>6.38</v>
      </c>
      <c r="BA38" s="215">
        <v>6.47</v>
      </c>
      <c r="BB38" s="215">
        <v>6.39</v>
      </c>
      <c r="BC38" s="215">
        <v>6.54</v>
      </c>
      <c r="BD38" s="215">
        <v>7.03</v>
      </c>
      <c r="BE38" s="215">
        <v>7.23</v>
      </c>
      <c r="BF38" s="215">
        <v>7.23</v>
      </c>
      <c r="BG38" s="215">
        <v>7.1624540000000003</v>
      </c>
      <c r="BH38" s="215">
        <v>6.8454470000000001</v>
      </c>
      <c r="BI38" s="386">
        <v>6.5478050000000003</v>
      </c>
      <c r="BJ38" s="386">
        <v>6.5318319999999996</v>
      </c>
      <c r="BK38" s="386">
        <v>6.4453909999999999</v>
      </c>
      <c r="BL38" s="386">
        <v>6.5106440000000001</v>
      </c>
      <c r="BM38" s="386">
        <v>6.5960619999999999</v>
      </c>
      <c r="BN38" s="386">
        <v>6.5162209999999998</v>
      </c>
      <c r="BO38" s="386">
        <v>6.6823649999999999</v>
      </c>
      <c r="BP38" s="386">
        <v>7.2427330000000003</v>
      </c>
      <c r="BQ38" s="386">
        <v>7.4224569999999996</v>
      </c>
      <c r="BR38" s="386">
        <v>7.4565869999999999</v>
      </c>
      <c r="BS38" s="386">
        <v>7.2925440000000004</v>
      </c>
      <c r="BT38" s="386">
        <v>6.9636620000000002</v>
      </c>
      <c r="BU38" s="386">
        <v>6.6778069999999996</v>
      </c>
      <c r="BV38" s="386">
        <v>6.6368499999999999</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59" t="s">
        <v>1042</v>
      </c>
      <c r="C40" s="760"/>
      <c r="D40" s="760"/>
      <c r="E40" s="760"/>
      <c r="F40" s="760"/>
      <c r="G40" s="760"/>
      <c r="H40" s="760"/>
      <c r="I40" s="760"/>
      <c r="J40" s="760"/>
      <c r="K40" s="760"/>
      <c r="L40" s="760"/>
      <c r="M40" s="760"/>
      <c r="N40" s="760"/>
      <c r="O40" s="760"/>
      <c r="P40" s="760"/>
      <c r="Q40" s="760"/>
      <c r="AY40" s="519"/>
      <c r="AZ40" s="519"/>
      <c r="BA40" s="519"/>
      <c r="BB40" s="519"/>
      <c r="BC40" s="519"/>
      <c r="BD40" s="519"/>
      <c r="BE40" s="519"/>
      <c r="BF40" s="693"/>
      <c r="BG40" s="519"/>
      <c r="BH40" s="519"/>
      <c r="BI40" s="519"/>
      <c r="BJ40" s="519"/>
    </row>
    <row r="41" spans="1:74" s="274" customFormat="1" ht="12" customHeight="1" x14ac:dyDescent="0.2">
      <c r="A41" s="101"/>
      <c r="B41" s="768" t="s">
        <v>140</v>
      </c>
      <c r="C41" s="760"/>
      <c r="D41" s="760"/>
      <c r="E41" s="760"/>
      <c r="F41" s="760"/>
      <c r="G41" s="760"/>
      <c r="H41" s="760"/>
      <c r="I41" s="760"/>
      <c r="J41" s="760"/>
      <c r="K41" s="760"/>
      <c r="L41" s="760"/>
      <c r="M41" s="760"/>
      <c r="N41" s="760"/>
      <c r="O41" s="760"/>
      <c r="P41" s="760"/>
      <c r="Q41" s="760"/>
      <c r="AY41" s="519"/>
      <c r="AZ41" s="519"/>
      <c r="BA41" s="519"/>
      <c r="BB41" s="519"/>
      <c r="BC41" s="519"/>
      <c r="BD41" s="519"/>
      <c r="BE41" s="519"/>
      <c r="BF41" s="693"/>
      <c r="BG41" s="519"/>
      <c r="BH41" s="519"/>
      <c r="BI41" s="519"/>
      <c r="BJ41" s="519"/>
    </row>
    <row r="42" spans="1:74" s="459" customFormat="1" ht="12" customHeight="1" x14ac:dyDescent="0.2">
      <c r="A42" s="458"/>
      <c r="B42" s="816" t="s">
        <v>383</v>
      </c>
      <c r="C42" s="782"/>
      <c r="D42" s="782"/>
      <c r="E42" s="782"/>
      <c r="F42" s="782"/>
      <c r="G42" s="782"/>
      <c r="H42" s="782"/>
      <c r="I42" s="782"/>
      <c r="J42" s="782"/>
      <c r="K42" s="782"/>
      <c r="L42" s="782"/>
      <c r="M42" s="782"/>
      <c r="N42" s="782"/>
      <c r="O42" s="782"/>
      <c r="P42" s="782"/>
      <c r="Q42" s="778"/>
      <c r="AY42" s="520"/>
      <c r="AZ42" s="520"/>
      <c r="BA42" s="520"/>
      <c r="BB42" s="520"/>
      <c r="BC42" s="520"/>
      <c r="BD42" s="520"/>
      <c r="BE42" s="520"/>
      <c r="BF42" s="694"/>
      <c r="BG42" s="520"/>
      <c r="BH42" s="520"/>
      <c r="BI42" s="520"/>
      <c r="BJ42" s="520"/>
    </row>
    <row r="43" spans="1:74" s="459" customFormat="1" ht="12" customHeight="1" x14ac:dyDescent="0.2">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12" t="s">
        <v>381</v>
      </c>
      <c r="C44" s="782"/>
      <c r="D44" s="782"/>
      <c r="E44" s="782"/>
      <c r="F44" s="782"/>
      <c r="G44" s="782"/>
      <c r="H44" s="782"/>
      <c r="I44" s="782"/>
      <c r="J44" s="782"/>
      <c r="K44" s="782"/>
      <c r="L44" s="782"/>
      <c r="M44" s="782"/>
      <c r="N44" s="782"/>
      <c r="O44" s="782"/>
      <c r="P44" s="782"/>
      <c r="Q44" s="778"/>
      <c r="AY44" s="520"/>
      <c r="AZ44" s="520"/>
      <c r="BA44" s="520"/>
      <c r="BB44" s="520"/>
      <c r="BC44" s="520"/>
      <c r="BD44" s="520"/>
      <c r="BE44" s="520"/>
      <c r="BF44" s="694"/>
      <c r="BG44" s="520"/>
      <c r="BH44" s="520"/>
      <c r="BI44" s="520"/>
      <c r="BJ44" s="520"/>
    </row>
    <row r="45" spans="1:74" s="459" customFormat="1" ht="12" customHeight="1" x14ac:dyDescent="0.2">
      <c r="A45" s="460"/>
      <c r="B45" s="812" t="s">
        <v>382</v>
      </c>
      <c r="C45" s="782"/>
      <c r="D45" s="782"/>
      <c r="E45" s="782"/>
      <c r="F45" s="782"/>
      <c r="G45" s="782"/>
      <c r="H45" s="782"/>
      <c r="I45" s="782"/>
      <c r="J45" s="782"/>
      <c r="K45" s="782"/>
      <c r="L45" s="782"/>
      <c r="M45" s="782"/>
      <c r="N45" s="782"/>
      <c r="O45" s="782"/>
      <c r="P45" s="782"/>
      <c r="Q45" s="778"/>
      <c r="AY45" s="520"/>
      <c r="AZ45" s="520"/>
      <c r="BA45" s="520"/>
      <c r="BB45" s="520"/>
      <c r="BC45" s="520"/>
      <c r="BD45" s="520"/>
      <c r="BE45" s="520"/>
      <c r="BF45" s="694"/>
      <c r="BG45" s="520"/>
      <c r="BH45" s="520"/>
      <c r="BI45" s="520"/>
      <c r="BJ45" s="520"/>
    </row>
    <row r="46" spans="1:74" s="459" customFormat="1" ht="12" customHeight="1" x14ac:dyDescent="0.2">
      <c r="A46" s="460"/>
      <c r="B46" s="812" t="s">
        <v>1115</v>
      </c>
      <c r="C46" s="778"/>
      <c r="D46" s="778"/>
      <c r="E46" s="778"/>
      <c r="F46" s="778"/>
      <c r="G46" s="778"/>
      <c r="H46" s="778"/>
      <c r="I46" s="778"/>
      <c r="J46" s="778"/>
      <c r="K46" s="778"/>
      <c r="L46" s="778"/>
      <c r="M46" s="778"/>
      <c r="N46" s="778"/>
      <c r="O46" s="778"/>
      <c r="P46" s="778"/>
      <c r="Q46" s="778"/>
      <c r="AY46" s="520"/>
      <c r="AZ46" s="520"/>
      <c r="BA46" s="520"/>
      <c r="BB46" s="520"/>
      <c r="BC46" s="520"/>
      <c r="BD46" s="520"/>
      <c r="BE46" s="520"/>
      <c r="BF46" s="694"/>
      <c r="BG46" s="520"/>
      <c r="BH46" s="520"/>
      <c r="BI46" s="520"/>
      <c r="BJ46" s="520"/>
    </row>
    <row r="47" spans="1:74" s="459" customFormat="1" ht="12" customHeight="1" x14ac:dyDescent="0.2">
      <c r="A47" s="458"/>
      <c r="B47" s="781" t="s">
        <v>1069</v>
      </c>
      <c r="C47" s="782"/>
      <c r="D47" s="782"/>
      <c r="E47" s="782"/>
      <c r="F47" s="782"/>
      <c r="G47" s="782"/>
      <c r="H47" s="782"/>
      <c r="I47" s="782"/>
      <c r="J47" s="782"/>
      <c r="K47" s="782"/>
      <c r="L47" s="782"/>
      <c r="M47" s="782"/>
      <c r="N47" s="782"/>
      <c r="O47" s="782"/>
      <c r="P47" s="782"/>
      <c r="Q47" s="778"/>
      <c r="AY47" s="520"/>
      <c r="AZ47" s="520"/>
      <c r="BA47" s="520"/>
      <c r="BB47" s="520"/>
      <c r="BC47" s="520"/>
      <c r="BD47" s="520"/>
      <c r="BE47" s="520"/>
      <c r="BF47" s="694"/>
      <c r="BG47" s="520"/>
      <c r="BH47" s="520"/>
      <c r="BI47" s="520"/>
      <c r="BJ47" s="520"/>
    </row>
    <row r="48" spans="1:74" s="459" customFormat="1" ht="22.35" customHeight="1" x14ac:dyDescent="0.2">
      <c r="A48" s="458"/>
      <c r="B48" s="781" t="s">
        <v>1116</v>
      </c>
      <c r="C48" s="782"/>
      <c r="D48" s="782"/>
      <c r="E48" s="782"/>
      <c r="F48" s="782"/>
      <c r="G48" s="782"/>
      <c r="H48" s="782"/>
      <c r="I48" s="782"/>
      <c r="J48" s="782"/>
      <c r="K48" s="782"/>
      <c r="L48" s="782"/>
      <c r="M48" s="782"/>
      <c r="N48" s="782"/>
      <c r="O48" s="782"/>
      <c r="P48" s="782"/>
      <c r="Q48" s="778"/>
      <c r="AY48" s="520"/>
      <c r="AZ48" s="520"/>
      <c r="BA48" s="520"/>
      <c r="BB48" s="520"/>
      <c r="BC48" s="520"/>
      <c r="BD48" s="520"/>
      <c r="BE48" s="520"/>
      <c r="BF48" s="694"/>
      <c r="BG48" s="520"/>
      <c r="BH48" s="520"/>
      <c r="BI48" s="520"/>
      <c r="BJ48" s="520"/>
    </row>
    <row r="49" spans="1:74" s="459" customFormat="1" ht="12" customHeight="1" x14ac:dyDescent="0.2">
      <c r="A49" s="458"/>
      <c r="B49" s="776" t="s">
        <v>1073</v>
      </c>
      <c r="C49" s="777"/>
      <c r="D49" s="777"/>
      <c r="E49" s="777"/>
      <c r="F49" s="777"/>
      <c r="G49" s="777"/>
      <c r="H49" s="777"/>
      <c r="I49" s="777"/>
      <c r="J49" s="777"/>
      <c r="K49" s="777"/>
      <c r="L49" s="777"/>
      <c r="M49" s="777"/>
      <c r="N49" s="777"/>
      <c r="O49" s="777"/>
      <c r="P49" s="777"/>
      <c r="Q49" s="778"/>
      <c r="AY49" s="520"/>
      <c r="AZ49" s="520"/>
      <c r="BA49" s="520"/>
      <c r="BB49" s="520"/>
      <c r="BC49" s="520"/>
      <c r="BD49" s="520"/>
      <c r="BE49" s="520"/>
      <c r="BF49" s="694"/>
      <c r="BG49" s="520"/>
      <c r="BH49" s="520"/>
      <c r="BI49" s="520"/>
      <c r="BJ49" s="520"/>
    </row>
    <row r="50" spans="1:74" s="461" customFormat="1" ht="12" customHeight="1" x14ac:dyDescent="0.2">
      <c r="A50" s="436"/>
      <c r="B50" s="790" t="s">
        <v>1184</v>
      </c>
      <c r="C50" s="778"/>
      <c r="D50" s="778"/>
      <c r="E50" s="778"/>
      <c r="F50" s="778"/>
      <c r="G50" s="778"/>
      <c r="H50" s="778"/>
      <c r="I50" s="778"/>
      <c r="J50" s="778"/>
      <c r="K50" s="778"/>
      <c r="L50" s="778"/>
      <c r="M50" s="778"/>
      <c r="N50" s="778"/>
      <c r="O50" s="778"/>
      <c r="P50" s="778"/>
      <c r="Q50" s="778"/>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B15" sqref="BB15"/>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69" t="s">
        <v>1021</v>
      </c>
      <c r="B1" s="818" t="s">
        <v>1037</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116"/>
    </row>
    <row r="2" spans="1:74" ht="13.35" customHeight="1"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821</v>
      </c>
      <c r="B6" s="205" t="s">
        <v>587</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136.93302968</v>
      </c>
      <c r="AP6" s="240">
        <v>117.97510267</v>
      </c>
      <c r="AQ6" s="240">
        <v>100.46413129</v>
      </c>
      <c r="AR6" s="240">
        <v>116.48868767</v>
      </c>
      <c r="AS6" s="240">
        <v>140.31325774000001</v>
      </c>
      <c r="AT6" s="240">
        <v>150.67168903000001</v>
      </c>
      <c r="AU6" s="240">
        <v>141.09463767</v>
      </c>
      <c r="AV6" s="240">
        <v>106.60094774</v>
      </c>
      <c r="AW6" s="240">
        <v>107.36596833</v>
      </c>
      <c r="AX6" s="240">
        <v>122.11215548</v>
      </c>
      <c r="AY6" s="240">
        <v>140.45549935</v>
      </c>
      <c r="AZ6" s="240">
        <v>138.32819620999999</v>
      </c>
      <c r="BA6" s="240">
        <v>119.76492548</v>
      </c>
      <c r="BB6" s="240">
        <v>110.84038867</v>
      </c>
      <c r="BC6" s="240">
        <v>98.715377742000001</v>
      </c>
      <c r="BD6" s="240">
        <v>118.692049</v>
      </c>
      <c r="BE6" s="240">
        <v>146.39276742000001</v>
      </c>
      <c r="BF6" s="240">
        <v>164.59141903</v>
      </c>
      <c r="BG6" s="240">
        <v>138.24770000000001</v>
      </c>
      <c r="BH6" s="240">
        <v>100.0676</v>
      </c>
      <c r="BI6" s="333">
        <v>112.6708</v>
      </c>
      <c r="BJ6" s="333">
        <v>137.7861</v>
      </c>
      <c r="BK6" s="333">
        <v>149.0849</v>
      </c>
      <c r="BL6" s="333">
        <v>147.45099999999999</v>
      </c>
      <c r="BM6" s="333">
        <v>127.785</v>
      </c>
      <c r="BN6" s="333">
        <v>112.3698</v>
      </c>
      <c r="BO6" s="333">
        <v>102.18089999999999</v>
      </c>
      <c r="BP6" s="333">
        <v>120.7496</v>
      </c>
      <c r="BQ6" s="333">
        <v>148.58690000000001</v>
      </c>
      <c r="BR6" s="333">
        <v>146.63900000000001</v>
      </c>
      <c r="BS6" s="333">
        <v>127.05029999999999</v>
      </c>
      <c r="BT6" s="333">
        <v>106.77119999999999</v>
      </c>
      <c r="BU6" s="333">
        <v>115.0364</v>
      </c>
      <c r="BV6" s="333">
        <v>140.0136</v>
      </c>
    </row>
    <row r="7" spans="1:74" ht="11.1" customHeight="1" x14ac:dyDescent="0.2">
      <c r="A7" s="111" t="s">
        <v>822</v>
      </c>
      <c r="B7" s="187" t="s">
        <v>621</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293.52676226</v>
      </c>
      <c r="AR7" s="240">
        <v>361.34985132999998</v>
      </c>
      <c r="AS7" s="240">
        <v>423.51901290000001</v>
      </c>
      <c r="AT7" s="240">
        <v>441.64040065</v>
      </c>
      <c r="AU7" s="240">
        <v>404.51857567000002</v>
      </c>
      <c r="AV7" s="240">
        <v>293.84735903000001</v>
      </c>
      <c r="AW7" s="240">
        <v>289.52532632999998</v>
      </c>
      <c r="AX7" s="240">
        <v>334.86065452000003</v>
      </c>
      <c r="AY7" s="240">
        <v>387.68742580999998</v>
      </c>
      <c r="AZ7" s="240">
        <v>391.13285966000001</v>
      </c>
      <c r="BA7" s="240">
        <v>324.80025452000001</v>
      </c>
      <c r="BB7" s="240">
        <v>289.65155966999998</v>
      </c>
      <c r="BC7" s="240">
        <v>278.65278031999998</v>
      </c>
      <c r="BD7" s="240">
        <v>359.47989899999999</v>
      </c>
      <c r="BE7" s="240">
        <v>462.88317774000001</v>
      </c>
      <c r="BF7" s="240">
        <v>498.02408709999997</v>
      </c>
      <c r="BG7" s="240">
        <v>392.9667</v>
      </c>
      <c r="BH7" s="240">
        <v>280.34539999999998</v>
      </c>
      <c r="BI7" s="333">
        <v>300.29520000000002</v>
      </c>
      <c r="BJ7" s="333">
        <v>377.48009999999999</v>
      </c>
      <c r="BK7" s="333">
        <v>418.02370000000002</v>
      </c>
      <c r="BL7" s="333">
        <v>417.49590000000001</v>
      </c>
      <c r="BM7" s="333">
        <v>344.99299999999999</v>
      </c>
      <c r="BN7" s="333">
        <v>297.88639999999998</v>
      </c>
      <c r="BO7" s="333">
        <v>279.87490000000003</v>
      </c>
      <c r="BP7" s="333">
        <v>363.45499999999998</v>
      </c>
      <c r="BQ7" s="333">
        <v>446.62329999999997</v>
      </c>
      <c r="BR7" s="333">
        <v>444.51409999999998</v>
      </c>
      <c r="BS7" s="333">
        <v>374.18079999999998</v>
      </c>
      <c r="BT7" s="333">
        <v>287.64909999999998</v>
      </c>
      <c r="BU7" s="333">
        <v>303.07499999999999</v>
      </c>
      <c r="BV7" s="333">
        <v>383.1379</v>
      </c>
    </row>
    <row r="8" spans="1:74" ht="11.1" customHeight="1" x14ac:dyDescent="0.2">
      <c r="A8" s="111" t="s">
        <v>823</v>
      </c>
      <c r="B8" s="205" t="s">
        <v>588</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516.41254838999998</v>
      </c>
      <c r="AP8" s="240">
        <v>390.12702999999999</v>
      </c>
      <c r="AQ8" s="240">
        <v>404.23079999999999</v>
      </c>
      <c r="AR8" s="240">
        <v>489.41278867</v>
      </c>
      <c r="AS8" s="240">
        <v>586.12087935</v>
      </c>
      <c r="AT8" s="240">
        <v>575.35533710000004</v>
      </c>
      <c r="AU8" s="240">
        <v>504.48569099999997</v>
      </c>
      <c r="AV8" s="240">
        <v>380.63794516000002</v>
      </c>
      <c r="AW8" s="240">
        <v>424.69642099999999</v>
      </c>
      <c r="AX8" s="240">
        <v>496.32725871000002</v>
      </c>
      <c r="AY8" s="240">
        <v>584.86119773999997</v>
      </c>
      <c r="AZ8" s="240">
        <v>541.88122516999999</v>
      </c>
      <c r="BA8" s="240">
        <v>440.12529129000001</v>
      </c>
      <c r="BB8" s="240">
        <v>399.661879</v>
      </c>
      <c r="BC8" s="240">
        <v>397.50036774</v>
      </c>
      <c r="BD8" s="240">
        <v>545.17632833000005</v>
      </c>
      <c r="BE8" s="240">
        <v>654.71905805999995</v>
      </c>
      <c r="BF8" s="240">
        <v>677.91763418999994</v>
      </c>
      <c r="BG8" s="240">
        <v>526.1934</v>
      </c>
      <c r="BH8" s="240">
        <v>398.94839999999999</v>
      </c>
      <c r="BI8" s="333">
        <v>441.23219999999998</v>
      </c>
      <c r="BJ8" s="333">
        <v>564.74869999999999</v>
      </c>
      <c r="BK8" s="333">
        <v>613.71730000000002</v>
      </c>
      <c r="BL8" s="333">
        <v>580.90099999999995</v>
      </c>
      <c r="BM8" s="333">
        <v>484.11660000000001</v>
      </c>
      <c r="BN8" s="333">
        <v>401.58780000000002</v>
      </c>
      <c r="BO8" s="333">
        <v>399.76190000000003</v>
      </c>
      <c r="BP8" s="333">
        <v>532.73379999999997</v>
      </c>
      <c r="BQ8" s="333">
        <v>640.97199999999998</v>
      </c>
      <c r="BR8" s="333">
        <v>622.72889999999995</v>
      </c>
      <c r="BS8" s="333">
        <v>483.73039999999997</v>
      </c>
      <c r="BT8" s="333">
        <v>390.39150000000001</v>
      </c>
      <c r="BU8" s="333">
        <v>445.3295</v>
      </c>
      <c r="BV8" s="333">
        <v>573.55340000000001</v>
      </c>
    </row>
    <row r="9" spans="1:74" ht="11.1" customHeight="1" x14ac:dyDescent="0.2">
      <c r="A9" s="111" t="s">
        <v>824</v>
      </c>
      <c r="B9" s="205" t="s">
        <v>589</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347.25177036000002</v>
      </c>
      <c r="AO9" s="240">
        <v>278.03474452</v>
      </c>
      <c r="AP9" s="240">
        <v>211.68848732999999</v>
      </c>
      <c r="AQ9" s="240">
        <v>207.21407096999999</v>
      </c>
      <c r="AR9" s="240">
        <v>278.74663800000002</v>
      </c>
      <c r="AS9" s="240">
        <v>335.51333742000003</v>
      </c>
      <c r="AT9" s="240">
        <v>312.01172742</v>
      </c>
      <c r="AU9" s="240">
        <v>277.27180499999997</v>
      </c>
      <c r="AV9" s="240">
        <v>210.00164581000001</v>
      </c>
      <c r="AW9" s="240">
        <v>225.11076066999999</v>
      </c>
      <c r="AX9" s="240">
        <v>292.65695452</v>
      </c>
      <c r="AY9" s="240">
        <v>341.50496838999999</v>
      </c>
      <c r="AZ9" s="240">
        <v>307.93740621000001</v>
      </c>
      <c r="BA9" s="240">
        <v>244.33281452</v>
      </c>
      <c r="BB9" s="240">
        <v>212.63161933000001</v>
      </c>
      <c r="BC9" s="240">
        <v>205.67481516000001</v>
      </c>
      <c r="BD9" s="240">
        <v>311.54733900000002</v>
      </c>
      <c r="BE9" s="240">
        <v>348.19358161000002</v>
      </c>
      <c r="BF9" s="240">
        <v>340.41467903</v>
      </c>
      <c r="BG9" s="240">
        <v>286.37830000000002</v>
      </c>
      <c r="BH9" s="240">
        <v>225.93090000000001</v>
      </c>
      <c r="BI9" s="333">
        <v>236.59960000000001</v>
      </c>
      <c r="BJ9" s="333">
        <v>328.25630000000001</v>
      </c>
      <c r="BK9" s="333">
        <v>359.77890000000002</v>
      </c>
      <c r="BL9" s="333">
        <v>342.02080000000001</v>
      </c>
      <c r="BM9" s="333">
        <v>262.46600000000001</v>
      </c>
      <c r="BN9" s="333">
        <v>218.38399999999999</v>
      </c>
      <c r="BO9" s="333">
        <v>212.0078</v>
      </c>
      <c r="BP9" s="333">
        <v>287.87630000000001</v>
      </c>
      <c r="BQ9" s="333">
        <v>347.87540000000001</v>
      </c>
      <c r="BR9" s="333">
        <v>335.55369999999999</v>
      </c>
      <c r="BS9" s="333">
        <v>264.7303</v>
      </c>
      <c r="BT9" s="333">
        <v>211.2681</v>
      </c>
      <c r="BU9" s="333">
        <v>239.02930000000001</v>
      </c>
      <c r="BV9" s="333">
        <v>336.13720000000001</v>
      </c>
    </row>
    <row r="10" spans="1:74" ht="11.1" customHeight="1" x14ac:dyDescent="0.2">
      <c r="A10" s="111" t="s">
        <v>825</v>
      </c>
      <c r="B10" s="205" t="s">
        <v>590</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1118.8942996999999</v>
      </c>
      <c r="AN10" s="240">
        <v>1153.9820411000001</v>
      </c>
      <c r="AO10" s="240">
        <v>968.16818129000001</v>
      </c>
      <c r="AP10" s="240">
        <v>753.51450566999995</v>
      </c>
      <c r="AQ10" s="240">
        <v>831.33312516000001</v>
      </c>
      <c r="AR10" s="240">
        <v>1083.6123433</v>
      </c>
      <c r="AS10" s="240">
        <v>1219.0084351999999</v>
      </c>
      <c r="AT10" s="240">
        <v>1163.4189819000001</v>
      </c>
      <c r="AU10" s="240">
        <v>1024.4928606999999</v>
      </c>
      <c r="AV10" s="240">
        <v>788.88057193999998</v>
      </c>
      <c r="AW10" s="240">
        <v>786.33631233000006</v>
      </c>
      <c r="AX10" s="240">
        <v>850.36645225999996</v>
      </c>
      <c r="AY10" s="240">
        <v>1060.3642926</v>
      </c>
      <c r="AZ10" s="240">
        <v>1040.8573176</v>
      </c>
      <c r="BA10" s="240">
        <v>809.77707581000004</v>
      </c>
      <c r="BB10" s="240">
        <v>732.58236166999995</v>
      </c>
      <c r="BC10" s="240">
        <v>804.02334839000002</v>
      </c>
      <c r="BD10" s="240">
        <v>1088.9213176999999</v>
      </c>
      <c r="BE10" s="240">
        <v>1292.9726622999999</v>
      </c>
      <c r="BF10" s="240">
        <v>1260.7878957999999</v>
      </c>
      <c r="BG10" s="240">
        <v>1177.3050000000001</v>
      </c>
      <c r="BH10" s="240">
        <v>846.22180000000003</v>
      </c>
      <c r="BI10" s="333">
        <v>795.62750000000005</v>
      </c>
      <c r="BJ10" s="333">
        <v>1000.842</v>
      </c>
      <c r="BK10" s="333">
        <v>1148.876</v>
      </c>
      <c r="BL10" s="333">
        <v>1110.922</v>
      </c>
      <c r="BM10" s="333">
        <v>873.55520000000001</v>
      </c>
      <c r="BN10" s="333">
        <v>761.13890000000004</v>
      </c>
      <c r="BO10" s="333">
        <v>803.72590000000002</v>
      </c>
      <c r="BP10" s="333">
        <v>1063.213</v>
      </c>
      <c r="BQ10" s="333">
        <v>1210.3979999999999</v>
      </c>
      <c r="BR10" s="333">
        <v>1202.681</v>
      </c>
      <c r="BS10" s="333">
        <v>1065.3209999999999</v>
      </c>
      <c r="BT10" s="333">
        <v>811.89729999999997</v>
      </c>
      <c r="BU10" s="333">
        <v>803.41470000000004</v>
      </c>
      <c r="BV10" s="333">
        <v>1020.554</v>
      </c>
    </row>
    <row r="11" spans="1:74" ht="11.1" customHeight="1" x14ac:dyDescent="0.2">
      <c r="A11" s="111" t="s">
        <v>826</v>
      </c>
      <c r="B11" s="205" t="s">
        <v>591</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396.78622903000002</v>
      </c>
      <c r="AN11" s="240">
        <v>434.63944142999998</v>
      </c>
      <c r="AO11" s="240">
        <v>344.32456483999999</v>
      </c>
      <c r="AP11" s="240">
        <v>240.67205566999999</v>
      </c>
      <c r="AQ11" s="240">
        <v>248.02180387000001</v>
      </c>
      <c r="AR11" s="240">
        <v>338.70200367000001</v>
      </c>
      <c r="AS11" s="240">
        <v>403.33629452000002</v>
      </c>
      <c r="AT11" s="240">
        <v>402.91201129000001</v>
      </c>
      <c r="AU11" s="240">
        <v>343.90451066999998</v>
      </c>
      <c r="AV11" s="240">
        <v>248.71471355</v>
      </c>
      <c r="AW11" s="240">
        <v>237.87900667</v>
      </c>
      <c r="AX11" s="240">
        <v>275.18756194000002</v>
      </c>
      <c r="AY11" s="240">
        <v>367.01133355000002</v>
      </c>
      <c r="AZ11" s="240">
        <v>376.44310068999999</v>
      </c>
      <c r="BA11" s="240">
        <v>271.44851354999997</v>
      </c>
      <c r="BB11" s="240">
        <v>234.39707433000001</v>
      </c>
      <c r="BC11" s="240">
        <v>243.31595257999999</v>
      </c>
      <c r="BD11" s="240">
        <v>345.01950933000001</v>
      </c>
      <c r="BE11" s="240">
        <v>419.84575968000001</v>
      </c>
      <c r="BF11" s="240">
        <v>425.01492323000002</v>
      </c>
      <c r="BG11" s="240">
        <v>407.61099999999999</v>
      </c>
      <c r="BH11" s="240">
        <v>273.73410000000001</v>
      </c>
      <c r="BI11" s="333">
        <v>252.90309999999999</v>
      </c>
      <c r="BJ11" s="333">
        <v>337.10629999999998</v>
      </c>
      <c r="BK11" s="333">
        <v>399.72859999999997</v>
      </c>
      <c r="BL11" s="333">
        <v>401.74720000000002</v>
      </c>
      <c r="BM11" s="333">
        <v>296.12040000000002</v>
      </c>
      <c r="BN11" s="333">
        <v>247.1602</v>
      </c>
      <c r="BO11" s="333">
        <v>248.98910000000001</v>
      </c>
      <c r="BP11" s="333">
        <v>344.75220000000002</v>
      </c>
      <c r="BQ11" s="333">
        <v>404.63589999999999</v>
      </c>
      <c r="BR11" s="333">
        <v>410.72899999999998</v>
      </c>
      <c r="BS11" s="333">
        <v>364.92149999999998</v>
      </c>
      <c r="BT11" s="333">
        <v>256.57760000000002</v>
      </c>
      <c r="BU11" s="333">
        <v>255.00210000000001</v>
      </c>
      <c r="BV11" s="333">
        <v>345.85590000000002</v>
      </c>
    </row>
    <row r="12" spans="1:74" ht="11.1" customHeight="1" x14ac:dyDescent="0.2">
      <c r="A12" s="111" t="s">
        <v>827</v>
      </c>
      <c r="B12" s="205" t="s">
        <v>592</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645.94727516</v>
      </c>
      <c r="AN12" s="240">
        <v>609.68151286</v>
      </c>
      <c r="AO12" s="240">
        <v>551.05990644999997</v>
      </c>
      <c r="AP12" s="240">
        <v>419.64058733000002</v>
      </c>
      <c r="AQ12" s="240">
        <v>450.43546386999998</v>
      </c>
      <c r="AR12" s="240">
        <v>641.43390166999995</v>
      </c>
      <c r="AS12" s="240">
        <v>793.93456613000001</v>
      </c>
      <c r="AT12" s="240">
        <v>825.04684128999997</v>
      </c>
      <c r="AU12" s="240">
        <v>724.85887600000001</v>
      </c>
      <c r="AV12" s="240">
        <v>535.43550903000005</v>
      </c>
      <c r="AW12" s="240">
        <v>417.59516432999999</v>
      </c>
      <c r="AX12" s="240">
        <v>482.68613644999999</v>
      </c>
      <c r="AY12" s="240">
        <v>595.69168774000002</v>
      </c>
      <c r="AZ12" s="240">
        <v>551.26938689999997</v>
      </c>
      <c r="BA12" s="240">
        <v>430.85825</v>
      </c>
      <c r="BB12" s="240">
        <v>414.12272166999998</v>
      </c>
      <c r="BC12" s="240">
        <v>461.66091645</v>
      </c>
      <c r="BD12" s="240">
        <v>662.31973167000001</v>
      </c>
      <c r="BE12" s="240">
        <v>843.34188613000003</v>
      </c>
      <c r="BF12" s="240">
        <v>833.49485451999999</v>
      </c>
      <c r="BG12" s="240">
        <v>765.94600000000003</v>
      </c>
      <c r="BH12" s="240">
        <v>588.01390000000004</v>
      </c>
      <c r="BI12" s="333">
        <v>420.73129999999998</v>
      </c>
      <c r="BJ12" s="333">
        <v>528.06859999999995</v>
      </c>
      <c r="BK12" s="333">
        <v>620.19320000000005</v>
      </c>
      <c r="BL12" s="333">
        <v>591.53189999999995</v>
      </c>
      <c r="BM12" s="333">
        <v>456.2133</v>
      </c>
      <c r="BN12" s="333">
        <v>420.17970000000003</v>
      </c>
      <c r="BO12" s="333">
        <v>468.59440000000001</v>
      </c>
      <c r="BP12" s="333">
        <v>676.0521</v>
      </c>
      <c r="BQ12" s="333">
        <v>785.56579999999997</v>
      </c>
      <c r="BR12" s="333">
        <v>807.57669999999996</v>
      </c>
      <c r="BS12" s="333">
        <v>711.49329999999998</v>
      </c>
      <c r="BT12" s="333">
        <v>513.25070000000005</v>
      </c>
      <c r="BU12" s="333">
        <v>422.13010000000003</v>
      </c>
      <c r="BV12" s="333">
        <v>533.20150000000001</v>
      </c>
    </row>
    <row r="13" spans="1:74" ht="11.1" customHeight="1" x14ac:dyDescent="0.2">
      <c r="A13" s="111" t="s">
        <v>828</v>
      </c>
      <c r="B13" s="205" t="s">
        <v>593</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223.35917821000001</v>
      </c>
      <c r="AO13" s="240">
        <v>212.96083547999999</v>
      </c>
      <c r="AP13" s="240">
        <v>200.31972300000001</v>
      </c>
      <c r="AQ13" s="240">
        <v>207.43814452000001</v>
      </c>
      <c r="AR13" s="240">
        <v>312.79307499999999</v>
      </c>
      <c r="AS13" s="240">
        <v>347.23397903</v>
      </c>
      <c r="AT13" s="240">
        <v>351.46554161</v>
      </c>
      <c r="AU13" s="240">
        <v>299.66283700000002</v>
      </c>
      <c r="AV13" s="240">
        <v>230.73190097</v>
      </c>
      <c r="AW13" s="240">
        <v>211.83920633</v>
      </c>
      <c r="AX13" s="240">
        <v>268.33209226000002</v>
      </c>
      <c r="AY13" s="240">
        <v>276.89613580999998</v>
      </c>
      <c r="AZ13" s="240">
        <v>236.29813931000001</v>
      </c>
      <c r="BA13" s="240">
        <v>206.45770644999999</v>
      </c>
      <c r="BB13" s="240">
        <v>200.82048700000001</v>
      </c>
      <c r="BC13" s="240">
        <v>218.17199839</v>
      </c>
      <c r="BD13" s="240">
        <v>335.49081032999999</v>
      </c>
      <c r="BE13" s="240">
        <v>376.62974064999997</v>
      </c>
      <c r="BF13" s="240">
        <v>355.87975161000003</v>
      </c>
      <c r="BG13" s="240">
        <v>283.89800000000002</v>
      </c>
      <c r="BH13" s="240">
        <v>218.06970000000001</v>
      </c>
      <c r="BI13" s="333">
        <v>218.86670000000001</v>
      </c>
      <c r="BJ13" s="333">
        <v>264.33600000000001</v>
      </c>
      <c r="BK13" s="333">
        <v>278.88010000000003</v>
      </c>
      <c r="BL13" s="333">
        <v>251.46770000000001</v>
      </c>
      <c r="BM13" s="333">
        <v>218.42619999999999</v>
      </c>
      <c r="BN13" s="333">
        <v>206.56970000000001</v>
      </c>
      <c r="BO13" s="333">
        <v>225.29949999999999</v>
      </c>
      <c r="BP13" s="333">
        <v>308.6379</v>
      </c>
      <c r="BQ13" s="333">
        <v>375.06610000000001</v>
      </c>
      <c r="BR13" s="333">
        <v>359.30360000000002</v>
      </c>
      <c r="BS13" s="333">
        <v>305.73489999999998</v>
      </c>
      <c r="BT13" s="333">
        <v>234.8801</v>
      </c>
      <c r="BU13" s="333">
        <v>222.4742</v>
      </c>
      <c r="BV13" s="333">
        <v>265.07</v>
      </c>
    </row>
    <row r="14" spans="1:74" ht="11.1" customHeight="1" x14ac:dyDescent="0.2">
      <c r="A14" s="111" t="s">
        <v>829</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306.37971128999999</v>
      </c>
      <c r="AR14" s="240">
        <v>363.53222333000002</v>
      </c>
      <c r="AS14" s="240">
        <v>429.50379806000001</v>
      </c>
      <c r="AT14" s="240">
        <v>412.71263386999999</v>
      </c>
      <c r="AU14" s="240">
        <v>432.70383167</v>
      </c>
      <c r="AV14" s="240">
        <v>388.48682516000002</v>
      </c>
      <c r="AW14" s="240">
        <v>365.48784432999997</v>
      </c>
      <c r="AX14" s="240">
        <v>444.73903065000002</v>
      </c>
      <c r="AY14" s="240">
        <v>449.48178903000002</v>
      </c>
      <c r="AZ14" s="240">
        <v>399.90055447999998</v>
      </c>
      <c r="BA14" s="240">
        <v>369.13593806</v>
      </c>
      <c r="BB14" s="240">
        <v>327.88213266999998</v>
      </c>
      <c r="BC14" s="240">
        <v>308.96364839</v>
      </c>
      <c r="BD14" s="240">
        <v>373.54833532999999</v>
      </c>
      <c r="BE14" s="240">
        <v>409.19246644999998</v>
      </c>
      <c r="BF14" s="240">
        <v>458.93694515999999</v>
      </c>
      <c r="BG14" s="240">
        <v>412.03250000000003</v>
      </c>
      <c r="BH14" s="240">
        <v>361.6046</v>
      </c>
      <c r="BI14" s="333">
        <v>359.74509999999998</v>
      </c>
      <c r="BJ14" s="333">
        <v>432.56220000000002</v>
      </c>
      <c r="BK14" s="333">
        <v>454.3476</v>
      </c>
      <c r="BL14" s="333">
        <v>425.8732</v>
      </c>
      <c r="BM14" s="333">
        <v>376.02850000000001</v>
      </c>
      <c r="BN14" s="333">
        <v>339.61959999999999</v>
      </c>
      <c r="BO14" s="333">
        <v>315.351</v>
      </c>
      <c r="BP14" s="333">
        <v>358.57690000000002</v>
      </c>
      <c r="BQ14" s="333">
        <v>405.55340000000001</v>
      </c>
      <c r="BR14" s="333">
        <v>415.03660000000002</v>
      </c>
      <c r="BS14" s="333">
        <v>406.26600000000002</v>
      </c>
      <c r="BT14" s="333">
        <v>367.30650000000003</v>
      </c>
      <c r="BU14" s="333">
        <v>361.78190000000001</v>
      </c>
      <c r="BV14" s="333">
        <v>431.7423</v>
      </c>
    </row>
    <row r="15" spans="1:74" ht="11.1" customHeight="1" x14ac:dyDescent="0.2">
      <c r="A15" s="111" t="s">
        <v>851</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14.016657742</v>
      </c>
      <c r="AN15" s="240">
        <v>13.672258571</v>
      </c>
      <c r="AO15" s="240">
        <v>12.393661613000001</v>
      </c>
      <c r="AP15" s="240">
        <v>12.005730667</v>
      </c>
      <c r="AQ15" s="240">
        <v>11.06148</v>
      </c>
      <c r="AR15" s="240">
        <v>11.454654667</v>
      </c>
      <c r="AS15" s="240">
        <v>12.426552580999999</v>
      </c>
      <c r="AT15" s="240">
        <v>12.851302581000001</v>
      </c>
      <c r="AU15" s="240">
        <v>13.421446667</v>
      </c>
      <c r="AV15" s="240">
        <v>12.671889676999999</v>
      </c>
      <c r="AW15" s="240">
        <v>13.605139333</v>
      </c>
      <c r="AX15" s="240">
        <v>14.449762581</v>
      </c>
      <c r="AY15" s="240">
        <v>14.11822871</v>
      </c>
      <c r="AZ15" s="240">
        <v>12.960409654999999</v>
      </c>
      <c r="BA15" s="240">
        <v>11.901857097000001</v>
      </c>
      <c r="BB15" s="240">
        <v>11.901755667</v>
      </c>
      <c r="BC15" s="240">
        <v>11.286427419000001</v>
      </c>
      <c r="BD15" s="240">
        <v>11.750343333</v>
      </c>
      <c r="BE15" s="240">
        <v>12.012731613</v>
      </c>
      <c r="BF15" s="240">
        <v>12.764179031999999</v>
      </c>
      <c r="BG15" s="240">
        <v>12.291729999999999</v>
      </c>
      <c r="BH15" s="240">
        <v>13.059799999999999</v>
      </c>
      <c r="BI15" s="333">
        <v>13.311400000000001</v>
      </c>
      <c r="BJ15" s="333">
        <v>13.602220000000001</v>
      </c>
      <c r="BK15" s="333">
        <v>13.93505</v>
      </c>
      <c r="BL15" s="333">
        <v>13.129200000000001</v>
      </c>
      <c r="BM15" s="333">
        <v>12.04842</v>
      </c>
      <c r="BN15" s="333">
        <v>11.608739999999999</v>
      </c>
      <c r="BO15" s="333">
        <v>10.94857</v>
      </c>
      <c r="BP15" s="333">
        <v>11.85324</v>
      </c>
      <c r="BQ15" s="333">
        <v>12.112679999999999</v>
      </c>
      <c r="BR15" s="333">
        <v>12.346869999999999</v>
      </c>
      <c r="BS15" s="333">
        <v>12.436030000000001</v>
      </c>
      <c r="BT15" s="333">
        <v>12.42221</v>
      </c>
      <c r="BU15" s="333">
        <v>13.23631</v>
      </c>
      <c r="BV15" s="333">
        <v>13.354089999999999</v>
      </c>
    </row>
    <row r="16" spans="1:74" ht="11.1" customHeight="1" x14ac:dyDescent="0.2">
      <c r="A16" s="111" t="s">
        <v>852</v>
      </c>
      <c r="B16" s="205" t="s">
        <v>595</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4436.4961525999997</v>
      </c>
      <c r="AN16" s="240">
        <v>4420.6226396000002</v>
      </c>
      <c r="AO16" s="240">
        <v>3769.8535284</v>
      </c>
      <c r="AP16" s="240">
        <v>2997.5419597</v>
      </c>
      <c r="AQ16" s="240">
        <v>3060.1054932000002</v>
      </c>
      <c r="AR16" s="240">
        <v>3997.5261673</v>
      </c>
      <c r="AS16" s="240">
        <v>4690.9101129000001</v>
      </c>
      <c r="AT16" s="240">
        <v>4648.0864668000004</v>
      </c>
      <c r="AU16" s="240">
        <v>4166.4150719999998</v>
      </c>
      <c r="AV16" s="240">
        <v>3196.0093081</v>
      </c>
      <c r="AW16" s="240">
        <v>3079.4411497000001</v>
      </c>
      <c r="AX16" s="240">
        <v>3581.7180594000001</v>
      </c>
      <c r="AY16" s="240">
        <v>4218.0725586999997</v>
      </c>
      <c r="AZ16" s="240">
        <v>3997.0085958999998</v>
      </c>
      <c r="BA16" s="240">
        <v>3228.6026268000001</v>
      </c>
      <c r="BB16" s="240">
        <v>2934.4919796999998</v>
      </c>
      <c r="BC16" s="240">
        <v>3027.9656325999999</v>
      </c>
      <c r="BD16" s="240">
        <v>4151.9456630000004</v>
      </c>
      <c r="BE16" s="240">
        <v>4966.1838316000003</v>
      </c>
      <c r="BF16" s="240">
        <v>5027.8263684000003</v>
      </c>
      <c r="BG16" s="240">
        <v>4402.8703299999997</v>
      </c>
      <c r="BH16" s="240">
        <v>3305.9962</v>
      </c>
      <c r="BI16" s="333">
        <v>3151.9830000000002</v>
      </c>
      <c r="BJ16" s="333">
        <v>3984.7890000000002</v>
      </c>
      <c r="BK16" s="333">
        <v>4456.5659999999998</v>
      </c>
      <c r="BL16" s="333">
        <v>4282.54</v>
      </c>
      <c r="BM16" s="333">
        <v>3451.7530000000002</v>
      </c>
      <c r="BN16" s="333">
        <v>3016.5050000000001</v>
      </c>
      <c r="BO16" s="333">
        <v>3066.7339999999999</v>
      </c>
      <c r="BP16" s="333">
        <v>4067.9</v>
      </c>
      <c r="BQ16" s="333">
        <v>4777.3890000000001</v>
      </c>
      <c r="BR16" s="333">
        <v>4757.1090000000004</v>
      </c>
      <c r="BS16" s="333">
        <v>4115.8649999999998</v>
      </c>
      <c r="BT16" s="333">
        <v>3192.4140000000002</v>
      </c>
      <c r="BU16" s="333">
        <v>3180.51</v>
      </c>
      <c r="BV16" s="333">
        <v>4042.62</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372"/>
      <c r="BJ17" s="372"/>
      <c r="BK17" s="372"/>
      <c r="BL17" s="372"/>
      <c r="BM17" s="372"/>
      <c r="BN17" s="372"/>
      <c r="BO17" s="372"/>
      <c r="BP17" s="372"/>
      <c r="BQ17" s="372"/>
      <c r="BR17" s="372"/>
      <c r="BS17" s="372"/>
      <c r="BT17" s="372"/>
      <c r="BU17" s="372"/>
      <c r="BV17" s="372"/>
    </row>
    <row r="18" spans="1:74" ht="11.1" customHeight="1" x14ac:dyDescent="0.2">
      <c r="A18" s="111" t="s">
        <v>830</v>
      </c>
      <c r="B18" s="205" t="s">
        <v>587</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145.85926581000001</v>
      </c>
      <c r="AN18" s="240">
        <v>156.75633429000001</v>
      </c>
      <c r="AO18" s="240">
        <v>140.75126065000001</v>
      </c>
      <c r="AP18" s="240">
        <v>136.95484432999999</v>
      </c>
      <c r="AQ18" s="240">
        <v>130.93534097</v>
      </c>
      <c r="AR18" s="240">
        <v>149.59186299999999</v>
      </c>
      <c r="AS18" s="240">
        <v>158.89019193999999</v>
      </c>
      <c r="AT18" s="240">
        <v>160.52410452000001</v>
      </c>
      <c r="AU18" s="240">
        <v>158.54868232999999</v>
      </c>
      <c r="AV18" s="240">
        <v>139.44242968</v>
      </c>
      <c r="AW18" s="240">
        <v>134.25205800000001</v>
      </c>
      <c r="AX18" s="240">
        <v>136.13836194000001</v>
      </c>
      <c r="AY18" s="240">
        <v>144.50499805999999</v>
      </c>
      <c r="AZ18" s="240">
        <v>143.41465758999999</v>
      </c>
      <c r="BA18" s="240">
        <v>136.03838773999999</v>
      </c>
      <c r="BB18" s="240">
        <v>133.116591</v>
      </c>
      <c r="BC18" s="240">
        <v>128.02523805999999</v>
      </c>
      <c r="BD18" s="240">
        <v>149.682987</v>
      </c>
      <c r="BE18" s="240">
        <v>155.65908354999999</v>
      </c>
      <c r="BF18" s="240">
        <v>166.30408774</v>
      </c>
      <c r="BG18" s="240">
        <v>154.8981</v>
      </c>
      <c r="BH18" s="240">
        <v>134.5111</v>
      </c>
      <c r="BI18" s="333">
        <v>135.72620000000001</v>
      </c>
      <c r="BJ18" s="333">
        <v>139.2587</v>
      </c>
      <c r="BK18" s="333">
        <v>142.49260000000001</v>
      </c>
      <c r="BL18" s="333">
        <v>148.85759999999999</v>
      </c>
      <c r="BM18" s="333">
        <v>135.76230000000001</v>
      </c>
      <c r="BN18" s="333">
        <v>132.2809</v>
      </c>
      <c r="BO18" s="333">
        <v>130.054</v>
      </c>
      <c r="BP18" s="333">
        <v>148.28989999999999</v>
      </c>
      <c r="BQ18" s="333">
        <v>159.65729999999999</v>
      </c>
      <c r="BR18" s="333">
        <v>155.47389999999999</v>
      </c>
      <c r="BS18" s="333">
        <v>150.70500000000001</v>
      </c>
      <c r="BT18" s="333">
        <v>135.54839999999999</v>
      </c>
      <c r="BU18" s="333">
        <v>133.0187</v>
      </c>
      <c r="BV18" s="333">
        <v>136.48079999999999</v>
      </c>
    </row>
    <row r="19" spans="1:74" ht="11.1" customHeight="1" x14ac:dyDescent="0.2">
      <c r="A19" s="111" t="s">
        <v>831</v>
      </c>
      <c r="B19" s="187" t="s">
        <v>621</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433.42075806000003</v>
      </c>
      <c r="AN19" s="240">
        <v>471.76774856999998</v>
      </c>
      <c r="AO19" s="240">
        <v>429.01116452000002</v>
      </c>
      <c r="AP19" s="240">
        <v>399.70400132999998</v>
      </c>
      <c r="AQ19" s="240">
        <v>405.59752871000001</v>
      </c>
      <c r="AR19" s="240">
        <v>444.92879533000001</v>
      </c>
      <c r="AS19" s="240">
        <v>474.30771871000002</v>
      </c>
      <c r="AT19" s="240">
        <v>480.25961774000001</v>
      </c>
      <c r="AU19" s="240">
        <v>478.05760700000002</v>
      </c>
      <c r="AV19" s="240">
        <v>407.40734967999998</v>
      </c>
      <c r="AW19" s="240">
        <v>400.21551733000001</v>
      </c>
      <c r="AX19" s="240">
        <v>405.58908676999999</v>
      </c>
      <c r="AY19" s="240">
        <v>425.59191355000002</v>
      </c>
      <c r="AZ19" s="240">
        <v>442.45475897</v>
      </c>
      <c r="BA19" s="240">
        <v>406.15070419</v>
      </c>
      <c r="BB19" s="240">
        <v>387.97068132999999</v>
      </c>
      <c r="BC19" s="240">
        <v>393.56138419000001</v>
      </c>
      <c r="BD19" s="240">
        <v>444.18617367000002</v>
      </c>
      <c r="BE19" s="240">
        <v>481.07758323000002</v>
      </c>
      <c r="BF19" s="240">
        <v>500.47514741999998</v>
      </c>
      <c r="BG19" s="240">
        <v>475.30590000000001</v>
      </c>
      <c r="BH19" s="240">
        <v>408.66849999999999</v>
      </c>
      <c r="BI19" s="333">
        <v>398.46260000000001</v>
      </c>
      <c r="BJ19" s="333">
        <v>411.24689999999998</v>
      </c>
      <c r="BK19" s="333">
        <v>426.15929999999997</v>
      </c>
      <c r="BL19" s="333">
        <v>454.37959999999998</v>
      </c>
      <c r="BM19" s="333">
        <v>412.91059999999999</v>
      </c>
      <c r="BN19" s="333">
        <v>396.637</v>
      </c>
      <c r="BO19" s="333">
        <v>398.2527</v>
      </c>
      <c r="BP19" s="333">
        <v>447.19510000000002</v>
      </c>
      <c r="BQ19" s="333">
        <v>483.8014</v>
      </c>
      <c r="BR19" s="333">
        <v>473.84710000000001</v>
      </c>
      <c r="BS19" s="333">
        <v>461.17399999999998</v>
      </c>
      <c r="BT19" s="333">
        <v>405.9366</v>
      </c>
      <c r="BU19" s="333">
        <v>397.26069999999999</v>
      </c>
      <c r="BV19" s="333">
        <v>410.00650000000002</v>
      </c>
    </row>
    <row r="20" spans="1:74" ht="11.1" customHeight="1" x14ac:dyDescent="0.2">
      <c r="A20" s="111" t="s">
        <v>835</v>
      </c>
      <c r="B20" s="205" t="s">
        <v>588</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512.53882161000001</v>
      </c>
      <c r="AN20" s="240">
        <v>531.02512000000002</v>
      </c>
      <c r="AO20" s="240">
        <v>486.77321805999998</v>
      </c>
      <c r="AP20" s="240">
        <v>458.03369600000002</v>
      </c>
      <c r="AQ20" s="240">
        <v>485.85310257999998</v>
      </c>
      <c r="AR20" s="240">
        <v>524.84659733000001</v>
      </c>
      <c r="AS20" s="240">
        <v>553.68661323000003</v>
      </c>
      <c r="AT20" s="240">
        <v>543.47368581000001</v>
      </c>
      <c r="AU20" s="240">
        <v>533.08166332999997</v>
      </c>
      <c r="AV20" s="240">
        <v>476.39669871000001</v>
      </c>
      <c r="AW20" s="240">
        <v>466.06994600000002</v>
      </c>
      <c r="AX20" s="240">
        <v>469.98398257999997</v>
      </c>
      <c r="AY20" s="240">
        <v>501.61993065000001</v>
      </c>
      <c r="AZ20" s="240">
        <v>496.87231931000002</v>
      </c>
      <c r="BA20" s="240">
        <v>469.27651515999997</v>
      </c>
      <c r="BB20" s="240">
        <v>462.38267266999998</v>
      </c>
      <c r="BC20" s="240">
        <v>474.89515354999997</v>
      </c>
      <c r="BD20" s="240">
        <v>542.87991066999996</v>
      </c>
      <c r="BE20" s="240">
        <v>564.07149774000004</v>
      </c>
      <c r="BF20" s="240">
        <v>594.14979839</v>
      </c>
      <c r="BG20" s="240">
        <v>553.82129999999995</v>
      </c>
      <c r="BH20" s="240">
        <v>486.83550000000002</v>
      </c>
      <c r="BI20" s="333">
        <v>476.4126</v>
      </c>
      <c r="BJ20" s="333">
        <v>488.82159999999999</v>
      </c>
      <c r="BK20" s="333">
        <v>514.1739</v>
      </c>
      <c r="BL20" s="333">
        <v>518.62080000000003</v>
      </c>
      <c r="BM20" s="333">
        <v>488.42910000000001</v>
      </c>
      <c r="BN20" s="333">
        <v>465.26650000000001</v>
      </c>
      <c r="BO20" s="333">
        <v>491.98219999999998</v>
      </c>
      <c r="BP20" s="333">
        <v>541.65809999999999</v>
      </c>
      <c r="BQ20" s="333">
        <v>573.74120000000005</v>
      </c>
      <c r="BR20" s="333">
        <v>558.73230000000001</v>
      </c>
      <c r="BS20" s="333">
        <v>521.23310000000004</v>
      </c>
      <c r="BT20" s="333">
        <v>490.6635</v>
      </c>
      <c r="BU20" s="333">
        <v>477.86180000000002</v>
      </c>
      <c r="BV20" s="333">
        <v>490.30669999999998</v>
      </c>
    </row>
    <row r="21" spans="1:74" ht="11.1" customHeight="1" x14ac:dyDescent="0.2">
      <c r="A21" s="111" t="s">
        <v>836</v>
      </c>
      <c r="B21" s="205" t="s">
        <v>589</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285.49756289999999</v>
      </c>
      <c r="AN21" s="240">
        <v>295.19849356999998</v>
      </c>
      <c r="AO21" s="240">
        <v>264.69514064999998</v>
      </c>
      <c r="AP21" s="240">
        <v>255.24924267</v>
      </c>
      <c r="AQ21" s="240">
        <v>260.02126548000001</v>
      </c>
      <c r="AR21" s="240">
        <v>292.33982200000003</v>
      </c>
      <c r="AS21" s="240">
        <v>311.58811709999998</v>
      </c>
      <c r="AT21" s="240">
        <v>303.32556645</v>
      </c>
      <c r="AU21" s="240">
        <v>300.51413600000001</v>
      </c>
      <c r="AV21" s="240">
        <v>263.22028710000001</v>
      </c>
      <c r="AW21" s="240">
        <v>264.74895167</v>
      </c>
      <c r="AX21" s="240">
        <v>266.59407484000002</v>
      </c>
      <c r="AY21" s="240">
        <v>279.53029967999998</v>
      </c>
      <c r="AZ21" s="240">
        <v>278.71963345</v>
      </c>
      <c r="BA21" s="240">
        <v>257.32827806</v>
      </c>
      <c r="BB21" s="240">
        <v>252.14370066999999</v>
      </c>
      <c r="BC21" s="240">
        <v>259.74494226000002</v>
      </c>
      <c r="BD21" s="240">
        <v>302.11682232999999</v>
      </c>
      <c r="BE21" s="240">
        <v>310.75412903</v>
      </c>
      <c r="BF21" s="240">
        <v>319.35608676999999</v>
      </c>
      <c r="BG21" s="240">
        <v>305.01530000000002</v>
      </c>
      <c r="BH21" s="240">
        <v>275.97460000000001</v>
      </c>
      <c r="BI21" s="333">
        <v>268.78129999999999</v>
      </c>
      <c r="BJ21" s="333">
        <v>273.8759</v>
      </c>
      <c r="BK21" s="333">
        <v>285.52120000000002</v>
      </c>
      <c r="BL21" s="333">
        <v>294.2577</v>
      </c>
      <c r="BM21" s="333">
        <v>269.2217</v>
      </c>
      <c r="BN21" s="333">
        <v>262.71019999999999</v>
      </c>
      <c r="BO21" s="333">
        <v>269.40960000000001</v>
      </c>
      <c r="BP21" s="333">
        <v>300.23129999999998</v>
      </c>
      <c r="BQ21" s="333">
        <v>318.62040000000002</v>
      </c>
      <c r="BR21" s="333">
        <v>314.9357</v>
      </c>
      <c r="BS21" s="333">
        <v>295.97949999999997</v>
      </c>
      <c r="BT21" s="333">
        <v>272.6576</v>
      </c>
      <c r="BU21" s="333">
        <v>272.53609999999998</v>
      </c>
      <c r="BV21" s="333">
        <v>277.70190000000002</v>
      </c>
    </row>
    <row r="22" spans="1:74" ht="11.1" customHeight="1" x14ac:dyDescent="0.2">
      <c r="A22" s="111" t="s">
        <v>837</v>
      </c>
      <c r="B22" s="205" t="s">
        <v>590</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805.71044710000001</v>
      </c>
      <c r="AN22" s="240">
        <v>852.42019749999997</v>
      </c>
      <c r="AO22" s="240">
        <v>762.24954484</v>
      </c>
      <c r="AP22" s="240">
        <v>793.93111499999998</v>
      </c>
      <c r="AQ22" s="240">
        <v>845.59310871000002</v>
      </c>
      <c r="AR22" s="240">
        <v>938.14515500000005</v>
      </c>
      <c r="AS22" s="240">
        <v>954.35383677000004</v>
      </c>
      <c r="AT22" s="240">
        <v>949.51591644999996</v>
      </c>
      <c r="AU22" s="240">
        <v>913.66119100000003</v>
      </c>
      <c r="AV22" s="240">
        <v>819.20997806000003</v>
      </c>
      <c r="AW22" s="240">
        <v>798.24775233000003</v>
      </c>
      <c r="AX22" s="240">
        <v>766.34349968000004</v>
      </c>
      <c r="AY22" s="240">
        <v>816.89083065</v>
      </c>
      <c r="AZ22" s="240">
        <v>794.93121621</v>
      </c>
      <c r="BA22" s="240">
        <v>765.61091741999996</v>
      </c>
      <c r="BB22" s="240">
        <v>777.79222200000004</v>
      </c>
      <c r="BC22" s="240">
        <v>822.21971289999999</v>
      </c>
      <c r="BD22" s="240">
        <v>930.97132799999997</v>
      </c>
      <c r="BE22" s="240">
        <v>992.01548193999997</v>
      </c>
      <c r="BF22" s="240">
        <v>996.57547580999994</v>
      </c>
      <c r="BG22" s="240">
        <v>944.18730000000005</v>
      </c>
      <c r="BH22" s="240">
        <v>847.87210000000005</v>
      </c>
      <c r="BI22" s="333">
        <v>804.67049999999995</v>
      </c>
      <c r="BJ22" s="333">
        <v>784.20420000000001</v>
      </c>
      <c r="BK22" s="333">
        <v>813.31870000000004</v>
      </c>
      <c r="BL22" s="333">
        <v>821.37850000000003</v>
      </c>
      <c r="BM22" s="333">
        <v>777.01700000000005</v>
      </c>
      <c r="BN22" s="333">
        <v>797.18889999999999</v>
      </c>
      <c r="BO22" s="333">
        <v>853.94970000000001</v>
      </c>
      <c r="BP22" s="333">
        <v>945.51949999999999</v>
      </c>
      <c r="BQ22" s="333">
        <v>967.13649999999996</v>
      </c>
      <c r="BR22" s="333">
        <v>961.71360000000004</v>
      </c>
      <c r="BS22" s="333">
        <v>919.19709999999998</v>
      </c>
      <c r="BT22" s="333">
        <v>831.87580000000003</v>
      </c>
      <c r="BU22" s="333">
        <v>801.48130000000003</v>
      </c>
      <c r="BV22" s="333">
        <v>781.09190000000001</v>
      </c>
    </row>
    <row r="23" spans="1:74" ht="11.1" customHeight="1" x14ac:dyDescent="0.2">
      <c r="A23" s="111" t="s">
        <v>838</v>
      </c>
      <c r="B23" s="205" t="s">
        <v>591</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234.45539774</v>
      </c>
      <c r="AN23" s="240">
        <v>249.77524536000001</v>
      </c>
      <c r="AO23" s="240">
        <v>222.64075613</v>
      </c>
      <c r="AP23" s="240">
        <v>222.09582233</v>
      </c>
      <c r="AQ23" s="240">
        <v>228.69339289999999</v>
      </c>
      <c r="AR23" s="240">
        <v>265.59502466999999</v>
      </c>
      <c r="AS23" s="240">
        <v>283.14058452</v>
      </c>
      <c r="AT23" s="240">
        <v>282.56440484000001</v>
      </c>
      <c r="AU23" s="240">
        <v>272.124191</v>
      </c>
      <c r="AV23" s="240">
        <v>231.02691161000001</v>
      </c>
      <c r="AW23" s="240">
        <v>220.01210867</v>
      </c>
      <c r="AX23" s="240">
        <v>213.96800773999999</v>
      </c>
      <c r="AY23" s="240">
        <v>230.00634871</v>
      </c>
      <c r="AZ23" s="240">
        <v>235.24349896999999</v>
      </c>
      <c r="BA23" s="240">
        <v>214.29315226</v>
      </c>
      <c r="BB23" s="240">
        <v>223.09618233</v>
      </c>
      <c r="BC23" s="240">
        <v>232.32811000000001</v>
      </c>
      <c r="BD23" s="240">
        <v>272.21916067000001</v>
      </c>
      <c r="BE23" s="240">
        <v>290.80300323</v>
      </c>
      <c r="BF23" s="240">
        <v>300.30342160999999</v>
      </c>
      <c r="BG23" s="240">
        <v>299.74110000000002</v>
      </c>
      <c r="BH23" s="240">
        <v>250.22620000000001</v>
      </c>
      <c r="BI23" s="333">
        <v>223.93790000000001</v>
      </c>
      <c r="BJ23" s="333">
        <v>220.66319999999999</v>
      </c>
      <c r="BK23" s="333">
        <v>237.9862</v>
      </c>
      <c r="BL23" s="333">
        <v>246.64769999999999</v>
      </c>
      <c r="BM23" s="333">
        <v>221.14709999999999</v>
      </c>
      <c r="BN23" s="333">
        <v>226.66759999999999</v>
      </c>
      <c r="BO23" s="333">
        <v>235.17080000000001</v>
      </c>
      <c r="BP23" s="333">
        <v>273.58269999999999</v>
      </c>
      <c r="BQ23" s="333">
        <v>287.13560000000001</v>
      </c>
      <c r="BR23" s="333">
        <v>288.98259999999999</v>
      </c>
      <c r="BS23" s="333">
        <v>277.19540000000001</v>
      </c>
      <c r="BT23" s="333">
        <v>235.98320000000001</v>
      </c>
      <c r="BU23" s="333">
        <v>224.41</v>
      </c>
      <c r="BV23" s="333">
        <v>221.12450000000001</v>
      </c>
    </row>
    <row r="24" spans="1:74" ht="11.1" customHeight="1" x14ac:dyDescent="0.2">
      <c r="A24" s="111" t="s">
        <v>839</v>
      </c>
      <c r="B24" s="205" t="s">
        <v>592</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486.72544386999999</v>
      </c>
      <c r="AN24" s="240">
        <v>518.62731679000001</v>
      </c>
      <c r="AO24" s="240">
        <v>494.45628515999999</v>
      </c>
      <c r="AP24" s="240">
        <v>508.18350932999999</v>
      </c>
      <c r="AQ24" s="240">
        <v>499.02809581000002</v>
      </c>
      <c r="AR24" s="240">
        <v>595.04022699999996</v>
      </c>
      <c r="AS24" s="240">
        <v>626.28484129000003</v>
      </c>
      <c r="AT24" s="240">
        <v>637.90418774</v>
      </c>
      <c r="AU24" s="240">
        <v>624.73740633</v>
      </c>
      <c r="AV24" s="240">
        <v>557.10962160999998</v>
      </c>
      <c r="AW24" s="240">
        <v>489.45828699999998</v>
      </c>
      <c r="AX24" s="240">
        <v>470.16085644999998</v>
      </c>
      <c r="AY24" s="240">
        <v>492.22086612999999</v>
      </c>
      <c r="AZ24" s="240">
        <v>492.21917241</v>
      </c>
      <c r="BA24" s="240">
        <v>471.67764226000003</v>
      </c>
      <c r="BB24" s="240">
        <v>492.02563167</v>
      </c>
      <c r="BC24" s="240">
        <v>497.42210354999997</v>
      </c>
      <c r="BD24" s="240">
        <v>602.13306</v>
      </c>
      <c r="BE24" s="240">
        <v>611.18369323000002</v>
      </c>
      <c r="BF24" s="240">
        <v>639.50993065</v>
      </c>
      <c r="BG24" s="240">
        <v>660.48850000000004</v>
      </c>
      <c r="BH24" s="240">
        <v>596.12689999999998</v>
      </c>
      <c r="BI24" s="333">
        <v>497.67540000000002</v>
      </c>
      <c r="BJ24" s="333">
        <v>484.86149999999998</v>
      </c>
      <c r="BK24" s="333">
        <v>495.66480000000001</v>
      </c>
      <c r="BL24" s="333">
        <v>514.14689999999996</v>
      </c>
      <c r="BM24" s="333">
        <v>482.64580000000001</v>
      </c>
      <c r="BN24" s="333">
        <v>504.6377</v>
      </c>
      <c r="BO24" s="333">
        <v>526.55920000000003</v>
      </c>
      <c r="BP24" s="333">
        <v>614.46900000000005</v>
      </c>
      <c r="BQ24" s="333">
        <v>635.88729999999998</v>
      </c>
      <c r="BR24" s="333">
        <v>656.49789999999996</v>
      </c>
      <c r="BS24" s="333">
        <v>642.24850000000004</v>
      </c>
      <c r="BT24" s="333">
        <v>563.47029999999995</v>
      </c>
      <c r="BU24" s="333">
        <v>504.11540000000002</v>
      </c>
      <c r="BV24" s="333">
        <v>491.13560000000001</v>
      </c>
    </row>
    <row r="25" spans="1:74" ht="11.1" customHeight="1" x14ac:dyDescent="0.2">
      <c r="A25" s="111" t="s">
        <v>840</v>
      </c>
      <c r="B25" s="205" t="s">
        <v>593</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240.32786709999999</v>
      </c>
      <c r="AN25" s="240">
        <v>244.86184714000001</v>
      </c>
      <c r="AO25" s="240">
        <v>236.65037871000001</v>
      </c>
      <c r="AP25" s="240">
        <v>241.15575132999999</v>
      </c>
      <c r="AQ25" s="240">
        <v>246.44602161</v>
      </c>
      <c r="AR25" s="240">
        <v>280.27270099999998</v>
      </c>
      <c r="AS25" s="240">
        <v>286.05689096999998</v>
      </c>
      <c r="AT25" s="240">
        <v>299.9211871</v>
      </c>
      <c r="AU25" s="240">
        <v>281.52133433</v>
      </c>
      <c r="AV25" s="240">
        <v>254.05883355</v>
      </c>
      <c r="AW25" s="240">
        <v>241.40729733000001</v>
      </c>
      <c r="AX25" s="240">
        <v>243.32082839</v>
      </c>
      <c r="AY25" s="240">
        <v>241.87169774</v>
      </c>
      <c r="AZ25" s="240">
        <v>242.37947930999999</v>
      </c>
      <c r="BA25" s="240">
        <v>237.01100484</v>
      </c>
      <c r="BB25" s="240">
        <v>237.84044900000001</v>
      </c>
      <c r="BC25" s="240">
        <v>247.18605805999999</v>
      </c>
      <c r="BD25" s="240">
        <v>287.88764400000002</v>
      </c>
      <c r="BE25" s="240">
        <v>301.28657193999999</v>
      </c>
      <c r="BF25" s="240">
        <v>294.80498612999997</v>
      </c>
      <c r="BG25" s="240">
        <v>278.69470000000001</v>
      </c>
      <c r="BH25" s="240">
        <v>255.1609</v>
      </c>
      <c r="BI25" s="333">
        <v>248.92240000000001</v>
      </c>
      <c r="BJ25" s="333">
        <v>249.89</v>
      </c>
      <c r="BK25" s="333">
        <v>248.124</v>
      </c>
      <c r="BL25" s="333">
        <v>255.07390000000001</v>
      </c>
      <c r="BM25" s="333">
        <v>243.4452</v>
      </c>
      <c r="BN25" s="333">
        <v>251.52619999999999</v>
      </c>
      <c r="BO25" s="333">
        <v>262.05489999999998</v>
      </c>
      <c r="BP25" s="333">
        <v>290.80529999999999</v>
      </c>
      <c r="BQ25" s="333">
        <v>301.51679999999999</v>
      </c>
      <c r="BR25" s="333">
        <v>307.7885</v>
      </c>
      <c r="BS25" s="333">
        <v>290.27690000000001</v>
      </c>
      <c r="BT25" s="333">
        <v>259.2063</v>
      </c>
      <c r="BU25" s="333">
        <v>251.90960000000001</v>
      </c>
      <c r="BV25" s="333">
        <v>252.8888</v>
      </c>
    </row>
    <row r="26" spans="1:74" ht="11.1" customHeight="1" x14ac:dyDescent="0.2">
      <c r="A26" s="111" t="s">
        <v>841</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418.34925742000001</v>
      </c>
      <c r="AN26" s="240">
        <v>430.67706857000002</v>
      </c>
      <c r="AO26" s="240">
        <v>423.96282065000003</v>
      </c>
      <c r="AP26" s="240">
        <v>434.23393633000001</v>
      </c>
      <c r="AQ26" s="240">
        <v>402.50848031999999</v>
      </c>
      <c r="AR26" s="240">
        <v>463.63431566999998</v>
      </c>
      <c r="AS26" s="240">
        <v>478.68370548000001</v>
      </c>
      <c r="AT26" s="240">
        <v>467.50999741999999</v>
      </c>
      <c r="AU26" s="240">
        <v>491.28857133000002</v>
      </c>
      <c r="AV26" s="240">
        <v>473.29843742000003</v>
      </c>
      <c r="AW26" s="240">
        <v>433.28873367</v>
      </c>
      <c r="AX26" s="240">
        <v>440.89019612999999</v>
      </c>
      <c r="AY26" s="240">
        <v>409.95579709999998</v>
      </c>
      <c r="AZ26" s="240">
        <v>420.64164862000001</v>
      </c>
      <c r="BA26" s="240">
        <v>424.71131387000003</v>
      </c>
      <c r="BB26" s="240">
        <v>415.83681467000002</v>
      </c>
      <c r="BC26" s="240">
        <v>410.92456386999999</v>
      </c>
      <c r="BD26" s="240">
        <v>458.29088400000001</v>
      </c>
      <c r="BE26" s="240">
        <v>445.97210741999999</v>
      </c>
      <c r="BF26" s="240">
        <v>502.13296516000003</v>
      </c>
      <c r="BG26" s="240">
        <v>490.85289999999998</v>
      </c>
      <c r="BH26" s="240">
        <v>476.53050000000002</v>
      </c>
      <c r="BI26" s="333">
        <v>435.4726</v>
      </c>
      <c r="BJ26" s="333">
        <v>445.32810000000001</v>
      </c>
      <c r="BK26" s="333">
        <v>427.05099999999999</v>
      </c>
      <c r="BL26" s="333">
        <v>438.73430000000002</v>
      </c>
      <c r="BM26" s="333">
        <v>424.19639999999998</v>
      </c>
      <c r="BN26" s="333">
        <v>424.99299999999999</v>
      </c>
      <c r="BO26" s="333">
        <v>424.8184</v>
      </c>
      <c r="BP26" s="333">
        <v>460.90230000000003</v>
      </c>
      <c r="BQ26" s="333">
        <v>473.51240000000001</v>
      </c>
      <c r="BR26" s="333">
        <v>487.57190000000003</v>
      </c>
      <c r="BS26" s="333">
        <v>489.72449999999998</v>
      </c>
      <c r="BT26" s="333">
        <v>467.40089999999998</v>
      </c>
      <c r="BU26" s="333">
        <v>428.22300000000001</v>
      </c>
      <c r="BV26" s="333">
        <v>437.91449999999998</v>
      </c>
    </row>
    <row r="27" spans="1:74" ht="11.1" customHeight="1" x14ac:dyDescent="0.2">
      <c r="A27" s="111" t="s">
        <v>853</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15.842081613</v>
      </c>
      <c r="AN27" s="240">
        <v>17.246983214</v>
      </c>
      <c r="AO27" s="240">
        <v>15.789684839</v>
      </c>
      <c r="AP27" s="240">
        <v>16.215378333</v>
      </c>
      <c r="AQ27" s="240">
        <v>15.554830000000001</v>
      </c>
      <c r="AR27" s="240">
        <v>16.011244333</v>
      </c>
      <c r="AS27" s="240">
        <v>16.487698386999998</v>
      </c>
      <c r="AT27" s="240">
        <v>16.531078387000001</v>
      </c>
      <c r="AU27" s="240">
        <v>16.994399333</v>
      </c>
      <c r="AV27" s="240">
        <v>16.266909032000001</v>
      </c>
      <c r="AW27" s="240">
        <v>17.020392333</v>
      </c>
      <c r="AX27" s="240">
        <v>16.441112580999999</v>
      </c>
      <c r="AY27" s="240">
        <v>15.797237097</v>
      </c>
      <c r="AZ27" s="240">
        <v>16.639086896999999</v>
      </c>
      <c r="BA27" s="240">
        <v>15.791313226</v>
      </c>
      <c r="BB27" s="240">
        <v>15.729107666999999</v>
      </c>
      <c r="BC27" s="240">
        <v>15.602833548</v>
      </c>
      <c r="BD27" s="240">
        <v>15.668996333000001</v>
      </c>
      <c r="BE27" s="240">
        <v>15.997712258</v>
      </c>
      <c r="BF27" s="240">
        <v>16.440879355</v>
      </c>
      <c r="BG27" s="240">
        <v>17.202310000000001</v>
      </c>
      <c r="BH27" s="240">
        <v>16.98498</v>
      </c>
      <c r="BI27" s="333">
        <v>16.816569999999999</v>
      </c>
      <c r="BJ27" s="333">
        <v>16.697929999999999</v>
      </c>
      <c r="BK27" s="333">
        <v>16.309100000000001</v>
      </c>
      <c r="BL27" s="333">
        <v>17.282779999999999</v>
      </c>
      <c r="BM27" s="333">
        <v>16.021909999999998</v>
      </c>
      <c r="BN27" s="333">
        <v>16.158719999999999</v>
      </c>
      <c r="BO27" s="333">
        <v>15.8329</v>
      </c>
      <c r="BP27" s="333">
        <v>15.8643</v>
      </c>
      <c r="BQ27" s="333">
        <v>16.088069999999998</v>
      </c>
      <c r="BR27" s="333">
        <v>16.543579999999999</v>
      </c>
      <c r="BS27" s="333">
        <v>16.661989999999999</v>
      </c>
      <c r="BT27" s="333">
        <v>16.411339999999999</v>
      </c>
      <c r="BU27" s="333">
        <v>16.76539</v>
      </c>
      <c r="BV27" s="333">
        <v>16.647099999999998</v>
      </c>
    </row>
    <row r="28" spans="1:74" ht="11.1" customHeight="1" x14ac:dyDescent="0.2">
      <c r="A28" s="111" t="s">
        <v>854</v>
      </c>
      <c r="B28" s="205" t="s">
        <v>595</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3578.7269031999999</v>
      </c>
      <c r="AN28" s="240">
        <v>3768.3563549999999</v>
      </c>
      <c r="AO28" s="240">
        <v>3476.9802542000002</v>
      </c>
      <c r="AP28" s="240">
        <v>3465.7572970000001</v>
      </c>
      <c r="AQ28" s="240">
        <v>3520.2311671000002</v>
      </c>
      <c r="AR28" s="240">
        <v>3970.4057453</v>
      </c>
      <c r="AS28" s="240">
        <v>4143.4801983999996</v>
      </c>
      <c r="AT28" s="240">
        <v>4141.5297465000003</v>
      </c>
      <c r="AU28" s="240">
        <v>4070.5291820000002</v>
      </c>
      <c r="AV28" s="240">
        <v>3637.4374564999998</v>
      </c>
      <c r="AW28" s="240">
        <v>3464.7210442999999</v>
      </c>
      <c r="AX28" s="240">
        <v>3429.4300070999998</v>
      </c>
      <c r="AY28" s="240">
        <v>3557.9899194</v>
      </c>
      <c r="AZ28" s="240">
        <v>3563.5154717</v>
      </c>
      <c r="BA28" s="240">
        <v>3397.8892289999999</v>
      </c>
      <c r="BB28" s="240">
        <v>3397.9340529999999</v>
      </c>
      <c r="BC28" s="240">
        <v>3481.9101000000001</v>
      </c>
      <c r="BD28" s="240">
        <v>4006.0369667</v>
      </c>
      <c r="BE28" s="240">
        <v>4168.8208635000001</v>
      </c>
      <c r="BF28" s="240">
        <v>4330.0527787000001</v>
      </c>
      <c r="BG28" s="240">
        <v>4180.20741</v>
      </c>
      <c r="BH28" s="240">
        <v>3748.8912799999998</v>
      </c>
      <c r="BI28" s="333">
        <v>3506.8780000000002</v>
      </c>
      <c r="BJ28" s="333">
        <v>3514.848</v>
      </c>
      <c r="BK28" s="333">
        <v>3606.8009999999999</v>
      </c>
      <c r="BL28" s="333">
        <v>3709.38</v>
      </c>
      <c r="BM28" s="333">
        <v>3470.797</v>
      </c>
      <c r="BN28" s="333">
        <v>3478.067</v>
      </c>
      <c r="BO28" s="333">
        <v>3608.0839999999998</v>
      </c>
      <c r="BP28" s="333">
        <v>4038.518</v>
      </c>
      <c r="BQ28" s="333">
        <v>4217.0969999999998</v>
      </c>
      <c r="BR28" s="333">
        <v>4222.0870000000004</v>
      </c>
      <c r="BS28" s="333">
        <v>4064.3960000000002</v>
      </c>
      <c r="BT28" s="333">
        <v>3679.154</v>
      </c>
      <c r="BU28" s="333">
        <v>3507.5819999999999</v>
      </c>
      <c r="BV28" s="333">
        <v>3515.2979999999998</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372"/>
      <c r="BJ29" s="372"/>
      <c r="BK29" s="372"/>
      <c r="BL29" s="372"/>
      <c r="BM29" s="372"/>
      <c r="BN29" s="372"/>
      <c r="BO29" s="372"/>
      <c r="BP29" s="372"/>
      <c r="BQ29" s="372"/>
      <c r="BR29" s="372"/>
      <c r="BS29" s="372"/>
      <c r="BT29" s="372"/>
      <c r="BU29" s="372"/>
      <c r="BV29" s="372"/>
    </row>
    <row r="30" spans="1:74" ht="11.1" customHeight="1" x14ac:dyDescent="0.2">
      <c r="A30" s="111" t="s">
        <v>842</v>
      </c>
      <c r="B30" s="205" t="s">
        <v>587</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46.006244516000002</v>
      </c>
      <c r="AN30" s="240">
        <v>49.751413214000003</v>
      </c>
      <c r="AO30" s="240">
        <v>50.056952903000003</v>
      </c>
      <c r="AP30" s="240">
        <v>48.252021999999997</v>
      </c>
      <c r="AQ30" s="240">
        <v>48.870674839000003</v>
      </c>
      <c r="AR30" s="240">
        <v>52.889975333000002</v>
      </c>
      <c r="AS30" s="240">
        <v>51.321647742000003</v>
      </c>
      <c r="AT30" s="240">
        <v>53.040640000000003</v>
      </c>
      <c r="AU30" s="240">
        <v>51.511591666999998</v>
      </c>
      <c r="AV30" s="240">
        <v>51.985816129</v>
      </c>
      <c r="AW30" s="240">
        <v>48.214707333</v>
      </c>
      <c r="AX30" s="240">
        <v>45.770792581000002</v>
      </c>
      <c r="AY30" s="240">
        <v>45.825345484000003</v>
      </c>
      <c r="AZ30" s="240">
        <v>47.876453447999999</v>
      </c>
      <c r="BA30" s="240">
        <v>44.966825483999997</v>
      </c>
      <c r="BB30" s="240">
        <v>45.015624000000003</v>
      </c>
      <c r="BC30" s="240">
        <v>45.538427742000003</v>
      </c>
      <c r="BD30" s="240">
        <v>48.549252000000003</v>
      </c>
      <c r="BE30" s="240">
        <v>48.460423226000003</v>
      </c>
      <c r="BF30" s="240">
        <v>51.072231289999998</v>
      </c>
      <c r="BG30" s="240">
        <v>50.668889999999998</v>
      </c>
      <c r="BH30" s="240">
        <v>49.869410000000002</v>
      </c>
      <c r="BI30" s="333">
        <v>48.901710000000001</v>
      </c>
      <c r="BJ30" s="333">
        <v>46.748710000000003</v>
      </c>
      <c r="BK30" s="333">
        <v>45.203279999999999</v>
      </c>
      <c r="BL30" s="333">
        <v>48.465919999999997</v>
      </c>
      <c r="BM30" s="333">
        <v>46.296370000000003</v>
      </c>
      <c r="BN30" s="333">
        <v>46.924700000000001</v>
      </c>
      <c r="BO30" s="333">
        <v>45.93074</v>
      </c>
      <c r="BP30" s="333">
        <v>49.35989</v>
      </c>
      <c r="BQ30" s="333">
        <v>50.456110000000002</v>
      </c>
      <c r="BR30" s="333">
        <v>50.783619999999999</v>
      </c>
      <c r="BS30" s="333">
        <v>50.119689999999999</v>
      </c>
      <c r="BT30" s="333">
        <v>47.490400000000001</v>
      </c>
      <c r="BU30" s="333">
        <v>46.85689</v>
      </c>
      <c r="BV30" s="333">
        <v>44.793840000000003</v>
      </c>
    </row>
    <row r="31" spans="1:74" ht="11.1" customHeight="1" x14ac:dyDescent="0.2">
      <c r="A31" s="111" t="s">
        <v>843</v>
      </c>
      <c r="B31" s="187" t="s">
        <v>621</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198.36541452</v>
      </c>
      <c r="AU31" s="240">
        <v>205.66124966999999</v>
      </c>
      <c r="AV31" s="240">
        <v>193.58252870999999</v>
      </c>
      <c r="AW31" s="240">
        <v>188.33082766999999</v>
      </c>
      <c r="AX31" s="240">
        <v>182.90354323</v>
      </c>
      <c r="AY31" s="240">
        <v>190.04422774</v>
      </c>
      <c r="AZ31" s="240">
        <v>202.59870344999999</v>
      </c>
      <c r="BA31" s="240">
        <v>185.66050677000001</v>
      </c>
      <c r="BB31" s="240">
        <v>186.78974233</v>
      </c>
      <c r="BC31" s="240">
        <v>185.50470483999999</v>
      </c>
      <c r="BD31" s="240">
        <v>199.76840633</v>
      </c>
      <c r="BE31" s="240">
        <v>201.09786097</v>
      </c>
      <c r="BF31" s="240">
        <v>202.46895484000001</v>
      </c>
      <c r="BG31" s="240">
        <v>198.80789999999999</v>
      </c>
      <c r="BH31" s="240">
        <v>197.2285</v>
      </c>
      <c r="BI31" s="333">
        <v>193.315</v>
      </c>
      <c r="BJ31" s="333">
        <v>187.7158</v>
      </c>
      <c r="BK31" s="333">
        <v>195.6088</v>
      </c>
      <c r="BL31" s="333">
        <v>208.31030000000001</v>
      </c>
      <c r="BM31" s="333">
        <v>195.12190000000001</v>
      </c>
      <c r="BN31" s="333">
        <v>194.23849999999999</v>
      </c>
      <c r="BO31" s="333">
        <v>192.96889999999999</v>
      </c>
      <c r="BP31" s="333">
        <v>204.4573</v>
      </c>
      <c r="BQ31" s="333">
        <v>204.41470000000001</v>
      </c>
      <c r="BR31" s="333">
        <v>202.9272</v>
      </c>
      <c r="BS31" s="333">
        <v>205.12389999999999</v>
      </c>
      <c r="BT31" s="333">
        <v>196.86840000000001</v>
      </c>
      <c r="BU31" s="333">
        <v>193.07069999999999</v>
      </c>
      <c r="BV31" s="333">
        <v>187.47810000000001</v>
      </c>
    </row>
    <row r="32" spans="1:74" ht="11.1" customHeight="1" x14ac:dyDescent="0.2">
      <c r="A32" s="111" t="s">
        <v>844</v>
      </c>
      <c r="B32" s="205" t="s">
        <v>588</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504.99177871000001</v>
      </c>
      <c r="AN32" s="240">
        <v>540.69820320999997</v>
      </c>
      <c r="AO32" s="240">
        <v>515.47236323000004</v>
      </c>
      <c r="AP32" s="240">
        <v>507.13210866999998</v>
      </c>
      <c r="AQ32" s="240">
        <v>523.84354289999999</v>
      </c>
      <c r="AR32" s="240">
        <v>543.99711933000003</v>
      </c>
      <c r="AS32" s="240">
        <v>530.00491806000002</v>
      </c>
      <c r="AT32" s="240">
        <v>529.90033805999997</v>
      </c>
      <c r="AU32" s="240">
        <v>532.32386133</v>
      </c>
      <c r="AV32" s="240">
        <v>504.58475902999999</v>
      </c>
      <c r="AW32" s="240">
        <v>492.33908432999999</v>
      </c>
      <c r="AX32" s="240">
        <v>481.72959226</v>
      </c>
      <c r="AY32" s="240">
        <v>488.32910935000001</v>
      </c>
      <c r="AZ32" s="240">
        <v>519.04434551999998</v>
      </c>
      <c r="BA32" s="240">
        <v>504.52440129000001</v>
      </c>
      <c r="BB32" s="240">
        <v>493.44055100000003</v>
      </c>
      <c r="BC32" s="240">
        <v>500.80349387000001</v>
      </c>
      <c r="BD32" s="240">
        <v>518.37653499999999</v>
      </c>
      <c r="BE32" s="240">
        <v>526.58645870999999</v>
      </c>
      <c r="BF32" s="240">
        <v>540.00343968000004</v>
      </c>
      <c r="BG32" s="240">
        <v>516.52620000000002</v>
      </c>
      <c r="BH32" s="240">
        <v>502.81479999999999</v>
      </c>
      <c r="BI32" s="333">
        <v>501.47149999999999</v>
      </c>
      <c r="BJ32" s="333">
        <v>481.6583</v>
      </c>
      <c r="BK32" s="333">
        <v>494.90910000000002</v>
      </c>
      <c r="BL32" s="333">
        <v>523.85379999999998</v>
      </c>
      <c r="BM32" s="333">
        <v>505.51409999999998</v>
      </c>
      <c r="BN32" s="333">
        <v>502.19760000000002</v>
      </c>
      <c r="BO32" s="333">
        <v>512.10709999999995</v>
      </c>
      <c r="BP32" s="333">
        <v>524.33460000000002</v>
      </c>
      <c r="BQ32" s="333">
        <v>521.24469999999997</v>
      </c>
      <c r="BR32" s="333">
        <v>526.90909999999997</v>
      </c>
      <c r="BS32" s="333">
        <v>517.05409999999995</v>
      </c>
      <c r="BT32" s="333">
        <v>503.12029999999999</v>
      </c>
      <c r="BU32" s="333">
        <v>494.39139999999998</v>
      </c>
      <c r="BV32" s="333">
        <v>474.84780000000001</v>
      </c>
    </row>
    <row r="33" spans="1:74" ht="11.1" customHeight="1" x14ac:dyDescent="0.2">
      <c r="A33" s="111" t="s">
        <v>845</v>
      </c>
      <c r="B33" s="205" t="s">
        <v>589</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238.49959200000001</v>
      </c>
      <c r="AQ33" s="240">
        <v>234.47718129</v>
      </c>
      <c r="AR33" s="240">
        <v>247.66831432999999</v>
      </c>
      <c r="AS33" s="240">
        <v>250.21830484</v>
      </c>
      <c r="AT33" s="240">
        <v>260.47439967999998</v>
      </c>
      <c r="AU33" s="240">
        <v>244.13582733000001</v>
      </c>
      <c r="AV33" s="240">
        <v>234.00356226</v>
      </c>
      <c r="AW33" s="240">
        <v>237.07813300000001</v>
      </c>
      <c r="AX33" s="240">
        <v>223.56650096999999</v>
      </c>
      <c r="AY33" s="240">
        <v>219.33340580999999</v>
      </c>
      <c r="AZ33" s="240">
        <v>232.04539482999999</v>
      </c>
      <c r="BA33" s="240">
        <v>219.07690289999999</v>
      </c>
      <c r="BB33" s="240">
        <v>219.44304399999999</v>
      </c>
      <c r="BC33" s="240">
        <v>225.08786677000001</v>
      </c>
      <c r="BD33" s="240">
        <v>239.85241133</v>
      </c>
      <c r="BE33" s="240">
        <v>242.59419935</v>
      </c>
      <c r="BF33" s="240">
        <v>252.96154419000001</v>
      </c>
      <c r="BG33" s="240">
        <v>256.95240000000001</v>
      </c>
      <c r="BH33" s="240">
        <v>250.31450000000001</v>
      </c>
      <c r="BI33" s="333">
        <v>245.7071</v>
      </c>
      <c r="BJ33" s="333">
        <v>234.5479</v>
      </c>
      <c r="BK33" s="333">
        <v>228.21029999999999</v>
      </c>
      <c r="BL33" s="333">
        <v>241.5908</v>
      </c>
      <c r="BM33" s="333">
        <v>230.25309999999999</v>
      </c>
      <c r="BN33" s="333">
        <v>234.85650000000001</v>
      </c>
      <c r="BO33" s="333">
        <v>238.7576</v>
      </c>
      <c r="BP33" s="333">
        <v>248.96369999999999</v>
      </c>
      <c r="BQ33" s="333">
        <v>256.74799999999999</v>
      </c>
      <c r="BR33" s="333">
        <v>258.33890000000002</v>
      </c>
      <c r="BS33" s="333">
        <v>247.38489999999999</v>
      </c>
      <c r="BT33" s="333">
        <v>237.29730000000001</v>
      </c>
      <c r="BU33" s="333">
        <v>241.7979</v>
      </c>
      <c r="BV33" s="333">
        <v>230.8133</v>
      </c>
    </row>
    <row r="34" spans="1:74" ht="11.1" customHeight="1" x14ac:dyDescent="0.2">
      <c r="A34" s="111" t="s">
        <v>846</v>
      </c>
      <c r="B34" s="205" t="s">
        <v>590</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355.01885935000001</v>
      </c>
      <c r="AP34" s="240">
        <v>391.99271966999999</v>
      </c>
      <c r="AQ34" s="240">
        <v>409.07285581000002</v>
      </c>
      <c r="AR34" s="240">
        <v>416.70256032999998</v>
      </c>
      <c r="AS34" s="240">
        <v>402.18709612999999</v>
      </c>
      <c r="AT34" s="240">
        <v>411.84843354999998</v>
      </c>
      <c r="AU34" s="240">
        <v>403.02233632999997</v>
      </c>
      <c r="AV34" s="240">
        <v>387.94782580999998</v>
      </c>
      <c r="AW34" s="240">
        <v>389.16051567</v>
      </c>
      <c r="AX34" s="240">
        <v>360.96254677000002</v>
      </c>
      <c r="AY34" s="240">
        <v>359.77403451999999</v>
      </c>
      <c r="AZ34" s="240">
        <v>372.11528655000001</v>
      </c>
      <c r="BA34" s="240">
        <v>355.17868742000002</v>
      </c>
      <c r="BB34" s="240">
        <v>380.873988</v>
      </c>
      <c r="BC34" s="240">
        <v>383.30248999999998</v>
      </c>
      <c r="BD34" s="240">
        <v>388.01442133</v>
      </c>
      <c r="BE34" s="240">
        <v>390.56811128999999</v>
      </c>
      <c r="BF34" s="240">
        <v>402.31317452000002</v>
      </c>
      <c r="BG34" s="240">
        <v>375.1345</v>
      </c>
      <c r="BH34" s="240">
        <v>370.02359999999999</v>
      </c>
      <c r="BI34" s="333">
        <v>386.31420000000003</v>
      </c>
      <c r="BJ34" s="333">
        <v>354.96969999999999</v>
      </c>
      <c r="BK34" s="333">
        <v>357.87090000000001</v>
      </c>
      <c r="BL34" s="333">
        <v>387.24930000000001</v>
      </c>
      <c r="BM34" s="333">
        <v>369.40839999999997</v>
      </c>
      <c r="BN34" s="333">
        <v>384.96870000000001</v>
      </c>
      <c r="BO34" s="333">
        <v>400.1062</v>
      </c>
      <c r="BP34" s="333">
        <v>403.36</v>
      </c>
      <c r="BQ34" s="333">
        <v>398.57760000000002</v>
      </c>
      <c r="BR34" s="333">
        <v>406.24970000000002</v>
      </c>
      <c r="BS34" s="333">
        <v>393.6961</v>
      </c>
      <c r="BT34" s="333">
        <v>389.33969999999999</v>
      </c>
      <c r="BU34" s="333">
        <v>385.73849999999999</v>
      </c>
      <c r="BV34" s="333">
        <v>354.43099999999998</v>
      </c>
    </row>
    <row r="35" spans="1:74" ht="11.1" customHeight="1" x14ac:dyDescent="0.2">
      <c r="A35" s="111" t="s">
        <v>847</v>
      </c>
      <c r="B35" s="205" t="s">
        <v>591</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292.21746805999999</v>
      </c>
      <c r="AU35" s="240">
        <v>289.33110567</v>
      </c>
      <c r="AV35" s="240">
        <v>273.65894226</v>
      </c>
      <c r="AW35" s="240">
        <v>265.02623567000001</v>
      </c>
      <c r="AX35" s="240">
        <v>257.22418128999999</v>
      </c>
      <c r="AY35" s="240">
        <v>262.46633902999997</v>
      </c>
      <c r="AZ35" s="240">
        <v>274.49880793</v>
      </c>
      <c r="BA35" s="240">
        <v>260.76401773999999</v>
      </c>
      <c r="BB35" s="240">
        <v>263.90859132999998</v>
      </c>
      <c r="BC35" s="240">
        <v>265.81195289999999</v>
      </c>
      <c r="BD35" s="240">
        <v>276.07190400000002</v>
      </c>
      <c r="BE35" s="240">
        <v>270.55473774000001</v>
      </c>
      <c r="BF35" s="240">
        <v>280.71587161000002</v>
      </c>
      <c r="BG35" s="240">
        <v>294.81939999999997</v>
      </c>
      <c r="BH35" s="240">
        <v>285.31459999999998</v>
      </c>
      <c r="BI35" s="333">
        <v>272.51150000000001</v>
      </c>
      <c r="BJ35" s="333">
        <v>263.8399</v>
      </c>
      <c r="BK35" s="333">
        <v>279.57060000000001</v>
      </c>
      <c r="BL35" s="333">
        <v>290.59570000000002</v>
      </c>
      <c r="BM35" s="333">
        <v>282.63720000000001</v>
      </c>
      <c r="BN35" s="333">
        <v>285.11599999999999</v>
      </c>
      <c r="BO35" s="333">
        <v>280.09949999999998</v>
      </c>
      <c r="BP35" s="333">
        <v>281.98149999999998</v>
      </c>
      <c r="BQ35" s="333">
        <v>277.029</v>
      </c>
      <c r="BR35" s="333">
        <v>283.42630000000003</v>
      </c>
      <c r="BS35" s="333">
        <v>283.2928</v>
      </c>
      <c r="BT35" s="333">
        <v>276.29399999999998</v>
      </c>
      <c r="BU35" s="333">
        <v>272.85219999999998</v>
      </c>
      <c r="BV35" s="333">
        <v>264.16579999999999</v>
      </c>
    </row>
    <row r="36" spans="1:74" ht="11.1" customHeight="1" x14ac:dyDescent="0.2">
      <c r="A36" s="111" t="s">
        <v>848</v>
      </c>
      <c r="B36" s="205" t="s">
        <v>592</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426.14182645</v>
      </c>
      <c r="AN36" s="240">
        <v>452.33910286000003</v>
      </c>
      <c r="AO36" s="240">
        <v>421.55319742</v>
      </c>
      <c r="AP36" s="240">
        <v>448.924622</v>
      </c>
      <c r="AQ36" s="240">
        <v>448.99745968000002</v>
      </c>
      <c r="AR36" s="240">
        <v>487.86110832999998</v>
      </c>
      <c r="AS36" s="240">
        <v>492.14883322999998</v>
      </c>
      <c r="AT36" s="240">
        <v>486.58667484</v>
      </c>
      <c r="AU36" s="240">
        <v>496.16893399999998</v>
      </c>
      <c r="AV36" s="240">
        <v>472.31929452000003</v>
      </c>
      <c r="AW36" s="240">
        <v>455.00698967</v>
      </c>
      <c r="AX36" s="240">
        <v>447.77820258000003</v>
      </c>
      <c r="AY36" s="240">
        <v>464.23863161000003</v>
      </c>
      <c r="AZ36" s="240">
        <v>465.58318931000002</v>
      </c>
      <c r="BA36" s="240">
        <v>439.47161806000003</v>
      </c>
      <c r="BB36" s="240">
        <v>478.04220700000002</v>
      </c>
      <c r="BC36" s="240">
        <v>454.20749258000001</v>
      </c>
      <c r="BD36" s="240">
        <v>481.86318567000001</v>
      </c>
      <c r="BE36" s="240">
        <v>478.82943774</v>
      </c>
      <c r="BF36" s="240">
        <v>489.95087676999998</v>
      </c>
      <c r="BG36" s="240">
        <v>502.30599999999998</v>
      </c>
      <c r="BH36" s="240">
        <v>483.21690000000001</v>
      </c>
      <c r="BI36" s="333">
        <v>472.13740000000001</v>
      </c>
      <c r="BJ36" s="333">
        <v>453.49220000000003</v>
      </c>
      <c r="BK36" s="333">
        <v>444.34059999999999</v>
      </c>
      <c r="BL36" s="333">
        <v>461.65129999999999</v>
      </c>
      <c r="BM36" s="333">
        <v>443.01769999999999</v>
      </c>
      <c r="BN36" s="333">
        <v>472.90109999999999</v>
      </c>
      <c r="BO36" s="333">
        <v>467.98309999999998</v>
      </c>
      <c r="BP36" s="333">
        <v>493.96199999999999</v>
      </c>
      <c r="BQ36" s="333">
        <v>487.7405</v>
      </c>
      <c r="BR36" s="333">
        <v>500.54880000000003</v>
      </c>
      <c r="BS36" s="333">
        <v>497.77969999999999</v>
      </c>
      <c r="BT36" s="333">
        <v>473.4631</v>
      </c>
      <c r="BU36" s="333">
        <v>466.1875</v>
      </c>
      <c r="BV36" s="333">
        <v>447.77679999999998</v>
      </c>
    </row>
    <row r="37" spans="1:74" s="116" customFormat="1" ht="11.1" customHeight="1" x14ac:dyDescent="0.2">
      <c r="A37" s="111" t="s">
        <v>849</v>
      </c>
      <c r="B37" s="205" t="s">
        <v>593</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220.87367</v>
      </c>
      <c r="AO37" s="240">
        <v>210.91052644999999</v>
      </c>
      <c r="AP37" s="240">
        <v>224.65479132999999</v>
      </c>
      <c r="AQ37" s="240">
        <v>226.74842613000001</v>
      </c>
      <c r="AR37" s="240">
        <v>255.13450767</v>
      </c>
      <c r="AS37" s="240">
        <v>252.95952935</v>
      </c>
      <c r="AT37" s="240">
        <v>256.82662773999999</v>
      </c>
      <c r="AU37" s="240">
        <v>243.58277233000001</v>
      </c>
      <c r="AV37" s="240">
        <v>226.40307258000001</v>
      </c>
      <c r="AW37" s="240">
        <v>227.45883767000001</v>
      </c>
      <c r="AX37" s="240">
        <v>215.67126580999999</v>
      </c>
      <c r="AY37" s="240">
        <v>213.00646581000001</v>
      </c>
      <c r="AZ37" s="240">
        <v>220.84216240999999</v>
      </c>
      <c r="BA37" s="240">
        <v>208.01910258000001</v>
      </c>
      <c r="BB37" s="240">
        <v>218.88094233000001</v>
      </c>
      <c r="BC37" s="240">
        <v>224.02589258</v>
      </c>
      <c r="BD37" s="240">
        <v>252.72693067</v>
      </c>
      <c r="BE37" s="240">
        <v>258.50229839000002</v>
      </c>
      <c r="BF37" s="240">
        <v>242.85326806</v>
      </c>
      <c r="BG37" s="240">
        <v>247.84450000000001</v>
      </c>
      <c r="BH37" s="240">
        <v>231.9023</v>
      </c>
      <c r="BI37" s="333">
        <v>230.4084</v>
      </c>
      <c r="BJ37" s="333">
        <v>224.18049999999999</v>
      </c>
      <c r="BK37" s="333">
        <v>216.61519999999999</v>
      </c>
      <c r="BL37" s="333">
        <v>223.40020000000001</v>
      </c>
      <c r="BM37" s="333">
        <v>213.36009999999999</v>
      </c>
      <c r="BN37" s="333">
        <v>225.7465</v>
      </c>
      <c r="BO37" s="333">
        <v>235.78129999999999</v>
      </c>
      <c r="BP37" s="333">
        <v>259.3981</v>
      </c>
      <c r="BQ37" s="333">
        <v>263.2593</v>
      </c>
      <c r="BR37" s="333">
        <v>260.60390000000001</v>
      </c>
      <c r="BS37" s="333">
        <v>244.1618</v>
      </c>
      <c r="BT37" s="333">
        <v>228.52869999999999</v>
      </c>
      <c r="BU37" s="333">
        <v>228.35939999999999</v>
      </c>
      <c r="BV37" s="333">
        <v>222.1927</v>
      </c>
    </row>
    <row r="38" spans="1:74" s="116" customFormat="1" ht="11.1" customHeight="1" x14ac:dyDescent="0.2">
      <c r="A38" s="111" t="s">
        <v>850</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233.56617179</v>
      </c>
      <c r="AO38" s="240">
        <v>229.60593355</v>
      </c>
      <c r="AP38" s="240">
        <v>251.73193166999999</v>
      </c>
      <c r="AQ38" s="240">
        <v>238.52090935000001</v>
      </c>
      <c r="AR38" s="240">
        <v>263.402286</v>
      </c>
      <c r="AS38" s="240">
        <v>267.00648934999998</v>
      </c>
      <c r="AT38" s="240">
        <v>266.07200096999998</v>
      </c>
      <c r="AU38" s="240">
        <v>264.48258033000002</v>
      </c>
      <c r="AV38" s="240">
        <v>251.55206322999999</v>
      </c>
      <c r="AW38" s="240">
        <v>229.15965333</v>
      </c>
      <c r="AX38" s="240">
        <v>219.86285129000001</v>
      </c>
      <c r="AY38" s="240">
        <v>203.25928289999999</v>
      </c>
      <c r="AZ38" s="240">
        <v>213.58796552000001</v>
      </c>
      <c r="BA38" s="240">
        <v>227.73772484</v>
      </c>
      <c r="BB38" s="240">
        <v>227.002205</v>
      </c>
      <c r="BC38" s="240">
        <v>226.64043484000001</v>
      </c>
      <c r="BD38" s="240">
        <v>253.92237166999999</v>
      </c>
      <c r="BE38" s="240">
        <v>255.74663580999999</v>
      </c>
      <c r="BF38" s="240">
        <v>268.55593515999999</v>
      </c>
      <c r="BG38" s="240">
        <v>277.63979999999998</v>
      </c>
      <c r="BH38" s="240">
        <v>269.67250000000001</v>
      </c>
      <c r="BI38" s="333">
        <v>241.62790000000001</v>
      </c>
      <c r="BJ38" s="333">
        <v>233.67500000000001</v>
      </c>
      <c r="BK38" s="333">
        <v>220.9759</v>
      </c>
      <c r="BL38" s="333">
        <v>235.55009999999999</v>
      </c>
      <c r="BM38" s="333">
        <v>226.68119999999999</v>
      </c>
      <c r="BN38" s="333">
        <v>240.2799</v>
      </c>
      <c r="BO38" s="333">
        <v>242.0438</v>
      </c>
      <c r="BP38" s="333">
        <v>261.63290000000001</v>
      </c>
      <c r="BQ38" s="333">
        <v>266.44459999999998</v>
      </c>
      <c r="BR38" s="333">
        <v>270.07979999999998</v>
      </c>
      <c r="BS38" s="333">
        <v>264.36700000000002</v>
      </c>
      <c r="BT38" s="333">
        <v>252.10579999999999</v>
      </c>
      <c r="BU38" s="333">
        <v>236.3929</v>
      </c>
      <c r="BV38" s="333">
        <v>228.6294</v>
      </c>
    </row>
    <row r="39" spans="1:74" s="116" customFormat="1" ht="11.1" customHeight="1" x14ac:dyDescent="0.2">
      <c r="A39" s="111" t="s">
        <v>855</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12.615748387</v>
      </c>
      <c r="AN39" s="240">
        <v>13.432503571</v>
      </c>
      <c r="AO39" s="240">
        <v>12.965164516</v>
      </c>
      <c r="AP39" s="240">
        <v>13.430013000000001</v>
      </c>
      <c r="AQ39" s="240">
        <v>13.031998387</v>
      </c>
      <c r="AR39" s="240">
        <v>13.535167667</v>
      </c>
      <c r="AS39" s="240">
        <v>14.070903226</v>
      </c>
      <c r="AT39" s="240">
        <v>15.345628065</v>
      </c>
      <c r="AU39" s="240">
        <v>14.513025000000001</v>
      </c>
      <c r="AV39" s="240">
        <v>14.119764194</v>
      </c>
      <c r="AW39" s="240">
        <v>14.155428333</v>
      </c>
      <c r="AX39" s="240">
        <v>13.663481613</v>
      </c>
      <c r="AY39" s="240">
        <v>13.320879677000001</v>
      </c>
      <c r="AZ39" s="240">
        <v>13.583052758999999</v>
      </c>
      <c r="BA39" s="240">
        <v>13.325410968</v>
      </c>
      <c r="BB39" s="240">
        <v>13.450599667000001</v>
      </c>
      <c r="BC39" s="240">
        <v>13.517345806</v>
      </c>
      <c r="BD39" s="240">
        <v>13.817479667000001</v>
      </c>
      <c r="BE39" s="240">
        <v>14.183569031999999</v>
      </c>
      <c r="BF39" s="240">
        <v>14.952287096999999</v>
      </c>
      <c r="BG39" s="240">
        <v>14.745660000000001</v>
      </c>
      <c r="BH39" s="240">
        <v>14.22475</v>
      </c>
      <c r="BI39" s="333">
        <v>14.02609</v>
      </c>
      <c r="BJ39" s="333">
        <v>13.67474</v>
      </c>
      <c r="BK39" s="333">
        <v>13.4711</v>
      </c>
      <c r="BL39" s="333">
        <v>13.84849</v>
      </c>
      <c r="BM39" s="333">
        <v>13.49039</v>
      </c>
      <c r="BN39" s="333">
        <v>13.6965</v>
      </c>
      <c r="BO39" s="333">
        <v>13.646990000000001</v>
      </c>
      <c r="BP39" s="333">
        <v>13.789669999999999</v>
      </c>
      <c r="BQ39" s="333">
        <v>14.22462</v>
      </c>
      <c r="BR39" s="333">
        <v>14.768549999999999</v>
      </c>
      <c r="BS39" s="333">
        <v>14.56977</v>
      </c>
      <c r="BT39" s="333">
        <v>14.40033</v>
      </c>
      <c r="BU39" s="333">
        <v>14.15199</v>
      </c>
      <c r="BV39" s="333">
        <v>13.79748</v>
      </c>
    </row>
    <row r="40" spans="1:74" s="116" customFormat="1" ht="11.1" customHeight="1" x14ac:dyDescent="0.2">
      <c r="A40" s="111" t="s">
        <v>856</v>
      </c>
      <c r="B40" s="205" t="s">
        <v>595</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2491.6834948000001</v>
      </c>
      <c r="AN40" s="240">
        <v>2661.1490511000002</v>
      </c>
      <c r="AO40" s="240">
        <v>2496.5672676999998</v>
      </c>
      <c r="AP40" s="240">
        <v>2601.8678239999999</v>
      </c>
      <c r="AQ40" s="240">
        <v>2604.4495461000001</v>
      </c>
      <c r="AR40" s="240">
        <v>2792.4133576999998</v>
      </c>
      <c r="AS40" s="240">
        <v>2754.8429867999998</v>
      </c>
      <c r="AT40" s="240">
        <v>2770.6776255</v>
      </c>
      <c r="AU40" s="240">
        <v>2744.7332836999999</v>
      </c>
      <c r="AV40" s="240">
        <v>2610.1576286999998</v>
      </c>
      <c r="AW40" s="240">
        <v>2545.9304127</v>
      </c>
      <c r="AX40" s="240">
        <v>2449.1329584</v>
      </c>
      <c r="AY40" s="240">
        <v>2459.5977219000001</v>
      </c>
      <c r="AZ40" s="240">
        <v>2561.7753616999998</v>
      </c>
      <c r="BA40" s="240">
        <v>2458.7251980999999</v>
      </c>
      <c r="BB40" s="240">
        <v>2526.8474947</v>
      </c>
      <c r="BC40" s="240">
        <v>2524.4401019000002</v>
      </c>
      <c r="BD40" s="240">
        <v>2672.9628977000002</v>
      </c>
      <c r="BE40" s="240">
        <v>2687.1237323</v>
      </c>
      <c r="BF40" s="240">
        <v>2745.8475828999999</v>
      </c>
      <c r="BG40" s="240">
        <v>2735.4452500000002</v>
      </c>
      <c r="BH40" s="240">
        <v>2654.5818599999998</v>
      </c>
      <c r="BI40" s="333">
        <v>2606.4209999999998</v>
      </c>
      <c r="BJ40" s="333">
        <v>2494.5030000000002</v>
      </c>
      <c r="BK40" s="333">
        <v>2496.7759999999998</v>
      </c>
      <c r="BL40" s="333">
        <v>2634.5160000000001</v>
      </c>
      <c r="BM40" s="333">
        <v>2525.7809999999999</v>
      </c>
      <c r="BN40" s="333">
        <v>2600.9259999999999</v>
      </c>
      <c r="BO40" s="333">
        <v>2629.4250000000002</v>
      </c>
      <c r="BP40" s="333">
        <v>2741.24</v>
      </c>
      <c r="BQ40" s="333">
        <v>2740.1390000000001</v>
      </c>
      <c r="BR40" s="333">
        <v>2774.636</v>
      </c>
      <c r="BS40" s="333">
        <v>2717.55</v>
      </c>
      <c r="BT40" s="333">
        <v>2618.9079999999999</v>
      </c>
      <c r="BU40" s="333">
        <v>2579.799</v>
      </c>
      <c r="BV40" s="333">
        <v>2468.9259999999999</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7"/>
      <c r="BI41" s="373"/>
      <c r="BJ41" s="373"/>
      <c r="BK41" s="373"/>
      <c r="BL41" s="373"/>
      <c r="BM41" s="373"/>
      <c r="BN41" s="373"/>
      <c r="BO41" s="373"/>
      <c r="BP41" s="373"/>
      <c r="BQ41" s="373"/>
      <c r="BR41" s="373"/>
      <c r="BS41" s="373"/>
      <c r="BT41" s="373"/>
      <c r="BU41" s="373"/>
      <c r="BV41" s="373"/>
    </row>
    <row r="42" spans="1:74" s="116" customFormat="1" ht="11.1" customHeight="1" x14ac:dyDescent="0.2">
      <c r="A42" s="111" t="s">
        <v>857</v>
      </c>
      <c r="B42" s="205" t="s">
        <v>587</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348.24992871000001</v>
      </c>
      <c r="AN42" s="259">
        <v>374.42701463999998</v>
      </c>
      <c r="AO42" s="259">
        <v>329.49666258000002</v>
      </c>
      <c r="AP42" s="259">
        <v>304.83950233000002</v>
      </c>
      <c r="AQ42" s="259">
        <v>281.67301806</v>
      </c>
      <c r="AR42" s="259">
        <v>320.44865933</v>
      </c>
      <c r="AS42" s="259">
        <v>352.11687160999998</v>
      </c>
      <c r="AT42" s="259">
        <v>365.71553032000003</v>
      </c>
      <c r="AU42" s="259">
        <v>352.74327833000001</v>
      </c>
      <c r="AV42" s="259">
        <v>299.38809677</v>
      </c>
      <c r="AW42" s="259">
        <v>291.24320032999998</v>
      </c>
      <c r="AX42" s="259">
        <v>305.56463258000002</v>
      </c>
      <c r="AY42" s="259">
        <v>332.38613322999998</v>
      </c>
      <c r="AZ42" s="259">
        <v>331.29641069000002</v>
      </c>
      <c r="BA42" s="259">
        <v>302.35207419</v>
      </c>
      <c r="BB42" s="259">
        <v>290.48030367000001</v>
      </c>
      <c r="BC42" s="259">
        <v>273.60904355000002</v>
      </c>
      <c r="BD42" s="259">
        <v>318.43018799999999</v>
      </c>
      <c r="BE42" s="259">
        <v>351.97615676999999</v>
      </c>
      <c r="BF42" s="259">
        <v>383.43944644999999</v>
      </c>
      <c r="BG42" s="259">
        <v>345.27848399999999</v>
      </c>
      <c r="BH42" s="259">
        <v>285.85235699999998</v>
      </c>
      <c r="BI42" s="374">
        <v>298.7704</v>
      </c>
      <c r="BJ42" s="374">
        <v>325.43419999999998</v>
      </c>
      <c r="BK42" s="374">
        <v>338.5274</v>
      </c>
      <c r="BL42" s="374">
        <v>346.5265</v>
      </c>
      <c r="BM42" s="374">
        <v>311.47910000000002</v>
      </c>
      <c r="BN42" s="374">
        <v>293.08999999999997</v>
      </c>
      <c r="BO42" s="374">
        <v>279.61099999999999</v>
      </c>
      <c r="BP42" s="374">
        <v>319.86439999999999</v>
      </c>
      <c r="BQ42" s="374">
        <v>360.21640000000002</v>
      </c>
      <c r="BR42" s="374">
        <v>354.39940000000001</v>
      </c>
      <c r="BS42" s="374">
        <v>329.35989999999998</v>
      </c>
      <c r="BT42" s="374">
        <v>291.24869999999999</v>
      </c>
      <c r="BU42" s="374">
        <v>296.38580000000002</v>
      </c>
      <c r="BV42" s="374">
        <v>322.92700000000002</v>
      </c>
    </row>
    <row r="43" spans="1:74" s="116" customFormat="1" ht="11.1" customHeight="1" x14ac:dyDescent="0.2">
      <c r="A43" s="111" t="s">
        <v>858</v>
      </c>
      <c r="B43" s="187" t="s">
        <v>621</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1062.5822684</v>
      </c>
      <c r="AN43" s="259">
        <v>1144.8383275000001</v>
      </c>
      <c r="AO43" s="259">
        <v>1028.9969341999999</v>
      </c>
      <c r="AP43" s="259">
        <v>914.19613432999995</v>
      </c>
      <c r="AQ43" s="259">
        <v>885.45233355000005</v>
      </c>
      <c r="AR43" s="259">
        <v>1034.1503276999999</v>
      </c>
      <c r="AS43" s="259">
        <v>1115.9992377000001</v>
      </c>
      <c r="AT43" s="259">
        <v>1130.3100135</v>
      </c>
      <c r="AU43" s="259">
        <v>1098.5815990000001</v>
      </c>
      <c r="AV43" s="259">
        <v>905.68426968000006</v>
      </c>
      <c r="AW43" s="259">
        <v>888.31697133</v>
      </c>
      <c r="AX43" s="259">
        <v>933.70486516000005</v>
      </c>
      <c r="AY43" s="259">
        <v>1013.9896316000001</v>
      </c>
      <c r="AZ43" s="259">
        <v>1047.9890117</v>
      </c>
      <c r="BA43" s="259">
        <v>926.59182032000001</v>
      </c>
      <c r="BB43" s="259">
        <v>874.34951666999996</v>
      </c>
      <c r="BC43" s="259">
        <v>867.00293386999999</v>
      </c>
      <c r="BD43" s="259">
        <v>1014.5192123</v>
      </c>
      <c r="BE43" s="259">
        <v>1155.7430958</v>
      </c>
      <c r="BF43" s="259">
        <v>1211.4524942</v>
      </c>
      <c r="BG43" s="259">
        <v>1078.5834500000001</v>
      </c>
      <c r="BH43" s="259">
        <v>897.14770999999996</v>
      </c>
      <c r="BI43" s="374">
        <v>903.03980000000001</v>
      </c>
      <c r="BJ43" s="374">
        <v>987.90279999999996</v>
      </c>
      <c r="BK43" s="374">
        <v>1051.6790000000001</v>
      </c>
      <c r="BL43" s="374">
        <v>1092.9100000000001</v>
      </c>
      <c r="BM43" s="374">
        <v>964.3646</v>
      </c>
      <c r="BN43" s="374">
        <v>899.85979999999995</v>
      </c>
      <c r="BO43" s="374">
        <v>881.83410000000003</v>
      </c>
      <c r="BP43" s="374">
        <v>1026.643</v>
      </c>
      <c r="BQ43" s="374">
        <v>1146.412</v>
      </c>
      <c r="BR43" s="374">
        <v>1132.7660000000001</v>
      </c>
      <c r="BS43" s="374">
        <v>1052.4159999999999</v>
      </c>
      <c r="BT43" s="374">
        <v>901.63660000000004</v>
      </c>
      <c r="BU43" s="374">
        <v>904.5915</v>
      </c>
      <c r="BV43" s="374">
        <v>992.25329999999997</v>
      </c>
    </row>
    <row r="44" spans="1:74" s="116" customFormat="1" ht="11.1" customHeight="1" x14ac:dyDescent="0.2">
      <c r="A44" s="111" t="s">
        <v>859</v>
      </c>
      <c r="B44" s="205" t="s">
        <v>588</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1640.2362942</v>
      </c>
      <c r="AN44" s="259">
        <v>1702.6492475</v>
      </c>
      <c r="AO44" s="259">
        <v>1520.273291</v>
      </c>
      <c r="AP44" s="259">
        <v>1356.8121679999999</v>
      </c>
      <c r="AQ44" s="259">
        <v>1415.290381</v>
      </c>
      <c r="AR44" s="259">
        <v>1559.7362052999999</v>
      </c>
      <c r="AS44" s="259">
        <v>1671.363701</v>
      </c>
      <c r="AT44" s="259">
        <v>1650.2330061</v>
      </c>
      <c r="AU44" s="259">
        <v>1571.446649</v>
      </c>
      <c r="AV44" s="259">
        <v>1363.0805965</v>
      </c>
      <c r="AW44" s="259">
        <v>1384.5361513</v>
      </c>
      <c r="AX44" s="259">
        <v>1449.6408981</v>
      </c>
      <c r="AY44" s="259">
        <v>1576.4446247999999</v>
      </c>
      <c r="AZ44" s="259">
        <v>1559.8470969</v>
      </c>
      <c r="BA44" s="259">
        <v>1415.4375626000001</v>
      </c>
      <c r="BB44" s="259">
        <v>1356.9168692999999</v>
      </c>
      <c r="BC44" s="259">
        <v>1374.6050797</v>
      </c>
      <c r="BD44" s="259">
        <v>1607.9365407</v>
      </c>
      <c r="BE44" s="259">
        <v>1747.0986622999999</v>
      </c>
      <c r="BF44" s="259">
        <v>1813.5604635</v>
      </c>
      <c r="BG44" s="259">
        <v>1598.222933</v>
      </c>
      <c r="BH44" s="259">
        <v>1390.1302149999999</v>
      </c>
      <c r="BI44" s="374">
        <v>1420.7280000000001</v>
      </c>
      <c r="BJ44" s="374">
        <v>1537.145</v>
      </c>
      <c r="BK44" s="374">
        <v>1625.067</v>
      </c>
      <c r="BL44" s="374">
        <v>1625.586</v>
      </c>
      <c r="BM44" s="374">
        <v>1479.8389999999999</v>
      </c>
      <c r="BN44" s="374">
        <v>1370.7719999999999</v>
      </c>
      <c r="BO44" s="374">
        <v>1405.367</v>
      </c>
      <c r="BP44" s="374">
        <v>1600.31</v>
      </c>
      <c r="BQ44" s="374">
        <v>1737.63</v>
      </c>
      <c r="BR44" s="374">
        <v>1710.0719999999999</v>
      </c>
      <c r="BS44" s="374">
        <v>1523.701</v>
      </c>
      <c r="BT44" s="374">
        <v>1385.732</v>
      </c>
      <c r="BU44" s="374">
        <v>1419.204</v>
      </c>
      <c r="BV44" s="374">
        <v>1540.633</v>
      </c>
    </row>
    <row r="45" spans="1:74" s="116" customFormat="1" ht="11.1" customHeight="1" x14ac:dyDescent="0.2">
      <c r="A45" s="111" t="s">
        <v>860</v>
      </c>
      <c r="B45" s="205" t="s">
        <v>589</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868.50171064999995</v>
      </c>
      <c r="AN45" s="259">
        <v>891.60830142999998</v>
      </c>
      <c r="AO45" s="259">
        <v>775.10046870999997</v>
      </c>
      <c r="AP45" s="259">
        <v>705.55168866999998</v>
      </c>
      <c r="AQ45" s="259">
        <v>701.81867903</v>
      </c>
      <c r="AR45" s="259">
        <v>818.86467432999996</v>
      </c>
      <c r="AS45" s="259">
        <v>897.43256581000003</v>
      </c>
      <c r="AT45" s="259">
        <v>875.92046774000005</v>
      </c>
      <c r="AU45" s="259">
        <v>822.03443500000003</v>
      </c>
      <c r="AV45" s="259">
        <v>707.33372096999994</v>
      </c>
      <c r="AW45" s="259">
        <v>727.04244532999996</v>
      </c>
      <c r="AX45" s="259">
        <v>782.95104645000004</v>
      </c>
      <c r="AY45" s="259">
        <v>840.50857710000002</v>
      </c>
      <c r="AZ45" s="259">
        <v>818.85112414000002</v>
      </c>
      <c r="BA45" s="259">
        <v>720.85906</v>
      </c>
      <c r="BB45" s="259">
        <v>684.33136400000001</v>
      </c>
      <c r="BC45" s="259">
        <v>690.61752741999999</v>
      </c>
      <c r="BD45" s="259">
        <v>853.62723932999995</v>
      </c>
      <c r="BE45" s="259">
        <v>901.66111709999996</v>
      </c>
      <c r="BF45" s="259">
        <v>912.85377968</v>
      </c>
      <c r="BG45" s="259">
        <v>848.46137480000004</v>
      </c>
      <c r="BH45" s="259">
        <v>752.32992009999998</v>
      </c>
      <c r="BI45" s="374">
        <v>751.20479999999998</v>
      </c>
      <c r="BJ45" s="374">
        <v>836.80889999999999</v>
      </c>
      <c r="BK45" s="374">
        <v>873.65319999999997</v>
      </c>
      <c r="BL45" s="374">
        <v>878.01710000000003</v>
      </c>
      <c r="BM45" s="374">
        <v>762.06659999999999</v>
      </c>
      <c r="BN45" s="374">
        <v>716.06479999999999</v>
      </c>
      <c r="BO45" s="374">
        <v>720.28070000000002</v>
      </c>
      <c r="BP45" s="374">
        <v>837.17949999999996</v>
      </c>
      <c r="BQ45" s="374">
        <v>923.35730000000001</v>
      </c>
      <c r="BR45" s="374">
        <v>908.94169999999997</v>
      </c>
      <c r="BS45" s="374">
        <v>808.20830000000001</v>
      </c>
      <c r="BT45" s="374">
        <v>721.32960000000003</v>
      </c>
      <c r="BU45" s="374">
        <v>753.47900000000004</v>
      </c>
      <c r="BV45" s="374">
        <v>844.7808</v>
      </c>
    </row>
    <row r="46" spans="1:74" s="116" customFormat="1" ht="11.1" customHeight="1" x14ac:dyDescent="0.2">
      <c r="A46" s="111" t="s">
        <v>861</v>
      </c>
      <c r="B46" s="205" t="s">
        <v>590</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2295.2202351999999</v>
      </c>
      <c r="AN46" s="259">
        <v>2416.1046578999999</v>
      </c>
      <c r="AO46" s="259">
        <v>2088.4680048</v>
      </c>
      <c r="AP46" s="259">
        <v>1943.2871070000001</v>
      </c>
      <c r="AQ46" s="259">
        <v>2089.7691865000002</v>
      </c>
      <c r="AR46" s="259">
        <v>2441.9778252999999</v>
      </c>
      <c r="AS46" s="259">
        <v>2579.3234326000002</v>
      </c>
      <c r="AT46" s="259">
        <v>2528.5553964999999</v>
      </c>
      <c r="AU46" s="259">
        <v>2344.7621213000002</v>
      </c>
      <c r="AV46" s="259">
        <v>1999.3084403</v>
      </c>
      <c r="AW46" s="259">
        <v>1977.499047</v>
      </c>
      <c r="AX46" s="259">
        <v>1980.6326277000001</v>
      </c>
      <c r="AY46" s="259">
        <v>2241.2235126</v>
      </c>
      <c r="AZ46" s="259">
        <v>2211.38051</v>
      </c>
      <c r="BA46" s="259">
        <v>1933.9981323</v>
      </c>
      <c r="BB46" s="259">
        <v>1894.9473383</v>
      </c>
      <c r="BC46" s="259">
        <v>2013.3546802999999</v>
      </c>
      <c r="BD46" s="259">
        <v>2411.3917003000001</v>
      </c>
      <c r="BE46" s="259">
        <v>2679.4721887000001</v>
      </c>
      <c r="BF46" s="259">
        <v>2663.2625825999999</v>
      </c>
      <c r="BG46" s="259">
        <v>2500.2541679999999</v>
      </c>
      <c r="BH46" s="259">
        <v>2067.4983969999998</v>
      </c>
      <c r="BI46" s="374">
        <v>1990.134</v>
      </c>
      <c r="BJ46" s="374">
        <v>2143.64</v>
      </c>
      <c r="BK46" s="374">
        <v>2323.933</v>
      </c>
      <c r="BL46" s="374">
        <v>2323.498</v>
      </c>
      <c r="BM46" s="374">
        <v>2023.635</v>
      </c>
      <c r="BN46" s="374">
        <v>1946.992</v>
      </c>
      <c r="BO46" s="374">
        <v>2061.384</v>
      </c>
      <c r="BP46" s="374">
        <v>2415.9609999999998</v>
      </c>
      <c r="BQ46" s="374">
        <v>2579.9670000000001</v>
      </c>
      <c r="BR46" s="374">
        <v>2574.4</v>
      </c>
      <c r="BS46" s="374">
        <v>2381.9940000000001</v>
      </c>
      <c r="BT46" s="374">
        <v>2036.6320000000001</v>
      </c>
      <c r="BU46" s="374">
        <v>1994.1410000000001</v>
      </c>
      <c r="BV46" s="374">
        <v>2159.7199999999998</v>
      </c>
    </row>
    <row r="47" spans="1:74" s="116" customFormat="1" ht="11.1" customHeight="1" x14ac:dyDescent="0.2">
      <c r="A47" s="111" t="s">
        <v>862</v>
      </c>
      <c r="B47" s="205" t="s">
        <v>591</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909.05235645000005</v>
      </c>
      <c r="AN47" s="259">
        <v>971.21627821000004</v>
      </c>
      <c r="AO47" s="259">
        <v>839.27784741999994</v>
      </c>
      <c r="AP47" s="259">
        <v>745.85718667000003</v>
      </c>
      <c r="AQ47" s="259">
        <v>761.28374871000005</v>
      </c>
      <c r="AR47" s="259">
        <v>898.03463266999995</v>
      </c>
      <c r="AS47" s="259">
        <v>973.83928289999994</v>
      </c>
      <c r="AT47" s="259">
        <v>977.69388418999995</v>
      </c>
      <c r="AU47" s="259">
        <v>905.35980732999997</v>
      </c>
      <c r="AV47" s="259">
        <v>753.40056742000002</v>
      </c>
      <c r="AW47" s="259">
        <v>722.91735100000005</v>
      </c>
      <c r="AX47" s="259">
        <v>746.37975097000003</v>
      </c>
      <c r="AY47" s="259">
        <v>859.48402128999999</v>
      </c>
      <c r="AZ47" s="259">
        <v>886.18540758999995</v>
      </c>
      <c r="BA47" s="259">
        <v>746.50568354999996</v>
      </c>
      <c r="BB47" s="259">
        <v>721.40184799999997</v>
      </c>
      <c r="BC47" s="259">
        <v>741.45601548000002</v>
      </c>
      <c r="BD47" s="259">
        <v>893.31057399999997</v>
      </c>
      <c r="BE47" s="259">
        <v>981.20350065000002</v>
      </c>
      <c r="BF47" s="259">
        <v>1006.0342165</v>
      </c>
      <c r="BG47" s="259">
        <v>1002.1734513</v>
      </c>
      <c r="BH47" s="259">
        <v>809.27658726000004</v>
      </c>
      <c r="BI47" s="374">
        <v>749.35260000000005</v>
      </c>
      <c r="BJ47" s="374">
        <v>821.60950000000003</v>
      </c>
      <c r="BK47" s="374">
        <v>917.28539999999998</v>
      </c>
      <c r="BL47" s="374">
        <v>938.99069999999995</v>
      </c>
      <c r="BM47" s="374">
        <v>799.90470000000005</v>
      </c>
      <c r="BN47" s="374">
        <v>758.94380000000001</v>
      </c>
      <c r="BO47" s="374">
        <v>764.25940000000003</v>
      </c>
      <c r="BP47" s="374">
        <v>900.31640000000004</v>
      </c>
      <c r="BQ47" s="374">
        <v>968.80050000000006</v>
      </c>
      <c r="BR47" s="374">
        <v>983.13789999999995</v>
      </c>
      <c r="BS47" s="374">
        <v>925.41160000000002</v>
      </c>
      <c r="BT47" s="374">
        <v>768.85640000000001</v>
      </c>
      <c r="BU47" s="374">
        <v>752.26430000000005</v>
      </c>
      <c r="BV47" s="374">
        <v>831.14620000000002</v>
      </c>
    </row>
    <row r="48" spans="1:74" s="116" customFormat="1" ht="11.1" customHeight="1" x14ac:dyDescent="0.2">
      <c r="A48" s="111" t="s">
        <v>863</v>
      </c>
      <c r="B48" s="205" t="s">
        <v>592</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1559.2925777</v>
      </c>
      <c r="AN48" s="259">
        <v>1581.2125395999999</v>
      </c>
      <c r="AO48" s="259">
        <v>1467.5380342000001</v>
      </c>
      <c r="AP48" s="259">
        <v>1377.247652</v>
      </c>
      <c r="AQ48" s="259">
        <v>1398.9436968</v>
      </c>
      <c r="AR48" s="259">
        <v>1724.858837</v>
      </c>
      <c r="AS48" s="259">
        <v>1912.9108535</v>
      </c>
      <c r="AT48" s="259">
        <v>1950.0971876999999</v>
      </c>
      <c r="AU48" s="259">
        <v>1846.3401497</v>
      </c>
      <c r="AV48" s="259">
        <v>1565.4337155000001</v>
      </c>
      <c r="AW48" s="259">
        <v>1362.627741</v>
      </c>
      <c r="AX48" s="259">
        <v>1401.1092599999999</v>
      </c>
      <c r="AY48" s="259">
        <v>1552.6404113000001</v>
      </c>
      <c r="AZ48" s="259">
        <v>1509.5878866</v>
      </c>
      <c r="BA48" s="259">
        <v>1342.47822</v>
      </c>
      <c r="BB48" s="259">
        <v>1384.6943937000001</v>
      </c>
      <c r="BC48" s="259">
        <v>1413.7800932</v>
      </c>
      <c r="BD48" s="259">
        <v>1746.8453107</v>
      </c>
      <c r="BE48" s="259">
        <v>1933.8913442</v>
      </c>
      <c r="BF48" s="259">
        <v>1963.5456377</v>
      </c>
      <c r="BG48" s="259">
        <v>1929.2927688</v>
      </c>
      <c r="BH48" s="259">
        <v>1667.9000146999999</v>
      </c>
      <c r="BI48" s="374">
        <v>1391.085</v>
      </c>
      <c r="BJ48" s="374">
        <v>1466.9390000000001</v>
      </c>
      <c r="BK48" s="374">
        <v>1560.722</v>
      </c>
      <c r="BL48" s="374">
        <v>1567.8810000000001</v>
      </c>
      <c r="BM48" s="374">
        <v>1382.3910000000001</v>
      </c>
      <c r="BN48" s="374">
        <v>1398.25</v>
      </c>
      <c r="BO48" s="374">
        <v>1463.664</v>
      </c>
      <c r="BP48" s="374">
        <v>1785.0319999999999</v>
      </c>
      <c r="BQ48" s="374">
        <v>1909.7429999999999</v>
      </c>
      <c r="BR48" s="374">
        <v>1965.183</v>
      </c>
      <c r="BS48" s="374">
        <v>1852.088</v>
      </c>
      <c r="BT48" s="374">
        <v>1550.7360000000001</v>
      </c>
      <c r="BU48" s="374">
        <v>1392.9829999999999</v>
      </c>
      <c r="BV48" s="374">
        <v>1472.6389999999999</v>
      </c>
    </row>
    <row r="49" spans="1:74" s="116" customFormat="1" ht="11.1" customHeight="1" x14ac:dyDescent="0.2">
      <c r="A49" s="111" t="s">
        <v>864</v>
      </c>
      <c r="B49" s="205" t="s">
        <v>593</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726.40842194000004</v>
      </c>
      <c r="AN49" s="259">
        <v>689.49826679</v>
      </c>
      <c r="AO49" s="259">
        <v>660.89264387000003</v>
      </c>
      <c r="AP49" s="259">
        <v>666.47493233</v>
      </c>
      <c r="AQ49" s="259">
        <v>680.96888258000001</v>
      </c>
      <c r="AR49" s="259">
        <v>848.56938366999998</v>
      </c>
      <c r="AS49" s="259">
        <v>886.61604451999995</v>
      </c>
      <c r="AT49" s="259">
        <v>908.58393709999996</v>
      </c>
      <c r="AU49" s="259">
        <v>825.14881032999995</v>
      </c>
      <c r="AV49" s="259">
        <v>711.54871032000005</v>
      </c>
      <c r="AW49" s="259">
        <v>681.07804133000002</v>
      </c>
      <c r="AX49" s="259">
        <v>727.70112194000001</v>
      </c>
      <c r="AY49" s="259">
        <v>732.14552516000003</v>
      </c>
      <c r="AZ49" s="259">
        <v>699.89253966000001</v>
      </c>
      <c r="BA49" s="259">
        <v>651.85042677000001</v>
      </c>
      <c r="BB49" s="259">
        <v>657.90471166999998</v>
      </c>
      <c r="BC49" s="259">
        <v>689.73056194000003</v>
      </c>
      <c r="BD49" s="259">
        <v>876.47701832999996</v>
      </c>
      <c r="BE49" s="259">
        <v>936.78775968000002</v>
      </c>
      <c r="BF49" s="259">
        <v>893.91167065000002</v>
      </c>
      <c r="BG49" s="259">
        <v>810.81337429999996</v>
      </c>
      <c r="BH49" s="259">
        <v>705.50834440000006</v>
      </c>
      <c r="BI49" s="374">
        <v>698.58219999999994</v>
      </c>
      <c r="BJ49" s="374">
        <v>738.8211</v>
      </c>
      <c r="BK49" s="374">
        <v>744.02790000000005</v>
      </c>
      <c r="BL49" s="374">
        <v>730.35699999999997</v>
      </c>
      <c r="BM49" s="374">
        <v>675.61410000000001</v>
      </c>
      <c r="BN49" s="374">
        <v>684.2269</v>
      </c>
      <c r="BO49" s="374">
        <v>723.51</v>
      </c>
      <c r="BP49" s="374">
        <v>859.22630000000004</v>
      </c>
      <c r="BQ49" s="374">
        <v>940.23249999999996</v>
      </c>
      <c r="BR49" s="374">
        <v>928.09140000000002</v>
      </c>
      <c r="BS49" s="374">
        <v>840.56740000000002</v>
      </c>
      <c r="BT49" s="374">
        <v>722.99900000000002</v>
      </c>
      <c r="BU49" s="374">
        <v>703.13649999999996</v>
      </c>
      <c r="BV49" s="374">
        <v>740.57460000000003</v>
      </c>
    </row>
    <row r="50" spans="1:74" s="116" customFormat="1" ht="11.1" customHeight="1" x14ac:dyDescent="0.2">
      <c r="A50" s="111" t="s">
        <v>865</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1076.5049793999999</v>
      </c>
      <c r="AN50" s="259">
        <v>1059.2866311</v>
      </c>
      <c r="AO50" s="259">
        <v>1014.1997494</v>
      </c>
      <c r="AP50" s="259">
        <v>1030.0106873</v>
      </c>
      <c r="AQ50" s="259">
        <v>949.64300419000006</v>
      </c>
      <c r="AR50" s="259">
        <v>1093.096425</v>
      </c>
      <c r="AS50" s="259">
        <v>1177.6183155000001</v>
      </c>
      <c r="AT50" s="259">
        <v>1148.6744065</v>
      </c>
      <c r="AU50" s="259">
        <v>1190.9103167000001</v>
      </c>
      <c r="AV50" s="259">
        <v>1115.9633902999999</v>
      </c>
      <c r="AW50" s="259">
        <v>1030.2433980000001</v>
      </c>
      <c r="AX50" s="259">
        <v>1108.0929813</v>
      </c>
      <c r="AY50" s="259">
        <v>1064.8651915999999</v>
      </c>
      <c r="AZ50" s="259">
        <v>1036.4846169</v>
      </c>
      <c r="BA50" s="259">
        <v>1023.8860089999999</v>
      </c>
      <c r="BB50" s="259">
        <v>973.09855232999996</v>
      </c>
      <c r="BC50" s="259">
        <v>948.62467934999995</v>
      </c>
      <c r="BD50" s="259">
        <v>1088.2861243</v>
      </c>
      <c r="BE50" s="259">
        <v>1113.089401</v>
      </c>
      <c r="BF50" s="259">
        <v>1231.9154777000001</v>
      </c>
      <c r="BG50" s="259">
        <v>1182.945655</v>
      </c>
      <c r="BH50" s="259">
        <v>1110.2225089999999</v>
      </c>
      <c r="BI50" s="374">
        <v>1039.2190000000001</v>
      </c>
      <c r="BJ50" s="374">
        <v>1113.942</v>
      </c>
      <c r="BK50" s="374">
        <v>1104.7629999999999</v>
      </c>
      <c r="BL50" s="374">
        <v>1102.585</v>
      </c>
      <c r="BM50" s="374">
        <v>1029.2470000000001</v>
      </c>
      <c r="BN50" s="374">
        <v>1007.336</v>
      </c>
      <c r="BO50" s="374">
        <v>984.59029999999996</v>
      </c>
      <c r="BP50" s="374">
        <v>1083.598</v>
      </c>
      <c r="BQ50" s="374">
        <v>1147.979</v>
      </c>
      <c r="BR50" s="374">
        <v>1175.1369999999999</v>
      </c>
      <c r="BS50" s="374">
        <v>1162.79</v>
      </c>
      <c r="BT50" s="374">
        <v>1089.193</v>
      </c>
      <c r="BU50" s="374">
        <v>1028.7719999999999</v>
      </c>
      <c r="BV50" s="374">
        <v>1100.665</v>
      </c>
    </row>
    <row r="51" spans="1:74" s="116" customFormat="1" ht="11.1" customHeight="1" x14ac:dyDescent="0.2">
      <c r="A51" s="111" t="s">
        <v>866</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42.474487742000001</v>
      </c>
      <c r="AN51" s="259">
        <v>44.351745356999999</v>
      </c>
      <c r="AO51" s="259">
        <v>41.148510967999997</v>
      </c>
      <c r="AP51" s="259">
        <v>41.651122000000001</v>
      </c>
      <c r="AQ51" s="259">
        <v>39.648308387</v>
      </c>
      <c r="AR51" s="259">
        <v>41.001066667000003</v>
      </c>
      <c r="AS51" s="259">
        <v>42.985154194000003</v>
      </c>
      <c r="AT51" s="259">
        <v>44.728009032000003</v>
      </c>
      <c r="AU51" s="259">
        <v>44.928871000000001</v>
      </c>
      <c r="AV51" s="259">
        <v>43.058562903000002</v>
      </c>
      <c r="AW51" s="259">
        <v>44.78096</v>
      </c>
      <c r="AX51" s="259">
        <v>44.554356773999999</v>
      </c>
      <c r="AY51" s="259">
        <v>43.236345483999997</v>
      </c>
      <c r="AZ51" s="259">
        <v>43.182549309999999</v>
      </c>
      <c r="BA51" s="259">
        <v>41.01858129</v>
      </c>
      <c r="BB51" s="259">
        <v>41.081462999999999</v>
      </c>
      <c r="BC51" s="259">
        <v>40.406606773999997</v>
      </c>
      <c r="BD51" s="259">
        <v>41.236819333</v>
      </c>
      <c r="BE51" s="259">
        <v>42.194012903000001</v>
      </c>
      <c r="BF51" s="259">
        <v>44.157345161000002</v>
      </c>
      <c r="BG51" s="259">
        <v>44.239699999999999</v>
      </c>
      <c r="BH51" s="259">
        <v>44.269530000000003</v>
      </c>
      <c r="BI51" s="374">
        <v>44.154069999999997</v>
      </c>
      <c r="BJ51" s="374">
        <v>43.974890000000002</v>
      </c>
      <c r="BK51" s="374">
        <v>43.715249999999997</v>
      </c>
      <c r="BL51" s="374">
        <v>44.260480000000001</v>
      </c>
      <c r="BM51" s="374">
        <v>41.560720000000003</v>
      </c>
      <c r="BN51" s="374">
        <v>41.463949999999997</v>
      </c>
      <c r="BO51" s="374">
        <v>40.428460000000001</v>
      </c>
      <c r="BP51" s="374">
        <v>41.507210000000001</v>
      </c>
      <c r="BQ51" s="374">
        <v>42.425370000000001</v>
      </c>
      <c r="BR51" s="374">
        <v>43.659010000000002</v>
      </c>
      <c r="BS51" s="374">
        <v>43.667789999999997</v>
      </c>
      <c r="BT51" s="374">
        <v>43.233879999999999</v>
      </c>
      <c r="BU51" s="374">
        <v>44.153689999999997</v>
      </c>
      <c r="BV51" s="374">
        <v>43.798670000000001</v>
      </c>
    </row>
    <row r="52" spans="1:74" s="116" customFormat="1" ht="11.1" customHeight="1" x14ac:dyDescent="0.2">
      <c r="A52" s="111" t="s">
        <v>867</v>
      </c>
      <c r="B52" s="206" t="s">
        <v>595</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10528.52326</v>
      </c>
      <c r="AN52" s="270">
        <v>10875.193010000001</v>
      </c>
      <c r="AO52" s="270">
        <v>9765.3921470999994</v>
      </c>
      <c r="AP52" s="270">
        <v>9085.9281807000007</v>
      </c>
      <c r="AQ52" s="270">
        <v>9204.4912387000004</v>
      </c>
      <c r="AR52" s="270">
        <v>10780.738036999999</v>
      </c>
      <c r="AS52" s="270">
        <v>11610.205459000001</v>
      </c>
      <c r="AT52" s="270">
        <v>11580.511839000001</v>
      </c>
      <c r="AU52" s="270">
        <v>11002.256038</v>
      </c>
      <c r="AV52" s="270">
        <v>9464.2000705999999</v>
      </c>
      <c r="AW52" s="270">
        <v>9110.2853066999996</v>
      </c>
      <c r="AX52" s="270">
        <v>9480.3315409999996</v>
      </c>
      <c r="AY52" s="270">
        <v>10256.923973999999</v>
      </c>
      <c r="AZ52" s="270">
        <v>10144.697152999999</v>
      </c>
      <c r="BA52" s="270">
        <v>9104.9775699999991</v>
      </c>
      <c r="BB52" s="270">
        <v>8879.2063607</v>
      </c>
      <c r="BC52" s="270">
        <v>9053.1872215999992</v>
      </c>
      <c r="BD52" s="270">
        <v>10852.060727</v>
      </c>
      <c r="BE52" s="270">
        <v>11843.117238999999</v>
      </c>
      <c r="BF52" s="270">
        <v>12124.133114</v>
      </c>
      <c r="BG52" s="270">
        <v>11340.265359000001</v>
      </c>
      <c r="BH52" s="270">
        <v>9730.1355844999998</v>
      </c>
      <c r="BI52" s="335">
        <v>9286.27</v>
      </c>
      <c r="BJ52" s="335">
        <v>10016.219999999999</v>
      </c>
      <c r="BK52" s="335">
        <v>10583.37</v>
      </c>
      <c r="BL52" s="335">
        <v>10650.61</v>
      </c>
      <c r="BM52" s="335">
        <v>9470.1020000000008</v>
      </c>
      <c r="BN52" s="335">
        <v>9117</v>
      </c>
      <c r="BO52" s="335">
        <v>9324.93</v>
      </c>
      <c r="BP52" s="335">
        <v>10869.64</v>
      </c>
      <c r="BQ52" s="335">
        <v>11756.76</v>
      </c>
      <c r="BR52" s="335">
        <v>11775.79</v>
      </c>
      <c r="BS52" s="335">
        <v>10920.2</v>
      </c>
      <c r="BT52" s="335">
        <v>9511.598</v>
      </c>
      <c r="BU52" s="335">
        <v>9289.1119999999992</v>
      </c>
      <c r="BV52" s="335">
        <v>10049.14</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59" t="s">
        <v>1042</v>
      </c>
      <c r="C54" s="760"/>
      <c r="D54" s="760"/>
      <c r="E54" s="760"/>
      <c r="F54" s="760"/>
      <c r="G54" s="760"/>
      <c r="H54" s="760"/>
      <c r="I54" s="760"/>
      <c r="J54" s="760"/>
      <c r="K54" s="760"/>
      <c r="L54" s="760"/>
      <c r="M54" s="760"/>
      <c r="N54" s="760"/>
      <c r="O54" s="760"/>
      <c r="P54" s="760"/>
      <c r="Q54" s="760"/>
      <c r="AY54" s="517"/>
      <c r="AZ54" s="517"/>
      <c r="BA54" s="517"/>
      <c r="BB54" s="517"/>
      <c r="BC54" s="517"/>
      <c r="BD54" s="517"/>
      <c r="BE54" s="517"/>
      <c r="BF54" s="698"/>
      <c r="BG54" s="517"/>
      <c r="BH54" s="517"/>
      <c r="BI54" s="517"/>
      <c r="BJ54" s="517"/>
    </row>
    <row r="55" spans="1:74" s="463" customFormat="1" ht="12" customHeight="1" x14ac:dyDescent="0.2">
      <c r="A55" s="462"/>
      <c r="B55" s="820" t="s">
        <v>1117</v>
      </c>
      <c r="C55" s="778"/>
      <c r="D55" s="778"/>
      <c r="E55" s="778"/>
      <c r="F55" s="778"/>
      <c r="G55" s="778"/>
      <c r="H55" s="778"/>
      <c r="I55" s="778"/>
      <c r="J55" s="778"/>
      <c r="K55" s="778"/>
      <c r="L55" s="778"/>
      <c r="M55" s="778"/>
      <c r="N55" s="778"/>
      <c r="O55" s="778"/>
      <c r="P55" s="778"/>
      <c r="Q55" s="778"/>
      <c r="AY55" s="518"/>
      <c r="AZ55" s="518"/>
      <c r="BA55" s="518"/>
      <c r="BB55" s="518"/>
      <c r="BC55" s="518"/>
      <c r="BD55" s="518"/>
      <c r="BE55" s="518"/>
      <c r="BF55" s="699"/>
      <c r="BG55" s="518"/>
      <c r="BH55" s="518"/>
      <c r="BI55" s="518"/>
      <c r="BJ55" s="518"/>
    </row>
    <row r="56" spans="1:74" s="463" customFormat="1" ht="12" customHeight="1" x14ac:dyDescent="0.2">
      <c r="A56" s="462"/>
      <c r="B56" s="781" t="s">
        <v>1069</v>
      </c>
      <c r="C56" s="782"/>
      <c r="D56" s="782"/>
      <c r="E56" s="782"/>
      <c r="F56" s="782"/>
      <c r="G56" s="782"/>
      <c r="H56" s="782"/>
      <c r="I56" s="782"/>
      <c r="J56" s="782"/>
      <c r="K56" s="782"/>
      <c r="L56" s="782"/>
      <c r="M56" s="782"/>
      <c r="N56" s="782"/>
      <c r="O56" s="782"/>
      <c r="P56" s="782"/>
      <c r="Q56" s="778"/>
      <c r="AY56" s="518"/>
      <c r="AZ56" s="518"/>
      <c r="BA56" s="518"/>
      <c r="BB56" s="518"/>
      <c r="BC56" s="518"/>
      <c r="BD56" s="518"/>
      <c r="BE56" s="518"/>
      <c r="BF56" s="699"/>
      <c r="BG56" s="518"/>
      <c r="BH56" s="518"/>
      <c r="BI56" s="518"/>
      <c r="BJ56" s="518"/>
    </row>
    <row r="57" spans="1:74" s="463" customFormat="1" ht="12" customHeight="1" x14ac:dyDescent="0.2">
      <c r="A57" s="462"/>
      <c r="B57" s="776" t="s">
        <v>1118</v>
      </c>
      <c r="C57" s="782"/>
      <c r="D57" s="782"/>
      <c r="E57" s="782"/>
      <c r="F57" s="782"/>
      <c r="G57" s="782"/>
      <c r="H57" s="782"/>
      <c r="I57" s="782"/>
      <c r="J57" s="782"/>
      <c r="K57" s="782"/>
      <c r="L57" s="782"/>
      <c r="M57" s="782"/>
      <c r="N57" s="782"/>
      <c r="O57" s="782"/>
      <c r="P57" s="782"/>
      <c r="Q57" s="778"/>
      <c r="AY57" s="518"/>
      <c r="AZ57" s="518"/>
      <c r="BA57" s="518"/>
      <c r="BB57" s="518"/>
      <c r="BC57" s="518"/>
      <c r="BD57" s="518"/>
      <c r="BE57" s="518"/>
      <c r="BF57" s="699"/>
      <c r="BG57" s="518"/>
      <c r="BH57" s="518"/>
      <c r="BI57" s="518"/>
      <c r="BJ57" s="518"/>
    </row>
    <row r="58" spans="1:74" s="463" customFormat="1" ht="12" customHeight="1" x14ac:dyDescent="0.2">
      <c r="A58" s="462"/>
      <c r="B58" s="776" t="s">
        <v>1108</v>
      </c>
      <c r="C58" s="782"/>
      <c r="D58" s="782"/>
      <c r="E58" s="782"/>
      <c r="F58" s="782"/>
      <c r="G58" s="782"/>
      <c r="H58" s="782"/>
      <c r="I58" s="782"/>
      <c r="J58" s="782"/>
      <c r="K58" s="782"/>
      <c r="L58" s="782"/>
      <c r="M58" s="782"/>
      <c r="N58" s="782"/>
      <c r="O58" s="782"/>
      <c r="P58" s="782"/>
      <c r="Q58" s="778"/>
      <c r="AY58" s="518"/>
      <c r="AZ58" s="518"/>
      <c r="BA58" s="518"/>
      <c r="BB58" s="518"/>
      <c r="BC58" s="518"/>
      <c r="BD58" s="518"/>
      <c r="BE58" s="518"/>
      <c r="BF58" s="699"/>
      <c r="BG58" s="518"/>
      <c r="BH58" s="518"/>
      <c r="BI58" s="518"/>
      <c r="BJ58" s="518"/>
    </row>
    <row r="59" spans="1:74" s="463" customFormat="1" ht="12" customHeight="1" x14ac:dyDescent="0.2">
      <c r="A59" s="462"/>
      <c r="B59" s="807" t="s">
        <v>1109</v>
      </c>
      <c r="C59" s="778"/>
      <c r="D59" s="778"/>
      <c r="E59" s="778"/>
      <c r="F59" s="778"/>
      <c r="G59" s="778"/>
      <c r="H59" s="778"/>
      <c r="I59" s="778"/>
      <c r="J59" s="778"/>
      <c r="K59" s="778"/>
      <c r="L59" s="778"/>
      <c r="M59" s="778"/>
      <c r="N59" s="778"/>
      <c r="O59" s="778"/>
      <c r="P59" s="778"/>
      <c r="Q59" s="778"/>
      <c r="AY59" s="518"/>
      <c r="AZ59" s="518"/>
      <c r="BA59" s="518"/>
      <c r="BB59" s="518"/>
      <c r="BC59" s="518"/>
      <c r="BD59" s="518"/>
      <c r="BE59" s="518"/>
      <c r="BF59" s="699"/>
      <c r="BG59" s="518"/>
      <c r="BH59" s="518"/>
      <c r="BI59" s="518"/>
      <c r="BJ59" s="518"/>
    </row>
    <row r="60" spans="1:74" s="463" customFormat="1" ht="22.35" customHeight="1" x14ac:dyDescent="0.2">
      <c r="A60" s="462"/>
      <c r="B60" s="781" t="s">
        <v>1119</v>
      </c>
      <c r="C60" s="782"/>
      <c r="D60" s="782"/>
      <c r="E60" s="782"/>
      <c r="F60" s="782"/>
      <c r="G60" s="782"/>
      <c r="H60" s="782"/>
      <c r="I60" s="782"/>
      <c r="J60" s="782"/>
      <c r="K60" s="782"/>
      <c r="L60" s="782"/>
      <c r="M60" s="782"/>
      <c r="N60" s="782"/>
      <c r="O60" s="782"/>
      <c r="P60" s="782"/>
      <c r="Q60" s="778"/>
      <c r="AY60" s="518"/>
      <c r="AZ60" s="518"/>
      <c r="BA60" s="518"/>
      <c r="BB60" s="518"/>
      <c r="BC60" s="518"/>
      <c r="BD60" s="518"/>
      <c r="BE60" s="518"/>
      <c r="BF60" s="699"/>
      <c r="BG60" s="518"/>
      <c r="BH60" s="518"/>
      <c r="BI60" s="518"/>
      <c r="BJ60" s="518"/>
    </row>
    <row r="61" spans="1:74" s="463" customFormat="1" ht="12" customHeight="1" x14ac:dyDescent="0.2">
      <c r="A61" s="462"/>
      <c r="B61" s="776" t="s">
        <v>1073</v>
      </c>
      <c r="C61" s="777"/>
      <c r="D61" s="777"/>
      <c r="E61" s="777"/>
      <c r="F61" s="777"/>
      <c r="G61" s="777"/>
      <c r="H61" s="777"/>
      <c r="I61" s="777"/>
      <c r="J61" s="777"/>
      <c r="K61" s="777"/>
      <c r="L61" s="777"/>
      <c r="M61" s="777"/>
      <c r="N61" s="777"/>
      <c r="O61" s="777"/>
      <c r="P61" s="777"/>
      <c r="Q61" s="778"/>
      <c r="AY61" s="518"/>
      <c r="AZ61" s="518"/>
      <c r="BA61" s="518"/>
      <c r="BB61" s="518"/>
      <c r="BC61" s="518"/>
      <c r="BD61" s="518"/>
      <c r="BE61" s="518"/>
      <c r="BF61" s="699"/>
      <c r="BG61" s="518"/>
      <c r="BH61" s="518"/>
      <c r="BI61" s="518"/>
      <c r="BJ61" s="518"/>
    </row>
    <row r="62" spans="1:74" s="461" customFormat="1" ht="12" customHeight="1" x14ac:dyDescent="0.2">
      <c r="A62" s="436"/>
      <c r="B62" s="790" t="s">
        <v>1184</v>
      </c>
      <c r="C62" s="778"/>
      <c r="D62" s="778"/>
      <c r="E62" s="778"/>
      <c r="F62" s="778"/>
      <c r="G62" s="778"/>
      <c r="H62" s="778"/>
      <c r="I62" s="778"/>
      <c r="J62" s="778"/>
      <c r="K62" s="778"/>
      <c r="L62" s="778"/>
      <c r="M62" s="778"/>
      <c r="N62" s="778"/>
      <c r="O62" s="778"/>
      <c r="P62" s="778"/>
      <c r="Q62" s="778"/>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D14" sqref="BD14"/>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69" t="s">
        <v>1021</v>
      </c>
      <c r="B1" s="821" t="s">
        <v>1302</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120"/>
    </row>
    <row r="2" spans="1:74" s="112" customFormat="1" ht="13.35" customHeight="1"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791</v>
      </c>
      <c r="B6" s="205" t="s">
        <v>587</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19.764134954999999</v>
      </c>
      <c r="AN6" s="214">
        <v>20.757191302999999</v>
      </c>
      <c r="AO6" s="214">
        <v>20.833527502999999</v>
      </c>
      <c r="AP6" s="214">
        <v>20.771684377</v>
      </c>
      <c r="AQ6" s="214">
        <v>20.366896663999999</v>
      </c>
      <c r="AR6" s="214">
        <v>19.740057657000001</v>
      </c>
      <c r="AS6" s="214">
        <v>18.380107513999999</v>
      </c>
      <c r="AT6" s="214">
        <v>18.057676110999999</v>
      </c>
      <c r="AU6" s="214">
        <v>18.645128785000001</v>
      </c>
      <c r="AV6" s="214">
        <v>18.504911559</v>
      </c>
      <c r="AW6" s="214">
        <v>18.426235815999998</v>
      </c>
      <c r="AX6" s="214">
        <v>18.876583988</v>
      </c>
      <c r="AY6" s="214">
        <v>18.729050666999999</v>
      </c>
      <c r="AZ6" s="214">
        <v>19.253938514000001</v>
      </c>
      <c r="BA6" s="214">
        <v>19.398563743</v>
      </c>
      <c r="BB6" s="214">
        <v>19.676003991000002</v>
      </c>
      <c r="BC6" s="214">
        <v>19.205716633000002</v>
      </c>
      <c r="BD6" s="214">
        <v>18.899294969</v>
      </c>
      <c r="BE6" s="214">
        <v>18.3</v>
      </c>
      <c r="BF6" s="214">
        <v>18.23</v>
      </c>
      <c r="BG6" s="214">
        <v>18.940370000000001</v>
      </c>
      <c r="BH6" s="214">
        <v>18.63139</v>
      </c>
      <c r="BI6" s="355">
        <v>18.093109999999999</v>
      </c>
      <c r="BJ6" s="355">
        <v>18.946870000000001</v>
      </c>
      <c r="BK6" s="355">
        <v>18.931699999999999</v>
      </c>
      <c r="BL6" s="355">
        <v>19.353370000000002</v>
      </c>
      <c r="BM6" s="355">
        <v>19.363</v>
      </c>
      <c r="BN6" s="355">
        <v>19.889980000000001</v>
      </c>
      <c r="BO6" s="355">
        <v>19.443429999999999</v>
      </c>
      <c r="BP6" s="355">
        <v>19.24004</v>
      </c>
      <c r="BQ6" s="355">
        <v>18.726140000000001</v>
      </c>
      <c r="BR6" s="355">
        <v>19.169280000000001</v>
      </c>
      <c r="BS6" s="355">
        <v>19.82188</v>
      </c>
      <c r="BT6" s="355">
        <v>19.00027</v>
      </c>
      <c r="BU6" s="355">
        <v>18.646509999999999</v>
      </c>
      <c r="BV6" s="355">
        <v>19.57489</v>
      </c>
    </row>
    <row r="7" spans="1:74" ht="11.1" customHeight="1" x14ac:dyDescent="0.2">
      <c r="A7" s="119" t="s">
        <v>792</v>
      </c>
      <c r="B7" s="187" t="s">
        <v>621</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15.700391299</v>
      </c>
      <c r="AN7" s="214">
        <v>15.874497748</v>
      </c>
      <c r="AO7" s="214">
        <v>15.742730824000001</v>
      </c>
      <c r="AP7" s="214">
        <v>15.651982282000001</v>
      </c>
      <c r="AQ7" s="214">
        <v>15.951003541</v>
      </c>
      <c r="AR7" s="214">
        <v>16.526224842000001</v>
      </c>
      <c r="AS7" s="214">
        <v>16.568631504999999</v>
      </c>
      <c r="AT7" s="214">
        <v>16.457992220000001</v>
      </c>
      <c r="AU7" s="214">
        <v>16.364906888</v>
      </c>
      <c r="AV7" s="214">
        <v>16.290408021000001</v>
      </c>
      <c r="AW7" s="214">
        <v>16.158980708000001</v>
      </c>
      <c r="AX7" s="214">
        <v>15.716354192000001</v>
      </c>
      <c r="AY7" s="214">
        <v>15.155083346</v>
      </c>
      <c r="AZ7" s="214">
        <v>15.278831389</v>
      </c>
      <c r="BA7" s="214">
        <v>15.433134326999999</v>
      </c>
      <c r="BB7" s="214">
        <v>15.724288952</v>
      </c>
      <c r="BC7" s="214">
        <v>15.920669435000001</v>
      </c>
      <c r="BD7" s="214">
        <v>15.976334774</v>
      </c>
      <c r="BE7" s="214">
        <v>15.96</v>
      </c>
      <c r="BF7" s="214">
        <v>16.02</v>
      </c>
      <c r="BG7" s="214">
        <v>16.14526</v>
      </c>
      <c r="BH7" s="214">
        <v>16.012309999999999</v>
      </c>
      <c r="BI7" s="355">
        <v>15.531330000000001</v>
      </c>
      <c r="BJ7" s="355">
        <v>15.35088</v>
      </c>
      <c r="BK7" s="355">
        <v>15.34577</v>
      </c>
      <c r="BL7" s="355">
        <v>15.59942</v>
      </c>
      <c r="BM7" s="355">
        <v>15.7559</v>
      </c>
      <c r="BN7" s="355">
        <v>16.167300000000001</v>
      </c>
      <c r="BO7" s="355">
        <v>16.46452</v>
      </c>
      <c r="BP7" s="355">
        <v>16.53903</v>
      </c>
      <c r="BQ7" s="355">
        <v>16.64385</v>
      </c>
      <c r="BR7" s="355">
        <v>16.86805</v>
      </c>
      <c r="BS7" s="355">
        <v>16.91778</v>
      </c>
      <c r="BT7" s="355">
        <v>16.685169999999999</v>
      </c>
      <c r="BU7" s="355">
        <v>16.203099999999999</v>
      </c>
      <c r="BV7" s="355">
        <v>15.98202</v>
      </c>
    </row>
    <row r="8" spans="1:74" ht="11.1" customHeight="1" x14ac:dyDescent="0.2">
      <c r="A8" s="119" t="s">
        <v>793</v>
      </c>
      <c r="B8" s="205" t="s">
        <v>588</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12.130705547</v>
      </c>
      <c r="AN8" s="214">
        <v>12.218821483999999</v>
      </c>
      <c r="AO8" s="214">
        <v>12.337880557</v>
      </c>
      <c r="AP8" s="214">
        <v>13.194379453</v>
      </c>
      <c r="AQ8" s="214">
        <v>13.279184731999999</v>
      </c>
      <c r="AR8" s="214">
        <v>13.15470893</v>
      </c>
      <c r="AS8" s="214">
        <v>13.253586629000001</v>
      </c>
      <c r="AT8" s="214">
        <v>13.169295498</v>
      </c>
      <c r="AU8" s="214">
        <v>13.035560795</v>
      </c>
      <c r="AV8" s="214">
        <v>13.40164526</v>
      </c>
      <c r="AW8" s="214">
        <v>13.297130691</v>
      </c>
      <c r="AX8" s="214">
        <v>12.685621132</v>
      </c>
      <c r="AY8" s="214">
        <v>12.253687662000001</v>
      </c>
      <c r="AZ8" s="214">
        <v>12.444500238</v>
      </c>
      <c r="BA8" s="214">
        <v>12.935117319</v>
      </c>
      <c r="BB8" s="214">
        <v>13.250163369999999</v>
      </c>
      <c r="BC8" s="214">
        <v>13.573010944</v>
      </c>
      <c r="BD8" s="214">
        <v>13.007661555</v>
      </c>
      <c r="BE8" s="214">
        <v>12.87</v>
      </c>
      <c r="BF8" s="214">
        <v>12.9</v>
      </c>
      <c r="BG8" s="214">
        <v>13.059340000000001</v>
      </c>
      <c r="BH8" s="214">
        <v>13.522880000000001</v>
      </c>
      <c r="BI8" s="355">
        <v>13.12509</v>
      </c>
      <c r="BJ8" s="355">
        <v>12.631970000000001</v>
      </c>
      <c r="BK8" s="355">
        <v>12.66315</v>
      </c>
      <c r="BL8" s="355">
        <v>12.89129</v>
      </c>
      <c r="BM8" s="355">
        <v>13.347329999999999</v>
      </c>
      <c r="BN8" s="355">
        <v>13.83034</v>
      </c>
      <c r="BO8" s="355">
        <v>14.2149</v>
      </c>
      <c r="BP8" s="355">
        <v>13.680999999999999</v>
      </c>
      <c r="BQ8" s="355">
        <v>13.54369</v>
      </c>
      <c r="BR8" s="355">
        <v>13.66437</v>
      </c>
      <c r="BS8" s="355">
        <v>13.82138</v>
      </c>
      <c r="BT8" s="355">
        <v>14.27155</v>
      </c>
      <c r="BU8" s="355">
        <v>13.805350000000001</v>
      </c>
      <c r="BV8" s="355">
        <v>13.267760000000001</v>
      </c>
    </row>
    <row r="9" spans="1:74" ht="11.1" customHeight="1" x14ac:dyDescent="0.2">
      <c r="A9" s="119" t="s">
        <v>794</v>
      </c>
      <c r="B9" s="205" t="s">
        <v>589</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10.076241191999999</v>
      </c>
      <c r="AN9" s="214">
        <v>10.287353545</v>
      </c>
      <c r="AO9" s="214">
        <v>10.404127578000001</v>
      </c>
      <c r="AP9" s="214">
        <v>11.491155169000001</v>
      </c>
      <c r="AQ9" s="214">
        <v>12.064204308000001</v>
      </c>
      <c r="AR9" s="214">
        <v>12.730350249000001</v>
      </c>
      <c r="AS9" s="214">
        <v>12.65974396</v>
      </c>
      <c r="AT9" s="214">
        <v>12.600466668999999</v>
      </c>
      <c r="AU9" s="214">
        <v>12.058640951999999</v>
      </c>
      <c r="AV9" s="214">
        <v>11.661545448</v>
      </c>
      <c r="AW9" s="214">
        <v>11.382004872</v>
      </c>
      <c r="AX9" s="214">
        <v>10.78435588</v>
      </c>
      <c r="AY9" s="214">
        <v>10.293376659</v>
      </c>
      <c r="AZ9" s="214">
        <v>10.560291712</v>
      </c>
      <c r="BA9" s="214">
        <v>11.160270668000001</v>
      </c>
      <c r="BB9" s="214">
        <v>11.520849957999999</v>
      </c>
      <c r="BC9" s="214">
        <v>12.465774036999999</v>
      </c>
      <c r="BD9" s="214">
        <v>12.745637329999999</v>
      </c>
      <c r="BE9" s="214">
        <v>12.77</v>
      </c>
      <c r="BF9" s="214">
        <v>12.81</v>
      </c>
      <c r="BG9" s="214">
        <v>12.39554</v>
      </c>
      <c r="BH9" s="214">
        <v>11.947939999999999</v>
      </c>
      <c r="BI9" s="355">
        <v>11.371869999999999</v>
      </c>
      <c r="BJ9" s="355">
        <v>10.84055</v>
      </c>
      <c r="BK9" s="355">
        <v>10.50179</v>
      </c>
      <c r="BL9" s="355">
        <v>10.777799999999999</v>
      </c>
      <c r="BM9" s="355">
        <v>11.35083</v>
      </c>
      <c r="BN9" s="355">
        <v>11.823090000000001</v>
      </c>
      <c r="BO9" s="355">
        <v>12.80466</v>
      </c>
      <c r="BP9" s="355">
        <v>13.267810000000001</v>
      </c>
      <c r="BQ9" s="355">
        <v>13.128920000000001</v>
      </c>
      <c r="BR9" s="355">
        <v>13.19092</v>
      </c>
      <c r="BS9" s="355">
        <v>12.87607</v>
      </c>
      <c r="BT9" s="355">
        <v>12.452500000000001</v>
      </c>
      <c r="BU9" s="355">
        <v>11.706250000000001</v>
      </c>
      <c r="BV9" s="355">
        <v>11.118080000000001</v>
      </c>
    </row>
    <row r="10" spans="1:74" ht="11.1" customHeight="1" x14ac:dyDescent="0.2">
      <c r="A10" s="119" t="s">
        <v>795</v>
      </c>
      <c r="B10" s="205" t="s">
        <v>590</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11.25124709</v>
      </c>
      <c r="AN10" s="214">
        <v>11.439177791000001</v>
      </c>
      <c r="AO10" s="214">
        <v>11.433826217</v>
      </c>
      <c r="AP10" s="214">
        <v>11.907284698</v>
      </c>
      <c r="AQ10" s="214">
        <v>11.813716725999999</v>
      </c>
      <c r="AR10" s="214">
        <v>11.982551478</v>
      </c>
      <c r="AS10" s="214">
        <v>12.255839115000001</v>
      </c>
      <c r="AT10" s="214">
        <v>12.038671758</v>
      </c>
      <c r="AU10" s="214">
        <v>12.116496898999999</v>
      </c>
      <c r="AV10" s="214">
        <v>11.94329379</v>
      </c>
      <c r="AW10" s="214">
        <v>11.76170325</v>
      </c>
      <c r="AX10" s="214">
        <v>11.433020761</v>
      </c>
      <c r="AY10" s="214">
        <v>11.28606978</v>
      </c>
      <c r="AZ10" s="214">
        <v>11.32365089</v>
      </c>
      <c r="BA10" s="214">
        <v>11.716243634</v>
      </c>
      <c r="BB10" s="214">
        <v>11.743404672</v>
      </c>
      <c r="BC10" s="214">
        <v>11.648771001</v>
      </c>
      <c r="BD10" s="214">
        <v>11.836545020999999</v>
      </c>
      <c r="BE10" s="214">
        <v>11.8</v>
      </c>
      <c r="BF10" s="214">
        <v>11.99</v>
      </c>
      <c r="BG10" s="214">
        <v>11.9574</v>
      </c>
      <c r="BH10" s="214">
        <v>11.80199</v>
      </c>
      <c r="BI10" s="355">
        <v>11.481310000000001</v>
      </c>
      <c r="BJ10" s="355">
        <v>11.19645</v>
      </c>
      <c r="BK10" s="355">
        <v>11.47495</v>
      </c>
      <c r="BL10" s="355">
        <v>11.50029</v>
      </c>
      <c r="BM10" s="355">
        <v>11.76768</v>
      </c>
      <c r="BN10" s="355">
        <v>11.888719999999999</v>
      </c>
      <c r="BO10" s="355">
        <v>11.873100000000001</v>
      </c>
      <c r="BP10" s="355">
        <v>12.1417</v>
      </c>
      <c r="BQ10" s="355">
        <v>12.22166</v>
      </c>
      <c r="BR10" s="355">
        <v>12.42825</v>
      </c>
      <c r="BS10" s="355">
        <v>12.53284</v>
      </c>
      <c r="BT10" s="355">
        <v>12.29881</v>
      </c>
      <c r="BU10" s="355">
        <v>11.8813</v>
      </c>
      <c r="BV10" s="355">
        <v>11.61223</v>
      </c>
    </row>
    <row r="11" spans="1:74" ht="11.1" customHeight="1" x14ac:dyDescent="0.2">
      <c r="A11" s="119" t="s">
        <v>796</v>
      </c>
      <c r="B11" s="205" t="s">
        <v>591</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10.284042844</v>
      </c>
      <c r="AN11" s="214">
        <v>10.307223499999999</v>
      </c>
      <c r="AO11" s="214">
        <v>10.429323556</v>
      </c>
      <c r="AP11" s="214">
        <v>11.261583048</v>
      </c>
      <c r="AQ11" s="214">
        <v>11.213049465999999</v>
      </c>
      <c r="AR11" s="214">
        <v>11.018003478000001</v>
      </c>
      <c r="AS11" s="214">
        <v>10.828628910999999</v>
      </c>
      <c r="AT11" s="214">
        <v>10.878579202999999</v>
      </c>
      <c r="AU11" s="214">
        <v>10.985316601999999</v>
      </c>
      <c r="AV11" s="214">
        <v>11.103815287</v>
      </c>
      <c r="AW11" s="214">
        <v>11.062178749999999</v>
      </c>
      <c r="AX11" s="214">
        <v>10.726188104</v>
      </c>
      <c r="AY11" s="214">
        <v>10.282099722</v>
      </c>
      <c r="AZ11" s="214">
        <v>10.194461299</v>
      </c>
      <c r="BA11" s="214">
        <v>10.675284674</v>
      </c>
      <c r="BB11" s="214">
        <v>10.951834896999999</v>
      </c>
      <c r="BC11" s="214">
        <v>10.949288356</v>
      </c>
      <c r="BD11" s="214">
        <v>10.92420285</v>
      </c>
      <c r="BE11" s="214">
        <v>10.83</v>
      </c>
      <c r="BF11" s="214">
        <v>10.91</v>
      </c>
      <c r="BG11" s="214">
        <v>10.65244</v>
      </c>
      <c r="BH11" s="214">
        <v>10.636469999999999</v>
      </c>
      <c r="BI11" s="355">
        <v>10.22092</v>
      </c>
      <c r="BJ11" s="355">
        <v>10.18384</v>
      </c>
      <c r="BK11" s="355">
        <v>10.10004</v>
      </c>
      <c r="BL11" s="355">
        <v>10.132339999999999</v>
      </c>
      <c r="BM11" s="355">
        <v>10.543150000000001</v>
      </c>
      <c r="BN11" s="355">
        <v>11.035360000000001</v>
      </c>
      <c r="BO11" s="355">
        <v>11.22006</v>
      </c>
      <c r="BP11" s="355">
        <v>11.344340000000001</v>
      </c>
      <c r="BQ11" s="355">
        <v>11.316990000000001</v>
      </c>
      <c r="BR11" s="355">
        <v>11.378130000000001</v>
      </c>
      <c r="BS11" s="355">
        <v>11.18488</v>
      </c>
      <c r="BT11" s="355">
        <v>11.101749999999999</v>
      </c>
      <c r="BU11" s="355">
        <v>10.54331</v>
      </c>
      <c r="BV11" s="355">
        <v>10.51188</v>
      </c>
    </row>
    <row r="12" spans="1:74" ht="11.1" customHeight="1" x14ac:dyDescent="0.2">
      <c r="A12" s="119" t="s">
        <v>797</v>
      </c>
      <c r="B12" s="205" t="s">
        <v>592</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10.563094148999999</v>
      </c>
      <c r="AN12" s="214">
        <v>10.74665238</v>
      </c>
      <c r="AO12" s="214">
        <v>10.714591794</v>
      </c>
      <c r="AP12" s="214">
        <v>11.459216031</v>
      </c>
      <c r="AQ12" s="214">
        <v>11.493938139999999</v>
      </c>
      <c r="AR12" s="214">
        <v>11.185341026</v>
      </c>
      <c r="AS12" s="214">
        <v>10.977159175000001</v>
      </c>
      <c r="AT12" s="214">
        <v>11.009307892000001</v>
      </c>
      <c r="AU12" s="214">
        <v>11.119236293</v>
      </c>
      <c r="AV12" s="214">
        <v>11.009128735999999</v>
      </c>
      <c r="AW12" s="214">
        <v>10.876744789</v>
      </c>
      <c r="AX12" s="214">
        <v>10.544468119999999</v>
      </c>
      <c r="AY12" s="214">
        <v>10.125048941999999</v>
      </c>
      <c r="AZ12" s="214">
        <v>10.325968294000001</v>
      </c>
      <c r="BA12" s="214">
        <v>10.676177817999999</v>
      </c>
      <c r="BB12" s="214">
        <v>10.842048968</v>
      </c>
      <c r="BC12" s="214">
        <v>10.753589215</v>
      </c>
      <c r="BD12" s="214">
        <v>10.611615426</v>
      </c>
      <c r="BE12" s="214">
        <v>10.47</v>
      </c>
      <c r="BF12" s="214">
        <v>10.65</v>
      </c>
      <c r="BG12" s="214">
        <v>10.81301</v>
      </c>
      <c r="BH12" s="214">
        <v>10.697699999999999</v>
      </c>
      <c r="BI12" s="355">
        <v>10.57429</v>
      </c>
      <c r="BJ12" s="355">
        <v>10.22827</v>
      </c>
      <c r="BK12" s="355">
        <v>10.21434</v>
      </c>
      <c r="BL12" s="355">
        <v>10.52942</v>
      </c>
      <c r="BM12" s="355">
        <v>10.83527</v>
      </c>
      <c r="BN12" s="355">
        <v>11.1562</v>
      </c>
      <c r="BO12" s="355">
        <v>11.13679</v>
      </c>
      <c r="BP12" s="355">
        <v>11.088950000000001</v>
      </c>
      <c r="BQ12" s="355">
        <v>11.122820000000001</v>
      </c>
      <c r="BR12" s="355">
        <v>11.30254</v>
      </c>
      <c r="BS12" s="355">
        <v>11.57302</v>
      </c>
      <c r="BT12" s="355">
        <v>11.509119999999999</v>
      </c>
      <c r="BU12" s="355">
        <v>11.14507</v>
      </c>
      <c r="BV12" s="355">
        <v>10.727309999999999</v>
      </c>
    </row>
    <row r="13" spans="1:74" ht="11.1" customHeight="1" x14ac:dyDescent="0.2">
      <c r="A13" s="119" t="s">
        <v>798</v>
      </c>
      <c r="B13" s="205" t="s">
        <v>593</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11.136911399000001</v>
      </c>
      <c r="AN13" s="214">
        <v>11.404600334</v>
      </c>
      <c r="AO13" s="214">
        <v>11.430214814999999</v>
      </c>
      <c r="AP13" s="214">
        <v>11.830334742</v>
      </c>
      <c r="AQ13" s="214">
        <v>12.297053836</v>
      </c>
      <c r="AR13" s="214">
        <v>12.390928904000001</v>
      </c>
      <c r="AS13" s="214">
        <v>12.397847857</v>
      </c>
      <c r="AT13" s="214">
        <v>12.286278456</v>
      </c>
      <c r="AU13" s="214">
        <v>12.294109174000001</v>
      </c>
      <c r="AV13" s="214">
        <v>11.906687512</v>
      </c>
      <c r="AW13" s="214">
        <v>11.217626302999999</v>
      </c>
      <c r="AX13" s="214">
        <v>10.944519488999999</v>
      </c>
      <c r="AY13" s="214">
        <v>10.774029690000001</v>
      </c>
      <c r="AZ13" s="214">
        <v>11.095343231999999</v>
      </c>
      <c r="BA13" s="214">
        <v>11.297687654000001</v>
      </c>
      <c r="BB13" s="214">
        <v>11.597137363</v>
      </c>
      <c r="BC13" s="214">
        <v>11.982909492999999</v>
      </c>
      <c r="BD13" s="214">
        <v>12.044448340000001</v>
      </c>
      <c r="BE13" s="214">
        <v>12.09</v>
      </c>
      <c r="BF13" s="214">
        <v>12.1</v>
      </c>
      <c r="BG13" s="214">
        <v>12.148099999999999</v>
      </c>
      <c r="BH13" s="214">
        <v>11.783860000000001</v>
      </c>
      <c r="BI13" s="355">
        <v>11.196400000000001</v>
      </c>
      <c r="BJ13" s="355">
        <v>11.02225</v>
      </c>
      <c r="BK13" s="355">
        <v>10.886150000000001</v>
      </c>
      <c r="BL13" s="355">
        <v>11.257199999999999</v>
      </c>
      <c r="BM13" s="355">
        <v>11.50099</v>
      </c>
      <c r="BN13" s="355">
        <v>11.82939</v>
      </c>
      <c r="BO13" s="355">
        <v>12.245430000000001</v>
      </c>
      <c r="BP13" s="355">
        <v>12.326639999999999</v>
      </c>
      <c r="BQ13" s="355">
        <v>12.39035</v>
      </c>
      <c r="BR13" s="355">
        <v>12.416499999999999</v>
      </c>
      <c r="BS13" s="355">
        <v>12.473890000000001</v>
      </c>
      <c r="BT13" s="355">
        <v>12.100720000000001</v>
      </c>
      <c r="BU13" s="355">
        <v>11.492800000000001</v>
      </c>
      <c r="BV13" s="355">
        <v>11.30132</v>
      </c>
    </row>
    <row r="14" spans="1:74" ht="11.1" customHeight="1" x14ac:dyDescent="0.2">
      <c r="A14" s="119" t="s">
        <v>799</v>
      </c>
      <c r="B14" s="207" t="s">
        <v>594</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13.675399843999999</v>
      </c>
      <c r="AN14" s="214">
        <v>13.63566762</v>
      </c>
      <c r="AO14" s="214">
        <v>13.754255152000001</v>
      </c>
      <c r="AP14" s="214">
        <v>11.228445695</v>
      </c>
      <c r="AQ14" s="214">
        <v>14.413160438</v>
      </c>
      <c r="AR14" s="214">
        <v>14.738284094999999</v>
      </c>
      <c r="AS14" s="214">
        <v>15.512029331000001</v>
      </c>
      <c r="AT14" s="214">
        <v>15.673746375</v>
      </c>
      <c r="AU14" s="214">
        <v>16.093831536</v>
      </c>
      <c r="AV14" s="214">
        <v>13.468614204</v>
      </c>
      <c r="AW14" s="214">
        <v>14.25126303</v>
      </c>
      <c r="AX14" s="214">
        <v>13.969661364</v>
      </c>
      <c r="AY14" s="214">
        <v>14.116736317999999</v>
      </c>
      <c r="AZ14" s="214">
        <v>14.123526986</v>
      </c>
      <c r="BA14" s="214">
        <v>14.153994824</v>
      </c>
      <c r="BB14" s="214">
        <v>11.338870719000001</v>
      </c>
      <c r="BC14" s="214">
        <v>14.83029417</v>
      </c>
      <c r="BD14" s="214">
        <v>15.484372269</v>
      </c>
      <c r="BE14" s="214">
        <v>15.97</v>
      </c>
      <c r="BF14" s="214">
        <v>16.38</v>
      </c>
      <c r="BG14" s="214">
        <v>16.430309999999999</v>
      </c>
      <c r="BH14" s="214">
        <v>14.12495</v>
      </c>
      <c r="BI14" s="355">
        <v>15.148239999999999</v>
      </c>
      <c r="BJ14" s="355">
        <v>14.398720000000001</v>
      </c>
      <c r="BK14" s="355">
        <v>14.602180000000001</v>
      </c>
      <c r="BL14" s="355">
        <v>14.37285</v>
      </c>
      <c r="BM14" s="355">
        <v>14.29847</v>
      </c>
      <c r="BN14" s="355">
        <v>11.396000000000001</v>
      </c>
      <c r="BO14" s="355">
        <v>14.815630000000001</v>
      </c>
      <c r="BP14" s="355">
        <v>15.40973</v>
      </c>
      <c r="BQ14" s="355">
        <v>15.99286</v>
      </c>
      <c r="BR14" s="355">
        <v>16.37593</v>
      </c>
      <c r="BS14" s="355">
        <v>16.650120000000001</v>
      </c>
      <c r="BT14" s="355">
        <v>14.3712</v>
      </c>
      <c r="BU14" s="355">
        <v>15.44993</v>
      </c>
      <c r="BV14" s="355">
        <v>14.759639999999999</v>
      </c>
    </row>
    <row r="15" spans="1:74" ht="11.1" customHeight="1" x14ac:dyDescent="0.2">
      <c r="A15" s="119" t="s">
        <v>800</v>
      </c>
      <c r="B15" s="207" t="s">
        <v>568</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12.34</v>
      </c>
      <c r="AP15" s="214">
        <v>12.64</v>
      </c>
      <c r="AQ15" s="214">
        <v>12.95</v>
      </c>
      <c r="AR15" s="214">
        <v>12.93</v>
      </c>
      <c r="AS15" s="214">
        <v>12.99</v>
      </c>
      <c r="AT15" s="214">
        <v>12.93</v>
      </c>
      <c r="AU15" s="214">
        <v>13.06</v>
      </c>
      <c r="AV15" s="214">
        <v>12.73</v>
      </c>
      <c r="AW15" s="214">
        <v>12.73</v>
      </c>
      <c r="AX15" s="214">
        <v>12.36</v>
      </c>
      <c r="AY15" s="214">
        <v>12</v>
      </c>
      <c r="AZ15" s="214">
        <v>12.14</v>
      </c>
      <c r="BA15" s="214">
        <v>12.57</v>
      </c>
      <c r="BB15" s="214">
        <v>12.43</v>
      </c>
      <c r="BC15" s="214">
        <v>12.8</v>
      </c>
      <c r="BD15" s="214">
        <v>12.73</v>
      </c>
      <c r="BE15" s="214">
        <v>12.68</v>
      </c>
      <c r="BF15" s="214">
        <v>12.9</v>
      </c>
      <c r="BG15" s="214">
        <v>12.889329999999999</v>
      </c>
      <c r="BH15" s="214">
        <v>12.60303</v>
      </c>
      <c r="BI15" s="355">
        <v>12.554600000000001</v>
      </c>
      <c r="BJ15" s="355">
        <v>12.195410000000001</v>
      </c>
      <c r="BK15" s="355">
        <v>12.20112</v>
      </c>
      <c r="BL15" s="355">
        <v>12.356199999999999</v>
      </c>
      <c r="BM15" s="355">
        <v>12.72364</v>
      </c>
      <c r="BN15" s="355">
        <v>12.69289</v>
      </c>
      <c r="BO15" s="355">
        <v>13.132709999999999</v>
      </c>
      <c r="BP15" s="355">
        <v>13.12942</v>
      </c>
      <c r="BQ15" s="355">
        <v>13.19244</v>
      </c>
      <c r="BR15" s="355">
        <v>13.361230000000001</v>
      </c>
      <c r="BS15" s="355">
        <v>13.48292</v>
      </c>
      <c r="BT15" s="355">
        <v>13.216799999999999</v>
      </c>
      <c r="BU15" s="355">
        <v>13.01529</v>
      </c>
      <c r="BV15" s="355">
        <v>12.63729</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0"/>
      <c r="BI16" s="491"/>
      <c r="BJ16" s="491"/>
      <c r="BK16" s="491"/>
      <c r="BL16" s="491"/>
      <c r="BM16" s="491"/>
      <c r="BN16" s="491"/>
      <c r="BO16" s="491"/>
      <c r="BP16" s="491"/>
      <c r="BQ16" s="491"/>
      <c r="BR16" s="491"/>
      <c r="BS16" s="491"/>
      <c r="BT16" s="491"/>
      <c r="BU16" s="491"/>
      <c r="BV16" s="491"/>
    </row>
    <row r="17" spans="1:74" ht="11.1" customHeight="1" x14ac:dyDescent="0.2">
      <c r="A17" s="119" t="s">
        <v>801</v>
      </c>
      <c r="B17" s="205" t="s">
        <v>587</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16.368545181000002</v>
      </c>
      <c r="AN17" s="214">
        <v>17.465196397</v>
      </c>
      <c r="AO17" s="214">
        <v>16.945836924999998</v>
      </c>
      <c r="AP17" s="214">
        <v>15.589492935000001</v>
      </c>
      <c r="AQ17" s="214">
        <v>15.102905420000001</v>
      </c>
      <c r="AR17" s="214">
        <v>14.950801357</v>
      </c>
      <c r="AS17" s="214">
        <v>14.778613244000001</v>
      </c>
      <c r="AT17" s="214">
        <v>14.894805128</v>
      </c>
      <c r="AU17" s="214">
        <v>15.063757945000001</v>
      </c>
      <c r="AV17" s="214">
        <v>15.063783775999999</v>
      </c>
      <c r="AW17" s="214">
        <v>14.593006641000001</v>
      </c>
      <c r="AX17" s="214">
        <v>14.913402942999999</v>
      </c>
      <c r="AY17" s="214">
        <v>15.052383942000001</v>
      </c>
      <c r="AZ17" s="214">
        <v>15.559799952000001</v>
      </c>
      <c r="BA17" s="214">
        <v>15.296223593000001</v>
      </c>
      <c r="BB17" s="214">
        <v>15.128921976999999</v>
      </c>
      <c r="BC17" s="214">
        <v>14.822907103</v>
      </c>
      <c r="BD17" s="214">
        <v>15.029872047</v>
      </c>
      <c r="BE17" s="214">
        <v>15.1</v>
      </c>
      <c r="BF17" s="214">
        <v>15.1</v>
      </c>
      <c r="BG17" s="214">
        <v>15.552960000000001</v>
      </c>
      <c r="BH17" s="214">
        <v>15.08128</v>
      </c>
      <c r="BI17" s="355">
        <v>14.45867</v>
      </c>
      <c r="BJ17" s="355">
        <v>15.203390000000001</v>
      </c>
      <c r="BK17" s="355">
        <v>15.27689</v>
      </c>
      <c r="BL17" s="355">
        <v>15.673590000000001</v>
      </c>
      <c r="BM17" s="355">
        <v>15.3567</v>
      </c>
      <c r="BN17" s="355">
        <v>15.33409</v>
      </c>
      <c r="BO17" s="355">
        <v>14.98123</v>
      </c>
      <c r="BP17" s="355">
        <v>15.38363</v>
      </c>
      <c r="BQ17" s="355">
        <v>15.32574</v>
      </c>
      <c r="BR17" s="355">
        <v>15.871460000000001</v>
      </c>
      <c r="BS17" s="355">
        <v>16.143910000000002</v>
      </c>
      <c r="BT17" s="355">
        <v>15.44401</v>
      </c>
      <c r="BU17" s="355">
        <v>14.933909999999999</v>
      </c>
      <c r="BV17" s="355">
        <v>15.64859</v>
      </c>
    </row>
    <row r="18" spans="1:74" ht="11.1" customHeight="1" x14ac:dyDescent="0.2">
      <c r="A18" s="119" t="s">
        <v>802</v>
      </c>
      <c r="B18" s="187" t="s">
        <v>621</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12.527503297999999</v>
      </c>
      <c r="AN18" s="214">
        <v>13.514661973000001</v>
      </c>
      <c r="AO18" s="214">
        <v>13.182372907</v>
      </c>
      <c r="AP18" s="214">
        <v>12.721016917</v>
      </c>
      <c r="AQ18" s="214">
        <v>12.690493742999999</v>
      </c>
      <c r="AR18" s="214">
        <v>13.65611745</v>
      </c>
      <c r="AS18" s="214">
        <v>13.797945885000001</v>
      </c>
      <c r="AT18" s="214">
        <v>13.660474584999999</v>
      </c>
      <c r="AU18" s="214">
        <v>13.709918657999999</v>
      </c>
      <c r="AV18" s="214">
        <v>13.093523884</v>
      </c>
      <c r="AW18" s="214">
        <v>12.404581401</v>
      </c>
      <c r="AX18" s="214">
        <v>12.211104701</v>
      </c>
      <c r="AY18" s="214">
        <v>11.774160704</v>
      </c>
      <c r="AZ18" s="214">
        <v>11.920630724</v>
      </c>
      <c r="BA18" s="214">
        <v>12.074554129999999</v>
      </c>
      <c r="BB18" s="214">
        <v>12.195178586000001</v>
      </c>
      <c r="BC18" s="214">
        <v>12.125557982</v>
      </c>
      <c r="BD18" s="214">
        <v>13.064415177000001</v>
      </c>
      <c r="BE18" s="214">
        <v>13.29</v>
      </c>
      <c r="BF18" s="214">
        <v>13.24</v>
      </c>
      <c r="BG18" s="214">
        <v>13.31845</v>
      </c>
      <c r="BH18" s="214">
        <v>12.49747</v>
      </c>
      <c r="BI18" s="355">
        <v>11.79838</v>
      </c>
      <c r="BJ18" s="355">
        <v>11.87059</v>
      </c>
      <c r="BK18" s="355">
        <v>11.704280000000001</v>
      </c>
      <c r="BL18" s="355">
        <v>11.95102</v>
      </c>
      <c r="BM18" s="355">
        <v>12.21372</v>
      </c>
      <c r="BN18" s="355">
        <v>12.398389999999999</v>
      </c>
      <c r="BO18" s="355">
        <v>12.375830000000001</v>
      </c>
      <c r="BP18" s="355">
        <v>13.372159999999999</v>
      </c>
      <c r="BQ18" s="355">
        <v>13.63674</v>
      </c>
      <c r="BR18" s="355">
        <v>13.580410000000001</v>
      </c>
      <c r="BS18" s="355">
        <v>13.691280000000001</v>
      </c>
      <c r="BT18" s="355">
        <v>12.86171</v>
      </c>
      <c r="BU18" s="355">
        <v>12.1317</v>
      </c>
      <c r="BV18" s="355">
        <v>12.169639999999999</v>
      </c>
    </row>
    <row r="19" spans="1:74" ht="11.1" customHeight="1" x14ac:dyDescent="0.2">
      <c r="A19" s="119" t="s">
        <v>803</v>
      </c>
      <c r="B19" s="205" t="s">
        <v>588</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9.5526303408000004</v>
      </c>
      <c r="AN19" s="214">
        <v>9.7585977623000009</v>
      </c>
      <c r="AO19" s="214">
        <v>9.8568799147000004</v>
      </c>
      <c r="AP19" s="214">
        <v>9.8702766096999994</v>
      </c>
      <c r="AQ19" s="214">
        <v>9.9322924240999999</v>
      </c>
      <c r="AR19" s="214">
        <v>10.055753056</v>
      </c>
      <c r="AS19" s="214">
        <v>10.120299785</v>
      </c>
      <c r="AT19" s="214">
        <v>10.041275937</v>
      </c>
      <c r="AU19" s="214">
        <v>9.9443296426999996</v>
      </c>
      <c r="AV19" s="214">
        <v>9.9310538862000008</v>
      </c>
      <c r="AW19" s="214">
        <v>9.8789421920000002</v>
      </c>
      <c r="AX19" s="214">
        <v>9.6294824441000006</v>
      </c>
      <c r="AY19" s="214">
        <v>9.4761070639000007</v>
      </c>
      <c r="AZ19" s="214">
        <v>9.6926824426000007</v>
      </c>
      <c r="BA19" s="214">
        <v>9.7318894881000002</v>
      </c>
      <c r="BB19" s="214">
        <v>9.7877463480000007</v>
      </c>
      <c r="BC19" s="214">
        <v>9.9737209773999993</v>
      </c>
      <c r="BD19" s="214">
        <v>9.8728368178999997</v>
      </c>
      <c r="BE19" s="214">
        <v>9.8699999999999992</v>
      </c>
      <c r="BF19" s="214">
        <v>9.9</v>
      </c>
      <c r="BG19" s="214">
        <v>9.7183879999999991</v>
      </c>
      <c r="BH19" s="214">
        <v>9.7013459999999991</v>
      </c>
      <c r="BI19" s="355">
        <v>9.5913210000000007</v>
      </c>
      <c r="BJ19" s="355">
        <v>9.4869570000000003</v>
      </c>
      <c r="BK19" s="355">
        <v>9.5176569999999998</v>
      </c>
      <c r="BL19" s="355">
        <v>9.7992369999999998</v>
      </c>
      <c r="BM19" s="355">
        <v>9.8691700000000004</v>
      </c>
      <c r="BN19" s="355">
        <v>9.9865209999999998</v>
      </c>
      <c r="BO19" s="355">
        <v>10.22409</v>
      </c>
      <c r="BP19" s="355">
        <v>10.16635</v>
      </c>
      <c r="BQ19" s="355">
        <v>10.1594</v>
      </c>
      <c r="BR19" s="355">
        <v>10.19777</v>
      </c>
      <c r="BS19" s="355">
        <v>9.9740439999999992</v>
      </c>
      <c r="BT19" s="355">
        <v>9.9443420000000007</v>
      </c>
      <c r="BU19" s="355">
        <v>9.8319399999999995</v>
      </c>
      <c r="BV19" s="355">
        <v>9.7222019999999993</v>
      </c>
    </row>
    <row r="20" spans="1:74" ht="11.1" customHeight="1" x14ac:dyDescent="0.2">
      <c r="A20" s="119" t="s">
        <v>804</v>
      </c>
      <c r="B20" s="205" t="s">
        <v>589</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8.4993040947999994</v>
      </c>
      <c r="AN20" s="214">
        <v>8.5924923120999992</v>
      </c>
      <c r="AO20" s="214">
        <v>8.6146995334999996</v>
      </c>
      <c r="AP20" s="214">
        <v>8.9356197307999992</v>
      </c>
      <c r="AQ20" s="214">
        <v>9.3704230539999998</v>
      </c>
      <c r="AR20" s="214">
        <v>10.177148845</v>
      </c>
      <c r="AS20" s="214">
        <v>10.176804597</v>
      </c>
      <c r="AT20" s="214">
        <v>10.160846179</v>
      </c>
      <c r="AU20" s="214">
        <v>9.4970242262000006</v>
      </c>
      <c r="AV20" s="214">
        <v>9.0929783686000007</v>
      </c>
      <c r="AW20" s="214">
        <v>8.8346253620000006</v>
      </c>
      <c r="AX20" s="214">
        <v>8.7347940035999994</v>
      </c>
      <c r="AY20" s="214">
        <v>8.7080739302999994</v>
      </c>
      <c r="AZ20" s="214">
        <v>8.9354674449000004</v>
      </c>
      <c r="BA20" s="214">
        <v>8.9475290708999999</v>
      </c>
      <c r="BB20" s="214">
        <v>9.1122773889000008</v>
      </c>
      <c r="BC20" s="214">
        <v>9.6125470182000008</v>
      </c>
      <c r="BD20" s="214">
        <v>10.257798738</v>
      </c>
      <c r="BE20" s="214">
        <v>10.24</v>
      </c>
      <c r="BF20" s="214">
        <v>10.3</v>
      </c>
      <c r="BG20" s="214">
        <v>9.6114189999999997</v>
      </c>
      <c r="BH20" s="214">
        <v>8.9628569999999996</v>
      </c>
      <c r="BI20" s="355">
        <v>8.5767039999999994</v>
      </c>
      <c r="BJ20" s="355">
        <v>8.5370059999999999</v>
      </c>
      <c r="BK20" s="355">
        <v>8.8047769999999996</v>
      </c>
      <c r="BL20" s="355">
        <v>9.0959839999999996</v>
      </c>
      <c r="BM20" s="355">
        <v>9.1385570000000005</v>
      </c>
      <c r="BN20" s="355">
        <v>9.3263700000000007</v>
      </c>
      <c r="BO20" s="355">
        <v>9.8673179999999991</v>
      </c>
      <c r="BP20" s="355">
        <v>10.607749999999999</v>
      </c>
      <c r="BQ20" s="355">
        <v>10.542199999999999</v>
      </c>
      <c r="BR20" s="355">
        <v>10.66663</v>
      </c>
      <c r="BS20" s="355">
        <v>9.9636840000000007</v>
      </c>
      <c r="BT20" s="355">
        <v>9.2702080000000002</v>
      </c>
      <c r="BU20" s="355">
        <v>8.8292350000000006</v>
      </c>
      <c r="BV20" s="355">
        <v>8.7679620000000007</v>
      </c>
    </row>
    <row r="21" spans="1:74" ht="11.1" customHeight="1" x14ac:dyDescent="0.2">
      <c r="A21" s="119" t="s">
        <v>805</v>
      </c>
      <c r="B21" s="205" t="s">
        <v>590</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9.5082786395000003</v>
      </c>
      <c r="AN21" s="214">
        <v>9.8240342571999992</v>
      </c>
      <c r="AO21" s="214">
        <v>9.6662187391999996</v>
      </c>
      <c r="AP21" s="214">
        <v>9.4284351054000002</v>
      </c>
      <c r="AQ21" s="214">
        <v>9.4338600194000009</v>
      </c>
      <c r="AR21" s="214">
        <v>9.4797238544999995</v>
      </c>
      <c r="AS21" s="214">
        <v>9.7568779318000001</v>
      </c>
      <c r="AT21" s="214">
        <v>9.5038533663999996</v>
      </c>
      <c r="AU21" s="214">
        <v>9.5005586567999991</v>
      </c>
      <c r="AV21" s="214">
        <v>9.4251072000999994</v>
      </c>
      <c r="AW21" s="214">
        <v>9.3197332231000001</v>
      </c>
      <c r="AX21" s="214">
        <v>9.3055757047000007</v>
      </c>
      <c r="AY21" s="214">
        <v>9.3979123529000006</v>
      </c>
      <c r="AZ21" s="214">
        <v>9.4906961540000001</v>
      </c>
      <c r="BA21" s="214">
        <v>9.2579538415999991</v>
      </c>
      <c r="BB21" s="214">
        <v>9.2005610206000004</v>
      </c>
      <c r="BC21" s="214">
        <v>9.2386385132999997</v>
      </c>
      <c r="BD21" s="214">
        <v>9.3430838649000005</v>
      </c>
      <c r="BE21" s="214">
        <v>9.27</v>
      </c>
      <c r="BF21" s="214">
        <v>9.2799999999999994</v>
      </c>
      <c r="BG21" s="214">
        <v>9.6725940000000001</v>
      </c>
      <c r="BH21" s="214">
        <v>9.6404440000000005</v>
      </c>
      <c r="BI21" s="355">
        <v>9.6572969999999998</v>
      </c>
      <c r="BJ21" s="355">
        <v>9.4174530000000001</v>
      </c>
      <c r="BK21" s="355">
        <v>9.5482049999999994</v>
      </c>
      <c r="BL21" s="355">
        <v>9.6336030000000008</v>
      </c>
      <c r="BM21" s="355">
        <v>9.4133829999999996</v>
      </c>
      <c r="BN21" s="355">
        <v>9.3983509999999999</v>
      </c>
      <c r="BO21" s="355">
        <v>9.4882659999999994</v>
      </c>
      <c r="BP21" s="355">
        <v>9.6512449999999994</v>
      </c>
      <c r="BQ21" s="355">
        <v>9.6174289999999996</v>
      </c>
      <c r="BR21" s="355">
        <v>9.6635430000000007</v>
      </c>
      <c r="BS21" s="355">
        <v>10.09041</v>
      </c>
      <c r="BT21" s="355">
        <v>10.07089</v>
      </c>
      <c r="BU21" s="355">
        <v>10.097910000000001</v>
      </c>
      <c r="BV21" s="355">
        <v>9.8493449999999996</v>
      </c>
    </row>
    <row r="22" spans="1:74" ht="11.1" customHeight="1" x14ac:dyDescent="0.2">
      <c r="A22" s="119" t="s">
        <v>806</v>
      </c>
      <c r="B22" s="205" t="s">
        <v>591</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10.091692997999999</v>
      </c>
      <c r="AN22" s="214">
        <v>10.304022914000001</v>
      </c>
      <c r="AO22" s="214">
        <v>10.250429872</v>
      </c>
      <c r="AP22" s="214">
        <v>10.37916311</v>
      </c>
      <c r="AQ22" s="214">
        <v>10.371498158</v>
      </c>
      <c r="AR22" s="214">
        <v>10.379926645999999</v>
      </c>
      <c r="AS22" s="214">
        <v>10.238062185</v>
      </c>
      <c r="AT22" s="214">
        <v>10.284611842</v>
      </c>
      <c r="AU22" s="214">
        <v>10.296348748</v>
      </c>
      <c r="AV22" s="214">
        <v>10.197990277000001</v>
      </c>
      <c r="AW22" s="214">
        <v>10.188756923</v>
      </c>
      <c r="AX22" s="214">
        <v>10.130599006000001</v>
      </c>
      <c r="AY22" s="214">
        <v>9.9493156518999992</v>
      </c>
      <c r="AZ22" s="214">
        <v>9.9668470711000001</v>
      </c>
      <c r="BA22" s="214">
        <v>10.035143035999999</v>
      </c>
      <c r="BB22" s="214">
        <v>9.921377304</v>
      </c>
      <c r="BC22" s="214">
        <v>9.8695012582999997</v>
      </c>
      <c r="BD22" s="214">
        <v>10.148514575</v>
      </c>
      <c r="BE22" s="214">
        <v>10.11</v>
      </c>
      <c r="BF22" s="214">
        <v>10.09</v>
      </c>
      <c r="BG22" s="214">
        <v>9.9110849999999999</v>
      </c>
      <c r="BH22" s="214">
        <v>9.6754870000000004</v>
      </c>
      <c r="BI22" s="355">
        <v>9.5859009999999998</v>
      </c>
      <c r="BJ22" s="355">
        <v>9.8122930000000004</v>
      </c>
      <c r="BK22" s="355">
        <v>9.6248149999999999</v>
      </c>
      <c r="BL22" s="355">
        <v>9.8548419999999997</v>
      </c>
      <c r="BM22" s="355">
        <v>10.04232</v>
      </c>
      <c r="BN22" s="355">
        <v>10.1036</v>
      </c>
      <c r="BO22" s="355">
        <v>10.20256</v>
      </c>
      <c r="BP22" s="355">
        <v>10.614929999999999</v>
      </c>
      <c r="BQ22" s="355">
        <v>10.60191</v>
      </c>
      <c r="BR22" s="355">
        <v>10.61195</v>
      </c>
      <c r="BS22" s="355">
        <v>10.392530000000001</v>
      </c>
      <c r="BT22" s="355">
        <v>10.10961</v>
      </c>
      <c r="BU22" s="355">
        <v>9.9269309999999997</v>
      </c>
      <c r="BV22" s="355">
        <v>10.15607</v>
      </c>
    </row>
    <row r="23" spans="1:74" ht="11.1" customHeight="1" x14ac:dyDescent="0.2">
      <c r="A23" s="119" t="s">
        <v>807</v>
      </c>
      <c r="B23" s="205" t="s">
        <v>592</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8.0245273294999997</v>
      </c>
      <c r="AN23" s="214">
        <v>8.080135104</v>
      </c>
      <c r="AO23" s="214">
        <v>8.0388554875999993</v>
      </c>
      <c r="AP23" s="214">
        <v>7.7180999763000004</v>
      </c>
      <c r="AQ23" s="214">
        <v>7.9463965099999996</v>
      </c>
      <c r="AR23" s="214">
        <v>7.9958505522000003</v>
      </c>
      <c r="AS23" s="214">
        <v>7.9014712410000003</v>
      </c>
      <c r="AT23" s="214">
        <v>7.9726913858000001</v>
      </c>
      <c r="AU23" s="214">
        <v>7.9599863211999997</v>
      </c>
      <c r="AV23" s="214">
        <v>7.7688282451999999</v>
      </c>
      <c r="AW23" s="214">
        <v>7.7285079525000002</v>
      </c>
      <c r="AX23" s="214">
        <v>7.6532293735000003</v>
      </c>
      <c r="AY23" s="214">
        <v>7.6300529860999999</v>
      </c>
      <c r="AZ23" s="214">
        <v>7.6755362689000002</v>
      </c>
      <c r="BA23" s="214">
        <v>7.6523608853000002</v>
      </c>
      <c r="BB23" s="214">
        <v>7.5127980315</v>
      </c>
      <c r="BC23" s="214">
        <v>7.7900768994999998</v>
      </c>
      <c r="BD23" s="214">
        <v>7.8726493365000003</v>
      </c>
      <c r="BE23" s="214">
        <v>7.79</v>
      </c>
      <c r="BF23" s="214">
        <v>7.84</v>
      </c>
      <c r="BG23" s="214">
        <v>7.896611</v>
      </c>
      <c r="BH23" s="214">
        <v>7.7900650000000002</v>
      </c>
      <c r="BI23" s="355">
        <v>7.7880510000000003</v>
      </c>
      <c r="BJ23" s="355">
        <v>7.7842460000000004</v>
      </c>
      <c r="BK23" s="355">
        <v>7.7409059999999998</v>
      </c>
      <c r="BL23" s="355">
        <v>7.7771059999999999</v>
      </c>
      <c r="BM23" s="355">
        <v>7.7761500000000003</v>
      </c>
      <c r="BN23" s="355">
        <v>7.6768539999999996</v>
      </c>
      <c r="BO23" s="355">
        <v>7.9405559999999999</v>
      </c>
      <c r="BP23" s="355">
        <v>8.1170439999999999</v>
      </c>
      <c r="BQ23" s="355">
        <v>8.0231200000000005</v>
      </c>
      <c r="BR23" s="355">
        <v>8.1258269999999992</v>
      </c>
      <c r="BS23" s="355">
        <v>8.2929829999999995</v>
      </c>
      <c r="BT23" s="355">
        <v>8.216583</v>
      </c>
      <c r="BU23" s="355">
        <v>8.0565560000000005</v>
      </c>
      <c r="BV23" s="355">
        <v>7.9855929999999997</v>
      </c>
    </row>
    <row r="24" spans="1:74" ht="11.1" customHeight="1" x14ac:dyDescent="0.2">
      <c r="A24" s="119" t="s">
        <v>808</v>
      </c>
      <c r="B24" s="205" t="s">
        <v>593</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9.2225862125999996</v>
      </c>
      <c r="AN24" s="214">
        <v>9.4209363150000005</v>
      </c>
      <c r="AO24" s="214">
        <v>9.4594253335000005</v>
      </c>
      <c r="AP24" s="214">
        <v>9.6139913645000004</v>
      </c>
      <c r="AQ24" s="214">
        <v>9.9592504175999998</v>
      </c>
      <c r="AR24" s="214">
        <v>10.234549084999999</v>
      </c>
      <c r="AS24" s="214">
        <v>10.293239075000001</v>
      </c>
      <c r="AT24" s="214">
        <v>10.180558586</v>
      </c>
      <c r="AU24" s="214">
        <v>10.147779036999999</v>
      </c>
      <c r="AV24" s="214">
        <v>9.7823551000000002</v>
      </c>
      <c r="AW24" s="214">
        <v>9.2885546633999994</v>
      </c>
      <c r="AX24" s="214">
        <v>9.0257296964999991</v>
      </c>
      <c r="AY24" s="214">
        <v>8.8355693750000004</v>
      </c>
      <c r="AZ24" s="214">
        <v>9.0750666512000002</v>
      </c>
      <c r="BA24" s="214">
        <v>9.0894742644999997</v>
      </c>
      <c r="BB24" s="214">
        <v>9.2794023451999994</v>
      </c>
      <c r="BC24" s="214">
        <v>9.7590566332000002</v>
      </c>
      <c r="BD24" s="214">
        <v>10.127500912</v>
      </c>
      <c r="BE24" s="214">
        <v>9.99</v>
      </c>
      <c r="BF24" s="214">
        <v>10.01</v>
      </c>
      <c r="BG24" s="214">
        <v>9.9379369999999998</v>
      </c>
      <c r="BH24" s="214">
        <v>9.619154</v>
      </c>
      <c r="BI24" s="355">
        <v>9.2109140000000007</v>
      </c>
      <c r="BJ24" s="355">
        <v>9.0896650000000001</v>
      </c>
      <c r="BK24" s="355">
        <v>8.8149350000000002</v>
      </c>
      <c r="BL24" s="355">
        <v>9.0505200000000006</v>
      </c>
      <c r="BM24" s="355">
        <v>9.1469710000000006</v>
      </c>
      <c r="BN24" s="355">
        <v>9.3329740000000001</v>
      </c>
      <c r="BO24" s="355">
        <v>9.8331359999999997</v>
      </c>
      <c r="BP24" s="355">
        <v>10.27882</v>
      </c>
      <c r="BQ24" s="355">
        <v>10.16283</v>
      </c>
      <c r="BR24" s="355">
        <v>10.14067</v>
      </c>
      <c r="BS24" s="355">
        <v>10.075200000000001</v>
      </c>
      <c r="BT24" s="355">
        <v>9.7822610000000001</v>
      </c>
      <c r="BU24" s="355">
        <v>9.3686039999999995</v>
      </c>
      <c r="BV24" s="355">
        <v>9.2365560000000002</v>
      </c>
    </row>
    <row r="25" spans="1:74" ht="11.1" customHeight="1" x14ac:dyDescent="0.2">
      <c r="A25" s="119" t="s">
        <v>809</v>
      </c>
      <c r="B25" s="207" t="s">
        <v>594</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12.07306608</v>
      </c>
      <c r="AN25" s="214">
        <v>12.258800061000001</v>
      </c>
      <c r="AO25" s="214">
        <v>12.345875958000001</v>
      </c>
      <c r="AP25" s="214">
        <v>12.321417455000001</v>
      </c>
      <c r="AQ25" s="214">
        <v>13.02145876</v>
      </c>
      <c r="AR25" s="214">
        <v>14.473613461999999</v>
      </c>
      <c r="AS25" s="214">
        <v>15.673556305</v>
      </c>
      <c r="AT25" s="214">
        <v>15.399605580999999</v>
      </c>
      <c r="AU25" s="214">
        <v>15.738335092</v>
      </c>
      <c r="AV25" s="214">
        <v>14.939144172000001</v>
      </c>
      <c r="AW25" s="214">
        <v>13.028533470999999</v>
      </c>
      <c r="AX25" s="214">
        <v>12.233149928</v>
      </c>
      <c r="AY25" s="214">
        <v>12.055673521999999</v>
      </c>
      <c r="AZ25" s="214">
        <v>12.235006544999999</v>
      </c>
      <c r="BA25" s="214">
        <v>12.324395794999999</v>
      </c>
      <c r="BB25" s="214">
        <v>12.296827171</v>
      </c>
      <c r="BC25" s="214">
        <v>12.844852704999999</v>
      </c>
      <c r="BD25" s="214">
        <v>13.992120030000001</v>
      </c>
      <c r="BE25" s="214">
        <v>14.63</v>
      </c>
      <c r="BF25" s="214">
        <v>14.78</v>
      </c>
      <c r="BG25" s="214">
        <v>15.447340000000001</v>
      </c>
      <c r="BH25" s="214">
        <v>14.36838</v>
      </c>
      <c r="BI25" s="355">
        <v>12.767340000000001</v>
      </c>
      <c r="BJ25" s="355">
        <v>12.00348</v>
      </c>
      <c r="BK25" s="355">
        <v>12.06554</v>
      </c>
      <c r="BL25" s="355">
        <v>12.19233</v>
      </c>
      <c r="BM25" s="355">
        <v>12.4848</v>
      </c>
      <c r="BN25" s="355">
        <v>12.39696</v>
      </c>
      <c r="BO25" s="355">
        <v>12.915240000000001</v>
      </c>
      <c r="BP25" s="355">
        <v>14.26375</v>
      </c>
      <c r="BQ25" s="355">
        <v>14.634169999999999</v>
      </c>
      <c r="BR25" s="355">
        <v>15.35336</v>
      </c>
      <c r="BS25" s="355">
        <v>15.882960000000001</v>
      </c>
      <c r="BT25" s="355">
        <v>14.87185</v>
      </c>
      <c r="BU25" s="355">
        <v>13.23272</v>
      </c>
      <c r="BV25" s="355">
        <v>12.49217</v>
      </c>
    </row>
    <row r="26" spans="1:74" ht="11.1" customHeight="1" x14ac:dyDescent="0.2">
      <c r="A26" s="119" t="s">
        <v>810</v>
      </c>
      <c r="B26" s="207" t="s">
        <v>568</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10.26</v>
      </c>
      <c r="AN26" s="214">
        <v>10.6</v>
      </c>
      <c r="AO26" s="214">
        <v>10.52</v>
      </c>
      <c r="AP26" s="214">
        <v>10.32</v>
      </c>
      <c r="AQ26" s="214">
        <v>10.44</v>
      </c>
      <c r="AR26" s="214">
        <v>10.81</v>
      </c>
      <c r="AS26" s="214">
        <v>11.02</v>
      </c>
      <c r="AT26" s="214">
        <v>10.9</v>
      </c>
      <c r="AU26" s="214">
        <v>10.94</v>
      </c>
      <c r="AV26" s="214">
        <v>10.69</v>
      </c>
      <c r="AW26" s="214">
        <v>10.27</v>
      </c>
      <c r="AX26" s="214">
        <v>10.11</v>
      </c>
      <c r="AY26" s="214">
        <v>9.98</v>
      </c>
      <c r="AZ26" s="214">
        <v>10.15</v>
      </c>
      <c r="BA26" s="214">
        <v>10.130000000000001</v>
      </c>
      <c r="BB26" s="214">
        <v>10.09</v>
      </c>
      <c r="BC26" s="214">
        <v>10.25</v>
      </c>
      <c r="BD26" s="214">
        <v>10.58</v>
      </c>
      <c r="BE26" s="214">
        <v>10.62</v>
      </c>
      <c r="BF26" s="214">
        <v>10.7</v>
      </c>
      <c r="BG26" s="214">
        <v>10.80453</v>
      </c>
      <c r="BH26" s="214">
        <v>10.47903</v>
      </c>
      <c r="BI26" s="355">
        <v>10.150230000000001</v>
      </c>
      <c r="BJ26" s="355">
        <v>10.04945</v>
      </c>
      <c r="BK26" s="355">
        <v>10.039249999999999</v>
      </c>
      <c r="BL26" s="355">
        <v>10.229329999999999</v>
      </c>
      <c r="BM26" s="355">
        <v>10.2608</v>
      </c>
      <c r="BN26" s="355">
        <v>10.26566</v>
      </c>
      <c r="BO26" s="355">
        <v>10.445790000000001</v>
      </c>
      <c r="BP26" s="355">
        <v>10.87444</v>
      </c>
      <c r="BQ26" s="355">
        <v>10.92042</v>
      </c>
      <c r="BR26" s="355">
        <v>11.048859999999999</v>
      </c>
      <c r="BS26" s="355">
        <v>11.1892</v>
      </c>
      <c r="BT26" s="355">
        <v>10.871560000000001</v>
      </c>
      <c r="BU26" s="355">
        <v>10.470660000000001</v>
      </c>
      <c r="BV26" s="355">
        <v>10.35167</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0"/>
      <c r="BI27" s="491"/>
      <c r="BJ27" s="491"/>
      <c r="BK27" s="491"/>
      <c r="BL27" s="491"/>
      <c r="BM27" s="491"/>
      <c r="BN27" s="491"/>
      <c r="BO27" s="491"/>
      <c r="BP27" s="491"/>
      <c r="BQ27" s="491"/>
      <c r="BR27" s="491"/>
      <c r="BS27" s="491"/>
      <c r="BT27" s="491"/>
      <c r="BU27" s="491"/>
      <c r="BV27" s="491"/>
    </row>
    <row r="28" spans="1:74" ht="11.1" customHeight="1" x14ac:dyDescent="0.2">
      <c r="A28" s="119" t="s">
        <v>811</v>
      </c>
      <c r="B28" s="205" t="s">
        <v>587</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12.461845074999999</v>
      </c>
      <c r="AN28" s="214">
        <v>14.118757690000001</v>
      </c>
      <c r="AO28" s="214">
        <v>13.006534844999999</v>
      </c>
      <c r="AP28" s="214">
        <v>12.027477724000001</v>
      </c>
      <c r="AQ28" s="214">
        <v>11.67472366</v>
      </c>
      <c r="AR28" s="214">
        <v>11.841708842999999</v>
      </c>
      <c r="AS28" s="214">
        <v>11.555141770000001</v>
      </c>
      <c r="AT28" s="214">
        <v>12.025107429</v>
      </c>
      <c r="AU28" s="214">
        <v>12.030623509</v>
      </c>
      <c r="AV28" s="214">
        <v>11.671796412999999</v>
      </c>
      <c r="AW28" s="214">
        <v>11.961640802</v>
      </c>
      <c r="AX28" s="214">
        <v>11.923106095</v>
      </c>
      <c r="AY28" s="214">
        <v>12.093149456000001</v>
      </c>
      <c r="AZ28" s="214">
        <v>12.263153235000001</v>
      </c>
      <c r="BA28" s="214">
        <v>12.238182764999999</v>
      </c>
      <c r="BB28" s="214">
        <v>11.774165042</v>
      </c>
      <c r="BC28" s="214">
        <v>11.753917206000001</v>
      </c>
      <c r="BD28" s="214">
        <v>11.840914744999999</v>
      </c>
      <c r="BE28" s="214">
        <v>12.19</v>
      </c>
      <c r="BF28" s="214">
        <v>12.28</v>
      </c>
      <c r="BG28" s="214">
        <v>12.52529</v>
      </c>
      <c r="BH28" s="214">
        <v>12.036770000000001</v>
      </c>
      <c r="BI28" s="355">
        <v>12.02777</v>
      </c>
      <c r="BJ28" s="355">
        <v>12.35942</v>
      </c>
      <c r="BK28" s="355">
        <v>12.73359</v>
      </c>
      <c r="BL28" s="355">
        <v>12.83344</v>
      </c>
      <c r="BM28" s="355">
        <v>12.765930000000001</v>
      </c>
      <c r="BN28" s="355">
        <v>12.221869999999999</v>
      </c>
      <c r="BO28" s="355">
        <v>12.143990000000001</v>
      </c>
      <c r="BP28" s="355">
        <v>12.1652</v>
      </c>
      <c r="BQ28" s="355">
        <v>12.47662</v>
      </c>
      <c r="BR28" s="355">
        <v>12.54105</v>
      </c>
      <c r="BS28" s="355">
        <v>12.79631</v>
      </c>
      <c r="BT28" s="355">
        <v>12.27422</v>
      </c>
      <c r="BU28" s="355">
        <v>12.24353</v>
      </c>
      <c r="BV28" s="355">
        <v>12.55883</v>
      </c>
    </row>
    <row r="29" spans="1:74" ht="11.1" customHeight="1" x14ac:dyDescent="0.2">
      <c r="A29" s="119" t="s">
        <v>812</v>
      </c>
      <c r="B29" s="187" t="s">
        <v>621</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7.1350186643000004</v>
      </c>
      <c r="AN29" s="214">
        <v>8.4214811298000001</v>
      </c>
      <c r="AO29" s="214">
        <v>8.1373796895999995</v>
      </c>
      <c r="AP29" s="214">
        <v>7.2667082424</v>
      </c>
      <c r="AQ29" s="214">
        <v>7.1606857831999999</v>
      </c>
      <c r="AR29" s="214">
        <v>7.2152511280000002</v>
      </c>
      <c r="AS29" s="214">
        <v>7.3410117420000001</v>
      </c>
      <c r="AT29" s="214">
        <v>7.3823980582999997</v>
      </c>
      <c r="AU29" s="214">
        <v>7.3534657553000002</v>
      </c>
      <c r="AV29" s="214">
        <v>7.2438053778000002</v>
      </c>
      <c r="AW29" s="214">
        <v>7.0612465106000002</v>
      </c>
      <c r="AX29" s="214">
        <v>6.8624198388000002</v>
      </c>
      <c r="AY29" s="214">
        <v>6.9718171645</v>
      </c>
      <c r="AZ29" s="214">
        <v>7.0833898775000002</v>
      </c>
      <c r="BA29" s="214">
        <v>7.0736489691999997</v>
      </c>
      <c r="BB29" s="214">
        <v>6.9323676259999996</v>
      </c>
      <c r="BC29" s="214">
        <v>6.9284293327000004</v>
      </c>
      <c r="BD29" s="214">
        <v>7.1794079211000001</v>
      </c>
      <c r="BE29" s="214">
        <v>7.12</v>
      </c>
      <c r="BF29" s="214">
        <v>7.26</v>
      </c>
      <c r="BG29" s="214">
        <v>7.1073529999999998</v>
      </c>
      <c r="BH29" s="214">
        <v>6.8400499999999997</v>
      </c>
      <c r="BI29" s="355">
        <v>6.6218579999999996</v>
      </c>
      <c r="BJ29" s="355">
        <v>6.8064419999999997</v>
      </c>
      <c r="BK29" s="355">
        <v>6.9413150000000003</v>
      </c>
      <c r="BL29" s="355">
        <v>7.2360280000000001</v>
      </c>
      <c r="BM29" s="355">
        <v>7.2237689999999999</v>
      </c>
      <c r="BN29" s="355">
        <v>7.0850280000000003</v>
      </c>
      <c r="BO29" s="355">
        <v>7.084365</v>
      </c>
      <c r="BP29" s="355">
        <v>7.3399179999999999</v>
      </c>
      <c r="BQ29" s="355">
        <v>7.2353940000000003</v>
      </c>
      <c r="BR29" s="355">
        <v>7.4305060000000003</v>
      </c>
      <c r="BS29" s="355">
        <v>7.1613389999999999</v>
      </c>
      <c r="BT29" s="355">
        <v>6.9251110000000002</v>
      </c>
      <c r="BU29" s="355">
        <v>6.7420540000000004</v>
      </c>
      <c r="BV29" s="355">
        <v>6.8893909999999998</v>
      </c>
    </row>
    <row r="30" spans="1:74" ht="11.1" customHeight="1" x14ac:dyDescent="0.2">
      <c r="A30" s="119" t="s">
        <v>813</v>
      </c>
      <c r="B30" s="205" t="s">
        <v>588</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6.7057383603999998</v>
      </c>
      <c r="AN30" s="214">
        <v>6.9121677728000002</v>
      </c>
      <c r="AO30" s="214">
        <v>6.9844859254999996</v>
      </c>
      <c r="AP30" s="214">
        <v>6.6585504980000003</v>
      </c>
      <c r="AQ30" s="214">
        <v>6.6813768617999996</v>
      </c>
      <c r="AR30" s="214">
        <v>6.9573796899999998</v>
      </c>
      <c r="AS30" s="214">
        <v>7.1616913850000001</v>
      </c>
      <c r="AT30" s="214">
        <v>7.0774391400000001</v>
      </c>
      <c r="AU30" s="214">
        <v>6.9361363985000004</v>
      </c>
      <c r="AV30" s="214">
        <v>6.8071615016999996</v>
      </c>
      <c r="AW30" s="214">
        <v>6.7794784234999996</v>
      </c>
      <c r="AX30" s="214">
        <v>6.6888775688999997</v>
      </c>
      <c r="AY30" s="214">
        <v>6.7304002058999997</v>
      </c>
      <c r="AZ30" s="214">
        <v>6.7269853205999999</v>
      </c>
      <c r="BA30" s="214">
        <v>6.7688618191999996</v>
      </c>
      <c r="BB30" s="214">
        <v>6.8010148788000002</v>
      </c>
      <c r="BC30" s="214">
        <v>6.7761151029000004</v>
      </c>
      <c r="BD30" s="214">
        <v>6.9179258688000003</v>
      </c>
      <c r="BE30" s="214">
        <v>7.02</v>
      </c>
      <c r="BF30" s="214">
        <v>7.07</v>
      </c>
      <c r="BG30" s="214">
        <v>7.0180309999999997</v>
      </c>
      <c r="BH30" s="214">
        <v>6.9146650000000003</v>
      </c>
      <c r="BI30" s="355">
        <v>6.7850849999999996</v>
      </c>
      <c r="BJ30" s="355">
        <v>6.7625650000000004</v>
      </c>
      <c r="BK30" s="355">
        <v>6.7684800000000003</v>
      </c>
      <c r="BL30" s="355">
        <v>6.8581019999999997</v>
      </c>
      <c r="BM30" s="355">
        <v>6.8655819999999999</v>
      </c>
      <c r="BN30" s="355">
        <v>6.9022649999999999</v>
      </c>
      <c r="BO30" s="355">
        <v>6.9204369999999997</v>
      </c>
      <c r="BP30" s="355">
        <v>7.1281639999999999</v>
      </c>
      <c r="BQ30" s="355">
        <v>7.2168739999999998</v>
      </c>
      <c r="BR30" s="355">
        <v>7.2874040000000004</v>
      </c>
      <c r="BS30" s="355">
        <v>7.0975080000000004</v>
      </c>
      <c r="BT30" s="355">
        <v>6.9942679999999999</v>
      </c>
      <c r="BU30" s="355">
        <v>6.8783479999999999</v>
      </c>
      <c r="BV30" s="355">
        <v>6.8332600000000001</v>
      </c>
    </row>
    <row r="31" spans="1:74" ht="11.1" customHeight="1" x14ac:dyDescent="0.2">
      <c r="A31" s="119" t="s">
        <v>814</v>
      </c>
      <c r="B31" s="205" t="s">
        <v>589</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6.3818051219000003</v>
      </c>
      <c r="AN31" s="214">
        <v>6.5251773153999997</v>
      </c>
      <c r="AO31" s="214">
        <v>6.5659153177</v>
      </c>
      <c r="AP31" s="214">
        <v>6.5512951057000004</v>
      </c>
      <c r="AQ31" s="214">
        <v>6.6030370890999999</v>
      </c>
      <c r="AR31" s="214">
        <v>7.4808221211000001</v>
      </c>
      <c r="AS31" s="214">
        <v>7.8005935338999999</v>
      </c>
      <c r="AT31" s="214">
        <v>7.5375906170000002</v>
      </c>
      <c r="AU31" s="214">
        <v>7.1711297505999996</v>
      </c>
      <c r="AV31" s="214">
        <v>6.6368880676000002</v>
      </c>
      <c r="AW31" s="214">
        <v>6.457360993</v>
      </c>
      <c r="AX31" s="214">
        <v>6.3253758178000004</v>
      </c>
      <c r="AY31" s="214">
        <v>6.5328749767999996</v>
      </c>
      <c r="AZ31" s="214">
        <v>6.6040177508999998</v>
      </c>
      <c r="BA31" s="214">
        <v>6.8105715046000004</v>
      </c>
      <c r="BB31" s="214">
        <v>6.5025086340999998</v>
      </c>
      <c r="BC31" s="214">
        <v>6.9238400262999997</v>
      </c>
      <c r="BD31" s="214">
        <v>7.7703943797999999</v>
      </c>
      <c r="BE31" s="214">
        <v>7.94</v>
      </c>
      <c r="BF31" s="214">
        <v>7.83</v>
      </c>
      <c r="BG31" s="214">
        <v>7.3868869999999998</v>
      </c>
      <c r="BH31" s="214">
        <v>6.7394790000000002</v>
      </c>
      <c r="BI31" s="355">
        <v>6.4407120000000004</v>
      </c>
      <c r="BJ31" s="355">
        <v>6.4740929999999999</v>
      </c>
      <c r="BK31" s="355">
        <v>6.5942150000000002</v>
      </c>
      <c r="BL31" s="355">
        <v>6.6983969999999999</v>
      </c>
      <c r="BM31" s="355">
        <v>6.8724740000000004</v>
      </c>
      <c r="BN31" s="355">
        <v>6.5622109999999996</v>
      </c>
      <c r="BO31" s="355">
        <v>7.0170320000000004</v>
      </c>
      <c r="BP31" s="355">
        <v>7.9304699999999997</v>
      </c>
      <c r="BQ31" s="355">
        <v>8.0905959999999997</v>
      </c>
      <c r="BR31" s="355">
        <v>8.0064510000000002</v>
      </c>
      <c r="BS31" s="355">
        <v>7.530062</v>
      </c>
      <c r="BT31" s="355">
        <v>6.8787520000000004</v>
      </c>
      <c r="BU31" s="355">
        <v>6.5519249999999998</v>
      </c>
      <c r="BV31" s="355">
        <v>6.5806690000000003</v>
      </c>
    </row>
    <row r="32" spans="1:74" ht="11.1" customHeight="1" x14ac:dyDescent="0.2">
      <c r="A32" s="119" t="s">
        <v>815</v>
      </c>
      <c r="B32" s="205" t="s">
        <v>590</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6.5573734160999999</v>
      </c>
      <c r="AN32" s="214">
        <v>6.7204144748000001</v>
      </c>
      <c r="AO32" s="214">
        <v>6.3740005283999999</v>
      </c>
      <c r="AP32" s="214">
        <v>6.3062029329999998</v>
      </c>
      <c r="AQ32" s="214">
        <v>6.4383249287000002</v>
      </c>
      <c r="AR32" s="214">
        <v>6.3922938500999997</v>
      </c>
      <c r="AS32" s="214">
        <v>7.2320653517000002</v>
      </c>
      <c r="AT32" s="214">
        <v>6.8562712147999996</v>
      </c>
      <c r="AU32" s="214">
        <v>6.6170758276999999</v>
      </c>
      <c r="AV32" s="214">
        <v>6.4124261071999999</v>
      </c>
      <c r="AW32" s="214">
        <v>6.1483750494000002</v>
      </c>
      <c r="AX32" s="214">
        <v>6.2096043337999998</v>
      </c>
      <c r="AY32" s="214">
        <v>6.3700139437000001</v>
      </c>
      <c r="AZ32" s="214">
        <v>6.1564260333999998</v>
      </c>
      <c r="BA32" s="214">
        <v>5.9416781911000003</v>
      </c>
      <c r="BB32" s="214">
        <v>6.1781110986999996</v>
      </c>
      <c r="BC32" s="214">
        <v>6.1902543983999996</v>
      </c>
      <c r="BD32" s="214">
        <v>6.6540022509999996</v>
      </c>
      <c r="BE32" s="214">
        <v>6.98</v>
      </c>
      <c r="BF32" s="214">
        <v>6.69</v>
      </c>
      <c r="BG32" s="214">
        <v>6.6571670000000003</v>
      </c>
      <c r="BH32" s="214">
        <v>6.4896880000000001</v>
      </c>
      <c r="BI32" s="355">
        <v>6.3518610000000004</v>
      </c>
      <c r="BJ32" s="355">
        <v>6.3892030000000002</v>
      </c>
      <c r="BK32" s="355">
        <v>6.4260760000000001</v>
      </c>
      <c r="BL32" s="355">
        <v>6.3492480000000002</v>
      </c>
      <c r="BM32" s="355">
        <v>6.0965069999999999</v>
      </c>
      <c r="BN32" s="355">
        <v>6.3662029999999996</v>
      </c>
      <c r="BO32" s="355">
        <v>6.3687990000000001</v>
      </c>
      <c r="BP32" s="355">
        <v>6.9097679999999997</v>
      </c>
      <c r="BQ32" s="355">
        <v>7.2260920000000004</v>
      </c>
      <c r="BR32" s="355">
        <v>6.9684439999999999</v>
      </c>
      <c r="BS32" s="355">
        <v>6.6887740000000004</v>
      </c>
      <c r="BT32" s="355">
        <v>6.5020239999999996</v>
      </c>
      <c r="BU32" s="355">
        <v>6.4763440000000001</v>
      </c>
      <c r="BV32" s="355">
        <v>6.4740640000000003</v>
      </c>
    </row>
    <row r="33" spans="1:74" ht="11.1" customHeight="1" x14ac:dyDescent="0.2">
      <c r="A33" s="119" t="s">
        <v>816</v>
      </c>
      <c r="B33" s="205" t="s">
        <v>591</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5.6842054133</v>
      </c>
      <c r="AN33" s="214">
        <v>5.9892130549999996</v>
      </c>
      <c r="AO33" s="214">
        <v>5.6747115013</v>
      </c>
      <c r="AP33" s="214">
        <v>5.6129602422999998</v>
      </c>
      <c r="AQ33" s="214">
        <v>5.7570236548000002</v>
      </c>
      <c r="AR33" s="214">
        <v>6.4673343345000003</v>
      </c>
      <c r="AS33" s="214">
        <v>6.6474734841999998</v>
      </c>
      <c r="AT33" s="214">
        <v>6.5448939415999998</v>
      </c>
      <c r="AU33" s="214">
        <v>6.5618792226</v>
      </c>
      <c r="AV33" s="214">
        <v>5.8591388064999999</v>
      </c>
      <c r="AW33" s="214">
        <v>5.7211702655999996</v>
      </c>
      <c r="AX33" s="214">
        <v>5.6325731208000001</v>
      </c>
      <c r="AY33" s="214">
        <v>5.5687141898999997</v>
      </c>
      <c r="AZ33" s="214">
        <v>5.3842935894000004</v>
      </c>
      <c r="BA33" s="214">
        <v>5.4777658205000002</v>
      </c>
      <c r="BB33" s="214">
        <v>5.5549393700999996</v>
      </c>
      <c r="BC33" s="214">
        <v>5.5414964203999997</v>
      </c>
      <c r="BD33" s="214">
        <v>6.0586927127000001</v>
      </c>
      <c r="BE33" s="214">
        <v>6.2</v>
      </c>
      <c r="BF33" s="214">
        <v>6.11</v>
      </c>
      <c r="BG33" s="214">
        <v>6.4244919999999999</v>
      </c>
      <c r="BH33" s="214">
        <v>5.7702020000000003</v>
      </c>
      <c r="BI33" s="355">
        <v>5.6052999999999997</v>
      </c>
      <c r="BJ33" s="355">
        <v>5.7628779999999997</v>
      </c>
      <c r="BK33" s="355">
        <v>5.5555050000000001</v>
      </c>
      <c r="BL33" s="355">
        <v>5.5428480000000002</v>
      </c>
      <c r="BM33" s="355">
        <v>5.561534</v>
      </c>
      <c r="BN33" s="355">
        <v>5.6486369999999999</v>
      </c>
      <c r="BO33" s="355">
        <v>5.7290229999999998</v>
      </c>
      <c r="BP33" s="355">
        <v>6.3980069999999998</v>
      </c>
      <c r="BQ33" s="355">
        <v>6.5057010000000002</v>
      </c>
      <c r="BR33" s="355">
        <v>6.450755</v>
      </c>
      <c r="BS33" s="355">
        <v>6.6226909999999997</v>
      </c>
      <c r="BT33" s="355">
        <v>5.9342860000000002</v>
      </c>
      <c r="BU33" s="355">
        <v>5.7458830000000001</v>
      </c>
      <c r="BV33" s="355">
        <v>5.8728999999999996</v>
      </c>
    </row>
    <row r="34" spans="1:74" ht="11.1" customHeight="1" x14ac:dyDescent="0.2">
      <c r="A34" s="119" t="s">
        <v>817</v>
      </c>
      <c r="B34" s="205" t="s">
        <v>592</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5.7274842700999997</v>
      </c>
      <c r="AN34" s="214">
        <v>5.7125227227000002</v>
      </c>
      <c r="AO34" s="214">
        <v>5.6352681361999997</v>
      </c>
      <c r="AP34" s="214">
        <v>5.4482407218000004</v>
      </c>
      <c r="AQ34" s="214">
        <v>5.5341927247999996</v>
      </c>
      <c r="AR34" s="214">
        <v>5.5965645543999996</v>
      </c>
      <c r="AS34" s="214">
        <v>5.7187007214000003</v>
      </c>
      <c r="AT34" s="214">
        <v>5.8295375616999996</v>
      </c>
      <c r="AU34" s="214">
        <v>5.6509019190999998</v>
      </c>
      <c r="AV34" s="214">
        <v>5.3871443721999999</v>
      </c>
      <c r="AW34" s="214">
        <v>5.2270734004000001</v>
      </c>
      <c r="AX34" s="214">
        <v>5.1813810170999997</v>
      </c>
      <c r="AY34" s="214">
        <v>5.0384524819000003</v>
      </c>
      <c r="AZ34" s="214">
        <v>4.9380580495000004</v>
      </c>
      <c r="BA34" s="214">
        <v>5.2034065691000002</v>
      </c>
      <c r="BB34" s="214">
        <v>4.8259219167999996</v>
      </c>
      <c r="BC34" s="214">
        <v>5.0307320677999998</v>
      </c>
      <c r="BD34" s="214">
        <v>5.2316966313000002</v>
      </c>
      <c r="BE34" s="214">
        <v>5.38</v>
      </c>
      <c r="BF34" s="214">
        <v>5.44</v>
      </c>
      <c r="BG34" s="214">
        <v>5.5889730000000002</v>
      </c>
      <c r="BH34" s="214">
        <v>5.4581660000000003</v>
      </c>
      <c r="BI34" s="355">
        <v>5.2302860000000004</v>
      </c>
      <c r="BJ34" s="355">
        <v>5.3080949999999998</v>
      </c>
      <c r="BK34" s="355">
        <v>5.0696320000000004</v>
      </c>
      <c r="BL34" s="355">
        <v>5.149813</v>
      </c>
      <c r="BM34" s="355">
        <v>5.4410449999999999</v>
      </c>
      <c r="BN34" s="355">
        <v>5.0329389999999998</v>
      </c>
      <c r="BO34" s="355">
        <v>5.3153940000000004</v>
      </c>
      <c r="BP34" s="355">
        <v>5.5876640000000002</v>
      </c>
      <c r="BQ34" s="355">
        <v>5.6714760000000002</v>
      </c>
      <c r="BR34" s="355">
        <v>5.7794400000000001</v>
      </c>
      <c r="BS34" s="355">
        <v>5.7165109999999997</v>
      </c>
      <c r="BT34" s="355">
        <v>5.5855790000000001</v>
      </c>
      <c r="BU34" s="355">
        <v>5.4005799999999997</v>
      </c>
      <c r="BV34" s="355">
        <v>5.4289639999999997</v>
      </c>
    </row>
    <row r="35" spans="1:74" s="120" customFormat="1" ht="11.1" customHeight="1" x14ac:dyDescent="0.2">
      <c r="A35" s="119" t="s">
        <v>818</v>
      </c>
      <c r="B35" s="205" t="s">
        <v>593</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6.0425660185999996</v>
      </c>
      <c r="AN35" s="214">
        <v>6.1774082843000002</v>
      </c>
      <c r="AO35" s="214">
        <v>6.2744843806999997</v>
      </c>
      <c r="AP35" s="214">
        <v>6.3237208505</v>
      </c>
      <c r="AQ35" s="214">
        <v>6.5720975710999996</v>
      </c>
      <c r="AR35" s="214">
        <v>6.9996054143000004</v>
      </c>
      <c r="AS35" s="214">
        <v>7.3366395492000001</v>
      </c>
      <c r="AT35" s="214">
        <v>7.1567408584000001</v>
      </c>
      <c r="AU35" s="214">
        <v>7.0008578671999997</v>
      </c>
      <c r="AV35" s="214">
        <v>6.3425704953000004</v>
      </c>
      <c r="AW35" s="214">
        <v>5.8797022325999997</v>
      </c>
      <c r="AX35" s="214">
        <v>5.759462933</v>
      </c>
      <c r="AY35" s="214">
        <v>5.7451598264000001</v>
      </c>
      <c r="AZ35" s="214">
        <v>5.8244480250999997</v>
      </c>
      <c r="BA35" s="214">
        <v>5.8679222944999996</v>
      </c>
      <c r="BB35" s="214">
        <v>5.9289060371</v>
      </c>
      <c r="BC35" s="214">
        <v>6.0857149143999996</v>
      </c>
      <c r="BD35" s="214">
        <v>6.7917988391000002</v>
      </c>
      <c r="BE35" s="214">
        <v>7.11</v>
      </c>
      <c r="BF35" s="214">
        <v>7.25</v>
      </c>
      <c r="BG35" s="214">
        <v>7.1753819999999999</v>
      </c>
      <c r="BH35" s="214">
        <v>6.7368959999999998</v>
      </c>
      <c r="BI35" s="355">
        <v>6.1836029999999997</v>
      </c>
      <c r="BJ35" s="355">
        <v>6.196294</v>
      </c>
      <c r="BK35" s="355">
        <v>6.0593180000000002</v>
      </c>
      <c r="BL35" s="355">
        <v>6.1269400000000003</v>
      </c>
      <c r="BM35" s="355">
        <v>6.1463900000000002</v>
      </c>
      <c r="BN35" s="355">
        <v>6.1927199999999996</v>
      </c>
      <c r="BO35" s="355">
        <v>6.3462209999999999</v>
      </c>
      <c r="BP35" s="355">
        <v>7.0783680000000002</v>
      </c>
      <c r="BQ35" s="355">
        <v>7.3953990000000003</v>
      </c>
      <c r="BR35" s="355">
        <v>7.530456</v>
      </c>
      <c r="BS35" s="355">
        <v>7.4302339999999996</v>
      </c>
      <c r="BT35" s="355">
        <v>6.9702510000000002</v>
      </c>
      <c r="BU35" s="355">
        <v>6.3941610000000004</v>
      </c>
      <c r="BV35" s="355">
        <v>6.4006059999999998</v>
      </c>
    </row>
    <row r="36" spans="1:74" s="120" customFormat="1" ht="11.1" customHeight="1" x14ac:dyDescent="0.2">
      <c r="A36" s="119" t="s">
        <v>819</v>
      </c>
      <c r="B36" s="207" t="s">
        <v>594</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7.8750547778</v>
      </c>
      <c r="AN36" s="214">
        <v>8.0809000345000008</v>
      </c>
      <c r="AO36" s="214">
        <v>8.0346642872</v>
      </c>
      <c r="AP36" s="214">
        <v>8.0884955646000005</v>
      </c>
      <c r="AQ36" s="214">
        <v>8.7309504103000002</v>
      </c>
      <c r="AR36" s="214">
        <v>9.9578165340999991</v>
      </c>
      <c r="AS36" s="214">
        <v>10.637605064000001</v>
      </c>
      <c r="AT36" s="214">
        <v>10.318045675</v>
      </c>
      <c r="AU36" s="214">
        <v>10.435546553</v>
      </c>
      <c r="AV36" s="214">
        <v>10.252551251</v>
      </c>
      <c r="AW36" s="214">
        <v>9.1702075528000009</v>
      </c>
      <c r="AX36" s="214">
        <v>8.0597550142000003</v>
      </c>
      <c r="AY36" s="214">
        <v>7.8776411444000001</v>
      </c>
      <c r="AZ36" s="214">
        <v>7.9525188858</v>
      </c>
      <c r="BA36" s="214">
        <v>8.0956174385999997</v>
      </c>
      <c r="BB36" s="214">
        <v>8.2221310206999991</v>
      </c>
      <c r="BC36" s="214">
        <v>8.7750172841000005</v>
      </c>
      <c r="BD36" s="214">
        <v>10.126972651999999</v>
      </c>
      <c r="BE36" s="214">
        <v>10.49</v>
      </c>
      <c r="BF36" s="214">
        <v>10.59</v>
      </c>
      <c r="BG36" s="214">
        <v>10.04683</v>
      </c>
      <c r="BH36" s="214">
        <v>9.3944609999999997</v>
      </c>
      <c r="BI36" s="355">
        <v>8.616085</v>
      </c>
      <c r="BJ36" s="355">
        <v>7.8436579999999996</v>
      </c>
      <c r="BK36" s="355">
        <v>7.4391540000000003</v>
      </c>
      <c r="BL36" s="355">
        <v>7.4445139999999999</v>
      </c>
      <c r="BM36" s="355">
        <v>8.0057369999999999</v>
      </c>
      <c r="BN36" s="355">
        <v>7.9230039999999997</v>
      </c>
      <c r="BO36" s="355">
        <v>8.4176249999999992</v>
      </c>
      <c r="BP36" s="355">
        <v>9.899438</v>
      </c>
      <c r="BQ36" s="355">
        <v>10.20665</v>
      </c>
      <c r="BR36" s="355">
        <v>10.508620000000001</v>
      </c>
      <c r="BS36" s="355">
        <v>10.372590000000001</v>
      </c>
      <c r="BT36" s="355">
        <v>9.7950949999999999</v>
      </c>
      <c r="BU36" s="355">
        <v>8.7570340000000009</v>
      </c>
      <c r="BV36" s="355">
        <v>7.9909600000000003</v>
      </c>
    </row>
    <row r="37" spans="1:74" s="120" customFormat="1" ht="11.1" customHeight="1" x14ac:dyDescent="0.2">
      <c r="A37" s="119" t="s">
        <v>820</v>
      </c>
      <c r="B37" s="207" t="s">
        <v>568</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6.64</v>
      </c>
      <c r="AN37" s="214">
        <v>6.91</v>
      </c>
      <c r="AO37" s="214">
        <v>6.81</v>
      </c>
      <c r="AP37" s="214">
        <v>6.6</v>
      </c>
      <c r="AQ37" s="214">
        <v>6.71</v>
      </c>
      <c r="AR37" s="214">
        <v>7.1</v>
      </c>
      <c r="AS37" s="214">
        <v>7.44</v>
      </c>
      <c r="AT37" s="214">
        <v>7.33</v>
      </c>
      <c r="AU37" s="214">
        <v>7.18</v>
      </c>
      <c r="AV37" s="214">
        <v>6.87</v>
      </c>
      <c r="AW37" s="214">
        <v>6.59</v>
      </c>
      <c r="AX37" s="214">
        <v>6.42</v>
      </c>
      <c r="AY37" s="214">
        <v>6.41</v>
      </c>
      <c r="AZ37" s="214">
        <v>6.38</v>
      </c>
      <c r="BA37" s="214">
        <v>6.47</v>
      </c>
      <c r="BB37" s="214">
        <v>6.39</v>
      </c>
      <c r="BC37" s="214">
        <v>6.54</v>
      </c>
      <c r="BD37" s="214">
        <v>7.03</v>
      </c>
      <c r="BE37" s="214">
        <v>7.23</v>
      </c>
      <c r="BF37" s="214">
        <v>7.23</v>
      </c>
      <c r="BG37" s="214">
        <v>7.1624540000000003</v>
      </c>
      <c r="BH37" s="214">
        <v>6.8454470000000001</v>
      </c>
      <c r="BI37" s="355">
        <v>6.5478050000000003</v>
      </c>
      <c r="BJ37" s="355">
        <v>6.5318319999999996</v>
      </c>
      <c r="BK37" s="355">
        <v>6.4453909999999999</v>
      </c>
      <c r="BL37" s="355">
        <v>6.5106440000000001</v>
      </c>
      <c r="BM37" s="355">
        <v>6.5960619999999999</v>
      </c>
      <c r="BN37" s="355">
        <v>6.5162209999999998</v>
      </c>
      <c r="BO37" s="355">
        <v>6.6823649999999999</v>
      </c>
      <c r="BP37" s="355">
        <v>7.2427330000000003</v>
      </c>
      <c r="BQ37" s="355">
        <v>7.4224569999999996</v>
      </c>
      <c r="BR37" s="355">
        <v>7.4565869999999999</v>
      </c>
      <c r="BS37" s="355">
        <v>7.2925440000000004</v>
      </c>
      <c r="BT37" s="355">
        <v>6.9636620000000002</v>
      </c>
      <c r="BU37" s="355">
        <v>6.6778069999999996</v>
      </c>
      <c r="BV37" s="355">
        <v>6.6368499999999999</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0"/>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587</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17.338609227999999</v>
      </c>
      <c r="AN39" s="261">
        <v>18.441718571999999</v>
      </c>
      <c r="AO39" s="261">
        <v>17.927169060000001</v>
      </c>
      <c r="AP39" s="261">
        <v>17.012412052999998</v>
      </c>
      <c r="AQ39" s="261">
        <v>16.371441166</v>
      </c>
      <c r="AR39" s="261">
        <v>16.164788836</v>
      </c>
      <c r="AS39" s="261">
        <v>15.713408764</v>
      </c>
      <c r="AT39" s="261">
        <v>15.762138910999999</v>
      </c>
      <c r="AU39" s="261">
        <v>16.023291702000002</v>
      </c>
      <c r="AV39" s="261">
        <v>15.667205931</v>
      </c>
      <c r="AW39" s="261">
        <v>15.540253700999999</v>
      </c>
      <c r="AX39" s="261">
        <v>16.009881914000001</v>
      </c>
      <c r="AY39" s="261">
        <v>16.161584131000001</v>
      </c>
      <c r="AZ39" s="261">
        <v>16.594472782</v>
      </c>
      <c r="BA39" s="261">
        <v>16.438871792</v>
      </c>
      <c r="BB39" s="261">
        <v>16.311691458999999</v>
      </c>
      <c r="BC39" s="261">
        <v>15.851189678000001</v>
      </c>
      <c r="BD39" s="261">
        <v>15.957708767</v>
      </c>
      <c r="BE39" s="261">
        <v>16</v>
      </c>
      <c r="BF39" s="261">
        <v>16.05</v>
      </c>
      <c r="BG39" s="261">
        <v>16.411159999999999</v>
      </c>
      <c r="BH39" s="261">
        <v>15.740930000000001</v>
      </c>
      <c r="BI39" s="384">
        <v>15.39978</v>
      </c>
      <c r="BJ39" s="384">
        <v>16.344149999999999</v>
      </c>
      <c r="BK39" s="384">
        <v>16.516120000000001</v>
      </c>
      <c r="BL39" s="384">
        <v>16.810449999999999</v>
      </c>
      <c r="BM39" s="384">
        <v>16.58182</v>
      </c>
      <c r="BN39" s="384">
        <v>16.549399999999999</v>
      </c>
      <c r="BO39" s="384">
        <v>16.112970000000001</v>
      </c>
      <c r="BP39" s="384">
        <v>16.31324</v>
      </c>
      <c r="BQ39" s="384">
        <v>16.304469999999998</v>
      </c>
      <c r="BR39" s="384">
        <v>16.730440000000002</v>
      </c>
      <c r="BS39" s="384">
        <v>17.02195</v>
      </c>
      <c r="BT39" s="384">
        <v>16.19727</v>
      </c>
      <c r="BU39" s="384">
        <v>15.91658</v>
      </c>
      <c r="BV39" s="384">
        <v>16.885439999999999</v>
      </c>
    </row>
    <row r="40" spans="1:74" ht="11.1" customHeight="1" x14ac:dyDescent="0.2">
      <c r="A40" s="265" t="s">
        <v>205</v>
      </c>
      <c r="B40" s="187" t="s">
        <v>621</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12.848835213999999</v>
      </c>
      <c r="AN40" s="261">
        <v>13.493650730000001</v>
      </c>
      <c r="AO40" s="261">
        <v>13.167746823</v>
      </c>
      <c r="AP40" s="261">
        <v>12.545304441000001</v>
      </c>
      <c r="AQ40" s="261">
        <v>12.654942265000001</v>
      </c>
      <c r="AR40" s="261">
        <v>13.296620549</v>
      </c>
      <c r="AS40" s="261">
        <v>13.624546928999999</v>
      </c>
      <c r="AT40" s="261">
        <v>13.638129151999999</v>
      </c>
      <c r="AU40" s="261">
        <v>13.47800653</v>
      </c>
      <c r="AV40" s="261">
        <v>12.856396162999999</v>
      </c>
      <c r="AW40" s="261">
        <v>12.481333255999999</v>
      </c>
      <c r="AX40" s="261">
        <v>12.401371048</v>
      </c>
      <c r="AY40" s="261">
        <v>12.154311391</v>
      </c>
      <c r="AZ40" s="261">
        <v>12.224953164</v>
      </c>
      <c r="BA40" s="261">
        <v>12.241990848</v>
      </c>
      <c r="BB40" s="261">
        <v>12.223730068</v>
      </c>
      <c r="BC40" s="261">
        <v>12.209133516</v>
      </c>
      <c r="BD40" s="261">
        <v>12.919321518</v>
      </c>
      <c r="BE40" s="261">
        <v>13.27</v>
      </c>
      <c r="BF40" s="261">
        <v>13.37</v>
      </c>
      <c r="BG40" s="261">
        <v>13.201029999999999</v>
      </c>
      <c r="BH40" s="261">
        <v>12.35197</v>
      </c>
      <c r="BI40" s="384">
        <v>11.917070000000001</v>
      </c>
      <c r="BJ40" s="384">
        <v>12.222910000000001</v>
      </c>
      <c r="BK40" s="384">
        <v>12.250819999999999</v>
      </c>
      <c r="BL40" s="384">
        <v>12.42792</v>
      </c>
      <c r="BM40" s="384">
        <v>12.454219999999999</v>
      </c>
      <c r="BN40" s="384">
        <v>12.480779999999999</v>
      </c>
      <c r="BO40" s="384">
        <v>12.498279999999999</v>
      </c>
      <c r="BP40" s="384">
        <v>13.269880000000001</v>
      </c>
      <c r="BQ40" s="384">
        <v>13.64578</v>
      </c>
      <c r="BR40" s="384">
        <v>13.74803</v>
      </c>
      <c r="BS40" s="384">
        <v>13.54096</v>
      </c>
      <c r="BT40" s="384">
        <v>12.76403</v>
      </c>
      <c r="BU40" s="384">
        <v>12.3278</v>
      </c>
      <c r="BV40" s="384">
        <v>12.626239999999999</v>
      </c>
    </row>
    <row r="41" spans="1:74" ht="11.1" customHeight="1" x14ac:dyDescent="0.2">
      <c r="A41" s="265" t="s">
        <v>206</v>
      </c>
      <c r="B41" s="205" t="s">
        <v>588</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9.6494045238999995</v>
      </c>
      <c r="AN41" s="261">
        <v>9.7561340941000001</v>
      </c>
      <c r="AO41" s="261">
        <v>9.7198526061999999</v>
      </c>
      <c r="AP41" s="261">
        <v>9.6240999180000006</v>
      </c>
      <c r="AQ41" s="261">
        <v>9.6847702583000004</v>
      </c>
      <c r="AR41" s="261">
        <v>9.9503403678000009</v>
      </c>
      <c r="AS41" s="261">
        <v>10.273275411</v>
      </c>
      <c r="AT41" s="261">
        <v>10.177798229</v>
      </c>
      <c r="AU41" s="261">
        <v>9.9120602089999998</v>
      </c>
      <c r="AV41" s="261">
        <v>9.7379440470999992</v>
      </c>
      <c r="AW41" s="261">
        <v>9.8206793788999995</v>
      </c>
      <c r="AX41" s="261">
        <v>9.690637401</v>
      </c>
      <c r="AY41" s="261">
        <v>9.6505525613999996</v>
      </c>
      <c r="AZ41" s="261">
        <v>9.6576443846999993</v>
      </c>
      <c r="BA41" s="261">
        <v>9.6733530852000005</v>
      </c>
      <c r="BB41" s="261">
        <v>9.7203748139999995</v>
      </c>
      <c r="BC41" s="261">
        <v>9.8403589522000008</v>
      </c>
      <c r="BD41" s="261">
        <v>9.9835835643999999</v>
      </c>
      <c r="BE41" s="261">
        <v>10.130000000000001</v>
      </c>
      <c r="BF41" s="261">
        <v>10.18</v>
      </c>
      <c r="BG41" s="261">
        <v>9.9454069999999994</v>
      </c>
      <c r="BH41" s="261">
        <v>9.7407699999999995</v>
      </c>
      <c r="BI41" s="384">
        <v>9.6953530000000008</v>
      </c>
      <c r="BJ41" s="384">
        <v>9.7855000000000008</v>
      </c>
      <c r="BK41" s="384">
        <v>9.8644370000000006</v>
      </c>
      <c r="BL41" s="384">
        <v>9.9526869999999992</v>
      </c>
      <c r="BM41" s="384">
        <v>9.9777699999999996</v>
      </c>
      <c r="BN41" s="384">
        <v>9.9792769999999997</v>
      </c>
      <c r="BO41" s="384">
        <v>10.15244</v>
      </c>
      <c r="BP41" s="384">
        <v>10.338340000000001</v>
      </c>
      <c r="BQ41" s="384">
        <v>10.52258</v>
      </c>
      <c r="BR41" s="384">
        <v>10.56052</v>
      </c>
      <c r="BS41" s="384">
        <v>10.216530000000001</v>
      </c>
      <c r="BT41" s="384">
        <v>10.08952</v>
      </c>
      <c r="BU41" s="384">
        <v>10.046900000000001</v>
      </c>
      <c r="BV41" s="384">
        <v>10.14842</v>
      </c>
    </row>
    <row r="42" spans="1:74" ht="11.1" customHeight="1" x14ac:dyDescent="0.2">
      <c r="A42" s="265" t="s">
        <v>207</v>
      </c>
      <c r="B42" s="205" t="s">
        <v>589</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8.5790064524999998</v>
      </c>
      <c r="AN42" s="261">
        <v>8.6713542926000002</v>
      </c>
      <c r="AO42" s="261">
        <v>8.6398088395000006</v>
      </c>
      <c r="AP42" s="261">
        <v>8.8971374660000002</v>
      </c>
      <c r="AQ42" s="261">
        <v>9.2430043060999996</v>
      </c>
      <c r="AR42" s="261">
        <v>10.236447204999999</v>
      </c>
      <c r="AS42" s="261">
        <v>10.437618562999999</v>
      </c>
      <c r="AT42" s="261">
        <v>10.250089572</v>
      </c>
      <c r="AU42" s="261">
        <v>9.6675349536000006</v>
      </c>
      <c r="AV42" s="261">
        <v>9.0393011828999992</v>
      </c>
      <c r="AW42" s="261">
        <v>8.8461718844000004</v>
      </c>
      <c r="AX42" s="261">
        <v>8.8075368735000001</v>
      </c>
      <c r="AY42" s="261">
        <v>8.7818059551999994</v>
      </c>
      <c r="AZ42" s="261">
        <v>8.8853618299000008</v>
      </c>
      <c r="BA42" s="261">
        <v>9.0521229054999992</v>
      </c>
      <c r="BB42" s="261">
        <v>9.0248987243999998</v>
      </c>
      <c r="BC42" s="261">
        <v>9.5798082957999995</v>
      </c>
      <c r="BD42" s="261">
        <v>10.470434410999999</v>
      </c>
      <c r="BE42" s="261">
        <v>10.6</v>
      </c>
      <c r="BF42" s="261">
        <v>10.55</v>
      </c>
      <c r="BG42" s="261">
        <v>9.8840260000000004</v>
      </c>
      <c r="BH42" s="261">
        <v>9.0895519999999994</v>
      </c>
      <c r="BI42" s="384">
        <v>8.7583549999999999</v>
      </c>
      <c r="BJ42" s="384">
        <v>8.8623049999999992</v>
      </c>
      <c r="BK42" s="384">
        <v>8.9260210000000004</v>
      </c>
      <c r="BL42" s="384">
        <v>9.0912000000000006</v>
      </c>
      <c r="BM42" s="384">
        <v>9.2156120000000001</v>
      </c>
      <c r="BN42" s="384">
        <v>9.1810209999999994</v>
      </c>
      <c r="BO42" s="384">
        <v>9.7868530000000007</v>
      </c>
      <c r="BP42" s="384">
        <v>10.72627</v>
      </c>
      <c r="BQ42" s="384">
        <v>10.835050000000001</v>
      </c>
      <c r="BR42" s="384">
        <v>10.84244</v>
      </c>
      <c r="BS42" s="384">
        <v>10.17281</v>
      </c>
      <c r="BT42" s="384">
        <v>9.4154070000000001</v>
      </c>
      <c r="BU42" s="384">
        <v>9.0109779999999997</v>
      </c>
      <c r="BV42" s="384">
        <v>9.1052890000000009</v>
      </c>
    </row>
    <row r="43" spans="1:74" ht="11.1" customHeight="1" x14ac:dyDescent="0.2">
      <c r="A43" s="265" t="s">
        <v>208</v>
      </c>
      <c r="B43" s="205" t="s">
        <v>590</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9.8857121069999998</v>
      </c>
      <c r="AN43" s="261">
        <v>10.068980740000001</v>
      </c>
      <c r="AO43" s="261">
        <v>9.9208633588000001</v>
      </c>
      <c r="AP43" s="261">
        <v>9.7579039922999993</v>
      </c>
      <c r="AQ43" s="261">
        <v>9.7944104388</v>
      </c>
      <c r="AR43" s="261">
        <v>10.067245767999999</v>
      </c>
      <c r="AS43" s="261">
        <v>10.537317311000001</v>
      </c>
      <c r="AT43" s="261">
        <v>10.237842991000001</v>
      </c>
      <c r="AU43" s="261">
        <v>10.141775742</v>
      </c>
      <c r="AV43" s="261">
        <v>9.8279140490000003</v>
      </c>
      <c r="AW43" s="261">
        <v>9.6625512222999994</v>
      </c>
      <c r="AX43" s="261">
        <v>9.6464749128000005</v>
      </c>
      <c r="AY43" s="261">
        <v>9.7981194423000009</v>
      </c>
      <c r="AZ43" s="261">
        <v>9.7888766168999997</v>
      </c>
      <c r="BA43" s="261">
        <v>9.6801053221999993</v>
      </c>
      <c r="BB43" s="261">
        <v>9.5745760530999995</v>
      </c>
      <c r="BC43" s="261">
        <v>9.6125304767999999</v>
      </c>
      <c r="BD43" s="261">
        <v>10.038265467</v>
      </c>
      <c r="BE43" s="261">
        <v>10.15</v>
      </c>
      <c r="BF43" s="261">
        <v>10.17</v>
      </c>
      <c r="BG43" s="261">
        <v>10.250120000000001</v>
      </c>
      <c r="BH43" s="261">
        <v>9.9293689999999994</v>
      </c>
      <c r="BI43" s="384">
        <v>9.7426329999999997</v>
      </c>
      <c r="BJ43" s="384">
        <v>9.7450290000000006</v>
      </c>
      <c r="BK43" s="384">
        <v>10.01774</v>
      </c>
      <c r="BL43" s="384">
        <v>9.9766999999999992</v>
      </c>
      <c r="BM43" s="384">
        <v>9.8210739999999994</v>
      </c>
      <c r="BN43" s="384">
        <v>9.7709510000000002</v>
      </c>
      <c r="BO43" s="384">
        <v>9.8109760000000001</v>
      </c>
      <c r="BP43" s="384">
        <v>10.28842</v>
      </c>
      <c r="BQ43" s="384">
        <v>10.46974</v>
      </c>
      <c r="BR43" s="384">
        <v>10.528180000000001</v>
      </c>
      <c r="BS43" s="384">
        <v>10.618220000000001</v>
      </c>
      <c r="BT43" s="384">
        <v>10.274050000000001</v>
      </c>
      <c r="BU43" s="384">
        <v>10.11337</v>
      </c>
      <c r="BV43" s="384">
        <v>10.12651</v>
      </c>
    </row>
    <row r="44" spans="1:74" ht="11.1" customHeight="1" x14ac:dyDescent="0.2">
      <c r="A44" s="265" t="s">
        <v>209</v>
      </c>
      <c r="B44" s="205" t="s">
        <v>591</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8.8289286889999996</v>
      </c>
      <c r="AN44" s="261">
        <v>9.0274136877999993</v>
      </c>
      <c r="AO44" s="261">
        <v>8.8365821896999996</v>
      </c>
      <c r="AP44" s="261">
        <v>8.855679319</v>
      </c>
      <c r="AQ44" s="261">
        <v>8.9227825032000005</v>
      </c>
      <c r="AR44" s="261">
        <v>9.3459462563999995</v>
      </c>
      <c r="AS44" s="261">
        <v>9.4185658591999992</v>
      </c>
      <c r="AT44" s="261">
        <v>9.4120402579999993</v>
      </c>
      <c r="AU44" s="261">
        <v>9.3617443380999994</v>
      </c>
      <c r="AV44" s="261">
        <v>8.9173556028000007</v>
      </c>
      <c r="AW44" s="261">
        <v>8.8363170144000005</v>
      </c>
      <c r="AX44" s="261">
        <v>8.7948690241000005</v>
      </c>
      <c r="AY44" s="261">
        <v>8.7509028879000006</v>
      </c>
      <c r="AZ44" s="261">
        <v>8.6437620450000008</v>
      </c>
      <c r="BA44" s="261">
        <v>8.6798990985</v>
      </c>
      <c r="BB44" s="261">
        <v>8.6600852589000006</v>
      </c>
      <c r="BC44" s="261">
        <v>8.6668775451000002</v>
      </c>
      <c r="BD44" s="261">
        <v>9.1872270515000007</v>
      </c>
      <c r="BE44" s="261">
        <v>9.34</v>
      </c>
      <c r="BF44" s="261">
        <v>9.33</v>
      </c>
      <c r="BG44" s="261">
        <v>9.2055290000000003</v>
      </c>
      <c r="BH44" s="261">
        <v>8.6308330000000009</v>
      </c>
      <c r="BI44" s="384">
        <v>8.3526220000000002</v>
      </c>
      <c r="BJ44" s="384">
        <v>8.6643670000000004</v>
      </c>
      <c r="BK44" s="384">
        <v>8.5916580000000007</v>
      </c>
      <c r="BL44" s="384">
        <v>8.639106</v>
      </c>
      <c r="BM44" s="384">
        <v>8.6444890000000001</v>
      </c>
      <c r="BN44" s="384">
        <v>8.7334219999999991</v>
      </c>
      <c r="BO44" s="384">
        <v>8.8945100000000004</v>
      </c>
      <c r="BP44" s="384">
        <v>9.5734870000000001</v>
      </c>
      <c r="BQ44" s="384">
        <v>9.7292620000000003</v>
      </c>
      <c r="BR44" s="384">
        <v>9.7324199999999994</v>
      </c>
      <c r="BS44" s="384">
        <v>9.5509109999999993</v>
      </c>
      <c r="BT44" s="384">
        <v>8.9402450000000009</v>
      </c>
      <c r="BU44" s="384">
        <v>8.6193729999999995</v>
      </c>
      <c r="BV44" s="384">
        <v>8.9427979999999998</v>
      </c>
    </row>
    <row r="45" spans="1:74" ht="11.1" customHeight="1" x14ac:dyDescent="0.2">
      <c r="A45" s="265" t="s">
        <v>210</v>
      </c>
      <c r="B45" s="205" t="s">
        <v>592</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8.4478661042999992</v>
      </c>
      <c r="AN45" s="261">
        <v>8.4264230706000003</v>
      </c>
      <c r="AO45" s="261">
        <v>8.3498458627000005</v>
      </c>
      <c r="AP45" s="261">
        <v>8.1180091839999999</v>
      </c>
      <c r="AQ45" s="261">
        <v>8.3155460011999995</v>
      </c>
      <c r="AR45" s="261">
        <v>8.5073885519000001</v>
      </c>
      <c r="AS45" s="261">
        <v>8.6113896529999998</v>
      </c>
      <c r="AT45" s="261">
        <v>8.7226230683000008</v>
      </c>
      <c r="AU45" s="261">
        <v>8.5760809330000001</v>
      </c>
      <c r="AV45" s="261">
        <v>8.1543540280000002</v>
      </c>
      <c r="AW45" s="261">
        <v>7.8554506541000002</v>
      </c>
      <c r="AX45" s="261">
        <v>7.8539067499000002</v>
      </c>
      <c r="AY45" s="261">
        <v>7.8092673559000003</v>
      </c>
      <c r="AZ45" s="261">
        <v>7.7981276457000002</v>
      </c>
      <c r="BA45" s="261">
        <v>7.8240237691000001</v>
      </c>
      <c r="BB45" s="261">
        <v>7.5812841081000002</v>
      </c>
      <c r="BC45" s="261">
        <v>7.8657151097</v>
      </c>
      <c r="BD45" s="261">
        <v>8.1847877010999994</v>
      </c>
      <c r="BE45" s="261">
        <v>8.36</v>
      </c>
      <c r="BF45" s="261">
        <v>8.43</v>
      </c>
      <c r="BG45" s="261">
        <v>8.4216069999999998</v>
      </c>
      <c r="BH45" s="261">
        <v>8.1252150000000007</v>
      </c>
      <c r="BI45" s="384">
        <v>7.7617440000000002</v>
      </c>
      <c r="BJ45" s="384">
        <v>7.8977599999999999</v>
      </c>
      <c r="BK45" s="384">
        <v>7.9625149999999998</v>
      </c>
      <c r="BL45" s="384">
        <v>8.0411239999999999</v>
      </c>
      <c r="BM45" s="384">
        <v>8.0365570000000002</v>
      </c>
      <c r="BN45" s="384">
        <v>7.8274549999999996</v>
      </c>
      <c r="BO45" s="384">
        <v>8.1236759999999997</v>
      </c>
      <c r="BP45" s="384">
        <v>8.5419319999999992</v>
      </c>
      <c r="BQ45" s="384">
        <v>8.6969239999999992</v>
      </c>
      <c r="BR45" s="384">
        <v>8.8329719999999998</v>
      </c>
      <c r="BS45" s="384">
        <v>8.8598029999999994</v>
      </c>
      <c r="BT45" s="384">
        <v>8.5021620000000002</v>
      </c>
      <c r="BU45" s="384">
        <v>8.1026950000000006</v>
      </c>
      <c r="BV45" s="384">
        <v>8.2000969999999995</v>
      </c>
    </row>
    <row r="46" spans="1:74" s="120" customFormat="1" ht="11.1" customHeight="1" x14ac:dyDescent="0.2">
      <c r="A46" s="265" t="s">
        <v>211</v>
      </c>
      <c r="B46" s="205" t="s">
        <v>593</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8.9686428017999997</v>
      </c>
      <c r="AN46" s="261">
        <v>9.0209256240000002</v>
      </c>
      <c r="AO46" s="261">
        <v>9.0751428446000002</v>
      </c>
      <c r="AP46" s="261">
        <v>9.1721111637000003</v>
      </c>
      <c r="AQ46" s="261">
        <v>9.5455240015000005</v>
      </c>
      <c r="AR46" s="261">
        <v>10.062386734</v>
      </c>
      <c r="AS46" s="261">
        <v>10.268877605</v>
      </c>
      <c r="AT46" s="261">
        <v>10.140758375000001</v>
      </c>
      <c r="AU46" s="261">
        <v>9.9951420899999999</v>
      </c>
      <c r="AV46" s="261">
        <v>9.3731013733000008</v>
      </c>
      <c r="AW46" s="261">
        <v>8.7485587336999995</v>
      </c>
      <c r="AX46" s="261">
        <v>8.7603135922999993</v>
      </c>
      <c r="AY46" s="261">
        <v>8.6669453579999995</v>
      </c>
      <c r="AZ46" s="261">
        <v>8.7313950516999999</v>
      </c>
      <c r="BA46" s="261">
        <v>8.7650209189999995</v>
      </c>
      <c r="BB46" s="261">
        <v>8.8734683541999999</v>
      </c>
      <c r="BC46" s="261">
        <v>9.2636383858000002</v>
      </c>
      <c r="BD46" s="261">
        <v>9.9025976341999993</v>
      </c>
      <c r="BE46" s="261">
        <v>10.039999999999999</v>
      </c>
      <c r="BF46" s="261">
        <v>10.09</v>
      </c>
      <c r="BG46" s="261">
        <v>9.8848920000000007</v>
      </c>
      <c r="BH46" s="261">
        <v>9.3775359999999992</v>
      </c>
      <c r="BI46" s="384">
        <v>8.8350550000000005</v>
      </c>
      <c r="BJ46" s="384">
        <v>8.9036819999999999</v>
      </c>
      <c r="BK46" s="384">
        <v>8.7894590000000008</v>
      </c>
      <c r="BL46" s="384">
        <v>8.9165179999999999</v>
      </c>
      <c r="BM46" s="384">
        <v>8.9607089999999996</v>
      </c>
      <c r="BN46" s="384">
        <v>9.0510859999999997</v>
      </c>
      <c r="BO46" s="384">
        <v>9.4482529999999993</v>
      </c>
      <c r="BP46" s="384">
        <v>10.048579999999999</v>
      </c>
      <c r="BQ46" s="384">
        <v>10.2768</v>
      </c>
      <c r="BR46" s="384">
        <v>10.28927</v>
      </c>
      <c r="BS46" s="384">
        <v>10.180020000000001</v>
      </c>
      <c r="BT46" s="384">
        <v>9.6472060000000006</v>
      </c>
      <c r="BU46" s="384">
        <v>9.0755130000000008</v>
      </c>
      <c r="BV46" s="384">
        <v>9.1254489999999997</v>
      </c>
    </row>
    <row r="47" spans="1:74" s="120" customFormat="1" ht="11.1" customHeight="1" x14ac:dyDescent="0.2">
      <c r="A47" s="265" t="s">
        <v>212</v>
      </c>
      <c r="B47" s="207" t="s">
        <v>594</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11.861915145999999</v>
      </c>
      <c r="AN47" s="261">
        <v>11.837936962000001</v>
      </c>
      <c r="AO47" s="261">
        <v>11.853455239000001</v>
      </c>
      <c r="AP47" s="261">
        <v>10.913252365</v>
      </c>
      <c r="AQ47" s="261">
        <v>12.383712419</v>
      </c>
      <c r="AR47" s="261">
        <v>13.466527682000001</v>
      </c>
      <c r="AS47" s="261">
        <v>14.45377167</v>
      </c>
      <c r="AT47" s="261">
        <v>14.307956592</v>
      </c>
      <c r="AU47" s="261">
        <v>14.672150719999999</v>
      </c>
      <c r="AV47" s="261">
        <v>13.353213652000001</v>
      </c>
      <c r="AW47" s="261">
        <v>12.591303952000001</v>
      </c>
      <c r="AX47" s="261">
        <v>12.087064911000001</v>
      </c>
      <c r="AY47" s="261">
        <v>12.115753385</v>
      </c>
      <c r="AZ47" s="261">
        <v>12.072308271000001</v>
      </c>
      <c r="BA47" s="261">
        <v>12.041504387</v>
      </c>
      <c r="BB47" s="261">
        <v>11.016217695</v>
      </c>
      <c r="BC47" s="261">
        <v>12.501650939999999</v>
      </c>
      <c r="BD47" s="261">
        <v>13.596317823</v>
      </c>
      <c r="BE47" s="261">
        <v>14.16</v>
      </c>
      <c r="BF47" s="261">
        <v>14.45</v>
      </c>
      <c r="BG47" s="261">
        <v>14.50116</v>
      </c>
      <c r="BH47" s="261">
        <v>13.05864</v>
      </c>
      <c r="BI47" s="384">
        <v>12.616070000000001</v>
      </c>
      <c r="BJ47" s="384">
        <v>12.052770000000001</v>
      </c>
      <c r="BK47" s="384">
        <v>12.17428</v>
      </c>
      <c r="BL47" s="384">
        <v>12.011139999999999</v>
      </c>
      <c r="BM47" s="384">
        <v>12.15076</v>
      </c>
      <c r="BN47" s="384">
        <v>10.98077</v>
      </c>
      <c r="BO47" s="384">
        <v>12.40532</v>
      </c>
      <c r="BP47" s="384">
        <v>13.57525</v>
      </c>
      <c r="BQ47" s="384">
        <v>14.074020000000001</v>
      </c>
      <c r="BR47" s="384">
        <v>14.58835</v>
      </c>
      <c r="BS47" s="384">
        <v>14.883979999999999</v>
      </c>
      <c r="BT47" s="384">
        <v>13.51412</v>
      </c>
      <c r="BU47" s="384">
        <v>12.97221</v>
      </c>
      <c r="BV47" s="384">
        <v>12.43698</v>
      </c>
    </row>
    <row r="48" spans="1:74" s="120" customFormat="1" ht="11.1" customHeight="1" x14ac:dyDescent="0.2">
      <c r="A48" s="265" t="s">
        <v>213</v>
      </c>
      <c r="B48" s="208" t="s">
        <v>568</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10.27</v>
      </c>
      <c r="AP48" s="215">
        <v>10.02</v>
      </c>
      <c r="AQ48" s="215">
        <v>10.220000000000001</v>
      </c>
      <c r="AR48" s="215">
        <v>10.64</v>
      </c>
      <c r="AS48" s="215">
        <v>10.96</v>
      </c>
      <c r="AT48" s="215">
        <v>10.86</v>
      </c>
      <c r="AU48" s="215">
        <v>10.8</v>
      </c>
      <c r="AV48" s="215">
        <v>10.32</v>
      </c>
      <c r="AW48" s="215">
        <v>10.07</v>
      </c>
      <c r="AX48" s="215">
        <v>10</v>
      </c>
      <c r="AY48" s="215">
        <v>9.9499999999999993</v>
      </c>
      <c r="AZ48" s="215">
        <v>9.98</v>
      </c>
      <c r="BA48" s="215">
        <v>10.01</v>
      </c>
      <c r="BB48" s="215">
        <v>9.81</v>
      </c>
      <c r="BC48" s="215">
        <v>10.06</v>
      </c>
      <c r="BD48" s="215">
        <v>10.53</v>
      </c>
      <c r="BE48" s="215">
        <v>10.71</v>
      </c>
      <c r="BF48" s="215">
        <v>10.83</v>
      </c>
      <c r="BG48" s="215">
        <v>10.724550000000001</v>
      </c>
      <c r="BH48" s="215">
        <v>10.196020000000001</v>
      </c>
      <c r="BI48" s="386">
        <v>9.9534339999999997</v>
      </c>
      <c r="BJ48" s="386">
        <v>10.025510000000001</v>
      </c>
      <c r="BK48" s="386">
        <v>10.099880000000001</v>
      </c>
      <c r="BL48" s="386">
        <v>10.16264</v>
      </c>
      <c r="BM48" s="386">
        <v>10.178990000000001</v>
      </c>
      <c r="BN48" s="386">
        <v>9.9974380000000007</v>
      </c>
      <c r="BO48" s="386">
        <v>10.26629</v>
      </c>
      <c r="BP48" s="386">
        <v>10.80073</v>
      </c>
      <c r="BQ48" s="386">
        <v>11.02721</v>
      </c>
      <c r="BR48" s="386">
        <v>11.134840000000001</v>
      </c>
      <c r="BS48" s="386">
        <v>11.08188</v>
      </c>
      <c r="BT48" s="386">
        <v>10.58034</v>
      </c>
      <c r="BU48" s="386">
        <v>10.28636</v>
      </c>
      <c r="BV48" s="386">
        <v>10.35643</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59" t="s">
        <v>1042</v>
      </c>
      <c r="C50" s="760"/>
      <c r="D50" s="760"/>
      <c r="E50" s="760"/>
      <c r="F50" s="760"/>
      <c r="G50" s="760"/>
      <c r="H50" s="760"/>
      <c r="I50" s="760"/>
      <c r="J50" s="760"/>
      <c r="K50" s="760"/>
      <c r="L50" s="760"/>
      <c r="M50" s="760"/>
      <c r="N50" s="760"/>
      <c r="O50" s="760"/>
      <c r="P50" s="760"/>
      <c r="Q50" s="760"/>
      <c r="AY50" s="515"/>
      <c r="AZ50" s="515"/>
      <c r="BA50" s="515"/>
      <c r="BB50" s="515"/>
      <c r="BC50" s="515"/>
      <c r="BD50" s="515"/>
      <c r="BE50" s="515"/>
      <c r="BF50" s="701"/>
      <c r="BG50" s="515"/>
      <c r="BH50" s="515"/>
      <c r="BI50" s="515"/>
      <c r="BJ50" s="515"/>
    </row>
    <row r="51" spans="1:74" s="296" customFormat="1" ht="12" customHeight="1" x14ac:dyDescent="0.2">
      <c r="A51" s="119"/>
      <c r="B51" s="768" t="s">
        <v>140</v>
      </c>
      <c r="C51" s="760"/>
      <c r="D51" s="760"/>
      <c r="E51" s="760"/>
      <c r="F51" s="760"/>
      <c r="G51" s="760"/>
      <c r="H51" s="760"/>
      <c r="I51" s="760"/>
      <c r="J51" s="760"/>
      <c r="K51" s="760"/>
      <c r="L51" s="760"/>
      <c r="M51" s="760"/>
      <c r="N51" s="760"/>
      <c r="O51" s="760"/>
      <c r="P51" s="760"/>
      <c r="Q51" s="760"/>
      <c r="AY51" s="515"/>
      <c r="AZ51" s="515"/>
      <c r="BA51" s="515"/>
      <c r="BB51" s="515"/>
      <c r="BC51" s="515"/>
      <c r="BD51" s="515"/>
      <c r="BE51" s="515"/>
      <c r="BF51" s="701"/>
      <c r="BG51" s="515"/>
      <c r="BH51" s="515"/>
      <c r="BI51" s="515"/>
      <c r="BJ51" s="515"/>
    </row>
    <row r="52" spans="1:74" s="465" customFormat="1" ht="12" customHeight="1" x14ac:dyDescent="0.2">
      <c r="A52" s="464"/>
      <c r="B52" s="822" t="s">
        <v>1120</v>
      </c>
      <c r="C52" s="778"/>
      <c r="D52" s="778"/>
      <c r="E52" s="778"/>
      <c r="F52" s="778"/>
      <c r="G52" s="778"/>
      <c r="H52" s="778"/>
      <c r="I52" s="778"/>
      <c r="J52" s="778"/>
      <c r="K52" s="778"/>
      <c r="L52" s="778"/>
      <c r="M52" s="778"/>
      <c r="N52" s="778"/>
      <c r="O52" s="778"/>
      <c r="P52" s="778"/>
      <c r="Q52" s="778"/>
      <c r="AY52" s="516"/>
      <c r="AZ52" s="516"/>
      <c r="BA52" s="516"/>
      <c r="BB52" s="516"/>
      <c r="BC52" s="516"/>
      <c r="BD52" s="516"/>
      <c r="BE52" s="516"/>
      <c r="BF52" s="702"/>
      <c r="BG52" s="516"/>
      <c r="BH52" s="516"/>
      <c r="BI52" s="516"/>
      <c r="BJ52" s="516"/>
    </row>
    <row r="53" spans="1:74" s="465" customFormat="1" ht="12" customHeight="1" x14ac:dyDescent="0.2">
      <c r="A53" s="466"/>
      <c r="B53" s="781" t="s">
        <v>1069</v>
      </c>
      <c r="C53" s="782"/>
      <c r="D53" s="782"/>
      <c r="E53" s="782"/>
      <c r="F53" s="782"/>
      <c r="G53" s="782"/>
      <c r="H53" s="782"/>
      <c r="I53" s="782"/>
      <c r="J53" s="782"/>
      <c r="K53" s="782"/>
      <c r="L53" s="782"/>
      <c r="M53" s="782"/>
      <c r="N53" s="782"/>
      <c r="O53" s="782"/>
      <c r="P53" s="782"/>
      <c r="Q53" s="778"/>
      <c r="AY53" s="516"/>
      <c r="AZ53" s="516"/>
      <c r="BA53" s="516"/>
      <c r="BB53" s="516"/>
      <c r="BC53" s="516"/>
      <c r="BD53" s="516"/>
      <c r="BE53" s="516"/>
      <c r="BF53" s="702"/>
      <c r="BG53" s="516"/>
      <c r="BH53" s="516"/>
      <c r="BI53" s="516"/>
      <c r="BJ53" s="516"/>
    </row>
    <row r="54" spans="1:74" s="465" customFormat="1" ht="12" customHeight="1" x14ac:dyDescent="0.2">
      <c r="A54" s="466"/>
      <c r="B54" s="776" t="s">
        <v>1108</v>
      </c>
      <c r="C54" s="782"/>
      <c r="D54" s="782"/>
      <c r="E54" s="782"/>
      <c r="F54" s="782"/>
      <c r="G54" s="782"/>
      <c r="H54" s="782"/>
      <c r="I54" s="782"/>
      <c r="J54" s="782"/>
      <c r="K54" s="782"/>
      <c r="L54" s="782"/>
      <c r="M54" s="782"/>
      <c r="N54" s="782"/>
      <c r="O54" s="782"/>
      <c r="P54" s="782"/>
      <c r="Q54" s="778"/>
      <c r="AY54" s="516"/>
      <c r="AZ54" s="516"/>
      <c r="BA54" s="516"/>
      <c r="BB54" s="516"/>
      <c r="BC54" s="516"/>
      <c r="BD54" s="516"/>
      <c r="BE54" s="516"/>
      <c r="BF54" s="702"/>
      <c r="BG54" s="516"/>
      <c r="BH54" s="516"/>
      <c r="BI54" s="516"/>
      <c r="BJ54" s="516"/>
    </row>
    <row r="55" spans="1:74" s="465" customFormat="1" ht="12" customHeight="1" x14ac:dyDescent="0.2">
      <c r="A55" s="466"/>
      <c r="B55" s="807" t="s">
        <v>1109</v>
      </c>
      <c r="C55" s="778"/>
      <c r="D55" s="778"/>
      <c r="E55" s="778"/>
      <c r="F55" s="778"/>
      <c r="G55" s="778"/>
      <c r="H55" s="778"/>
      <c r="I55" s="778"/>
      <c r="J55" s="778"/>
      <c r="K55" s="778"/>
      <c r="L55" s="778"/>
      <c r="M55" s="778"/>
      <c r="N55" s="778"/>
      <c r="O55" s="778"/>
      <c r="P55" s="778"/>
      <c r="Q55" s="778"/>
      <c r="AY55" s="516"/>
      <c r="AZ55" s="516"/>
      <c r="BA55" s="516"/>
      <c r="BB55" s="516"/>
      <c r="BC55" s="516"/>
      <c r="BD55" s="516"/>
      <c r="BE55" s="516"/>
      <c r="BF55" s="702"/>
      <c r="BG55" s="516"/>
      <c r="BH55" s="516"/>
      <c r="BI55" s="516"/>
      <c r="BJ55" s="516"/>
    </row>
    <row r="56" spans="1:74" s="465" customFormat="1" ht="22.35" customHeight="1" x14ac:dyDescent="0.2">
      <c r="A56" s="466"/>
      <c r="B56" s="781" t="s">
        <v>1116</v>
      </c>
      <c r="C56" s="782"/>
      <c r="D56" s="782"/>
      <c r="E56" s="782"/>
      <c r="F56" s="782"/>
      <c r="G56" s="782"/>
      <c r="H56" s="782"/>
      <c r="I56" s="782"/>
      <c r="J56" s="782"/>
      <c r="K56" s="782"/>
      <c r="L56" s="782"/>
      <c r="M56" s="782"/>
      <c r="N56" s="782"/>
      <c r="O56" s="782"/>
      <c r="P56" s="782"/>
      <c r="Q56" s="778"/>
      <c r="AY56" s="516"/>
      <c r="AZ56" s="516"/>
      <c r="BA56" s="516"/>
      <c r="BB56" s="516"/>
      <c r="BC56" s="516"/>
      <c r="BD56" s="516"/>
      <c r="BE56" s="516"/>
      <c r="BF56" s="702"/>
      <c r="BG56" s="516"/>
      <c r="BH56" s="516"/>
      <c r="BI56" s="516"/>
      <c r="BJ56" s="516"/>
    </row>
    <row r="57" spans="1:74" s="465" customFormat="1" ht="12" customHeight="1" x14ac:dyDescent="0.2">
      <c r="A57" s="466"/>
      <c r="B57" s="776" t="s">
        <v>1073</v>
      </c>
      <c r="C57" s="777"/>
      <c r="D57" s="777"/>
      <c r="E57" s="777"/>
      <c r="F57" s="777"/>
      <c r="G57" s="777"/>
      <c r="H57" s="777"/>
      <c r="I57" s="777"/>
      <c r="J57" s="777"/>
      <c r="K57" s="777"/>
      <c r="L57" s="777"/>
      <c r="M57" s="777"/>
      <c r="N57" s="777"/>
      <c r="O57" s="777"/>
      <c r="P57" s="777"/>
      <c r="Q57" s="778"/>
      <c r="AY57" s="516"/>
      <c r="AZ57" s="516"/>
      <c r="BA57" s="516"/>
      <c r="BB57" s="516"/>
      <c r="BC57" s="516"/>
      <c r="BD57" s="516"/>
      <c r="BE57" s="516"/>
      <c r="BF57" s="702"/>
      <c r="BG57" s="516"/>
      <c r="BH57" s="516"/>
      <c r="BI57" s="516"/>
      <c r="BJ57" s="516"/>
    </row>
    <row r="58" spans="1:74" s="461" customFormat="1" ht="12" customHeight="1" x14ac:dyDescent="0.2">
      <c r="A58" s="436"/>
      <c r="B58" s="790" t="s">
        <v>1184</v>
      </c>
      <c r="C58" s="778"/>
      <c r="D58" s="778"/>
      <c r="E58" s="778"/>
      <c r="F58" s="778"/>
      <c r="G58" s="778"/>
      <c r="H58" s="778"/>
      <c r="I58" s="778"/>
      <c r="J58" s="778"/>
      <c r="K58" s="778"/>
      <c r="L58" s="778"/>
      <c r="M58" s="778"/>
      <c r="N58" s="778"/>
      <c r="O58" s="778"/>
      <c r="P58" s="778"/>
      <c r="Q58" s="778"/>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G21" sqref="BG21"/>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69" t="s">
        <v>1021</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0"/>
      <c r="B2" s="542" t="str">
        <f>"U.S. Energy Information Administration  |  Short-Term Energy Outlook  - "&amp;Dates!D1</f>
        <v>U.S. Energy Information Administration  |  Short-Term Energy Outlook  - November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4">
        <f>Dates!D3</f>
        <v>2012</v>
      </c>
      <c r="D3" s="775"/>
      <c r="E3" s="775"/>
      <c r="F3" s="775"/>
      <c r="G3" s="775"/>
      <c r="H3" s="775"/>
      <c r="I3" s="775"/>
      <c r="J3" s="775"/>
      <c r="K3" s="775"/>
      <c r="L3" s="775"/>
      <c r="M3" s="775"/>
      <c r="N3" s="823"/>
      <c r="O3" s="774">
        <f>C3+1</f>
        <v>2013</v>
      </c>
      <c r="P3" s="775"/>
      <c r="Q3" s="775"/>
      <c r="R3" s="775"/>
      <c r="S3" s="775"/>
      <c r="T3" s="775"/>
      <c r="U3" s="775"/>
      <c r="V3" s="775"/>
      <c r="W3" s="775"/>
      <c r="X3" s="775"/>
      <c r="Y3" s="775"/>
      <c r="Z3" s="823"/>
      <c r="AA3" s="774">
        <f>O3+1</f>
        <v>2014</v>
      </c>
      <c r="AB3" s="775"/>
      <c r="AC3" s="775"/>
      <c r="AD3" s="775"/>
      <c r="AE3" s="775"/>
      <c r="AF3" s="775"/>
      <c r="AG3" s="775"/>
      <c r="AH3" s="775"/>
      <c r="AI3" s="775"/>
      <c r="AJ3" s="775"/>
      <c r="AK3" s="775"/>
      <c r="AL3" s="823"/>
      <c r="AM3" s="774">
        <f>AA3+1</f>
        <v>2015</v>
      </c>
      <c r="AN3" s="775"/>
      <c r="AO3" s="775"/>
      <c r="AP3" s="775"/>
      <c r="AQ3" s="775"/>
      <c r="AR3" s="775"/>
      <c r="AS3" s="775"/>
      <c r="AT3" s="775"/>
      <c r="AU3" s="775"/>
      <c r="AV3" s="775"/>
      <c r="AW3" s="775"/>
      <c r="AX3" s="823"/>
      <c r="AY3" s="774">
        <f>AM3+1</f>
        <v>2016</v>
      </c>
      <c r="AZ3" s="775"/>
      <c r="BA3" s="775"/>
      <c r="BB3" s="775"/>
      <c r="BC3" s="775"/>
      <c r="BD3" s="775"/>
      <c r="BE3" s="775"/>
      <c r="BF3" s="775"/>
      <c r="BG3" s="775"/>
      <c r="BH3" s="775"/>
      <c r="BI3" s="775"/>
      <c r="BJ3" s="823"/>
      <c r="BK3" s="774">
        <f>AY3+1</f>
        <v>2017</v>
      </c>
      <c r="BL3" s="775"/>
      <c r="BM3" s="775"/>
      <c r="BN3" s="775"/>
      <c r="BO3" s="775"/>
      <c r="BP3" s="775"/>
      <c r="BQ3" s="775"/>
      <c r="BR3" s="775"/>
      <c r="BS3" s="775"/>
      <c r="BT3" s="775"/>
      <c r="BU3" s="775"/>
      <c r="BV3" s="823"/>
    </row>
    <row r="4" spans="1:74" ht="12.75" customHeight="1" x14ac:dyDescent="0.2">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385</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4274.1130939000004</v>
      </c>
      <c r="AN6" s="275">
        <v>4541.1514295999996</v>
      </c>
      <c r="AO6" s="275">
        <v>3501.2067376999998</v>
      </c>
      <c r="AP6" s="275">
        <v>2955.1131449999998</v>
      </c>
      <c r="AQ6" s="275">
        <v>3380.4853548000001</v>
      </c>
      <c r="AR6" s="275">
        <v>4204.0566959999996</v>
      </c>
      <c r="AS6" s="275">
        <v>4503.1609793999996</v>
      </c>
      <c r="AT6" s="275">
        <v>4364.03665</v>
      </c>
      <c r="AU6" s="275">
        <v>3949.5074989999998</v>
      </c>
      <c r="AV6" s="275">
        <v>3142.9212689999999</v>
      </c>
      <c r="AW6" s="275">
        <v>2928.3974687</v>
      </c>
      <c r="AX6" s="275">
        <v>2891.9084167999999</v>
      </c>
      <c r="AY6" s="275">
        <v>3669.3826187</v>
      </c>
      <c r="AZ6" s="275">
        <v>3203.4380445000002</v>
      </c>
      <c r="BA6" s="275">
        <v>2332.6695826</v>
      </c>
      <c r="BB6" s="275">
        <v>2407.4576179999999</v>
      </c>
      <c r="BC6" s="275">
        <v>2641.0565277000001</v>
      </c>
      <c r="BD6" s="275">
        <v>3879.3831767000001</v>
      </c>
      <c r="BE6" s="275">
        <v>4414.8403774999997</v>
      </c>
      <c r="BF6" s="275">
        <v>4386.3253476999998</v>
      </c>
      <c r="BG6" s="275">
        <v>3872.4650000000001</v>
      </c>
      <c r="BH6" s="275">
        <v>3155.252</v>
      </c>
      <c r="BI6" s="338">
        <v>3172.4830000000002</v>
      </c>
      <c r="BJ6" s="338">
        <v>3661.8020000000001</v>
      </c>
      <c r="BK6" s="338">
        <v>3875.8</v>
      </c>
      <c r="BL6" s="338">
        <v>3783.5990000000002</v>
      </c>
      <c r="BM6" s="338">
        <v>3223.1489999999999</v>
      </c>
      <c r="BN6" s="338">
        <v>2934.585</v>
      </c>
      <c r="BO6" s="338">
        <v>3011.6489999999999</v>
      </c>
      <c r="BP6" s="338">
        <v>3637.8960000000002</v>
      </c>
      <c r="BQ6" s="338">
        <v>4143.0690000000004</v>
      </c>
      <c r="BR6" s="338">
        <v>4084.596</v>
      </c>
      <c r="BS6" s="338">
        <v>3523.9070000000002</v>
      </c>
      <c r="BT6" s="338">
        <v>3094.6480000000001</v>
      </c>
      <c r="BU6" s="338">
        <v>3157.2139999999999</v>
      </c>
      <c r="BV6" s="338">
        <v>3597.2759999999998</v>
      </c>
    </row>
    <row r="7" spans="1:74" ht="11.1" customHeight="1" x14ac:dyDescent="0.2">
      <c r="A7" s="557" t="s">
        <v>386</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3284.2165294000001</v>
      </c>
      <c r="AN7" s="275">
        <v>3262.7593757</v>
      </c>
      <c r="AO7" s="275">
        <v>3197.7438258000002</v>
      </c>
      <c r="AP7" s="275">
        <v>3099.2914436999999</v>
      </c>
      <c r="AQ7" s="275">
        <v>3287.7141900000001</v>
      </c>
      <c r="AR7" s="275">
        <v>4051.5424343</v>
      </c>
      <c r="AS7" s="275">
        <v>4560.1768265000001</v>
      </c>
      <c r="AT7" s="275">
        <v>4499.7765970999999</v>
      </c>
      <c r="AU7" s="275">
        <v>4107.6504260000002</v>
      </c>
      <c r="AV7" s="275">
        <v>3549.2073555000002</v>
      </c>
      <c r="AW7" s="275">
        <v>3418.8726836999999</v>
      </c>
      <c r="AX7" s="275">
        <v>3536.9695867999999</v>
      </c>
      <c r="AY7" s="275">
        <v>3547.7289497000002</v>
      </c>
      <c r="AZ7" s="275">
        <v>3392.0107579</v>
      </c>
      <c r="BA7" s="275">
        <v>3337.9743397000002</v>
      </c>
      <c r="BB7" s="275">
        <v>3334.3919136999998</v>
      </c>
      <c r="BC7" s="275">
        <v>3587.5560774</v>
      </c>
      <c r="BD7" s="275">
        <v>4413.9654380000002</v>
      </c>
      <c r="BE7" s="275">
        <v>4918.0394405999996</v>
      </c>
      <c r="BF7" s="275">
        <v>5027.9272127000004</v>
      </c>
      <c r="BG7" s="275">
        <v>4253.5370000000003</v>
      </c>
      <c r="BH7" s="275">
        <v>3476.768</v>
      </c>
      <c r="BI7" s="338">
        <v>3334.982</v>
      </c>
      <c r="BJ7" s="338">
        <v>3571.85</v>
      </c>
      <c r="BK7" s="338">
        <v>3472.5329999999999</v>
      </c>
      <c r="BL7" s="338">
        <v>3385.6959999999999</v>
      </c>
      <c r="BM7" s="338">
        <v>3184.252</v>
      </c>
      <c r="BN7" s="338">
        <v>3154.8</v>
      </c>
      <c r="BO7" s="338">
        <v>3496.0349999999999</v>
      </c>
      <c r="BP7" s="338">
        <v>4154.3190000000004</v>
      </c>
      <c r="BQ7" s="338">
        <v>4724.7060000000001</v>
      </c>
      <c r="BR7" s="338">
        <v>4774.7889999999998</v>
      </c>
      <c r="BS7" s="338">
        <v>4040.5970000000002</v>
      </c>
      <c r="BT7" s="338">
        <v>3446.7469999999998</v>
      </c>
      <c r="BU7" s="338">
        <v>3258.328</v>
      </c>
      <c r="BV7" s="338">
        <v>3518.2939999999999</v>
      </c>
    </row>
    <row r="8" spans="1:74" ht="11.1" customHeight="1" x14ac:dyDescent="0.2">
      <c r="A8" s="559" t="s">
        <v>388</v>
      </c>
      <c r="B8" s="560" t="s">
        <v>389</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95.812831613</v>
      </c>
      <c r="AN8" s="275">
        <v>226.486785</v>
      </c>
      <c r="AO8" s="275">
        <v>58.269842580999999</v>
      </c>
      <c r="AP8" s="275">
        <v>57.245547000000002</v>
      </c>
      <c r="AQ8" s="275">
        <v>62.594804838999998</v>
      </c>
      <c r="AR8" s="275">
        <v>61.611414666999998</v>
      </c>
      <c r="AS8" s="275">
        <v>75.727489031999994</v>
      </c>
      <c r="AT8" s="275">
        <v>70.347112902999996</v>
      </c>
      <c r="AU8" s="275">
        <v>68.672204667000003</v>
      </c>
      <c r="AV8" s="275">
        <v>57.820689031999997</v>
      </c>
      <c r="AW8" s="275">
        <v>57.042320666999998</v>
      </c>
      <c r="AX8" s="275">
        <v>55.693350000000002</v>
      </c>
      <c r="AY8" s="275">
        <v>75.460741935000001</v>
      </c>
      <c r="AZ8" s="275">
        <v>74.007776207000006</v>
      </c>
      <c r="BA8" s="275">
        <v>57.203770644999999</v>
      </c>
      <c r="BB8" s="275">
        <v>61.558892</v>
      </c>
      <c r="BC8" s="275">
        <v>62.727277741999998</v>
      </c>
      <c r="BD8" s="275">
        <v>65.267998667000001</v>
      </c>
      <c r="BE8" s="275">
        <v>75.283398516000005</v>
      </c>
      <c r="BF8" s="275">
        <v>76.195881032000003</v>
      </c>
      <c r="BG8" s="275">
        <v>72.035749999999993</v>
      </c>
      <c r="BH8" s="275">
        <v>62.254759999999997</v>
      </c>
      <c r="BI8" s="338">
        <v>59.002330000000001</v>
      </c>
      <c r="BJ8" s="338">
        <v>71.900090000000006</v>
      </c>
      <c r="BK8" s="338">
        <v>88.697620000000001</v>
      </c>
      <c r="BL8" s="338">
        <v>76.048559999999995</v>
      </c>
      <c r="BM8" s="338">
        <v>69.236770000000007</v>
      </c>
      <c r="BN8" s="338">
        <v>63.923960000000001</v>
      </c>
      <c r="BO8" s="338">
        <v>69.524829999999994</v>
      </c>
      <c r="BP8" s="338">
        <v>74.837180000000004</v>
      </c>
      <c r="BQ8" s="338">
        <v>80.436940000000007</v>
      </c>
      <c r="BR8" s="338">
        <v>78.377219999999994</v>
      </c>
      <c r="BS8" s="338">
        <v>70.851749999999996</v>
      </c>
      <c r="BT8" s="338">
        <v>64.232500000000002</v>
      </c>
      <c r="BU8" s="338">
        <v>60.589709999999997</v>
      </c>
      <c r="BV8" s="338">
        <v>72.594070000000002</v>
      </c>
    </row>
    <row r="9" spans="1:74" ht="11.1" customHeight="1" x14ac:dyDescent="0.2">
      <c r="A9" s="559" t="s">
        <v>390</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41.725522257999998</v>
      </c>
      <c r="AN9" s="275">
        <v>38.558753570999997</v>
      </c>
      <c r="AO9" s="275">
        <v>34.143243871000003</v>
      </c>
      <c r="AP9" s="275">
        <v>31.026</v>
      </c>
      <c r="AQ9" s="275">
        <v>32.781780644999998</v>
      </c>
      <c r="AR9" s="275">
        <v>36.883328667000001</v>
      </c>
      <c r="AS9" s="275">
        <v>41.092996452000001</v>
      </c>
      <c r="AT9" s="275">
        <v>39.221584194000002</v>
      </c>
      <c r="AU9" s="275">
        <v>40.389909666999998</v>
      </c>
      <c r="AV9" s="275">
        <v>27.337921935000001</v>
      </c>
      <c r="AW9" s="275">
        <v>28.275554</v>
      </c>
      <c r="AX9" s="275">
        <v>34.876554515999999</v>
      </c>
      <c r="AY9" s="275">
        <v>40.456959355000002</v>
      </c>
      <c r="AZ9" s="275">
        <v>39.274096552000003</v>
      </c>
      <c r="BA9" s="275">
        <v>39.922369355000001</v>
      </c>
      <c r="BB9" s="275">
        <v>38.201031333000003</v>
      </c>
      <c r="BC9" s="275">
        <v>31.671628065</v>
      </c>
      <c r="BD9" s="275">
        <v>35.532262332999998</v>
      </c>
      <c r="BE9" s="275">
        <v>33.666040742</v>
      </c>
      <c r="BF9" s="275">
        <v>35.355599677000001</v>
      </c>
      <c r="BG9" s="275">
        <v>40.063600000000001</v>
      </c>
      <c r="BH9" s="275">
        <v>27.204070000000002</v>
      </c>
      <c r="BI9" s="338">
        <v>28.138100000000001</v>
      </c>
      <c r="BJ9" s="338">
        <v>35.974049999999998</v>
      </c>
      <c r="BK9" s="338">
        <v>40.863930000000003</v>
      </c>
      <c r="BL9" s="338">
        <v>40.306620000000002</v>
      </c>
      <c r="BM9" s="338">
        <v>41.662179999999999</v>
      </c>
      <c r="BN9" s="338">
        <v>39.001779999999997</v>
      </c>
      <c r="BO9" s="338">
        <v>32.402830000000002</v>
      </c>
      <c r="BP9" s="338">
        <v>35.315530000000003</v>
      </c>
      <c r="BQ9" s="338">
        <v>33.711269999999999</v>
      </c>
      <c r="BR9" s="338">
        <v>35.342640000000003</v>
      </c>
      <c r="BS9" s="338">
        <v>39.824539999999999</v>
      </c>
      <c r="BT9" s="338">
        <v>27.510570000000001</v>
      </c>
      <c r="BU9" s="338">
        <v>28.452580000000001</v>
      </c>
      <c r="BV9" s="338">
        <v>36.432290000000002</v>
      </c>
    </row>
    <row r="10" spans="1:74" ht="11.1" customHeight="1" x14ac:dyDescent="0.2">
      <c r="A10" s="559" t="s">
        <v>391</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2246.2472257999998</v>
      </c>
      <c r="AY10" s="275">
        <v>2339.854871</v>
      </c>
      <c r="AZ10" s="275">
        <v>2263.3841723999999</v>
      </c>
      <c r="BA10" s="275">
        <v>2133.8352903</v>
      </c>
      <c r="BB10" s="275">
        <v>2078.8372666999999</v>
      </c>
      <c r="BC10" s="275">
        <v>2147.1799676999999</v>
      </c>
      <c r="BD10" s="275">
        <v>2239.1679333000002</v>
      </c>
      <c r="BE10" s="275">
        <v>2269.3136129</v>
      </c>
      <c r="BF10" s="275">
        <v>2307.3033870999998</v>
      </c>
      <c r="BG10" s="275">
        <v>2201.88</v>
      </c>
      <c r="BH10" s="275">
        <v>1972.0609999999999</v>
      </c>
      <c r="BI10" s="338">
        <v>2005.588</v>
      </c>
      <c r="BJ10" s="338">
        <v>2216.056</v>
      </c>
      <c r="BK10" s="338">
        <v>2363.1660000000002</v>
      </c>
      <c r="BL10" s="338">
        <v>2274.5010000000002</v>
      </c>
      <c r="BM10" s="338">
        <v>2063.7020000000002</v>
      </c>
      <c r="BN10" s="338">
        <v>1904.9549999999999</v>
      </c>
      <c r="BO10" s="338">
        <v>2024.6089999999999</v>
      </c>
      <c r="BP10" s="338">
        <v>2229.98</v>
      </c>
      <c r="BQ10" s="338">
        <v>2298.808</v>
      </c>
      <c r="BR10" s="338">
        <v>2301.9879999999998</v>
      </c>
      <c r="BS10" s="338">
        <v>2213.7240000000002</v>
      </c>
      <c r="BT10" s="338">
        <v>2000.289</v>
      </c>
      <c r="BU10" s="338">
        <v>2083.1610000000001</v>
      </c>
      <c r="BV10" s="338">
        <v>2301.7689999999998</v>
      </c>
    </row>
    <row r="11" spans="1:74" ht="11.1" customHeight="1" x14ac:dyDescent="0.2">
      <c r="A11" s="557" t="s">
        <v>1292</v>
      </c>
      <c r="B11" s="561" t="s">
        <v>394</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1557.4186081</v>
      </c>
      <c r="AN11" s="275">
        <v>1633.1767500000001</v>
      </c>
      <c r="AO11" s="275">
        <v>1583.5595455</v>
      </c>
      <c r="AP11" s="275">
        <v>1644.282837</v>
      </c>
      <c r="AQ11" s="275">
        <v>1505.8026070999999</v>
      </c>
      <c r="AR11" s="275">
        <v>1433.6246157</v>
      </c>
      <c r="AS11" s="275">
        <v>1446.2915535</v>
      </c>
      <c r="AT11" s="275">
        <v>1371.1295689999999</v>
      </c>
      <c r="AU11" s="275">
        <v>1300.3966250000001</v>
      </c>
      <c r="AV11" s="275">
        <v>1342.5926841999999</v>
      </c>
      <c r="AW11" s="275">
        <v>1586.2915536999999</v>
      </c>
      <c r="AX11" s="275">
        <v>1672.5549054999999</v>
      </c>
      <c r="AY11" s="275">
        <v>1693.0730023000001</v>
      </c>
      <c r="AZ11" s="275">
        <v>1838.0838741</v>
      </c>
      <c r="BA11" s="275">
        <v>1877.5530094000001</v>
      </c>
      <c r="BB11" s="275">
        <v>1835.824871</v>
      </c>
      <c r="BC11" s="275">
        <v>1752.0503506</v>
      </c>
      <c r="BD11" s="275">
        <v>1653.3120627000001</v>
      </c>
      <c r="BE11" s="275">
        <v>1608.8999882999999</v>
      </c>
      <c r="BF11" s="275">
        <v>1412.3706336</v>
      </c>
      <c r="BG11" s="275">
        <v>1385.9280000000001</v>
      </c>
      <c r="BH11" s="275">
        <v>1596.0740000000001</v>
      </c>
      <c r="BI11" s="338">
        <v>1658.364</v>
      </c>
      <c r="BJ11" s="338">
        <v>1648.4870000000001</v>
      </c>
      <c r="BK11" s="338">
        <v>1734.4480000000001</v>
      </c>
      <c r="BL11" s="338">
        <v>1663.1479999999999</v>
      </c>
      <c r="BM11" s="338">
        <v>1792.1320000000001</v>
      </c>
      <c r="BN11" s="338">
        <v>1847.328</v>
      </c>
      <c r="BO11" s="338">
        <v>1924.1959999999999</v>
      </c>
      <c r="BP11" s="338">
        <v>2053.9639999999999</v>
      </c>
      <c r="BQ11" s="338">
        <v>1799.6679999999999</v>
      </c>
      <c r="BR11" s="338">
        <v>1651.7239999999999</v>
      </c>
      <c r="BS11" s="338">
        <v>1543.4259999999999</v>
      </c>
      <c r="BT11" s="338">
        <v>1578.0139999999999</v>
      </c>
      <c r="BU11" s="338">
        <v>1662.595</v>
      </c>
      <c r="BV11" s="338">
        <v>1706.41</v>
      </c>
    </row>
    <row r="12" spans="1:74" ht="11.1" customHeight="1" x14ac:dyDescent="0.2">
      <c r="A12" s="557" t="s">
        <v>392</v>
      </c>
      <c r="B12" s="558" t="s">
        <v>454</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794.54685323000001</v>
      </c>
      <c r="AN12" s="275">
        <v>813.21028713999999</v>
      </c>
      <c r="AO12" s="275">
        <v>802.70785387000001</v>
      </c>
      <c r="AP12" s="275">
        <v>751.94227000000001</v>
      </c>
      <c r="AQ12" s="275">
        <v>651.92793676999997</v>
      </c>
      <c r="AR12" s="275">
        <v>669.63574700000004</v>
      </c>
      <c r="AS12" s="275">
        <v>681.09233613000004</v>
      </c>
      <c r="AT12" s="275">
        <v>626.90410354999995</v>
      </c>
      <c r="AU12" s="275">
        <v>541.38598433000004</v>
      </c>
      <c r="AV12" s="275">
        <v>538.76363097000001</v>
      </c>
      <c r="AW12" s="275">
        <v>646.03117267000005</v>
      </c>
      <c r="AX12" s="275">
        <v>746.91892742000005</v>
      </c>
      <c r="AY12" s="275">
        <v>823.70115902999999</v>
      </c>
      <c r="AZ12" s="275">
        <v>836.45529724000005</v>
      </c>
      <c r="BA12" s="275">
        <v>876.05839645000003</v>
      </c>
      <c r="BB12" s="275">
        <v>852.22690399999999</v>
      </c>
      <c r="BC12" s="275">
        <v>819.21259257999998</v>
      </c>
      <c r="BD12" s="275">
        <v>771.71840467000004</v>
      </c>
      <c r="BE12" s="275">
        <v>689.18483738999998</v>
      </c>
      <c r="BF12" s="275">
        <v>626.34010022999996</v>
      </c>
      <c r="BG12" s="275">
        <v>536.80050000000006</v>
      </c>
      <c r="BH12" s="275">
        <v>684.84829999999999</v>
      </c>
      <c r="BI12" s="338">
        <v>702.64769999999999</v>
      </c>
      <c r="BJ12" s="338">
        <v>702.70910000000003</v>
      </c>
      <c r="BK12" s="338">
        <v>769.5412</v>
      </c>
      <c r="BL12" s="338">
        <v>680.86519999999996</v>
      </c>
      <c r="BM12" s="338">
        <v>723.21780000000001</v>
      </c>
      <c r="BN12" s="338">
        <v>698.15239999999994</v>
      </c>
      <c r="BO12" s="338">
        <v>817.7192</v>
      </c>
      <c r="BP12" s="338">
        <v>963.04010000000005</v>
      </c>
      <c r="BQ12" s="338">
        <v>849.93759999999997</v>
      </c>
      <c r="BR12" s="338">
        <v>736.04660000000001</v>
      </c>
      <c r="BS12" s="338">
        <v>597.86659999999995</v>
      </c>
      <c r="BT12" s="338">
        <v>570.12570000000005</v>
      </c>
      <c r="BU12" s="338">
        <v>618.39340000000004</v>
      </c>
      <c r="BV12" s="338">
        <v>673.45579999999995</v>
      </c>
    </row>
    <row r="13" spans="1:74" ht="11.1" customHeight="1" x14ac:dyDescent="0.2">
      <c r="A13" s="557" t="s">
        <v>395</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492.32352935</v>
      </c>
      <c r="AN13" s="275">
        <v>534.26451607000001</v>
      </c>
      <c r="AO13" s="275">
        <v>494.53735258</v>
      </c>
      <c r="AP13" s="275">
        <v>596.04588666999996</v>
      </c>
      <c r="AQ13" s="275">
        <v>555.52958096999998</v>
      </c>
      <c r="AR13" s="275">
        <v>449.24657732999998</v>
      </c>
      <c r="AS13" s="275">
        <v>441.48205323000002</v>
      </c>
      <c r="AT13" s="275">
        <v>421.71922968000001</v>
      </c>
      <c r="AU13" s="275">
        <v>463.86657632999999</v>
      </c>
      <c r="AV13" s="275">
        <v>528.69515548000004</v>
      </c>
      <c r="AW13" s="275">
        <v>655.42200166999999</v>
      </c>
      <c r="AX13" s="275">
        <v>647.33141774000001</v>
      </c>
      <c r="AY13" s="275">
        <v>597.13569418999998</v>
      </c>
      <c r="AZ13" s="275">
        <v>697.02931206999995</v>
      </c>
      <c r="BA13" s="275">
        <v>701.67694581000001</v>
      </c>
      <c r="BB13" s="275">
        <v>685.16819867000004</v>
      </c>
      <c r="BC13" s="275">
        <v>607.23476742000003</v>
      </c>
      <c r="BD13" s="275">
        <v>545.45982633000006</v>
      </c>
      <c r="BE13" s="275">
        <v>567.39820697000005</v>
      </c>
      <c r="BF13" s="275">
        <v>437.57553918999997</v>
      </c>
      <c r="BG13" s="275">
        <v>491.69889999999998</v>
      </c>
      <c r="BH13" s="275">
        <v>582.57230000000004</v>
      </c>
      <c r="BI13" s="338">
        <v>637.26900000000001</v>
      </c>
      <c r="BJ13" s="338">
        <v>639.4991</v>
      </c>
      <c r="BK13" s="338">
        <v>663.02520000000004</v>
      </c>
      <c r="BL13" s="338">
        <v>650.42150000000004</v>
      </c>
      <c r="BM13" s="338">
        <v>710.85040000000004</v>
      </c>
      <c r="BN13" s="338">
        <v>780.43949999999995</v>
      </c>
      <c r="BO13" s="338">
        <v>713.88760000000002</v>
      </c>
      <c r="BP13" s="338">
        <v>666.26369999999997</v>
      </c>
      <c r="BQ13" s="338">
        <v>533.41070000000002</v>
      </c>
      <c r="BR13" s="338">
        <v>503.34289999999999</v>
      </c>
      <c r="BS13" s="338">
        <v>550.95460000000003</v>
      </c>
      <c r="BT13" s="338">
        <v>652.8501</v>
      </c>
      <c r="BU13" s="338">
        <v>707.88980000000004</v>
      </c>
      <c r="BV13" s="338">
        <v>713.65859999999998</v>
      </c>
    </row>
    <row r="14" spans="1:74" ht="11.1" customHeight="1" x14ac:dyDescent="0.2">
      <c r="A14" s="557" t="s">
        <v>396</v>
      </c>
      <c r="B14" s="558" t="s">
        <v>397</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122.40299709999999</v>
      </c>
      <c r="AN14" s="275">
        <v>122.06993070999999</v>
      </c>
      <c r="AO14" s="275">
        <v>111.20926774</v>
      </c>
      <c r="AP14" s="275">
        <v>108.13916999999999</v>
      </c>
      <c r="AQ14" s="275">
        <v>108.58649742</v>
      </c>
      <c r="AR14" s="275">
        <v>117.97816267</v>
      </c>
      <c r="AS14" s="275">
        <v>126.21227838999999</v>
      </c>
      <c r="AT14" s="275">
        <v>123.68767419</v>
      </c>
      <c r="AU14" s="275">
        <v>115.634732</v>
      </c>
      <c r="AV14" s="275">
        <v>106.45252161000001</v>
      </c>
      <c r="AW14" s="275">
        <v>113.453014</v>
      </c>
      <c r="AX14" s="275">
        <v>117.06843194</v>
      </c>
      <c r="AY14" s="275">
        <v>115.25066581</v>
      </c>
      <c r="AZ14" s="275">
        <v>116.95475655</v>
      </c>
      <c r="BA14" s="275">
        <v>108.94449419</v>
      </c>
      <c r="BB14" s="275">
        <v>96.590018333000003</v>
      </c>
      <c r="BC14" s="275">
        <v>100.48453161</v>
      </c>
      <c r="BD14" s="275">
        <v>111.91787667</v>
      </c>
      <c r="BE14" s="275">
        <v>115.58896396999999</v>
      </c>
      <c r="BF14" s="275">
        <v>115.6944891</v>
      </c>
      <c r="BG14" s="275">
        <v>115.8049</v>
      </c>
      <c r="BH14" s="275">
        <v>108.03570000000001</v>
      </c>
      <c r="BI14" s="338">
        <v>115.5629</v>
      </c>
      <c r="BJ14" s="338">
        <v>119.7869</v>
      </c>
      <c r="BK14" s="338">
        <v>119.5181</v>
      </c>
      <c r="BL14" s="338">
        <v>120.2187</v>
      </c>
      <c r="BM14" s="338">
        <v>113.5938</v>
      </c>
      <c r="BN14" s="338">
        <v>102.654</v>
      </c>
      <c r="BO14" s="338">
        <v>108.3502</v>
      </c>
      <c r="BP14" s="338">
        <v>121.0132</v>
      </c>
      <c r="BQ14" s="338">
        <v>123.69070000000001</v>
      </c>
      <c r="BR14" s="338">
        <v>124.0719</v>
      </c>
      <c r="BS14" s="338">
        <v>122.265</v>
      </c>
      <c r="BT14" s="338">
        <v>113.0831</v>
      </c>
      <c r="BU14" s="338">
        <v>119.3447</v>
      </c>
      <c r="BV14" s="338">
        <v>122.798</v>
      </c>
    </row>
    <row r="15" spans="1:74" ht="11.1" customHeight="1" x14ac:dyDescent="0.2">
      <c r="A15" s="557" t="s">
        <v>398</v>
      </c>
      <c r="B15" s="558" t="s">
        <v>399</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61.272996128999999</v>
      </c>
      <c r="AN15" s="275">
        <v>57.242458214000003</v>
      </c>
      <c r="AO15" s="275">
        <v>55.861433871000003</v>
      </c>
      <c r="AP15" s="275">
        <v>57.971672667</v>
      </c>
      <c r="AQ15" s="275">
        <v>58.549167742000002</v>
      </c>
      <c r="AR15" s="275">
        <v>60.177110999999996</v>
      </c>
      <c r="AS15" s="275">
        <v>62.337532580999998</v>
      </c>
      <c r="AT15" s="275">
        <v>61.357900645000001</v>
      </c>
      <c r="AU15" s="275">
        <v>58.196651000000003</v>
      </c>
      <c r="AV15" s="275">
        <v>59.227847097000001</v>
      </c>
      <c r="AW15" s="275">
        <v>62.189781666999998</v>
      </c>
      <c r="AX15" s="275">
        <v>63.126753870999998</v>
      </c>
      <c r="AY15" s="275">
        <v>60.788224839000002</v>
      </c>
      <c r="AZ15" s="275">
        <v>57.825235862</v>
      </c>
      <c r="BA15" s="275">
        <v>56.982629676999998</v>
      </c>
      <c r="BB15" s="275">
        <v>58.969597667000002</v>
      </c>
      <c r="BC15" s="275">
        <v>60.540597419000001</v>
      </c>
      <c r="BD15" s="275">
        <v>59.243531333</v>
      </c>
      <c r="BE15" s="275">
        <v>59.661738129</v>
      </c>
      <c r="BF15" s="275">
        <v>59.766677581000003</v>
      </c>
      <c r="BG15" s="275">
        <v>58.964919999999999</v>
      </c>
      <c r="BH15" s="275">
        <v>57.376890000000003</v>
      </c>
      <c r="BI15" s="338">
        <v>60.202919999999999</v>
      </c>
      <c r="BJ15" s="338">
        <v>60.289239999999999</v>
      </c>
      <c r="BK15" s="338">
        <v>57.97428</v>
      </c>
      <c r="BL15" s="338">
        <v>57.363199999999999</v>
      </c>
      <c r="BM15" s="338">
        <v>58.586669999999998</v>
      </c>
      <c r="BN15" s="338">
        <v>57.511020000000002</v>
      </c>
      <c r="BO15" s="338">
        <v>57.044170000000001</v>
      </c>
      <c r="BP15" s="338">
        <v>58.023119999999999</v>
      </c>
      <c r="BQ15" s="338">
        <v>59.75752</v>
      </c>
      <c r="BR15" s="338">
        <v>58.88552</v>
      </c>
      <c r="BS15" s="338">
        <v>58.290520000000001</v>
      </c>
      <c r="BT15" s="338">
        <v>56.838059999999999</v>
      </c>
      <c r="BU15" s="338">
        <v>59.701889999999999</v>
      </c>
      <c r="BV15" s="338">
        <v>59.856659999999998</v>
      </c>
    </row>
    <row r="16" spans="1:74" ht="11.1" customHeight="1" x14ac:dyDescent="0.2">
      <c r="A16" s="557" t="s">
        <v>400</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47.586566452</v>
      </c>
      <c r="AN16" s="275">
        <v>48.068332142999999</v>
      </c>
      <c r="AO16" s="275">
        <v>46.973100000000002</v>
      </c>
      <c r="AP16" s="275">
        <v>44.603946999999998</v>
      </c>
      <c r="AQ16" s="275">
        <v>47.278522580999997</v>
      </c>
      <c r="AR16" s="275">
        <v>46.018331332999999</v>
      </c>
      <c r="AS16" s="275">
        <v>46.323962903000002</v>
      </c>
      <c r="AT16" s="275">
        <v>46.028679677</v>
      </c>
      <c r="AU16" s="275">
        <v>42.712763000000002</v>
      </c>
      <c r="AV16" s="275">
        <v>43.974989677000003</v>
      </c>
      <c r="AW16" s="275">
        <v>46.008088000000001</v>
      </c>
      <c r="AX16" s="275">
        <v>45.742105484</v>
      </c>
      <c r="AY16" s="275">
        <v>46.324348065000002</v>
      </c>
      <c r="AZ16" s="275">
        <v>46.261348276</v>
      </c>
      <c r="BA16" s="275">
        <v>46.111480323000002</v>
      </c>
      <c r="BB16" s="275">
        <v>43.494717667000003</v>
      </c>
      <c r="BC16" s="275">
        <v>47.021524839000001</v>
      </c>
      <c r="BD16" s="275">
        <v>45.287487667000001</v>
      </c>
      <c r="BE16" s="275">
        <v>45.963622032000004</v>
      </c>
      <c r="BF16" s="275">
        <v>46.040548258000001</v>
      </c>
      <c r="BG16" s="275">
        <v>46.608649999999997</v>
      </c>
      <c r="BH16" s="275">
        <v>46.755699999999997</v>
      </c>
      <c r="BI16" s="338">
        <v>47.489750000000001</v>
      </c>
      <c r="BJ16" s="338">
        <v>47.8307</v>
      </c>
      <c r="BK16" s="338">
        <v>48.428910000000002</v>
      </c>
      <c r="BL16" s="338">
        <v>47.703760000000003</v>
      </c>
      <c r="BM16" s="338">
        <v>47.651870000000002</v>
      </c>
      <c r="BN16" s="338">
        <v>46.409379999999999</v>
      </c>
      <c r="BO16" s="338">
        <v>46.341970000000003</v>
      </c>
      <c r="BP16" s="338">
        <v>47.532060000000001</v>
      </c>
      <c r="BQ16" s="338">
        <v>47.48415</v>
      </c>
      <c r="BR16" s="338">
        <v>47.293970000000002</v>
      </c>
      <c r="BS16" s="338">
        <v>47.276890000000002</v>
      </c>
      <c r="BT16" s="338">
        <v>47.033320000000003</v>
      </c>
      <c r="BU16" s="338">
        <v>47.497819999999997</v>
      </c>
      <c r="BV16" s="338">
        <v>47.108179999999997</v>
      </c>
    </row>
    <row r="17" spans="1:74" ht="11.1" customHeight="1" x14ac:dyDescent="0.2">
      <c r="A17" s="557" t="s">
        <v>401</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39.285665805999997</v>
      </c>
      <c r="AN17" s="275">
        <v>58.321225714000001</v>
      </c>
      <c r="AO17" s="275">
        <v>72.270537418999993</v>
      </c>
      <c r="AP17" s="275">
        <v>85.579890667000001</v>
      </c>
      <c r="AQ17" s="275">
        <v>83.930901613000003</v>
      </c>
      <c r="AR17" s="275">
        <v>90.568686333000002</v>
      </c>
      <c r="AS17" s="275">
        <v>88.843390322999994</v>
      </c>
      <c r="AT17" s="275">
        <v>91.431981289999996</v>
      </c>
      <c r="AU17" s="275">
        <v>78.599918333000005</v>
      </c>
      <c r="AV17" s="275">
        <v>65.478539354999995</v>
      </c>
      <c r="AW17" s="275">
        <v>63.187495667</v>
      </c>
      <c r="AX17" s="275">
        <v>52.367269032000003</v>
      </c>
      <c r="AY17" s="275">
        <v>49.872910322999999</v>
      </c>
      <c r="AZ17" s="275">
        <v>83.557924138000004</v>
      </c>
      <c r="BA17" s="275">
        <v>87.779062902999996</v>
      </c>
      <c r="BB17" s="275">
        <v>99.375434666999993</v>
      </c>
      <c r="BC17" s="275">
        <v>117.55633677</v>
      </c>
      <c r="BD17" s="275">
        <v>119.68493599999999</v>
      </c>
      <c r="BE17" s="275">
        <v>131.10261976999999</v>
      </c>
      <c r="BF17" s="275">
        <v>126.95327923000001</v>
      </c>
      <c r="BG17" s="275">
        <v>120.80070000000001</v>
      </c>
      <c r="BH17" s="275">
        <v>103.5287</v>
      </c>
      <c r="BI17" s="338">
        <v>82.74136</v>
      </c>
      <c r="BJ17" s="338">
        <v>64.385040000000004</v>
      </c>
      <c r="BK17" s="338">
        <v>61.401609999999998</v>
      </c>
      <c r="BL17" s="338">
        <v>91.674009999999996</v>
      </c>
      <c r="BM17" s="338">
        <v>125.7146</v>
      </c>
      <c r="BN17" s="338">
        <v>150.12610000000001</v>
      </c>
      <c r="BO17" s="338">
        <v>167.7841</v>
      </c>
      <c r="BP17" s="338">
        <v>183.13120000000001</v>
      </c>
      <c r="BQ17" s="338">
        <v>167.6525</v>
      </c>
      <c r="BR17" s="338">
        <v>165.10069999999999</v>
      </c>
      <c r="BS17" s="338">
        <v>152.47130000000001</v>
      </c>
      <c r="BT17" s="338">
        <v>125.98869999999999</v>
      </c>
      <c r="BU17" s="338">
        <v>98.108050000000006</v>
      </c>
      <c r="BV17" s="338">
        <v>76.249579999999995</v>
      </c>
    </row>
    <row r="18" spans="1:74" ht="11.1" customHeight="1" x14ac:dyDescent="0.2">
      <c r="A18" s="557" t="s">
        <v>393</v>
      </c>
      <c r="B18" s="558" t="s">
        <v>455</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-17.775645161</v>
      </c>
      <c r="AN18" s="275">
        <v>-16.287857143</v>
      </c>
      <c r="AO18" s="275">
        <v>-13.274129031999999</v>
      </c>
      <c r="AP18" s="275">
        <v>-7.1470333332999996</v>
      </c>
      <c r="AQ18" s="275">
        <v>-11.942225806</v>
      </c>
      <c r="AR18" s="275">
        <v>-13.260366667</v>
      </c>
      <c r="AS18" s="275">
        <v>-16.56183871</v>
      </c>
      <c r="AT18" s="275">
        <v>-20.189612903</v>
      </c>
      <c r="AU18" s="275">
        <v>-18.134733333</v>
      </c>
      <c r="AV18" s="275">
        <v>-14.300870968</v>
      </c>
      <c r="AW18" s="275">
        <v>-9.5091999999999999</v>
      </c>
      <c r="AX18" s="275">
        <v>-9.0549032258000004</v>
      </c>
      <c r="AY18" s="275">
        <v>-10.056709677000001</v>
      </c>
      <c r="AZ18" s="275">
        <v>-13.74337931</v>
      </c>
      <c r="BA18" s="275">
        <v>-12.225096774000001</v>
      </c>
      <c r="BB18" s="275">
        <v>-15.0626</v>
      </c>
      <c r="BC18" s="275">
        <v>-10.345709677</v>
      </c>
      <c r="BD18" s="275">
        <v>-16.576766667000001</v>
      </c>
      <c r="BE18" s="275">
        <v>-25.286903226</v>
      </c>
      <c r="BF18" s="275">
        <v>-29.098967741999999</v>
      </c>
      <c r="BG18" s="275">
        <v>-21.90166</v>
      </c>
      <c r="BH18" s="275">
        <v>-17.011700000000001</v>
      </c>
      <c r="BI18" s="338">
        <v>-16.633679999999998</v>
      </c>
      <c r="BJ18" s="338">
        <v>-15.37082</v>
      </c>
      <c r="BK18" s="338">
        <v>-14.542120000000001</v>
      </c>
      <c r="BL18" s="338">
        <v>-12.63791</v>
      </c>
      <c r="BM18" s="338">
        <v>-11.916090000000001</v>
      </c>
      <c r="BN18" s="338">
        <v>-10.3043</v>
      </c>
      <c r="BO18" s="338">
        <v>-11.77304</v>
      </c>
      <c r="BP18" s="338">
        <v>-12.898680000000001</v>
      </c>
      <c r="BQ18" s="338">
        <v>-15.17811</v>
      </c>
      <c r="BR18" s="338">
        <v>-17.684239999999999</v>
      </c>
      <c r="BS18" s="338">
        <v>-17.045030000000001</v>
      </c>
      <c r="BT18" s="338">
        <v>-14.482430000000001</v>
      </c>
      <c r="BU18" s="338">
        <v>-15.16001</v>
      </c>
      <c r="BV18" s="338">
        <v>-14.927989999999999</v>
      </c>
    </row>
    <row r="19" spans="1:74" ht="11.1" customHeight="1" x14ac:dyDescent="0.2">
      <c r="A19" s="557" t="s">
        <v>402</v>
      </c>
      <c r="B19" s="560" t="s">
        <v>403</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34.297092257999999</v>
      </c>
      <c r="AN19" s="275">
        <v>32.515539642999997</v>
      </c>
      <c r="AO19" s="275">
        <v>31.771271290000001</v>
      </c>
      <c r="AP19" s="275">
        <v>35.553180333</v>
      </c>
      <c r="AQ19" s="275">
        <v>36.654136129000001</v>
      </c>
      <c r="AR19" s="275">
        <v>37.902152332999997</v>
      </c>
      <c r="AS19" s="275">
        <v>39.267303226000003</v>
      </c>
      <c r="AT19" s="275">
        <v>39.813822258000002</v>
      </c>
      <c r="AU19" s="275">
        <v>37.313819666999997</v>
      </c>
      <c r="AV19" s="275">
        <v>36.379244839000002</v>
      </c>
      <c r="AW19" s="275">
        <v>36.737432667</v>
      </c>
      <c r="AX19" s="275">
        <v>36.771352903</v>
      </c>
      <c r="AY19" s="275">
        <v>36.118417096999998</v>
      </c>
      <c r="AZ19" s="275">
        <v>33.847559654999998</v>
      </c>
      <c r="BA19" s="275">
        <v>34.261471612999998</v>
      </c>
      <c r="BB19" s="275">
        <v>36.033456332999997</v>
      </c>
      <c r="BC19" s="275">
        <v>37.762345160999999</v>
      </c>
      <c r="BD19" s="275">
        <v>37.441885333000002</v>
      </c>
      <c r="BE19" s="275">
        <v>37.646931160999998</v>
      </c>
      <c r="BF19" s="275">
        <v>37.982100805999998</v>
      </c>
      <c r="BG19" s="275">
        <v>37.614780000000003</v>
      </c>
      <c r="BH19" s="275">
        <v>35.456769999999999</v>
      </c>
      <c r="BI19" s="338">
        <v>36.37323</v>
      </c>
      <c r="BJ19" s="338">
        <v>36.672460000000001</v>
      </c>
      <c r="BK19" s="338">
        <v>35.847250000000003</v>
      </c>
      <c r="BL19" s="338">
        <v>34.236579999999996</v>
      </c>
      <c r="BM19" s="338">
        <v>35.18441</v>
      </c>
      <c r="BN19" s="338">
        <v>36.147730000000003</v>
      </c>
      <c r="BO19" s="338">
        <v>37.329799999999999</v>
      </c>
      <c r="BP19" s="338">
        <v>37.735869999999998</v>
      </c>
      <c r="BQ19" s="338">
        <v>39.155349999999999</v>
      </c>
      <c r="BR19" s="338">
        <v>38.922289999999997</v>
      </c>
      <c r="BS19" s="338">
        <v>37.415799999999997</v>
      </c>
      <c r="BT19" s="338">
        <v>35.838039999999999</v>
      </c>
      <c r="BU19" s="338">
        <v>36.5456</v>
      </c>
      <c r="BV19" s="338">
        <v>36.855089999999997</v>
      </c>
    </row>
    <row r="20" spans="1:74" ht="11.1" customHeight="1" x14ac:dyDescent="0.2">
      <c r="A20" s="557" t="s">
        <v>404</v>
      </c>
      <c r="B20" s="558" t="s">
        <v>405</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11665.613644999999</v>
      </c>
      <c r="AN20" s="275">
        <v>11984.863276</v>
      </c>
      <c r="AO20" s="275">
        <v>10475.575144</v>
      </c>
      <c r="AP20" s="275">
        <v>9807.2816196999993</v>
      </c>
      <c r="AQ20" s="275">
        <v>10417.723035000001</v>
      </c>
      <c r="AR20" s="275">
        <v>12097.232442</v>
      </c>
      <c r="AS20" s="275">
        <v>12952.77389</v>
      </c>
      <c r="AT20" s="275">
        <v>12700.114819</v>
      </c>
      <c r="AU20" s="275">
        <v>11701.341484</v>
      </c>
      <c r="AV20" s="275">
        <v>10095.858971</v>
      </c>
      <c r="AW20" s="275">
        <v>10054.905847</v>
      </c>
      <c r="AX20" s="275">
        <v>10465.966489</v>
      </c>
      <c r="AY20" s="275">
        <v>11392.01885</v>
      </c>
      <c r="AZ20" s="275">
        <v>10830.302901999999</v>
      </c>
      <c r="BA20" s="275">
        <v>9801.1947368000001</v>
      </c>
      <c r="BB20" s="275">
        <v>9777.2424489999994</v>
      </c>
      <c r="BC20" s="275">
        <v>10249.658465</v>
      </c>
      <c r="BD20" s="275">
        <v>12307.493990000001</v>
      </c>
      <c r="BE20" s="275">
        <v>13332.402887</v>
      </c>
      <c r="BF20" s="275">
        <v>13254.361194999999</v>
      </c>
      <c r="BG20" s="275">
        <v>11841.62</v>
      </c>
      <c r="BH20" s="275">
        <v>10308.06</v>
      </c>
      <c r="BI20" s="338">
        <v>10278.299999999999</v>
      </c>
      <c r="BJ20" s="338">
        <v>11227.37</v>
      </c>
      <c r="BK20" s="338">
        <v>11596.81</v>
      </c>
      <c r="BL20" s="338">
        <v>11244.9</v>
      </c>
      <c r="BM20" s="338">
        <v>10397.4</v>
      </c>
      <c r="BN20" s="338">
        <v>9970.4369999999999</v>
      </c>
      <c r="BO20" s="338">
        <v>10583.97</v>
      </c>
      <c r="BP20" s="338">
        <v>12211.15</v>
      </c>
      <c r="BQ20" s="338">
        <v>13104.38</v>
      </c>
      <c r="BR20" s="338">
        <v>12948.05</v>
      </c>
      <c r="BS20" s="338">
        <v>11452.7</v>
      </c>
      <c r="BT20" s="338">
        <v>10232.799999999999</v>
      </c>
      <c r="BU20" s="338">
        <v>10271.73</v>
      </c>
      <c r="BV20" s="338">
        <v>11254.7</v>
      </c>
    </row>
    <row r="21" spans="1:74" ht="11.1" customHeight="1" x14ac:dyDescent="0.2">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364"/>
      <c r="BJ21" s="364"/>
      <c r="BK21" s="364"/>
      <c r="BL21" s="364"/>
      <c r="BM21" s="364"/>
      <c r="BN21" s="364"/>
      <c r="BO21" s="364"/>
      <c r="BP21" s="364"/>
      <c r="BQ21" s="364"/>
      <c r="BR21" s="364"/>
      <c r="BS21" s="364"/>
      <c r="BT21" s="364"/>
      <c r="BU21" s="364"/>
      <c r="BV21" s="364"/>
    </row>
    <row r="22" spans="1:74" ht="11.1" customHeight="1" x14ac:dyDescent="0.2">
      <c r="A22" s="557" t="s">
        <v>407</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301.89135193999999</v>
      </c>
      <c r="AN22" s="275">
        <v>337.08701714</v>
      </c>
      <c r="AO22" s="275">
        <v>240.31772710000001</v>
      </c>
      <c r="AP22" s="275">
        <v>151.55801332999999</v>
      </c>
      <c r="AQ22" s="275">
        <v>186.35000386999999</v>
      </c>
      <c r="AR22" s="275">
        <v>186.12433833</v>
      </c>
      <c r="AS22" s="275">
        <v>198.01021516</v>
      </c>
      <c r="AT22" s="275">
        <v>213.36255806</v>
      </c>
      <c r="AU22" s="275">
        <v>197.10595832999999</v>
      </c>
      <c r="AV22" s="275">
        <v>129.93520871000001</v>
      </c>
      <c r="AW22" s="275">
        <v>155.56428133</v>
      </c>
      <c r="AX22" s="275">
        <v>131.05451484</v>
      </c>
      <c r="AY22" s="275">
        <v>219.44678289999999</v>
      </c>
      <c r="AZ22" s="275">
        <v>185.81218586</v>
      </c>
      <c r="BA22" s="275">
        <v>86.431637742000007</v>
      </c>
      <c r="BB22" s="275">
        <v>122.66876467</v>
      </c>
      <c r="BC22" s="275">
        <v>134.16561709999999</v>
      </c>
      <c r="BD22" s="275">
        <v>168.64188967000001</v>
      </c>
      <c r="BE22" s="275">
        <v>223.01926248000001</v>
      </c>
      <c r="BF22" s="275">
        <v>219.25963926</v>
      </c>
      <c r="BG22" s="275">
        <v>127.4525</v>
      </c>
      <c r="BH22" s="275">
        <v>79.634749999999997</v>
      </c>
      <c r="BI22" s="338">
        <v>179.94730000000001</v>
      </c>
      <c r="BJ22" s="338">
        <v>213.20920000000001</v>
      </c>
      <c r="BK22" s="338">
        <v>219.6087</v>
      </c>
      <c r="BL22" s="338">
        <v>210.8091</v>
      </c>
      <c r="BM22" s="338">
        <v>151.6414</v>
      </c>
      <c r="BN22" s="338">
        <v>120.9068</v>
      </c>
      <c r="BO22" s="338">
        <v>128.25890000000001</v>
      </c>
      <c r="BP22" s="338">
        <v>125.6836</v>
      </c>
      <c r="BQ22" s="338">
        <v>197.1953</v>
      </c>
      <c r="BR22" s="338">
        <v>176.5813</v>
      </c>
      <c r="BS22" s="338">
        <v>98.416610000000006</v>
      </c>
      <c r="BT22" s="338">
        <v>120.3036</v>
      </c>
      <c r="BU22" s="338">
        <v>153.10489999999999</v>
      </c>
      <c r="BV22" s="338">
        <v>196.10050000000001</v>
      </c>
    </row>
    <row r="23" spans="1:74" ht="11.1" customHeight="1" x14ac:dyDescent="0.2">
      <c r="A23" s="557" t="s">
        <v>408</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484.25448452000001</v>
      </c>
      <c r="AN23" s="275">
        <v>439.84138999999999</v>
      </c>
      <c r="AO23" s="275">
        <v>521.25625838999997</v>
      </c>
      <c r="AP23" s="275">
        <v>462.92482267000003</v>
      </c>
      <c r="AQ23" s="275">
        <v>544.37285483999995</v>
      </c>
      <c r="AR23" s="275">
        <v>595.17557899999997</v>
      </c>
      <c r="AS23" s="275">
        <v>735.63756677000003</v>
      </c>
      <c r="AT23" s="275">
        <v>742.43285031999994</v>
      </c>
      <c r="AU23" s="275">
        <v>661.67764133000003</v>
      </c>
      <c r="AV23" s="275">
        <v>580.25439515999994</v>
      </c>
      <c r="AW23" s="275">
        <v>535.29508999999996</v>
      </c>
      <c r="AX23" s="275">
        <v>514.27426645000003</v>
      </c>
      <c r="AY23" s="275">
        <v>519.23561839000001</v>
      </c>
      <c r="AZ23" s="275">
        <v>506.07906309999998</v>
      </c>
      <c r="BA23" s="275">
        <v>519.28658160999998</v>
      </c>
      <c r="BB23" s="275">
        <v>544.13404400000002</v>
      </c>
      <c r="BC23" s="275">
        <v>572.96610741999996</v>
      </c>
      <c r="BD23" s="275">
        <v>694.10170200000005</v>
      </c>
      <c r="BE23" s="275">
        <v>837.07333805999997</v>
      </c>
      <c r="BF23" s="275">
        <v>869.95629694000002</v>
      </c>
      <c r="BG23" s="275">
        <v>691.71339999999998</v>
      </c>
      <c r="BH23" s="275">
        <v>560.64940000000001</v>
      </c>
      <c r="BI23" s="338">
        <v>569.41319999999996</v>
      </c>
      <c r="BJ23" s="338">
        <v>572.57259999999997</v>
      </c>
      <c r="BK23" s="338">
        <v>575.0462</v>
      </c>
      <c r="BL23" s="338">
        <v>580.34690000000001</v>
      </c>
      <c r="BM23" s="338">
        <v>555.70979999999997</v>
      </c>
      <c r="BN23" s="338">
        <v>540.83920000000001</v>
      </c>
      <c r="BO23" s="338">
        <v>602.43769999999995</v>
      </c>
      <c r="BP23" s="338">
        <v>674.38739999999996</v>
      </c>
      <c r="BQ23" s="338">
        <v>788.24099999999999</v>
      </c>
      <c r="BR23" s="338">
        <v>757.51149999999996</v>
      </c>
      <c r="BS23" s="338">
        <v>631.89009999999996</v>
      </c>
      <c r="BT23" s="338">
        <v>559.20619999999997</v>
      </c>
      <c r="BU23" s="338">
        <v>550.85500000000002</v>
      </c>
      <c r="BV23" s="338">
        <v>548.53830000000005</v>
      </c>
    </row>
    <row r="24" spans="1:74" ht="11.1" customHeight="1" x14ac:dyDescent="0.2">
      <c r="A24" s="557" t="s">
        <v>409</v>
      </c>
      <c r="B24" s="560" t="s">
        <v>389</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23.200750644999999</v>
      </c>
      <c r="AN24" s="275">
        <v>115.76283714</v>
      </c>
      <c r="AO24" s="275">
        <v>6.9335070967999997</v>
      </c>
      <c r="AP24" s="275">
        <v>2.1403120000000002</v>
      </c>
      <c r="AQ24" s="275">
        <v>2.9294841935</v>
      </c>
      <c r="AR24" s="275">
        <v>2.3596576667</v>
      </c>
      <c r="AS24" s="275">
        <v>5.1280409676999996</v>
      </c>
      <c r="AT24" s="275">
        <v>4.1078148387000004</v>
      </c>
      <c r="AU24" s="275">
        <v>4.7595246667</v>
      </c>
      <c r="AV24" s="275">
        <v>2.5980796773999999</v>
      </c>
      <c r="AW24" s="275">
        <v>2.065115</v>
      </c>
      <c r="AX24" s="275">
        <v>2.3698093548000001</v>
      </c>
      <c r="AY24" s="275">
        <v>7.0067122581000003</v>
      </c>
      <c r="AZ24" s="275">
        <v>12.816727586000001</v>
      </c>
      <c r="BA24" s="275">
        <v>2.1160522580999999</v>
      </c>
      <c r="BB24" s="275">
        <v>2.5629499999999998</v>
      </c>
      <c r="BC24" s="275">
        <v>2.7160109676999999</v>
      </c>
      <c r="BD24" s="275">
        <v>2.6938486667000001</v>
      </c>
      <c r="BE24" s="275">
        <v>5.8745613871</v>
      </c>
      <c r="BF24" s="275">
        <v>7.5003751935</v>
      </c>
      <c r="BG24" s="275">
        <v>4.350028</v>
      </c>
      <c r="BH24" s="275">
        <v>3.4949599999999998</v>
      </c>
      <c r="BI24" s="338">
        <v>3.6870229999999999</v>
      </c>
      <c r="BJ24" s="338">
        <v>6.5946319999999998</v>
      </c>
      <c r="BK24" s="338">
        <v>12.670590000000001</v>
      </c>
      <c r="BL24" s="338">
        <v>8.1705269999999999</v>
      </c>
      <c r="BM24" s="338">
        <v>6.6859739999999999</v>
      </c>
      <c r="BN24" s="338">
        <v>4.015072</v>
      </c>
      <c r="BO24" s="338">
        <v>4.7966509999999998</v>
      </c>
      <c r="BP24" s="338">
        <v>4.8362980000000002</v>
      </c>
      <c r="BQ24" s="338">
        <v>7.1710209999999996</v>
      </c>
      <c r="BR24" s="338">
        <v>7.2338519999999997</v>
      </c>
      <c r="BS24" s="338">
        <v>4.1913309999999999</v>
      </c>
      <c r="BT24" s="338">
        <v>3.9669150000000002</v>
      </c>
      <c r="BU24" s="338">
        <v>3.721978</v>
      </c>
      <c r="BV24" s="338">
        <v>6.3909050000000001</v>
      </c>
    </row>
    <row r="25" spans="1:74" ht="11.1" customHeight="1" x14ac:dyDescent="0.2">
      <c r="A25" s="557" t="s">
        <v>410</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1.9762641935</v>
      </c>
      <c r="AN25" s="275">
        <v>1.7596346429</v>
      </c>
      <c r="AO25" s="275">
        <v>1.6049022581000001</v>
      </c>
      <c r="AP25" s="275">
        <v>1.580273</v>
      </c>
      <c r="AQ25" s="275">
        <v>1.3937774194000001</v>
      </c>
      <c r="AR25" s="275">
        <v>1.5796330000000001</v>
      </c>
      <c r="AS25" s="275">
        <v>1.79705</v>
      </c>
      <c r="AT25" s="275">
        <v>1.7195709677</v>
      </c>
      <c r="AU25" s="275">
        <v>1.8538546667</v>
      </c>
      <c r="AV25" s="275">
        <v>1.38998</v>
      </c>
      <c r="AW25" s="275">
        <v>1.2987376666999999</v>
      </c>
      <c r="AX25" s="275">
        <v>1.3967677419</v>
      </c>
      <c r="AY25" s="275">
        <v>1.6596135484000001</v>
      </c>
      <c r="AZ25" s="275">
        <v>2.2337282758999999</v>
      </c>
      <c r="BA25" s="275">
        <v>2.0671551613000001</v>
      </c>
      <c r="BB25" s="275">
        <v>2.2236926666999999</v>
      </c>
      <c r="BC25" s="275">
        <v>1.8425351613000001</v>
      </c>
      <c r="BD25" s="275">
        <v>1.9297489999999999</v>
      </c>
      <c r="BE25" s="275">
        <v>1.8469855484</v>
      </c>
      <c r="BF25" s="275">
        <v>1.9738984194</v>
      </c>
      <c r="BG25" s="275">
        <v>1.853855</v>
      </c>
      <c r="BH25" s="275">
        <v>1.38998</v>
      </c>
      <c r="BI25" s="338">
        <v>1.2987379999999999</v>
      </c>
      <c r="BJ25" s="338">
        <v>1.396768</v>
      </c>
      <c r="BK25" s="338">
        <v>1.6596139999999999</v>
      </c>
      <c r="BL25" s="338">
        <v>2.2337289999999999</v>
      </c>
      <c r="BM25" s="338">
        <v>2.0671550000000001</v>
      </c>
      <c r="BN25" s="338">
        <v>2.2236929999999999</v>
      </c>
      <c r="BO25" s="338">
        <v>1.842535</v>
      </c>
      <c r="BP25" s="338">
        <v>1.9297489999999999</v>
      </c>
      <c r="BQ25" s="338">
        <v>1.846986</v>
      </c>
      <c r="BR25" s="338">
        <v>1.9738979999999999</v>
      </c>
      <c r="BS25" s="338">
        <v>1.853858</v>
      </c>
      <c r="BT25" s="338">
        <v>1.3899809999999999</v>
      </c>
      <c r="BU25" s="338">
        <v>1.2987379999999999</v>
      </c>
      <c r="BV25" s="338">
        <v>1.396768</v>
      </c>
    </row>
    <row r="26" spans="1:74" ht="11.1" customHeight="1" x14ac:dyDescent="0.2">
      <c r="A26" s="557" t="s">
        <v>411</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554.08429032000004</v>
      </c>
      <c r="AY26" s="275">
        <v>563.29370968000001</v>
      </c>
      <c r="AZ26" s="275">
        <v>554.28082758999994</v>
      </c>
      <c r="BA26" s="275">
        <v>512.40658065000002</v>
      </c>
      <c r="BB26" s="275">
        <v>438.58833333000001</v>
      </c>
      <c r="BC26" s="275">
        <v>477.96261290000001</v>
      </c>
      <c r="BD26" s="275">
        <v>466.50613333000001</v>
      </c>
      <c r="BE26" s="275">
        <v>494.33712903000003</v>
      </c>
      <c r="BF26" s="275">
        <v>534.16603225999995</v>
      </c>
      <c r="BG26" s="275">
        <v>528.43349999999998</v>
      </c>
      <c r="BH26" s="275">
        <v>507.32580000000002</v>
      </c>
      <c r="BI26" s="338">
        <v>473.09829999999999</v>
      </c>
      <c r="BJ26" s="338">
        <v>522.74559999999997</v>
      </c>
      <c r="BK26" s="338">
        <v>557.33349999999996</v>
      </c>
      <c r="BL26" s="338">
        <v>536.42269999999996</v>
      </c>
      <c r="BM26" s="338">
        <v>486.70749999999998</v>
      </c>
      <c r="BN26" s="338">
        <v>449.26830000000001</v>
      </c>
      <c r="BO26" s="338">
        <v>477.48770000000002</v>
      </c>
      <c r="BP26" s="338">
        <v>531.70479999999998</v>
      </c>
      <c r="BQ26" s="338">
        <v>548.11569999999995</v>
      </c>
      <c r="BR26" s="338">
        <v>548.87390000000005</v>
      </c>
      <c r="BS26" s="338">
        <v>527.82860000000005</v>
      </c>
      <c r="BT26" s="338">
        <v>476.93849999999998</v>
      </c>
      <c r="BU26" s="338">
        <v>496.69779999999997</v>
      </c>
      <c r="BV26" s="338">
        <v>548.82169999999996</v>
      </c>
    </row>
    <row r="27" spans="1:74" ht="11.1" customHeight="1" x14ac:dyDescent="0.2">
      <c r="A27" s="557" t="s">
        <v>412</v>
      </c>
      <c r="B27" s="560" t="s">
        <v>413</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95.944827097000001</v>
      </c>
      <c r="AN27" s="275">
        <v>86.088114642999997</v>
      </c>
      <c r="AO27" s="275">
        <v>97.013207742000006</v>
      </c>
      <c r="AP27" s="275">
        <v>108.90443399999999</v>
      </c>
      <c r="AQ27" s="275">
        <v>89.345052581000004</v>
      </c>
      <c r="AR27" s="275">
        <v>98.449075667000002</v>
      </c>
      <c r="AS27" s="275">
        <v>109.82195484</v>
      </c>
      <c r="AT27" s="275">
        <v>96.018187096999995</v>
      </c>
      <c r="AU27" s="275">
        <v>87.183162332999999</v>
      </c>
      <c r="AV27" s="275">
        <v>90.312725483999998</v>
      </c>
      <c r="AW27" s="275">
        <v>103.86472567</v>
      </c>
      <c r="AX27" s="275">
        <v>112.25906000000001</v>
      </c>
      <c r="AY27" s="275">
        <v>116.45686258000001</v>
      </c>
      <c r="AZ27" s="275">
        <v>119.46783897</v>
      </c>
      <c r="BA27" s="275">
        <v>110.47150999999999</v>
      </c>
      <c r="BB27" s="275">
        <v>105.20589433000001</v>
      </c>
      <c r="BC27" s="275">
        <v>100.9175729</v>
      </c>
      <c r="BD27" s="275">
        <v>89.946166667</v>
      </c>
      <c r="BE27" s="275">
        <v>84.506448676999995</v>
      </c>
      <c r="BF27" s="275">
        <v>84.168593741999999</v>
      </c>
      <c r="BG27" s="275">
        <v>95.019869999999997</v>
      </c>
      <c r="BH27" s="275">
        <v>91.394360000000006</v>
      </c>
      <c r="BI27" s="338">
        <v>97.320930000000004</v>
      </c>
      <c r="BJ27" s="338">
        <v>99.459789999999998</v>
      </c>
      <c r="BK27" s="338">
        <v>97.864059999999995</v>
      </c>
      <c r="BL27" s="338">
        <v>99.90361</v>
      </c>
      <c r="BM27" s="338">
        <v>102.48090000000001</v>
      </c>
      <c r="BN27" s="338">
        <v>104.95</v>
      </c>
      <c r="BO27" s="338">
        <v>97.879459999999995</v>
      </c>
      <c r="BP27" s="338">
        <v>91.05274</v>
      </c>
      <c r="BQ27" s="338">
        <v>89.268929999999997</v>
      </c>
      <c r="BR27" s="338">
        <v>88.585260000000005</v>
      </c>
      <c r="BS27" s="338">
        <v>95.14967</v>
      </c>
      <c r="BT27" s="338">
        <v>92.633120000000005</v>
      </c>
      <c r="BU27" s="338">
        <v>98.054299999999998</v>
      </c>
      <c r="BV27" s="338">
        <v>98.480969999999999</v>
      </c>
    </row>
    <row r="28" spans="1:74" ht="11.1" customHeight="1" x14ac:dyDescent="0.2">
      <c r="A28" s="557" t="s">
        <v>414</v>
      </c>
      <c r="B28" s="558" t="s">
        <v>456</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77.753020000000006</v>
      </c>
      <c r="AN28" s="275">
        <v>72.776677500000005</v>
      </c>
      <c r="AO28" s="275">
        <v>76.492794193999998</v>
      </c>
      <c r="AP28" s="275">
        <v>71.874332999999993</v>
      </c>
      <c r="AQ28" s="275">
        <v>61.588004839</v>
      </c>
      <c r="AR28" s="275">
        <v>61.603028000000002</v>
      </c>
      <c r="AS28" s="275">
        <v>58.709180645000004</v>
      </c>
      <c r="AT28" s="275">
        <v>58.635412580999997</v>
      </c>
      <c r="AU28" s="275">
        <v>57.736634666999997</v>
      </c>
      <c r="AV28" s="275">
        <v>69.103369677000003</v>
      </c>
      <c r="AW28" s="275">
        <v>76.528302332999999</v>
      </c>
      <c r="AX28" s="275">
        <v>74.731570323</v>
      </c>
      <c r="AY28" s="275">
        <v>78.602119999999999</v>
      </c>
      <c r="AZ28" s="275">
        <v>80.600516206999998</v>
      </c>
      <c r="BA28" s="275">
        <v>73.134367419</v>
      </c>
      <c r="BB28" s="275">
        <v>61.391666999999998</v>
      </c>
      <c r="BC28" s="275">
        <v>59.963257419000001</v>
      </c>
      <c r="BD28" s="275">
        <v>66.233228999999994</v>
      </c>
      <c r="BE28" s="275">
        <v>61.675857194000002</v>
      </c>
      <c r="BF28" s="275">
        <v>60.634873644999999</v>
      </c>
      <c r="BG28" s="275">
        <v>66.797880000000006</v>
      </c>
      <c r="BH28" s="275">
        <v>69.259330000000006</v>
      </c>
      <c r="BI28" s="338">
        <v>76.934520000000006</v>
      </c>
      <c r="BJ28" s="338">
        <v>83.362430000000003</v>
      </c>
      <c r="BK28" s="338">
        <v>81.688389999999998</v>
      </c>
      <c r="BL28" s="338">
        <v>83.265429999999995</v>
      </c>
      <c r="BM28" s="338">
        <v>81.774550000000005</v>
      </c>
      <c r="BN28" s="338">
        <v>76.727630000000005</v>
      </c>
      <c r="BO28" s="338">
        <v>69.319130000000001</v>
      </c>
      <c r="BP28" s="338">
        <v>70.799229999999994</v>
      </c>
      <c r="BQ28" s="338">
        <v>69.145750000000007</v>
      </c>
      <c r="BR28" s="338">
        <v>68.161929999999998</v>
      </c>
      <c r="BS28" s="338">
        <v>71.309250000000006</v>
      </c>
      <c r="BT28" s="338">
        <v>73.504540000000006</v>
      </c>
      <c r="BU28" s="338">
        <v>82.931600000000003</v>
      </c>
      <c r="BV28" s="338">
        <v>90.732979999999998</v>
      </c>
    </row>
    <row r="29" spans="1:74" ht="11.1" customHeight="1" x14ac:dyDescent="0.2">
      <c r="A29" s="557" t="s">
        <v>415</v>
      </c>
      <c r="B29" s="560" t="s">
        <v>403</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11.747593547999999</v>
      </c>
      <c r="AN29" s="275">
        <v>10.604209643000001</v>
      </c>
      <c r="AO29" s="275">
        <v>10.645759999999999</v>
      </c>
      <c r="AP29" s="275">
        <v>11.887728666999999</v>
      </c>
      <c r="AQ29" s="275">
        <v>11.575104194</v>
      </c>
      <c r="AR29" s="275">
        <v>12.055745</v>
      </c>
      <c r="AS29" s="275">
        <v>12.264796774000001</v>
      </c>
      <c r="AT29" s="275">
        <v>12.560316452</v>
      </c>
      <c r="AU29" s="275">
        <v>12.044761667</v>
      </c>
      <c r="AV29" s="275">
        <v>11.318923871000001</v>
      </c>
      <c r="AW29" s="275">
        <v>12.136526999999999</v>
      </c>
      <c r="AX29" s="275">
        <v>12.485192581</v>
      </c>
      <c r="AY29" s="275">
        <v>11.751911935000001</v>
      </c>
      <c r="AZ29" s="275">
        <v>11.311869310000001</v>
      </c>
      <c r="BA29" s="275">
        <v>11.214641289999999</v>
      </c>
      <c r="BB29" s="275">
        <v>11.419776333</v>
      </c>
      <c r="BC29" s="275">
        <v>12.081377419000001</v>
      </c>
      <c r="BD29" s="275">
        <v>11.666798667</v>
      </c>
      <c r="BE29" s="275">
        <v>11.739662935</v>
      </c>
      <c r="BF29" s="275">
        <v>11.805940548000001</v>
      </c>
      <c r="BG29" s="275">
        <v>12.4003</v>
      </c>
      <c r="BH29" s="275">
        <v>11.38044</v>
      </c>
      <c r="BI29" s="338">
        <v>12.35711</v>
      </c>
      <c r="BJ29" s="338">
        <v>12.429169999999999</v>
      </c>
      <c r="BK29" s="338">
        <v>11.47771</v>
      </c>
      <c r="BL29" s="338">
        <v>11.27792</v>
      </c>
      <c r="BM29" s="338">
        <v>11.515650000000001</v>
      </c>
      <c r="BN29" s="338">
        <v>11.78701</v>
      </c>
      <c r="BO29" s="338">
        <v>12.212059999999999</v>
      </c>
      <c r="BP29" s="338">
        <v>11.77534</v>
      </c>
      <c r="BQ29" s="338">
        <v>12.213340000000001</v>
      </c>
      <c r="BR29" s="338">
        <v>11.82254</v>
      </c>
      <c r="BS29" s="338">
        <v>11.89629</v>
      </c>
      <c r="BT29" s="338">
        <v>11.504849999999999</v>
      </c>
      <c r="BU29" s="338">
        <v>12.24573</v>
      </c>
      <c r="BV29" s="338">
        <v>12.36839</v>
      </c>
    </row>
    <row r="30" spans="1:74" ht="11.1" customHeight="1" x14ac:dyDescent="0.2">
      <c r="A30" s="557" t="s">
        <v>416</v>
      </c>
      <c r="B30" s="558" t="s">
        <v>405</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1563.1755823000001</v>
      </c>
      <c r="AN30" s="275">
        <v>1611.7569521</v>
      </c>
      <c r="AO30" s="275">
        <v>1473.9201568000001</v>
      </c>
      <c r="AP30" s="275">
        <v>1289.3384833</v>
      </c>
      <c r="AQ30" s="275">
        <v>1360.1359270999999</v>
      </c>
      <c r="AR30" s="275">
        <v>1514.5937233</v>
      </c>
      <c r="AS30" s="275">
        <v>1675.1445471</v>
      </c>
      <c r="AT30" s="275">
        <v>1677.0286458</v>
      </c>
      <c r="AU30" s="275">
        <v>1545.9241709999999</v>
      </c>
      <c r="AV30" s="275">
        <v>1341.7854568</v>
      </c>
      <c r="AW30" s="275">
        <v>1373.681979</v>
      </c>
      <c r="AX30" s="275">
        <v>1402.6554716000001</v>
      </c>
      <c r="AY30" s="275">
        <v>1517.4533312999999</v>
      </c>
      <c r="AZ30" s="275">
        <v>1472.6027569</v>
      </c>
      <c r="BA30" s="275">
        <v>1317.1285261</v>
      </c>
      <c r="BB30" s="275">
        <v>1288.1951223000001</v>
      </c>
      <c r="BC30" s="275">
        <v>1362.6150912999999</v>
      </c>
      <c r="BD30" s="275">
        <v>1501.719517</v>
      </c>
      <c r="BE30" s="275">
        <v>1720.0732453000001</v>
      </c>
      <c r="BF30" s="275">
        <v>1789.4656500000001</v>
      </c>
      <c r="BG30" s="275">
        <v>1528.021</v>
      </c>
      <c r="BH30" s="275">
        <v>1324.529</v>
      </c>
      <c r="BI30" s="338">
        <v>1414.057</v>
      </c>
      <c r="BJ30" s="338">
        <v>1511.77</v>
      </c>
      <c r="BK30" s="338">
        <v>1557.3489999999999</v>
      </c>
      <c r="BL30" s="338">
        <v>1532.43</v>
      </c>
      <c r="BM30" s="338">
        <v>1398.5830000000001</v>
      </c>
      <c r="BN30" s="338">
        <v>1310.7180000000001</v>
      </c>
      <c r="BO30" s="338">
        <v>1394.2339999999999</v>
      </c>
      <c r="BP30" s="338">
        <v>1512.1690000000001</v>
      </c>
      <c r="BQ30" s="338">
        <v>1713.1980000000001</v>
      </c>
      <c r="BR30" s="338">
        <v>1660.7439999999999</v>
      </c>
      <c r="BS30" s="338">
        <v>1442.5360000000001</v>
      </c>
      <c r="BT30" s="338">
        <v>1339.4480000000001</v>
      </c>
      <c r="BU30" s="338">
        <v>1398.91</v>
      </c>
      <c r="BV30" s="338">
        <v>1502.8309999999999</v>
      </c>
    </row>
    <row r="31" spans="1:74" ht="11.1" customHeight="1" x14ac:dyDescent="0.2">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251"/>
      <c r="BI31" s="364"/>
      <c r="BJ31" s="364"/>
      <c r="BK31" s="364"/>
      <c r="BL31" s="364"/>
      <c r="BM31" s="364"/>
      <c r="BN31" s="364"/>
      <c r="BO31" s="364"/>
      <c r="BP31" s="364"/>
      <c r="BQ31" s="364"/>
      <c r="BR31" s="364"/>
      <c r="BS31" s="364"/>
      <c r="BT31" s="364"/>
      <c r="BU31" s="364"/>
      <c r="BV31" s="364"/>
    </row>
    <row r="32" spans="1:74" ht="11.1" customHeight="1" x14ac:dyDescent="0.2">
      <c r="A32" s="557" t="s">
        <v>418</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1793.0487235000001</v>
      </c>
      <c r="AN32" s="275">
        <v>1988.9943232000001</v>
      </c>
      <c r="AO32" s="275">
        <v>1391.3950348000001</v>
      </c>
      <c r="AP32" s="275">
        <v>1164.1547997</v>
      </c>
      <c r="AQ32" s="275">
        <v>1506.4341615999999</v>
      </c>
      <c r="AR32" s="275">
        <v>1947.9948187</v>
      </c>
      <c r="AS32" s="275">
        <v>2049.0839823000001</v>
      </c>
      <c r="AT32" s="275">
        <v>1945.8855080999999</v>
      </c>
      <c r="AU32" s="275">
        <v>1723.7892652999999</v>
      </c>
      <c r="AV32" s="275">
        <v>1240.3074374</v>
      </c>
      <c r="AW32" s="275">
        <v>1157.6688867</v>
      </c>
      <c r="AX32" s="275">
        <v>1101.6893439</v>
      </c>
      <c r="AY32" s="275">
        <v>1487.2176413</v>
      </c>
      <c r="AZ32" s="275">
        <v>1360.9628551999999</v>
      </c>
      <c r="BA32" s="275">
        <v>973.10039097000003</v>
      </c>
      <c r="BB32" s="275">
        <v>1034.769548</v>
      </c>
      <c r="BC32" s="275">
        <v>1204.8485329</v>
      </c>
      <c r="BD32" s="275">
        <v>1814.2081343</v>
      </c>
      <c r="BE32" s="275">
        <v>2058.9417920000001</v>
      </c>
      <c r="BF32" s="275">
        <v>2015.6197732000001</v>
      </c>
      <c r="BG32" s="275">
        <v>1704.1089999999999</v>
      </c>
      <c r="BH32" s="275">
        <v>1268.164</v>
      </c>
      <c r="BI32" s="338">
        <v>1212.2950000000001</v>
      </c>
      <c r="BJ32" s="338">
        <v>1468.83</v>
      </c>
      <c r="BK32" s="338">
        <v>1609.8630000000001</v>
      </c>
      <c r="BL32" s="338">
        <v>1565.556</v>
      </c>
      <c r="BM32" s="338">
        <v>1346.9469999999999</v>
      </c>
      <c r="BN32" s="338">
        <v>1257.058</v>
      </c>
      <c r="BO32" s="338">
        <v>1437.1110000000001</v>
      </c>
      <c r="BP32" s="338">
        <v>1762.768</v>
      </c>
      <c r="BQ32" s="338">
        <v>1915.2650000000001</v>
      </c>
      <c r="BR32" s="338">
        <v>1871.85</v>
      </c>
      <c r="BS32" s="338">
        <v>1559.6690000000001</v>
      </c>
      <c r="BT32" s="338">
        <v>1165.1569999999999</v>
      </c>
      <c r="BU32" s="338">
        <v>1209.9839999999999</v>
      </c>
      <c r="BV32" s="338">
        <v>1444.5139999999999</v>
      </c>
    </row>
    <row r="33" spans="1:74" ht="11.1" customHeight="1" x14ac:dyDescent="0.2">
      <c r="A33" s="557" t="s">
        <v>419</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1970.0322831999999</v>
      </c>
      <c r="AN33" s="275">
        <v>2045.3715417999999</v>
      </c>
      <c r="AO33" s="275">
        <v>1903.4563839</v>
      </c>
      <c r="AP33" s="275">
        <v>1860.2210703000001</v>
      </c>
      <c r="AQ33" s="275">
        <v>2003.9029141999999</v>
      </c>
      <c r="AR33" s="275">
        <v>2363.5493323000001</v>
      </c>
      <c r="AS33" s="275">
        <v>2589.8707184</v>
      </c>
      <c r="AT33" s="275">
        <v>2529.2603871000001</v>
      </c>
      <c r="AU33" s="275">
        <v>2268.1102329999999</v>
      </c>
      <c r="AV33" s="275">
        <v>1943.0844087</v>
      </c>
      <c r="AW33" s="275">
        <v>1956.1639846999999</v>
      </c>
      <c r="AX33" s="275">
        <v>2024.76962</v>
      </c>
      <c r="AY33" s="275">
        <v>2052.2515555</v>
      </c>
      <c r="AZ33" s="275">
        <v>1975.7013320999999</v>
      </c>
      <c r="BA33" s="275">
        <v>1983.561741</v>
      </c>
      <c r="BB33" s="275">
        <v>1967.054085</v>
      </c>
      <c r="BC33" s="275">
        <v>2181.7663226</v>
      </c>
      <c r="BD33" s="275">
        <v>2571.2788163</v>
      </c>
      <c r="BE33" s="275">
        <v>2762.4787179999998</v>
      </c>
      <c r="BF33" s="275">
        <v>2754.3628795999998</v>
      </c>
      <c r="BG33" s="275">
        <v>2457.8679999999999</v>
      </c>
      <c r="BH33" s="275">
        <v>2006.5450000000001</v>
      </c>
      <c r="BI33" s="338">
        <v>1849.9349999999999</v>
      </c>
      <c r="BJ33" s="338">
        <v>2001.1</v>
      </c>
      <c r="BK33" s="338">
        <v>1909.037</v>
      </c>
      <c r="BL33" s="338">
        <v>1907.8019999999999</v>
      </c>
      <c r="BM33" s="338">
        <v>1796.039</v>
      </c>
      <c r="BN33" s="338">
        <v>1854.627</v>
      </c>
      <c r="BO33" s="338">
        <v>2103.0749999999998</v>
      </c>
      <c r="BP33" s="338">
        <v>2458.2539999999999</v>
      </c>
      <c r="BQ33" s="338">
        <v>2648.7469999999998</v>
      </c>
      <c r="BR33" s="338">
        <v>2698.473</v>
      </c>
      <c r="BS33" s="338">
        <v>2287.808</v>
      </c>
      <c r="BT33" s="338">
        <v>1891.751</v>
      </c>
      <c r="BU33" s="338">
        <v>1787.972</v>
      </c>
      <c r="BV33" s="338">
        <v>1970.4929999999999</v>
      </c>
    </row>
    <row r="34" spans="1:74" ht="11.1" customHeight="1" x14ac:dyDescent="0.2">
      <c r="A34" s="557" t="s">
        <v>420</v>
      </c>
      <c r="B34" s="560" t="s">
        <v>389</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37.785594838999998</v>
      </c>
      <c r="AN34" s="275">
        <v>70.238782142999995</v>
      </c>
      <c r="AO34" s="275">
        <v>21.230859355</v>
      </c>
      <c r="AP34" s="275">
        <v>24.007646999999999</v>
      </c>
      <c r="AQ34" s="275">
        <v>27.147075161</v>
      </c>
      <c r="AR34" s="275">
        <v>21.587555667</v>
      </c>
      <c r="AS34" s="275">
        <v>32.555946128999999</v>
      </c>
      <c r="AT34" s="275">
        <v>27.651122580999999</v>
      </c>
      <c r="AU34" s="275">
        <v>27.414940333000001</v>
      </c>
      <c r="AV34" s="275">
        <v>24.387579032000001</v>
      </c>
      <c r="AW34" s="275">
        <v>19.236149000000001</v>
      </c>
      <c r="AX34" s="275">
        <v>21.829612903000001</v>
      </c>
      <c r="AY34" s="275">
        <v>36.959083225999997</v>
      </c>
      <c r="AZ34" s="275">
        <v>26.63927069</v>
      </c>
      <c r="BA34" s="275">
        <v>25.946224838999999</v>
      </c>
      <c r="BB34" s="275">
        <v>28.976855</v>
      </c>
      <c r="BC34" s="275">
        <v>29.888346452</v>
      </c>
      <c r="BD34" s="275">
        <v>33.008285667000003</v>
      </c>
      <c r="BE34" s="275">
        <v>38.278469160999997</v>
      </c>
      <c r="BF34" s="275">
        <v>36.721575774000002</v>
      </c>
      <c r="BG34" s="275">
        <v>33.027560000000001</v>
      </c>
      <c r="BH34" s="275">
        <v>25.316269999999999</v>
      </c>
      <c r="BI34" s="338">
        <v>20.120270000000001</v>
      </c>
      <c r="BJ34" s="338">
        <v>27.740320000000001</v>
      </c>
      <c r="BK34" s="338">
        <v>36.830869999999997</v>
      </c>
      <c r="BL34" s="338">
        <v>30.042459999999998</v>
      </c>
      <c r="BM34" s="338">
        <v>26.561859999999999</v>
      </c>
      <c r="BN34" s="338">
        <v>25.653390000000002</v>
      </c>
      <c r="BO34" s="338">
        <v>29.44463</v>
      </c>
      <c r="BP34" s="338">
        <v>32.304250000000003</v>
      </c>
      <c r="BQ34" s="338">
        <v>34.590690000000002</v>
      </c>
      <c r="BR34" s="338">
        <v>31.844539999999999</v>
      </c>
      <c r="BS34" s="338">
        <v>28.355450000000001</v>
      </c>
      <c r="BT34" s="338">
        <v>23.423749999999998</v>
      </c>
      <c r="BU34" s="338">
        <v>19.934190000000001</v>
      </c>
      <c r="BV34" s="338">
        <v>27.242370000000001</v>
      </c>
    </row>
    <row r="35" spans="1:74" ht="11.1" customHeight="1" x14ac:dyDescent="0.2">
      <c r="A35" s="557" t="s">
        <v>421</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15.473384839</v>
      </c>
      <c r="AN35" s="275">
        <v>15.643585356999999</v>
      </c>
      <c r="AO35" s="275">
        <v>14.176903548</v>
      </c>
      <c r="AP35" s="275">
        <v>13.205926667</v>
      </c>
      <c r="AQ35" s="275">
        <v>12.680134516000001</v>
      </c>
      <c r="AR35" s="275">
        <v>13.331084000000001</v>
      </c>
      <c r="AS35" s="275">
        <v>15.428344193999999</v>
      </c>
      <c r="AT35" s="275">
        <v>14.709865806</v>
      </c>
      <c r="AU35" s="275">
        <v>15.839185667000001</v>
      </c>
      <c r="AV35" s="275">
        <v>12.735465484000001</v>
      </c>
      <c r="AW35" s="275">
        <v>13.726298667</v>
      </c>
      <c r="AX35" s="275">
        <v>16.965900968</v>
      </c>
      <c r="AY35" s="275">
        <v>15.645710967999999</v>
      </c>
      <c r="AZ35" s="275">
        <v>13.022798276</v>
      </c>
      <c r="BA35" s="275">
        <v>16.845770000000002</v>
      </c>
      <c r="BB35" s="275">
        <v>15.292528666999999</v>
      </c>
      <c r="BC35" s="275">
        <v>11.192367742</v>
      </c>
      <c r="BD35" s="275">
        <v>13.372973332999999</v>
      </c>
      <c r="BE35" s="275">
        <v>14.356561935</v>
      </c>
      <c r="BF35" s="275">
        <v>14.13940371</v>
      </c>
      <c r="BG35" s="275">
        <v>16.362400000000001</v>
      </c>
      <c r="BH35" s="275">
        <v>13.1303</v>
      </c>
      <c r="BI35" s="338">
        <v>13.861140000000001</v>
      </c>
      <c r="BJ35" s="338">
        <v>17.720410000000001</v>
      </c>
      <c r="BK35" s="338">
        <v>15.977679999999999</v>
      </c>
      <c r="BL35" s="338">
        <v>13.235200000000001</v>
      </c>
      <c r="BM35" s="338">
        <v>17.0504</v>
      </c>
      <c r="BN35" s="338">
        <v>15.426880000000001</v>
      </c>
      <c r="BO35" s="338">
        <v>11.315189999999999</v>
      </c>
      <c r="BP35" s="338">
        <v>13.326040000000001</v>
      </c>
      <c r="BQ35" s="338">
        <v>14.270530000000001</v>
      </c>
      <c r="BR35" s="338">
        <v>14.187469999999999</v>
      </c>
      <c r="BS35" s="338">
        <v>16.215209999999999</v>
      </c>
      <c r="BT35" s="338">
        <v>13.062480000000001</v>
      </c>
      <c r="BU35" s="338">
        <v>13.96133</v>
      </c>
      <c r="BV35" s="338">
        <v>17.890529999999998</v>
      </c>
    </row>
    <row r="36" spans="1:74" ht="11.1" customHeight="1" x14ac:dyDescent="0.2">
      <c r="A36" s="557" t="s">
        <v>422</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946.00800000000004</v>
      </c>
      <c r="AY36" s="275">
        <v>1006.1387097</v>
      </c>
      <c r="AZ36" s="275">
        <v>956.27255172000002</v>
      </c>
      <c r="BA36" s="275">
        <v>890.9606129</v>
      </c>
      <c r="BB36" s="275">
        <v>988.88890000000004</v>
      </c>
      <c r="BC36" s="275">
        <v>989.14661290000004</v>
      </c>
      <c r="BD36" s="275">
        <v>1017.5486333</v>
      </c>
      <c r="BE36" s="275">
        <v>1013.9164194</v>
      </c>
      <c r="BF36" s="275">
        <v>1007.3107419</v>
      </c>
      <c r="BG36" s="275">
        <v>971.23289999999997</v>
      </c>
      <c r="BH36" s="275">
        <v>841.29169999999999</v>
      </c>
      <c r="BI36" s="338">
        <v>895.40179999999998</v>
      </c>
      <c r="BJ36" s="338">
        <v>989.36599999999999</v>
      </c>
      <c r="BK36" s="338">
        <v>1054.828</v>
      </c>
      <c r="BL36" s="338">
        <v>1015.252</v>
      </c>
      <c r="BM36" s="338">
        <v>921.15909999999997</v>
      </c>
      <c r="BN36" s="338">
        <v>850.30039999999997</v>
      </c>
      <c r="BO36" s="338">
        <v>903.70929999999998</v>
      </c>
      <c r="BP36" s="338">
        <v>1006.323</v>
      </c>
      <c r="BQ36" s="338">
        <v>1037.3820000000001</v>
      </c>
      <c r="BR36" s="338">
        <v>1038.817</v>
      </c>
      <c r="BS36" s="338">
        <v>998.98630000000003</v>
      </c>
      <c r="BT36" s="338">
        <v>902.67</v>
      </c>
      <c r="BU36" s="338">
        <v>940.06719999999996</v>
      </c>
      <c r="BV36" s="338">
        <v>1038.7190000000001</v>
      </c>
    </row>
    <row r="37" spans="1:74" ht="11.1" customHeight="1" x14ac:dyDescent="0.2">
      <c r="A37" s="557" t="s">
        <v>423</v>
      </c>
      <c r="B37" s="560" t="s">
        <v>413</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127.13694581</v>
      </c>
      <c r="AN37" s="275">
        <v>101.58818286</v>
      </c>
      <c r="AO37" s="275">
        <v>135.96704806</v>
      </c>
      <c r="AP37" s="275">
        <v>153.62342566999999</v>
      </c>
      <c r="AQ37" s="275">
        <v>80.697817741999998</v>
      </c>
      <c r="AR37" s="275">
        <v>92.041779332999994</v>
      </c>
      <c r="AS37" s="275">
        <v>118.84546742000001</v>
      </c>
      <c r="AT37" s="275">
        <v>91.527857741999995</v>
      </c>
      <c r="AU37" s="275">
        <v>70.605857666999995</v>
      </c>
      <c r="AV37" s="275">
        <v>103.08661452</v>
      </c>
      <c r="AW37" s="275">
        <v>141.84135932999999</v>
      </c>
      <c r="AX37" s="275">
        <v>190.92070903000001</v>
      </c>
      <c r="AY37" s="275">
        <v>229.32944839000001</v>
      </c>
      <c r="AZ37" s="275">
        <v>202.22619655</v>
      </c>
      <c r="BA37" s="275">
        <v>142.88286934999999</v>
      </c>
      <c r="BB37" s="275">
        <v>91.014806667000002</v>
      </c>
      <c r="BC37" s="275">
        <v>88.274730645000005</v>
      </c>
      <c r="BD37" s="275">
        <v>74.636753666999994</v>
      </c>
      <c r="BE37" s="275">
        <v>71.026454483999999</v>
      </c>
      <c r="BF37" s="275">
        <v>79.814473065000001</v>
      </c>
      <c r="BG37" s="275">
        <v>76.355699999999999</v>
      </c>
      <c r="BH37" s="275">
        <v>102.42829999999999</v>
      </c>
      <c r="BI37" s="338">
        <v>129.85990000000001</v>
      </c>
      <c r="BJ37" s="338">
        <v>168.6944</v>
      </c>
      <c r="BK37" s="338">
        <v>189.10480000000001</v>
      </c>
      <c r="BL37" s="338">
        <v>168.72020000000001</v>
      </c>
      <c r="BM37" s="338">
        <v>130.62049999999999</v>
      </c>
      <c r="BN37" s="338">
        <v>91.435450000000003</v>
      </c>
      <c r="BO37" s="338">
        <v>86.843810000000005</v>
      </c>
      <c r="BP37" s="338">
        <v>80.350859999999997</v>
      </c>
      <c r="BQ37" s="338">
        <v>80.786180000000002</v>
      </c>
      <c r="BR37" s="338">
        <v>88.536360000000002</v>
      </c>
      <c r="BS37" s="338">
        <v>79.379469999999998</v>
      </c>
      <c r="BT37" s="338">
        <v>105.9525</v>
      </c>
      <c r="BU37" s="338">
        <v>132.25800000000001</v>
      </c>
      <c r="BV37" s="338">
        <v>168.18170000000001</v>
      </c>
    </row>
    <row r="38" spans="1:74" ht="11.1" customHeight="1" x14ac:dyDescent="0.2">
      <c r="A38" s="557" t="s">
        <v>424</v>
      </c>
      <c r="B38" s="558" t="s">
        <v>456</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231.66381774000001</v>
      </c>
      <c r="AN38" s="275">
        <v>255.23111714000001</v>
      </c>
      <c r="AO38" s="275">
        <v>207.66199452000001</v>
      </c>
      <c r="AP38" s="275">
        <v>273.43057333000002</v>
      </c>
      <c r="AQ38" s="275">
        <v>271.33814741999998</v>
      </c>
      <c r="AR38" s="275">
        <v>255.152084</v>
      </c>
      <c r="AS38" s="275">
        <v>272.81853774000001</v>
      </c>
      <c r="AT38" s="275">
        <v>237.40897419000001</v>
      </c>
      <c r="AU38" s="275">
        <v>253.689469</v>
      </c>
      <c r="AV38" s="275">
        <v>244.18157839</v>
      </c>
      <c r="AW38" s="275">
        <v>310.279719</v>
      </c>
      <c r="AX38" s="275">
        <v>307.46363258000002</v>
      </c>
      <c r="AY38" s="275">
        <v>292.22283871000002</v>
      </c>
      <c r="AZ38" s="275">
        <v>345.55980930999999</v>
      </c>
      <c r="BA38" s="275">
        <v>340.04602612999997</v>
      </c>
      <c r="BB38" s="275">
        <v>304.99735800000002</v>
      </c>
      <c r="BC38" s="275">
        <v>319.94289032</v>
      </c>
      <c r="BD38" s="275">
        <v>283.60082399999999</v>
      </c>
      <c r="BE38" s="275">
        <v>349.42059358</v>
      </c>
      <c r="BF38" s="275">
        <v>269.56105265000002</v>
      </c>
      <c r="BG38" s="275">
        <v>274.38260000000002</v>
      </c>
      <c r="BH38" s="275">
        <v>311.91109999999998</v>
      </c>
      <c r="BI38" s="338">
        <v>332.94130000000001</v>
      </c>
      <c r="BJ38" s="338">
        <v>341.73590000000002</v>
      </c>
      <c r="BK38" s="338">
        <v>343.197</v>
      </c>
      <c r="BL38" s="338">
        <v>349.6456</v>
      </c>
      <c r="BM38" s="338">
        <v>378.73110000000003</v>
      </c>
      <c r="BN38" s="338">
        <v>397.9982</v>
      </c>
      <c r="BO38" s="338">
        <v>379.05029999999999</v>
      </c>
      <c r="BP38" s="338">
        <v>387.66370000000001</v>
      </c>
      <c r="BQ38" s="338">
        <v>333.19600000000003</v>
      </c>
      <c r="BR38" s="338">
        <v>314.91730000000001</v>
      </c>
      <c r="BS38" s="338">
        <v>316.48259999999999</v>
      </c>
      <c r="BT38" s="338">
        <v>361.9547</v>
      </c>
      <c r="BU38" s="338">
        <v>383.22730000000001</v>
      </c>
      <c r="BV38" s="338">
        <v>378.23259999999999</v>
      </c>
    </row>
    <row r="39" spans="1:74" ht="11.1" customHeight="1" x14ac:dyDescent="0.2">
      <c r="A39" s="557" t="s">
        <v>425</v>
      </c>
      <c r="B39" s="560" t="s">
        <v>403</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14.312369355</v>
      </c>
      <c r="AN39" s="275">
        <v>13.484489286000001</v>
      </c>
      <c r="AO39" s="275">
        <v>12.888704839000001</v>
      </c>
      <c r="AP39" s="275">
        <v>14.226723</v>
      </c>
      <c r="AQ39" s="275">
        <v>15.905996452</v>
      </c>
      <c r="AR39" s="275">
        <v>16.248815333</v>
      </c>
      <c r="AS39" s="275">
        <v>16.894972257999999</v>
      </c>
      <c r="AT39" s="275">
        <v>16.888974838999999</v>
      </c>
      <c r="AU39" s="275">
        <v>15.089331667</v>
      </c>
      <c r="AV39" s="275">
        <v>15.523143871</v>
      </c>
      <c r="AW39" s="275">
        <v>15.316014333</v>
      </c>
      <c r="AX39" s="275">
        <v>14.746475805999999</v>
      </c>
      <c r="AY39" s="275">
        <v>15.290496451999999</v>
      </c>
      <c r="AZ39" s="275">
        <v>14.414597930999999</v>
      </c>
      <c r="BA39" s="275">
        <v>14.671989999999999</v>
      </c>
      <c r="BB39" s="275">
        <v>15.836460667000001</v>
      </c>
      <c r="BC39" s="275">
        <v>16.341584838999999</v>
      </c>
      <c r="BD39" s="275">
        <v>16.548759333</v>
      </c>
      <c r="BE39" s="275">
        <v>16.416543387000001</v>
      </c>
      <c r="BF39" s="275">
        <v>17.069526097000001</v>
      </c>
      <c r="BG39" s="275">
        <v>15.132250000000001</v>
      </c>
      <c r="BH39" s="275">
        <v>14.54336</v>
      </c>
      <c r="BI39" s="338">
        <v>14.235340000000001</v>
      </c>
      <c r="BJ39" s="338">
        <v>14.31029</v>
      </c>
      <c r="BK39" s="338">
        <v>14.86946</v>
      </c>
      <c r="BL39" s="338">
        <v>14.297370000000001</v>
      </c>
      <c r="BM39" s="338">
        <v>14.711410000000001</v>
      </c>
      <c r="BN39" s="338">
        <v>15.54217</v>
      </c>
      <c r="BO39" s="338">
        <v>15.655659999999999</v>
      </c>
      <c r="BP39" s="338">
        <v>16.044070000000001</v>
      </c>
      <c r="BQ39" s="338">
        <v>16.495619999999999</v>
      </c>
      <c r="BR39" s="338">
        <v>16.921769999999999</v>
      </c>
      <c r="BS39" s="338">
        <v>14.828900000000001</v>
      </c>
      <c r="BT39" s="338">
        <v>14.40494</v>
      </c>
      <c r="BU39" s="338">
        <v>14.27909</v>
      </c>
      <c r="BV39" s="338">
        <v>14.35078</v>
      </c>
    </row>
    <row r="40" spans="1:74" ht="11.1" customHeight="1" x14ac:dyDescent="0.2">
      <c r="A40" s="557" t="s">
        <v>426</v>
      </c>
      <c r="B40" s="558" t="s">
        <v>405</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5242.5003773999997</v>
      </c>
      <c r="AN40" s="275">
        <v>5461.9092004000004</v>
      </c>
      <c r="AO40" s="275">
        <v>4584.2918</v>
      </c>
      <c r="AP40" s="275">
        <v>4397.1454657000004</v>
      </c>
      <c r="AQ40" s="275">
        <v>4881.9777309999999</v>
      </c>
      <c r="AR40" s="275">
        <v>5720.9211359999999</v>
      </c>
      <c r="AS40" s="275">
        <v>6108.6745167999998</v>
      </c>
      <c r="AT40" s="275">
        <v>5887.3130451999996</v>
      </c>
      <c r="AU40" s="275">
        <v>5340.1969827000003</v>
      </c>
      <c r="AV40" s="275">
        <v>4426.3463565000002</v>
      </c>
      <c r="AW40" s="275">
        <v>4439.2491449999998</v>
      </c>
      <c r="AX40" s="275">
        <v>4624.3932951999996</v>
      </c>
      <c r="AY40" s="275">
        <v>5135.0554842000001</v>
      </c>
      <c r="AZ40" s="275">
        <v>4894.7994116999998</v>
      </c>
      <c r="BA40" s="275">
        <v>4388.0156251999997</v>
      </c>
      <c r="BB40" s="275">
        <v>4446.8305419999997</v>
      </c>
      <c r="BC40" s="275">
        <v>4841.4013883999996</v>
      </c>
      <c r="BD40" s="275">
        <v>5824.2031800000004</v>
      </c>
      <c r="BE40" s="275">
        <v>6324.8355518999997</v>
      </c>
      <c r="BF40" s="275">
        <v>6194.5994259999998</v>
      </c>
      <c r="BG40" s="275">
        <v>5548.47</v>
      </c>
      <c r="BH40" s="275">
        <v>4583.3289999999997</v>
      </c>
      <c r="BI40" s="338">
        <v>4468.6490000000003</v>
      </c>
      <c r="BJ40" s="338">
        <v>5029.4979999999996</v>
      </c>
      <c r="BK40" s="338">
        <v>5173.7089999999998</v>
      </c>
      <c r="BL40" s="338">
        <v>5064.5510000000004</v>
      </c>
      <c r="BM40" s="338">
        <v>4631.82</v>
      </c>
      <c r="BN40" s="338">
        <v>4508.0410000000002</v>
      </c>
      <c r="BO40" s="338">
        <v>4966.2039999999997</v>
      </c>
      <c r="BP40" s="338">
        <v>5757.0339999999997</v>
      </c>
      <c r="BQ40" s="338">
        <v>6080.7330000000002</v>
      </c>
      <c r="BR40" s="338">
        <v>6075.5479999999998</v>
      </c>
      <c r="BS40" s="338">
        <v>5301.7250000000004</v>
      </c>
      <c r="BT40" s="338">
        <v>4478.3760000000002</v>
      </c>
      <c r="BU40" s="338">
        <v>4501.683</v>
      </c>
      <c r="BV40" s="338">
        <v>5059.6239999999998</v>
      </c>
    </row>
    <row r="41" spans="1:74" ht="11.1" customHeight="1" x14ac:dyDescent="0.2">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251"/>
      <c r="BI41" s="364"/>
      <c r="BJ41" s="364"/>
      <c r="BK41" s="364"/>
      <c r="BL41" s="364"/>
      <c r="BM41" s="364"/>
      <c r="BN41" s="364"/>
      <c r="BO41" s="364"/>
      <c r="BP41" s="364"/>
      <c r="BQ41" s="364"/>
      <c r="BR41" s="364"/>
      <c r="BS41" s="364"/>
      <c r="BT41" s="364"/>
      <c r="BU41" s="364"/>
      <c r="BV41" s="364"/>
    </row>
    <row r="42" spans="1:74" ht="11.1" customHeight="1" x14ac:dyDescent="0.2">
      <c r="A42" s="557" t="s">
        <v>428</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1626.9876790000001</v>
      </c>
      <c r="AN42" s="275">
        <v>1731.0810875</v>
      </c>
      <c r="AO42" s="275">
        <v>1391.7451874000001</v>
      </c>
      <c r="AP42" s="275">
        <v>1197.1553873</v>
      </c>
      <c r="AQ42" s="275">
        <v>1208.0827618999999</v>
      </c>
      <c r="AR42" s="275">
        <v>1503.5156153</v>
      </c>
      <c r="AS42" s="275">
        <v>1654.0868448000001</v>
      </c>
      <c r="AT42" s="275">
        <v>1600.6488987</v>
      </c>
      <c r="AU42" s="275">
        <v>1474.8786497000001</v>
      </c>
      <c r="AV42" s="275">
        <v>1255.4576213</v>
      </c>
      <c r="AW42" s="275">
        <v>1116.0638093</v>
      </c>
      <c r="AX42" s="275">
        <v>1125.2792365</v>
      </c>
      <c r="AY42" s="275">
        <v>1441.6830164999999</v>
      </c>
      <c r="AZ42" s="275">
        <v>1235.0380734</v>
      </c>
      <c r="BA42" s="275">
        <v>935.75813742000003</v>
      </c>
      <c r="BB42" s="275">
        <v>952.61264500000004</v>
      </c>
      <c r="BC42" s="275">
        <v>968.85813289999999</v>
      </c>
      <c r="BD42" s="275">
        <v>1414.9075350000001</v>
      </c>
      <c r="BE42" s="275">
        <v>1559.2110928</v>
      </c>
      <c r="BF42" s="275">
        <v>1582.5744598000001</v>
      </c>
      <c r="BG42" s="275">
        <v>1456.4380000000001</v>
      </c>
      <c r="BH42" s="275">
        <v>1322.604</v>
      </c>
      <c r="BI42" s="338">
        <v>1247.778</v>
      </c>
      <c r="BJ42" s="338">
        <v>1329.9490000000001</v>
      </c>
      <c r="BK42" s="338">
        <v>1481.5329999999999</v>
      </c>
      <c r="BL42" s="338">
        <v>1407.74</v>
      </c>
      <c r="BM42" s="338">
        <v>1180.7349999999999</v>
      </c>
      <c r="BN42" s="338">
        <v>1071.9079999999999</v>
      </c>
      <c r="BO42" s="338">
        <v>1055.4010000000001</v>
      </c>
      <c r="BP42" s="338">
        <v>1409.268</v>
      </c>
      <c r="BQ42" s="338">
        <v>1570.0550000000001</v>
      </c>
      <c r="BR42" s="338">
        <v>1561.18</v>
      </c>
      <c r="BS42" s="338">
        <v>1370.549</v>
      </c>
      <c r="BT42" s="338">
        <v>1296.0989999999999</v>
      </c>
      <c r="BU42" s="338">
        <v>1217.768</v>
      </c>
      <c r="BV42" s="338">
        <v>1304.9760000000001</v>
      </c>
    </row>
    <row r="43" spans="1:74" ht="11.1" customHeight="1" x14ac:dyDescent="0.2">
      <c r="A43" s="557" t="s">
        <v>429</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279.55279483999999</v>
      </c>
      <c r="AN43" s="275">
        <v>322.89382071</v>
      </c>
      <c r="AO43" s="275">
        <v>298.85396161</v>
      </c>
      <c r="AP43" s="275">
        <v>240.78992167000001</v>
      </c>
      <c r="AQ43" s="275">
        <v>226.60041032000001</v>
      </c>
      <c r="AR43" s="275">
        <v>304.13308267000002</v>
      </c>
      <c r="AS43" s="275">
        <v>379.86224871000002</v>
      </c>
      <c r="AT43" s="275">
        <v>327.89656226</v>
      </c>
      <c r="AU43" s="275">
        <v>310.532084</v>
      </c>
      <c r="AV43" s="275">
        <v>251.33974194000001</v>
      </c>
      <c r="AW43" s="275">
        <v>274.87170366999999</v>
      </c>
      <c r="AX43" s="275">
        <v>329.73197967999999</v>
      </c>
      <c r="AY43" s="275">
        <v>342.65424968000002</v>
      </c>
      <c r="AZ43" s="275">
        <v>359.37530103</v>
      </c>
      <c r="BA43" s="275">
        <v>379.94687902999999</v>
      </c>
      <c r="BB43" s="275">
        <v>353.40903967000003</v>
      </c>
      <c r="BC43" s="275">
        <v>334.12646258000001</v>
      </c>
      <c r="BD43" s="275">
        <v>426.70595600000001</v>
      </c>
      <c r="BE43" s="275">
        <v>497.06977932000001</v>
      </c>
      <c r="BF43" s="275">
        <v>529.02558303000001</v>
      </c>
      <c r="BG43" s="275">
        <v>319.82150000000001</v>
      </c>
      <c r="BH43" s="275">
        <v>268.92809999999997</v>
      </c>
      <c r="BI43" s="338">
        <v>285.44540000000001</v>
      </c>
      <c r="BJ43" s="338">
        <v>339.76769999999999</v>
      </c>
      <c r="BK43" s="338">
        <v>354.66289999999998</v>
      </c>
      <c r="BL43" s="338">
        <v>331.49919999999997</v>
      </c>
      <c r="BM43" s="338">
        <v>336.4171</v>
      </c>
      <c r="BN43" s="338">
        <v>304.74889999999999</v>
      </c>
      <c r="BO43" s="338">
        <v>312.95920000000001</v>
      </c>
      <c r="BP43" s="338">
        <v>407.85950000000003</v>
      </c>
      <c r="BQ43" s="338">
        <v>502.70909999999998</v>
      </c>
      <c r="BR43" s="338">
        <v>452.26940000000002</v>
      </c>
      <c r="BS43" s="338">
        <v>298.01100000000002</v>
      </c>
      <c r="BT43" s="338">
        <v>289.90140000000002</v>
      </c>
      <c r="BU43" s="338">
        <v>289.63679999999999</v>
      </c>
      <c r="BV43" s="338">
        <v>346.20690000000002</v>
      </c>
    </row>
    <row r="44" spans="1:74" ht="11.1" customHeight="1" x14ac:dyDescent="0.2">
      <c r="A44" s="557" t="s">
        <v>430</v>
      </c>
      <c r="B44" s="560" t="s">
        <v>389</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12.278716773999999</v>
      </c>
      <c r="AN44" s="275">
        <v>14.653667857</v>
      </c>
      <c r="AO44" s="275">
        <v>8.9795896773999999</v>
      </c>
      <c r="AP44" s="275">
        <v>8.4891386667000006</v>
      </c>
      <c r="AQ44" s="275">
        <v>10.573813226</v>
      </c>
      <c r="AR44" s="275">
        <v>14.717672667</v>
      </c>
      <c r="AS44" s="275">
        <v>13.758225484</v>
      </c>
      <c r="AT44" s="275">
        <v>13.145642258000001</v>
      </c>
      <c r="AU44" s="275">
        <v>12.136328667000001</v>
      </c>
      <c r="AV44" s="275">
        <v>7.0133003226000001</v>
      </c>
      <c r="AW44" s="275">
        <v>12.516901333</v>
      </c>
      <c r="AX44" s="275">
        <v>8.8831193547999998</v>
      </c>
      <c r="AY44" s="275">
        <v>9.2601070968000005</v>
      </c>
      <c r="AZ44" s="275">
        <v>13.062346551999999</v>
      </c>
      <c r="BA44" s="275">
        <v>9.0913129032000004</v>
      </c>
      <c r="BB44" s="275">
        <v>10.400418</v>
      </c>
      <c r="BC44" s="275">
        <v>8.7148812902999993</v>
      </c>
      <c r="BD44" s="275">
        <v>8.7203759999999999</v>
      </c>
      <c r="BE44" s="275">
        <v>8.6094126452000008</v>
      </c>
      <c r="BF44" s="275">
        <v>8.9181700644999999</v>
      </c>
      <c r="BG44" s="275">
        <v>10.853429999999999</v>
      </c>
      <c r="BH44" s="275">
        <v>9.1622769999999996</v>
      </c>
      <c r="BI44" s="338">
        <v>10.15385</v>
      </c>
      <c r="BJ44" s="338">
        <v>11.298349999999999</v>
      </c>
      <c r="BK44" s="338">
        <v>12.85614</v>
      </c>
      <c r="BL44" s="338">
        <v>11.86955</v>
      </c>
      <c r="BM44" s="338">
        <v>10.46753</v>
      </c>
      <c r="BN44" s="338">
        <v>9.6981490000000008</v>
      </c>
      <c r="BO44" s="338">
        <v>10.81358</v>
      </c>
      <c r="BP44" s="338">
        <v>12.95374</v>
      </c>
      <c r="BQ44" s="338">
        <v>13.21786</v>
      </c>
      <c r="BR44" s="338">
        <v>12.939209999999999</v>
      </c>
      <c r="BS44" s="338">
        <v>11.507949999999999</v>
      </c>
      <c r="BT44" s="338">
        <v>9.6474510000000002</v>
      </c>
      <c r="BU44" s="338">
        <v>10.084630000000001</v>
      </c>
      <c r="BV44" s="338">
        <v>11.13874</v>
      </c>
    </row>
    <row r="45" spans="1:74" ht="11.1" customHeight="1" x14ac:dyDescent="0.2">
      <c r="A45" s="557" t="s">
        <v>431</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15.953264838999999</v>
      </c>
      <c r="AN45" s="275">
        <v>14.538882857000001</v>
      </c>
      <c r="AO45" s="275">
        <v>12.531655806</v>
      </c>
      <c r="AP45" s="275">
        <v>10.499665</v>
      </c>
      <c r="AQ45" s="275">
        <v>12.566527097</v>
      </c>
      <c r="AR45" s="275">
        <v>14.989969</v>
      </c>
      <c r="AS45" s="275">
        <v>16.210276451999999</v>
      </c>
      <c r="AT45" s="275">
        <v>15.582524839</v>
      </c>
      <c r="AU45" s="275">
        <v>15.643367</v>
      </c>
      <c r="AV45" s="275">
        <v>7.4076429032000002</v>
      </c>
      <c r="AW45" s="275">
        <v>6.6559443332999999</v>
      </c>
      <c r="AX45" s="275">
        <v>8.9897425805999998</v>
      </c>
      <c r="AY45" s="275">
        <v>15.268912903</v>
      </c>
      <c r="AZ45" s="275">
        <v>16.813896206999999</v>
      </c>
      <c r="BA45" s="275">
        <v>14.48153129</v>
      </c>
      <c r="BB45" s="275">
        <v>13.616667</v>
      </c>
      <c r="BC45" s="275">
        <v>11.93932871</v>
      </c>
      <c r="BD45" s="275">
        <v>13.914876333</v>
      </c>
      <c r="BE45" s="275">
        <v>11.939689194</v>
      </c>
      <c r="BF45" s="275">
        <v>13.447003935</v>
      </c>
      <c r="BG45" s="275">
        <v>14.828290000000001</v>
      </c>
      <c r="BH45" s="275">
        <v>7.0743270000000003</v>
      </c>
      <c r="BI45" s="338">
        <v>6.3652220000000002</v>
      </c>
      <c r="BJ45" s="338">
        <v>9.2716010000000004</v>
      </c>
      <c r="BK45" s="338">
        <v>15.33897</v>
      </c>
      <c r="BL45" s="338">
        <v>17.411809999999999</v>
      </c>
      <c r="BM45" s="338">
        <v>15.590199999999999</v>
      </c>
      <c r="BN45" s="338">
        <v>13.982799999999999</v>
      </c>
      <c r="BO45" s="338">
        <v>12.485139999999999</v>
      </c>
      <c r="BP45" s="338">
        <v>13.979150000000001</v>
      </c>
      <c r="BQ45" s="338">
        <v>12.212910000000001</v>
      </c>
      <c r="BR45" s="338">
        <v>13.46768</v>
      </c>
      <c r="BS45" s="338">
        <v>14.75511</v>
      </c>
      <c r="BT45" s="338">
        <v>7.4060699999999997</v>
      </c>
      <c r="BU45" s="338">
        <v>6.524813</v>
      </c>
      <c r="BV45" s="338">
        <v>9.6155109999999997</v>
      </c>
    </row>
    <row r="46" spans="1:74" ht="11.1" customHeight="1" x14ac:dyDescent="0.2">
      <c r="A46" s="557" t="s">
        <v>432</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571.02096773999995</v>
      </c>
      <c r="AY46" s="275">
        <v>591.28258065</v>
      </c>
      <c r="AZ46" s="275">
        <v>574.50782759000003</v>
      </c>
      <c r="BA46" s="275">
        <v>554.74087096999995</v>
      </c>
      <c r="BB46" s="275">
        <v>497.73739999999998</v>
      </c>
      <c r="BC46" s="275">
        <v>548.78625806000002</v>
      </c>
      <c r="BD46" s="275">
        <v>582.45796667000002</v>
      </c>
      <c r="BE46" s="275">
        <v>586.16867741999999</v>
      </c>
      <c r="BF46" s="275">
        <v>590.11225806000004</v>
      </c>
      <c r="BG46" s="275">
        <v>537.04549999999995</v>
      </c>
      <c r="BH46" s="275">
        <v>471.69830000000002</v>
      </c>
      <c r="BI46" s="338">
        <v>489.9914</v>
      </c>
      <c r="BJ46" s="338">
        <v>541.41139999999996</v>
      </c>
      <c r="BK46" s="338">
        <v>577.23450000000003</v>
      </c>
      <c r="BL46" s="338">
        <v>555.57690000000002</v>
      </c>
      <c r="BM46" s="338">
        <v>504.0865</v>
      </c>
      <c r="BN46" s="338">
        <v>465.31049999999999</v>
      </c>
      <c r="BO46" s="338">
        <v>494.53750000000002</v>
      </c>
      <c r="BP46" s="338">
        <v>526.17420000000004</v>
      </c>
      <c r="BQ46" s="338">
        <v>542.4144</v>
      </c>
      <c r="BR46" s="338">
        <v>543.16470000000004</v>
      </c>
      <c r="BS46" s="338">
        <v>522.3383</v>
      </c>
      <c r="BT46" s="338">
        <v>471.9776</v>
      </c>
      <c r="BU46" s="338">
        <v>491.53140000000002</v>
      </c>
      <c r="BV46" s="338">
        <v>543.11310000000003</v>
      </c>
    </row>
    <row r="47" spans="1:74" ht="11.1" customHeight="1" x14ac:dyDescent="0.2">
      <c r="A47" s="557" t="s">
        <v>433</v>
      </c>
      <c r="B47" s="560" t="s">
        <v>413</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42.646264193999997</v>
      </c>
      <c r="AN47" s="275">
        <v>46.344346070999997</v>
      </c>
      <c r="AO47" s="275">
        <v>44.533524839000002</v>
      </c>
      <c r="AP47" s="275">
        <v>45.937617332999999</v>
      </c>
      <c r="AQ47" s="275">
        <v>45.532402902999998</v>
      </c>
      <c r="AR47" s="275">
        <v>49.965072333000002</v>
      </c>
      <c r="AS47" s="275">
        <v>47.701384838999999</v>
      </c>
      <c r="AT47" s="275">
        <v>42.194646128999999</v>
      </c>
      <c r="AU47" s="275">
        <v>36.110042999999997</v>
      </c>
      <c r="AV47" s="275">
        <v>31.371698386999999</v>
      </c>
      <c r="AW47" s="275">
        <v>36.458342000000002</v>
      </c>
      <c r="AX47" s="275">
        <v>43.383318387000003</v>
      </c>
      <c r="AY47" s="275">
        <v>53.427084839000003</v>
      </c>
      <c r="AZ47" s="275">
        <v>41.155395171999999</v>
      </c>
      <c r="BA47" s="275">
        <v>41.092243226000001</v>
      </c>
      <c r="BB47" s="275">
        <v>40.820838332999998</v>
      </c>
      <c r="BC47" s="275">
        <v>37.950305806000003</v>
      </c>
      <c r="BD47" s="275">
        <v>41.675674333000003</v>
      </c>
      <c r="BE47" s="275">
        <v>39.445044418999998</v>
      </c>
      <c r="BF47" s="275">
        <v>37.812339323000003</v>
      </c>
      <c r="BG47" s="275">
        <v>39.216720000000002</v>
      </c>
      <c r="BH47" s="275">
        <v>32.284210000000002</v>
      </c>
      <c r="BI47" s="338">
        <v>33.350279999999998</v>
      </c>
      <c r="BJ47" s="338">
        <v>35.724539999999998</v>
      </c>
      <c r="BK47" s="338">
        <v>41.999580000000002</v>
      </c>
      <c r="BL47" s="338">
        <v>33.960419999999999</v>
      </c>
      <c r="BM47" s="338">
        <v>38.21763</v>
      </c>
      <c r="BN47" s="338">
        <v>41.894629999999999</v>
      </c>
      <c r="BO47" s="338">
        <v>37.44162</v>
      </c>
      <c r="BP47" s="338">
        <v>42.786459999999998</v>
      </c>
      <c r="BQ47" s="338">
        <v>44.06756</v>
      </c>
      <c r="BR47" s="338">
        <v>40.154519999999998</v>
      </c>
      <c r="BS47" s="338">
        <v>39.368789999999997</v>
      </c>
      <c r="BT47" s="338">
        <v>32.826090000000001</v>
      </c>
      <c r="BU47" s="338">
        <v>33.758650000000003</v>
      </c>
      <c r="BV47" s="338">
        <v>35.391629999999999</v>
      </c>
    </row>
    <row r="48" spans="1:74" ht="11.1" customHeight="1" x14ac:dyDescent="0.2">
      <c r="A48" s="557" t="s">
        <v>434</v>
      </c>
      <c r="B48" s="558" t="s">
        <v>456</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257.45011677000002</v>
      </c>
      <c r="AN48" s="275">
        <v>249.42897035999999</v>
      </c>
      <c r="AO48" s="275">
        <v>245.14757806</v>
      </c>
      <c r="AP48" s="275">
        <v>258.58574766999999</v>
      </c>
      <c r="AQ48" s="275">
        <v>232.17183484</v>
      </c>
      <c r="AR48" s="275">
        <v>163.75278166999999</v>
      </c>
      <c r="AS48" s="275">
        <v>144.44102516000001</v>
      </c>
      <c r="AT48" s="275">
        <v>158.11996257999999</v>
      </c>
      <c r="AU48" s="275">
        <v>201.20216067000001</v>
      </c>
      <c r="AV48" s="275">
        <v>257.22846515999998</v>
      </c>
      <c r="AW48" s="275">
        <v>299.35994733000001</v>
      </c>
      <c r="AX48" s="275">
        <v>276.21332160999998</v>
      </c>
      <c r="AY48" s="275">
        <v>269.23257354999998</v>
      </c>
      <c r="AZ48" s="275">
        <v>295.47064068999998</v>
      </c>
      <c r="BA48" s="275">
        <v>279.52992225999998</v>
      </c>
      <c r="BB48" s="275">
        <v>305.67406267000001</v>
      </c>
      <c r="BC48" s="275">
        <v>222.11432934999999</v>
      </c>
      <c r="BD48" s="275">
        <v>207.58353367000001</v>
      </c>
      <c r="BE48" s="275">
        <v>172.02749496999999</v>
      </c>
      <c r="BF48" s="275">
        <v>149.788352</v>
      </c>
      <c r="BG48" s="275">
        <v>215.1644</v>
      </c>
      <c r="BH48" s="275">
        <v>255.41030000000001</v>
      </c>
      <c r="BI48" s="338">
        <v>290.42809999999997</v>
      </c>
      <c r="BJ48" s="338">
        <v>282.03070000000002</v>
      </c>
      <c r="BK48" s="338">
        <v>304.94830000000002</v>
      </c>
      <c r="BL48" s="338">
        <v>287.73919999999998</v>
      </c>
      <c r="BM48" s="338">
        <v>294.1551</v>
      </c>
      <c r="BN48" s="338">
        <v>320.14640000000003</v>
      </c>
      <c r="BO48" s="338">
        <v>288.6472</v>
      </c>
      <c r="BP48" s="338">
        <v>231.14840000000001</v>
      </c>
      <c r="BQ48" s="338">
        <v>189.5436</v>
      </c>
      <c r="BR48" s="338">
        <v>183.79920000000001</v>
      </c>
      <c r="BS48" s="338">
        <v>237.6918</v>
      </c>
      <c r="BT48" s="338">
        <v>278.94799999999998</v>
      </c>
      <c r="BU48" s="338">
        <v>310.96530000000001</v>
      </c>
      <c r="BV48" s="338">
        <v>309.96339999999998</v>
      </c>
    </row>
    <row r="49" spans="1:74" ht="11.1" customHeight="1" x14ac:dyDescent="0.2">
      <c r="A49" s="557" t="s">
        <v>435</v>
      </c>
      <c r="B49" s="560" t="s">
        <v>403</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3.9175480645</v>
      </c>
      <c r="AN49" s="275">
        <v>3.9058471428999999</v>
      </c>
      <c r="AO49" s="275">
        <v>4.0999312902999998</v>
      </c>
      <c r="AP49" s="275">
        <v>5.0188940000000004</v>
      </c>
      <c r="AQ49" s="275">
        <v>4.6848570968000001</v>
      </c>
      <c r="AR49" s="275">
        <v>4.9342199999999998</v>
      </c>
      <c r="AS49" s="275">
        <v>4.9466132258000002</v>
      </c>
      <c r="AT49" s="275">
        <v>5.1569977418999997</v>
      </c>
      <c r="AU49" s="275">
        <v>5.0481583333</v>
      </c>
      <c r="AV49" s="275">
        <v>4.5725164516000003</v>
      </c>
      <c r="AW49" s="275">
        <v>4.6548623332999997</v>
      </c>
      <c r="AX49" s="275">
        <v>4.5020522581</v>
      </c>
      <c r="AY49" s="275">
        <v>4.0516687097000004</v>
      </c>
      <c r="AZ49" s="275">
        <v>3.9640155172</v>
      </c>
      <c r="BA49" s="275">
        <v>3.8962593548000002</v>
      </c>
      <c r="BB49" s="275">
        <v>4.2258906666999998</v>
      </c>
      <c r="BC49" s="275">
        <v>4.5737980645</v>
      </c>
      <c r="BD49" s="275">
        <v>4.2531049999999997</v>
      </c>
      <c r="BE49" s="275">
        <v>4.5058848065000001</v>
      </c>
      <c r="BF49" s="275">
        <v>4.3012329354999999</v>
      </c>
      <c r="BG49" s="275">
        <v>4.9083269999999999</v>
      </c>
      <c r="BH49" s="275">
        <v>4.5042419999999996</v>
      </c>
      <c r="BI49" s="338">
        <v>4.6741460000000004</v>
      </c>
      <c r="BJ49" s="338">
        <v>4.4009280000000004</v>
      </c>
      <c r="BK49" s="338">
        <v>4.1682509999999997</v>
      </c>
      <c r="BL49" s="338">
        <v>4.101674</v>
      </c>
      <c r="BM49" s="338">
        <v>4.0100990000000003</v>
      </c>
      <c r="BN49" s="338">
        <v>4.2277149999999999</v>
      </c>
      <c r="BO49" s="338">
        <v>4.5621619999999998</v>
      </c>
      <c r="BP49" s="338">
        <v>4.591583</v>
      </c>
      <c r="BQ49" s="338">
        <v>4.8747689999999997</v>
      </c>
      <c r="BR49" s="338">
        <v>4.767417</v>
      </c>
      <c r="BS49" s="338">
        <v>5.0768170000000001</v>
      </c>
      <c r="BT49" s="338">
        <v>4.6245070000000004</v>
      </c>
      <c r="BU49" s="338">
        <v>4.7243930000000001</v>
      </c>
      <c r="BV49" s="338">
        <v>4.4359869999999999</v>
      </c>
    </row>
    <row r="50" spans="1:74" ht="11.1" customHeight="1" x14ac:dyDescent="0.2">
      <c r="A50" s="557" t="s">
        <v>436</v>
      </c>
      <c r="B50" s="558" t="s">
        <v>405</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2841.8010942000001</v>
      </c>
      <c r="AN50" s="275">
        <v>2952.8790153999998</v>
      </c>
      <c r="AO50" s="275">
        <v>2493.9564610000002</v>
      </c>
      <c r="AP50" s="275">
        <v>2237.8082717000002</v>
      </c>
      <c r="AQ50" s="275">
        <v>2287.5026719000002</v>
      </c>
      <c r="AR50" s="275">
        <v>2622.3302469999999</v>
      </c>
      <c r="AS50" s="275">
        <v>2829.6961670999999</v>
      </c>
      <c r="AT50" s="275">
        <v>2751.3405894000002</v>
      </c>
      <c r="AU50" s="275">
        <v>2608.6249913000001</v>
      </c>
      <c r="AV50" s="275">
        <v>2339.2545025999998</v>
      </c>
      <c r="AW50" s="275">
        <v>2297.0508436999999</v>
      </c>
      <c r="AX50" s="275">
        <v>2368.0037381000002</v>
      </c>
      <c r="AY50" s="275">
        <v>2726.8601939</v>
      </c>
      <c r="AZ50" s="275">
        <v>2539.3874962</v>
      </c>
      <c r="BA50" s="275">
        <v>2218.5371565</v>
      </c>
      <c r="BB50" s="275">
        <v>2178.4969612999998</v>
      </c>
      <c r="BC50" s="275">
        <v>2137.0634967999999</v>
      </c>
      <c r="BD50" s="275">
        <v>2700.2190230000001</v>
      </c>
      <c r="BE50" s="275">
        <v>2878.9770755</v>
      </c>
      <c r="BF50" s="275">
        <v>2915.9793992</v>
      </c>
      <c r="BG50" s="275">
        <v>2598.2759999999998</v>
      </c>
      <c r="BH50" s="275">
        <v>2371.6660000000002</v>
      </c>
      <c r="BI50" s="338">
        <v>2368.1860000000001</v>
      </c>
      <c r="BJ50" s="338">
        <v>2553.8539999999998</v>
      </c>
      <c r="BK50" s="338">
        <v>2792.741</v>
      </c>
      <c r="BL50" s="338">
        <v>2649.8989999999999</v>
      </c>
      <c r="BM50" s="338">
        <v>2383.6790000000001</v>
      </c>
      <c r="BN50" s="338">
        <v>2231.9169999999999</v>
      </c>
      <c r="BO50" s="338">
        <v>2216.8470000000002</v>
      </c>
      <c r="BP50" s="338">
        <v>2648.761</v>
      </c>
      <c r="BQ50" s="338">
        <v>2879.0949999999998</v>
      </c>
      <c r="BR50" s="338">
        <v>2811.7420000000002</v>
      </c>
      <c r="BS50" s="338">
        <v>2499.299</v>
      </c>
      <c r="BT50" s="338">
        <v>2391.4299999999998</v>
      </c>
      <c r="BU50" s="338">
        <v>2364.9940000000001</v>
      </c>
      <c r="BV50" s="338">
        <v>2564.8420000000001</v>
      </c>
    </row>
    <row r="51" spans="1:74" ht="11.1" customHeight="1" x14ac:dyDescent="0.2">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251"/>
      <c r="BI51" s="364"/>
      <c r="BJ51" s="364"/>
      <c r="BK51" s="364"/>
      <c r="BL51" s="364"/>
      <c r="BM51" s="364"/>
      <c r="BN51" s="364"/>
      <c r="BO51" s="364"/>
      <c r="BP51" s="364"/>
      <c r="BQ51" s="364"/>
      <c r="BR51" s="364"/>
      <c r="BS51" s="364"/>
      <c r="BT51" s="364"/>
      <c r="BU51" s="364"/>
      <c r="BV51" s="364"/>
    </row>
    <row r="52" spans="1:74" ht="11.1" customHeight="1" x14ac:dyDescent="0.2">
      <c r="A52" s="557" t="s">
        <v>438</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552.18533935000005</v>
      </c>
      <c r="AN52" s="275">
        <v>483.98900178999997</v>
      </c>
      <c r="AO52" s="275">
        <v>477.74878839000002</v>
      </c>
      <c r="AP52" s="275">
        <v>442.24494467</v>
      </c>
      <c r="AQ52" s="275">
        <v>479.61842741999999</v>
      </c>
      <c r="AR52" s="275">
        <v>566.42192366999996</v>
      </c>
      <c r="AS52" s="275">
        <v>601.97993710000003</v>
      </c>
      <c r="AT52" s="275">
        <v>604.13968516</v>
      </c>
      <c r="AU52" s="275">
        <v>553.73362567000004</v>
      </c>
      <c r="AV52" s="275">
        <v>517.22100161000003</v>
      </c>
      <c r="AW52" s="275">
        <v>499.10049133000001</v>
      </c>
      <c r="AX52" s="275">
        <v>533.88532161000001</v>
      </c>
      <c r="AY52" s="275">
        <v>521.03517806000002</v>
      </c>
      <c r="AZ52" s="275">
        <v>421.62493000000001</v>
      </c>
      <c r="BA52" s="275">
        <v>337.37941645000001</v>
      </c>
      <c r="BB52" s="275">
        <v>297.40666033000002</v>
      </c>
      <c r="BC52" s="275">
        <v>333.18424484000002</v>
      </c>
      <c r="BD52" s="275">
        <v>481.62561767</v>
      </c>
      <c r="BE52" s="275">
        <v>573.66823029</v>
      </c>
      <c r="BF52" s="275">
        <v>568.87147547999996</v>
      </c>
      <c r="BG52" s="275">
        <v>584.4665</v>
      </c>
      <c r="BH52" s="275">
        <v>484.84930000000003</v>
      </c>
      <c r="BI52" s="338">
        <v>532.46310000000005</v>
      </c>
      <c r="BJ52" s="338">
        <v>649.81399999999996</v>
      </c>
      <c r="BK52" s="338">
        <v>564.79510000000005</v>
      </c>
      <c r="BL52" s="338">
        <v>599.4932</v>
      </c>
      <c r="BM52" s="338">
        <v>543.82550000000003</v>
      </c>
      <c r="BN52" s="338">
        <v>484.71129999999999</v>
      </c>
      <c r="BO52" s="338">
        <v>390.87779999999998</v>
      </c>
      <c r="BP52" s="338">
        <v>340.17599999999999</v>
      </c>
      <c r="BQ52" s="338">
        <v>460.55419999999998</v>
      </c>
      <c r="BR52" s="338">
        <v>474.98480000000001</v>
      </c>
      <c r="BS52" s="338">
        <v>495.27269999999999</v>
      </c>
      <c r="BT52" s="338">
        <v>513.08870000000002</v>
      </c>
      <c r="BU52" s="338">
        <v>576.35760000000005</v>
      </c>
      <c r="BV52" s="338">
        <v>651.68529999999998</v>
      </c>
    </row>
    <row r="53" spans="1:74" ht="11.1" customHeight="1" x14ac:dyDescent="0.2">
      <c r="A53" s="557" t="s">
        <v>439</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550.37696676999997</v>
      </c>
      <c r="AN53" s="275">
        <v>454.65262321</v>
      </c>
      <c r="AO53" s="275">
        <v>474.17722193999998</v>
      </c>
      <c r="AP53" s="275">
        <v>535.35562900000002</v>
      </c>
      <c r="AQ53" s="275">
        <v>512.83801065</v>
      </c>
      <c r="AR53" s="275">
        <v>788.68444033000003</v>
      </c>
      <c r="AS53" s="275">
        <v>854.80629257999999</v>
      </c>
      <c r="AT53" s="275">
        <v>900.18679741999995</v>
      </c>
      <c r="AU53" s="275">
        <v>867.33046766999996</v>
      </c>
      <c r="AV53" s="275">
        <v>774.52880967999999</v>
      </c>
      <c r="AW53" s="275">
        <v>652.54190532999996</v>
      </c>
      <c r="AX53" s="275">
        <v>668.19372065000005</v>
      </c>
      <c r="AY53" s="275">
        <v>633.58752613000001</v>
      </c>
      <c r="AZ53" s="275">
        <v>550.85506171999998</v>
      </c>
      <c r="BA53" s="275">
        <v>455.17913806000001</v>
      </c>
      <c r="BB53" s="275">
        <v>469.79474499999998</v>
      </c>
      <c r="BC53" s="275">
        <v>498.69718483999998</v>
      </c>
      <c r="BD53" s="275">
        <v>721.87896366999996</v>
      </c>
      <c r="BE53" s="275">
        <v>821.41760525999996</v>
      </c>
      <c r="BF53" s="275">
        <v>874.58245309999995</v>
      </c>
      <c r="BG53" s="275">
        <v>784.13469999999995</v>
      </c>
      <c r="BH53" s="275">
        <v>640.6463</v>
      </c>
      <c r="BI53" s="338">
        <v>630.18820000000005</v>
      </c>
      <c r="BJ53" s="338">
        <v>658.40980000000002</v>
      </c>
      <c r="BK53" s="338">
        <v>633.78729999999996</v>
      </c>
      <c r="BL53" s="338">
        <v>566.04759999999999</v>
      </c>
      <c r="BM53" s="338">
        <v>496.08620000000002</v>
      </c>
      <c r="BN53" s="338">
        <v>454.58519999999999</v>
      </c>
      <c r="BO53" s="338">
        <v>477.56299999999999</v>
      </c>
      <c r="BP53" s="338">
        <v>613.81759999999997</v>
      </c>
      <c r="BQ53" s="338">
        <v>785.00909999999999</v>
      </c>
      <c r="BR53" s="338">
        <v>866.53470000000004</v>
      </c>
      <c r="BS53" s="338">
        <v>822.88760000000002</v>
      </c>
      <c r="BT53" s="338">
        <v>705.88810000000001</v>
      </c>
      <c r="BU53" s="338">
        <v>629.86450000000002</v>
      </c>
      <c r="BV53" s="338">
        <v>653.05579999999998</v>
      </c>
    </row>
    <row r="54" spans="1:74" ht="11.1" customHeight="1" x14ac:dyDescent="0.2">
      <c r="A54" s="557" t="s">
        <v>440</v>
      </c>
      <c r="B54" s="560" t="s">
        <v>389</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22.547769355</v>
      </c>
      <c r="AN54" s="275">
        <v>25.831497856999999</v>
      </c>
      <c r="AO54" s="275">
        <v>21.125886452</v>
      </c>
      <c r="AP54" s="275">
        <v>22.608449332999999</v>
      </c>
      <c r="AQ54" s="275">
        <v>21.944432257999999</v>
      </c>
      <c r="AR54" s="275">
        <v>22.946528666999999</v>
      </c>
      <c r="AS54" s="275">
        <v>24.285276452000002</v>
      </c>
      <c r="AT54" s="275">
        <v>25.442533225999998</v>
      </c>
      <c r="AU54" s="275">
        <v>24.361411</v>
      </c>
      <c r="AV54" s="275">
        <v>23.821729999999999</v>
      </c>
      <c r="AW54" s="275">
        <v>23.224155332999999</v>
      </c>
      <c r="AX54" s="275">
        <v>22.610808386999999</v>
      </c>
      <c r="AY54" s="275">
        <v>22.234839354999998</v>
      </c>
      <c r="AZ54" s="275">
        <v>21.489431378999999</v>
      </c>
      <c r="BA54" s="275">
        <v>20.050180645000001</v>
      </c>
      <c r="BB54" s="275">
        <v>19.618669000000001</v>
      </c>
      <c r="BC54" s="275">
        <v>21.408039032000001</v>
      </c>
      <c r="BD54" s="275">
        <v>20.845488332999999</v>
      </c>
      <c r="BE54" s="275">
        <v>22.520955322999999</v>
      </c>
      <c r="BF54" s="275">
        <v>23.055759999999999</v>
      </c>
      <c r="BG54" s="275">
        <v>23.804729999999999</v>
      </c>
      <c r="BH54" s="275">
        <v>24.28125</v>
      </c>
      <c r="BI54" s="338">
        <v>25.04119</v>
      </c>
      <c r="BJ54" s="338">
        <v>26.26679</v>
      </c>
      <c r="BK54" s="338">
        <v>26.340029999999999</v>
      </c>
      <c r="BL54" s="338">
        <v>25.96602</v>
      </c>
      <c r="BM54" s="338">
        <v>25.521409999999999</v>
      </c>
      <c r="BN54" s="338">
        <v>24.55735</v>
      </c>
      <c r="BO54" s="338">
        <v>24.46997</v>
      </c>
      <c r="BP54" s="338">
        <v>24.742899999999999</v>
      </c>
      <c r="BQ54" s="338">
        <v>25.457370000000001</v>
      </c>
      <c r="BR54" s="338">
        <v>26.35962</v>
      </c>
      <c r="BS54" s="338">
        <v>26.79702</v>
      </c>
      <c r="BT54" s="338">
        <v>27.194379999999999</v>
      </c>
      <c r="BU54" s="338">
        <v>26.84891</v>
      </c>
      <c r="BV54" s="338">
        <v>27.822050000000001</v>
      </c>
    </row>
    <row r="55" spans="1:74" ht="11.1" customHeight="1" x14ac:dyDescent="0.2">
      <c r="A55" s="557" t="s">
        <v>441</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8.3226083871000007</v>
      </c>
      <c r="AN55" s="275">
        <v>6.6166507143000004</v>
      </c>
      <c r="AO55" s="275">
        <v>5.8297822580999998</v>
      </c>
      <c r="AP55" s="275">
        <v>5.7401353332999996</v>
      </c>
      <c r="AQ55" s="275">
        <v>6.1413416128999998</v>
      </c>
      <c r="AR55" s="275">
        <v>6.9826426667000003</v>
      </c>
      <c r="AS55" s="275">
        <v>7.6573258065000003</v>
      </c>
      <c r="AT55" s="275">
        <v>7.2096225805999996</v>
      </c>
      <c r="AU55" s="275">
        <v>7.0535023333</v>
      </c>
      <c r="AV55" s="275">
        <v>5.8048335484000004</v>
      </c>
      <c r="AW55" s="275">
        <v>6.5945733332999996</v>
      </c>
      <c r="AX55" s="275">
        <v>7.5241432257999996</v>
      </c>
      <c r="AY55" s="275">
        <v>7.8827219355000002</v>
      </c>
      <c r="AZ55" s="275">
        <v>7.2036737931000001</v>
      </c>
      <c r="BA55" s="275">
        <v>6.5279129031999998</v>
      </c>
      <c r="BB55" s="275">
        <v>7.0681430000000001</v>
      </c>
      <c r="BC55" s="275">
        <v>6.6973964516000004</v>
      </c>
      <c r="BD55" s="275">
        <v>6.3146636666999996</v>
      </c>
      <c r="BE55" s="275">
        <v>5.5228040644999998</v>
      </c>
      <c r="BF55" s="275">
        <v>5.7952936129000001</v>
      </c>
      <c r="BG55" s="275">
        <v>7.0190570000000001</v>
      </c>
      <c r="BH55" s="275">
        <v>5.6094670000000004</v>
      </c>
      <c r="BI55" s="338">
        <v>6.612997</v>
      </c>
      <c r="BJ55" s="338">
        <v>7.5852659999999998</v>
      </c>
      <c r="BK55" s="338">
        <v>7.8876670000000004</v>
      </c>
      <c r="BL55" s="338">
        <v>7.4258699999999997</v>
      </c>
      <c r="BM55" s="338">
        <v>6.9544269999999999</v>
      </c>
      <c r="BN55" s="338">
        <v>7.3684010000000004</v>
      </c>
      <c r="BO55" s="338">
        <v>6.7599629999999999</v>
      </c>
      <c r="BP55" s="338">
        <v>6.0805910000000001</v>
      </c>
      <c r="BQ55" s="338">
        <v>5.3808350000000003</v>
      </c>
      <c r="BR55" s="338">
        <v>5.7135920000000002</v>
      </c>
      <c r="BS55" s="338">
        <v>7.0003679999999999</v>
      </c>
      <c r="BT55" s="338">
        <v>5.6520390000000003</v>
      </c>
      <c r="BU55" s="338">
        <v>6.6677</v>
      </c>
      <c r="BV55" s="338">
        <v>7.5294850000000002</v>
      </c>
    </row>
    <row r="56" spans="1:74" ht="11.1" customHeight="1" x14ac:dyDescent="0.2">
      <c r="A56" s="557" t="s">
        <v>442</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175.13396774</v>
      </c>
      <c r="AY56" s="275">
        <v>179.13987097</v>
      </c>
      <c r="AZ56" s="275">
        <v>178.32296552</v>
      </c>
      <c r="BA56" s="275">
        <v>175.72722580999999</v>
      </c>
      <c r="BB56" s="275">
        <v>153.62263333000001</v>
      </c>
      <c r="BC56" s="275">
        <v>131.28448387</v>
      </c>
      <c r="BD56" s="275">
        <v>172.65520000000001</v>
      </c>
      <c r="BE56" s="275">
        <v>174.8913871</v>
      </c>
      <c r="BF56" s="275">
        <v>175.71435484</v>
      </c>
      <c r="BG56" s="275">
        <v>165.1686</v>
      </c>
      <c r="BH56" s="275">
        <v>151.74539999999999</v>
      </c>
      <c r="BI56" s="338">
        <v>147.09639999999999</v>
      </c>
      <c r="BJ56" s="338">
        <v>162.53290000000001</v>
      </c>
      <c r="BK56" s="338">
        <v>173.7696</v>
      </c>
      <c r="BL56" s="338">
        <v>167.24979999999999</v>
      </c>
      <c r="BM56" s="338">
        <v>151.74930000000001</v>
      </c>
      <c r="BN56" s="338">
        <v>140.0762</v>
      </c>
      <c r="BO56" s="338">
        <v>148.87469999999999</v>
      </c>
      <c r="BP56" s="338">
        <v>165.77889999999999</v>
      </c>
      <c r="BQ56" s="338">
        <v>170.8956</v>
      </c>
      <c r="BR56" s="338">
        <v>171.13200000000001</v>
      </c>
      <c r="BS56" s="338">
        <v>164.5703</v>
      </c>
      <c r="BT56" s="338">
        <v>148.70339999999999</v>
      </c>
      <c r="BU56" s="338">
        <v>154.86410000000001</v>
      </c>
      <c r="BV56" s="338">
        <v>171.1157</v>
      </c>
    </row>
    <row r="57" spans="1:74" ht="11.1" customHeight="1" x14ac:dyDescent="0.2">
      <c r="A57" s="557" t="s">
        <v>443</v>
      </c>
      <c r="B57" s="560" t="s">
        <v>413</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511.04317097000001</v>
      </c>
      <c r="AN57" s="275">
        <v>562.90178643000002</v>
      </c>
      <c r="AO57" s="275">
        <v>511.91994419000002</v>
      </c>
      <c r="AP57" s="275">
        <v>436.32975966999999</v>
      </c>
      <c r="AQ57" s="275">
        <v>424.41043774000002</v>
      </c>
      <c r="AR57" s="275">
        <v>415.91945299999998</v>
      </c>
      <c r="AS57" s="275">
        <v>388.16169031999999</v>
      </c>
      <c r="AT57" s="275">
        <v>376.97379968000001</v>
      </c>
      <c r="AU57" s="275">
        <v>329.35218800000001</v>
      </c>
      <c r="AV57" s="275">
        <v>299.69172161</v>
      </c>
      <c r="AW57" s="275">
        <v>354.35754566999998</v>
      </c>
      <c r="AX57" s="275">
        <v>391.30093677000002</v>
      </c>
      <c r="AY57" s="275">
        <v>414.43105355</v>
      </c>
      <c r="AZ57" s="275">
        <v>459.86248724000001</v>
      </c>
      <c r="BA57" s="275">
        <v>569.38667710000004</v>
      </c>
      <c r="BB57" s="275">
        <v>600.12276467000004</v>
      </c>
      <c r="BC57" s="275">
        <v>581.72427355000002</v>
      </c>
      <c r="BD57" s="275">
        <v>548.88304332999996</v>
      </c>
      <c r="BE57" s="275">
        <v>468.91998658</v>
      </c>
      <c r="BF57" s="275">
        <v>395.44572634999997</v>
      </c>
      <c r="BG57" s="275">
        <v>304.3066</v>
      </c>
      <c r="BH57" s="275">
        <v>441.72969999999998</v>
      </c>
      <c r="BI57" s="338">
        <v>425.48289999999997</v>
      </c>
      <c r="BJ57" s="338">
        <v>383.45949999999999</v>
      </c>
      <c r="BK57" s="338">
        <v>426.03059999999999</v>
      </c>
      <c r="BL57" s="338">
        <v>365.64299999999997</v>
      </c>
      <c r="BM57" s="338">
        <v>439.98259999999999</v>
      </c>
      <c r="BN57" s="338">
        <v>449.56810000000002</v>
      </c>
      <c r="BO57" s="338">
        <v>583.78129999999999</v>
      </c>
      <c r="BP57" s="338">
        <v>735.95129999999995</v>
      </c>
      <c r="BQ57" s="338">
        <v>620.63679999999999</v>
      </c>
      <c r="BR57" s="338">
        <v>501.08620000000002</v>
      </c>
      <c r="BS57" s="338">
        <v>366.92360000000002</v>
      </c>
      <c r="BT57" s="338">
        <v>324.23149999999998</v>
      </c>
      <c r="BU57" s="338">
        <v>339.16239999999999</v>
      </c>
      <c r="BV57" s="338">
        <v>356.4735</v>
      </c>
    </row>
    <row r="58" spans="1:74" ht="11.1" customHeight="1" x14ac:dyDescent="0.2">
      <c r="A58" s="557" t="s">
        <v>444</v>
      </c>
      <c r="B58" s="558" t="s">
        <v>456</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196.00480031999999</v>
      </c>
      <c r="AN58" s="275">
        <v>242.52969786</v>
      </c>
      <c r="AO58" s="275">
        <v>251.54932484</v>
      </c>
      <c r="AP58" s="275">
        <v>288.44991299999998</v>
      </c>
      <c r="AQ58" s="275">
        <v>288.77668323</v>
      </c>
      <c r="AR58" s="275">
        <v>283.480975</v>
      </c>
      <c r="AS58" s="275">
        <v>289.23047387000003</v>
      </c>
      <c r="AT58" s="275">
        <v>290.06111613000002</v>
      </c>
      <c r="AU58" s="275">
        <v>246.38237633</v>
      </c>
      <c r="AV58" s="275">
        <v>233.31564</v>
      </c>
      <c r="AW58" s="275">
        <v>254.09241233</v>
      </c>
      <c r="AX58" s="275">
        <v>267.22745355000001</v>
      </c>
      <c r="AY58" s="275">
        <v>229.31431097000001</v>
      </c>
      <c r="AZ58" s="275">
        <v>279.99761068999999</v>
      </c>
      <c r="BA58" s="275">
        <v>308.7842971</v>
      </c>
      <c r="BB58" s="275">
        <v>311.53487933000002</v>
      </c>
      <c r="BC58" s="275">
        <v>330.81728097000001</v>
      </c>
      <c r="BD58" s="275">
        <v>324.17607133000001</v>
      </c>
      <c r="BE58" s="275">
        <v>336.59120512999999</v>
      </c>
      <c r="BF58" s="275">
        <v>306.04625506000002</v>
      </c>
      <c r="BG58" s="275">
        <v>292.7824</v>
      </c>
      <c r="BH58" s="275">
        <v>274.64499999999998</v>
      </c>
      <c r="BI58" s="338">
        <v>255.41200000000001</v>
      </c>
      <c r="BJ58" s="338">
        <v>238.6491</v>
      </c>
      <c r="BK58" s="338">
        <v>235.0727</v>
      </c>
      <c r="BL58" s="338">
        <v>261.63260000000002</v>
      </c>
      <c r="BM58" s="338">
        <v>314.2534</v>
      </c>
      <c r="BN58" s="338">
        <v>354.30309999999997</v>
      </c>
      <c r="BO58" s="338">
        <v>369.46069999999997</v>
      </c>
      <c r="BP58" s="338">
        <v>401.31220000000002</v>
      </c>
      <c r="BQ58" s="338">
        <v>357.8449</v>
      </c>
      <c r="BR58" s="338">
        <v>348.79880000000003</v>
      </c>
      <c r="BS58" s="338">
        <v>320.07560000000001</v>
      </c>
      <c r="BT58" s="338">
        <v>293.48079999999999</v>
      </c>
      <c r="BU58" s="338">
        <v>267.07729999999998</v>
      </c>
      <c r="BV58" s="338">
        <v>254.02510000000001</v>
      </c>
    </row>
    <row r="59" spans="1:74" ht="11.1" customHeight="1" x14ac:dyDescent="0.2">
      <c r="A59" s="557" t="s">
        <v>445</v>
      </c>
      <c r="B59" s="560" t="s">
        <v>403</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4.3195812903000004</v>
      </c>
      <c r="AN59" s="275">
        <v>4.5209935714</v>
      </c>
      <c r="AO59" s="275">
        <v>4.1368751612999999</v>
      </c>
      <c r="AP59" s="275">
        <v>4.4198346666999999</v>
      </c>
      <c r="AQ59" s="275">
        <v>4.4881783870999996</v>
      </c>
      <c r="AR59" s="275">
        <v>4.6633719999999999</v>
      </c>
      <c r="AS59" s="275">
        <v>5.1609209677000001</v>
      </c>
      <c r="AT59" s="275">
        <v>5.2075332257999998</v>
      </c>
      <c r="AU59" s="275">
        <v>5.1315679999999997</v>
      </c>
      <c r="AV59" s="275">
        <v>4.9646606452000004</v>
      </c>
      <c r="AW59" s="275">
        <v>4.6300290000000004</v>
      </c>
      <c r="AX59" s="275">
        <v>5.0376322581000004</v>
      </c>
      <c r="AY59" s="275">
        <v>5.0243399999999996</v>
      </c>
      <c r="AZ59" s="275">
        <v>4.1570768965999996</v>
      </c>
      <c r="BA59" s="275">
        <v>4.4785809677000001</v>
      </c>
      <c r="BB59" s="275">
        <v>4.5513286666999999</v>
      </c>
      <c r="BC59" s="275">
        <v>4.7655848386999997</v>
      </c>
      <c r="BD59" s="275">
        <v>4.9732223332999999</v>
      </c>
      <c r="BE59" s="275">
        <v>4.9848400323000002</v>
      </c>
      <c r="BF59" s="275">
        <v>4.8054012257999998</v>
      </c>
      <c r="BG59" s="275">
        <v>5.1739119999999996</v>
      </c>
      <c r="BH59" s="275">
        <v>5.0287220000000001</v>
      </c>
      <c r="BI59" s="338">
        <v>5.1066320000000003</v>
      </c>
      <c r="BJ59" s="338">
        <v>5.53207</v>
      </c>
      <c r="BK59" s="338">
        <v>5.3318329999999996</v>
      </c>
      <c r="BL59" s="338">
        <v>4.5596290000000002</v>
      </c>
      <c r="BM59" s="338">
        <v>4.9472560000000003</v>
      </c>
      <c r="BN59" s="338">
        <v>4.5908309999999997</v>
      </c>
      <c r="BO59" s="338">
        <v>4.8999170000000003</v>
      </c>
      <c r="BP59" s="338">
        <v>5.3248759999999997</v>
      </c>
      <c r="BQ59" s="338">
        <v>5.5716159999999997</v>
      </c>
      <c r="BR59" s="338">
        <v>5.4105689999999997</v>
      </c>
      <c r="BS59" s="338">
        <v>5.613791</v>
      </c>
      <c r="BT59" s="338">
        <v>5.3037429999999999</v>
      </c>
      <c r="BU59" s="338">
        <v>5.2963779999999998</v>
      </c>
      <c r="BV59" s="338">
        <v>5.6999219999999999</v>
      </c>
    </row>
    <row r="60" spans="1:74" ht="11.1" customHeight="1" x14ac:dyDescent="0.2">
      <c r="A60" s="562" t="s">
        <v>446</v>
      </c>
      <c r="B60" s="563" t="s">
        <v>405</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2018.1365913</v>
      </c>
      <c r="AN60" s="255">
        <v>1958.3181086</v>
      </c>
      <c r="AO60" s="255">
        <v>1923.4067265000001</v>
      </c>
      <c r="AP60" s="255">
        <v>1882.989399</v>
      </c>
      <c r="AQ60" s="255">
        <v>1888.1067048</v>
      </c>
      <c r="AR60" s="255">
        <v>2239.3873352999999</v>
      </c>
      <c r="AS60" s="255">
        <v>2339.2586590000001</v>
      </c>
      <c r="AT60" s="255">
        <v>2384.4325389999999</v>
      </c>
      <c r="AU60" s="255">
        <v>2206.595339</v>
      </c>
      <c r="AV60" s="255">
        <v>1988.4726552</v>
      </c>
      <c r="AW60" s="255">
        <v>1944.9238789999999</v>
      </c>
      <c r="AX60" s="255">
        <v>2070.9139842</v>
      </c>
      <c r="AY60" s="255">
        <v>2012.6498409999999</v>
      </c>
      <c r="AZ60" s="255">
        <v>1923.5132372</v>
      </c>
      <c r="BA60" s="255">
        <v>1877.5134290000001</v>
      </c>
      <c r="BB60" s="255">
        <v>1863.7198232999999</v>
      </c>
      <c r="BC60" s="255">
        <v>1908.5784884</v>
      </c>
      <c r="BD60" s="255">
        <v>2281.3522702999999</v>
      </c>
      <c r="BE60" s="255">
        <v>2408.5170137999999</v>
      </c>
      <c r="BF60" s="255">
        <v>2354.3167196999998</v>
      </c>
      <c r="BG60" s="255">
        <v>2166.8560000000002</v>
      </c>
      <c r="BH60" s="255">
        <v>2028.5350000000001</v>
      </c>
      <c r="BI60" s="342">
        <v>2027.403</v>
      </c>
      <c r="BJ60" s="342">
        <v>2132.2489999999998</v>
      </c>
      <c r="BK60" s="342">
        <v>2073.0149999999999</v>
      </c>
      <c r="BL60" s="342">
        <v>1998.018</v>
      </c>
      <c r="BM60" s="342">
        <v>1983.32</v>
      </c>
      <c r="BN60" s="342">
        <v>1919.76</v>
      </c>
      <c r="BO60" s="342">
        <v>2006.6869999999999</v>
      </c>
      <c r="BP60" s="342">
        <v>2293.1840000000002</v>
      </c>
      <c r="BQ60" s="342">
        <v>2431.35</v>
      </c>
      <c r="BR60" s="342">
        <v>2400.02</v>
      </c>
      <c r="BS60" s="342">
        <v>2209.1410000000001</v>
      </c>
      <c r="BT60" s="342">
        <v>2023.5429999999999</v>
      </c>
      <c r="BU60" s="342">
        <v>2006.1389999999999</v>
      </c>
      <c r="BV60" s="342">
        <v>2127.4070000000002</v>
      </c>
    </row>
    <row r="61" spans="1:74" ht="10.5" customHeight="1" x14ac:dyDescent="0.2">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90" t="s">
        <v>1184</v>
      </c>
      <c r="C68" s="778"/>
      <c r="D68" s="778"/>
      <c r="E68" s="778"/>
      <c r="F68" s="778"/>
      <c r="G68" s="778"/>
      <c r="H68" s="778"/>
      <c r="I68" s="778"/>
      <c r="J68" s="778"/>
      <c r="K68" s="778"/>
      <c r="L68" s="778"/>
      <c r="M68" s="778"/>
      <c r="N68" s="778"/>
      <c r="O68" s="778"/>
      <c r="P68" s="778"/>
      <c r="Q68" s="778"/>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3.3000105759128928E-8</v>
      </c>
      <c r="AN74" s="578">
        <f t="shared" si="0"/>
        <v>9.0001321950694546E-9</v>
      </c>
      <c r="AO74" s="578">
        <f t="shared" si="0"/>
        <v>2.0000015865662135E-8</v>
      </c>
      <c r="AP74" s="578">
        <f t="shared" si="0"/>
        <v>-3.9999576983973384E-9</v>
      </c>
      <c r="AQ74" s="578">
        <f t="shared" si="0"/>
        <v>3.9997303247218952E-9</v>
      </c>
      <c r="AR74" s="578">
        <f t="shared" si="0"/>
        <v>3.399986781005282E-8</v>
      </c>
      <c r="AS74" s="578">
        <f t="shared" si="0"/>
        <v>-5.7000079323188402E-8</v>
      </c>
      <c r="AT74" s="578">
        <f t="shared" si="0"/>
        <v>-3.199988896085415E-8</v>
      </c>
      <c r="AU74" s="578">
        <f t="shared" si="0"/>
        <v>7.0001533458707854E-9</v>
      </c>
      <c r="AV74" s="578">
        <f t="shared" si="0"/>
        <v>1.0999883670592681E-8</v>
      </c>
      <c r="AW74" s="578">
        <f t="shared" si="0"/>
        <v>2.5999952413258143E-8</v>
      </c>
      <c r="AX74" s="578">
        <f t="shared" si="0"/>
        <v>1.3000089893466793E-8</v>
      </c>
      <c r="AY74" s="578">
        <f t="shared" si="0"/>
        <v>4.3000000005122274E-8</v>
      </c>
      <c r="AZ74" s="578">
        <f t="shared" si="0"/>
        <v>-3.6000074032926932E-8</v>
      </c>
      <c r="BA74" s="578">
        <f t="shared" si="0"/>
        <v>4.6999957703519613E-8</v>
      </c>
      <c r="BB74" s="578">
        <f t="shared" si="0"/>
        <v>-4.0001850720727816E-9</v>
      </c>
      <c r="BC74" s="578">
        <f t="shared" si="0"/>
        <v>-3.8000052882125601E-8</v>
      </c>
      <c r="BD74" s="578">
        <f t="shared" si="0"/>
        <v>2.9999910111655481E-8</v>
      </c>
      <c r="BE74" s="578">
        <f t="shared" si="0"/>
        <v>3.8999814933049493E-8</v>
      </c>
      <c r="BF74" s="578">
        <f t="shared" si="0"/>
        <v>1.1000111044268124E-8</v>
      </c>
      <c r="BG74" s="578">
        <f t="shared" si="0"/>
        <v>15.249430000000075</v>
      </c>
      <c r="BH74" s="578">
        <f t="shared" si="0"/>
        <v>12.956410000000233</v>
      </c>
      <c r="BI74" s="578">
        <f t="shared" si="0"/>
        <v>12.450370000000248</v>
      </c>
      <c r="BJ74" s="578">
        <f t="shared" si="0"/>
        <v>13.986919999999827</v>
      </c>
      <c r="BK74" s="578">
        <f t="shared" si="0"/>
        <v>14.558700000000044</v>
      </c>
      <c r="BL74" s="578">
        <f t="shared" si="0"/>
        <v>14.901629999999841</v>
      </c>
      <c r="BM74" s="578">
        <f t="shared" si="0"/>
        <v>12.516859999999951</v>
      </c>
      <c r="BN74" s="578">
        <f t="shared" si="0"/>
        <v>12.035600000000159</v>
      </c>
      <c r="BO74" s="578">
        <f t="shared" si="0"/>
        <v>13.068759999999884</v>
      </c>
      <c r="BP74" s="578">
        <f t="shared" ref="BP74:BV74" si="1">BP11-SUM(BP12:BP17)</f>
        <v>14.960619999999608</v>
      </c>
      <c r="BQ74" s="578">
        <f t="shared" si="1"/>
        <v>17.734829999999647</v>
      </c>
      <c r="BR74" s="578">
        <f t="shared" si="1"/>
        <v>16.982410000000073</v>
      </c>
      <c r="BS74" s="578">
        <f t="shared" si="1"/>
        <v>14.301089999999931</v>
      </c>
      <c r="BT74" s="578">
        <f t="shared" si="1"/>
        <v>12.095019999999522</v>
      </c>
      <c r="BU74" s="578">
        <f t="shared" si="1"/>
        <v>11.659339999999702</v>
      </c>
      <c r="BV74" s="578">
        <f t="shared" si="1"/>
        <v>13.283180000000357</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BE42" sqref="BE42:BF42"/>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69" t="s">
        <v>1021</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70"/>
      <c r="B2" s="542" t="str">
        <f>"U.S. Energy Information Administration  |  Short-Term Energy Outlook  - "&amp;Dates!D1</f>
        <v>U.S. Energy Information Administration  |  Short-Term Energy Outlook  - November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4">
        <f>Dates!D3</f>
        <v>2012</v>
      </c>
      <c r="D3" s="775"/>
      <c r="E3" s="775"/>
      <c r="F3" s="775"/>
      <c r="G3" s="775"/>
      <c r="H3" s="775"/>
      <c r="I3" s="775"/>
      <c r="J3" s="775"/>
      <c r="K3" s="775"/>
      <c r="L3" s="775"/>
      <c r="M3" s="775"/>
      <c r="N3" s="823"/>
      <c r="O3" s="774">
        <f>C3+1</f>
        <v>2013</v>
      </c>
      <c r="P3" s="775"/>
      <c r="Q3" s="775"/>
      <c r="R3" s="775"/>
      <c r="S3" s="775"/>
      <c r="T3" s="775"/>
      <c r="U3" s="775"/>
      <c r="V3" s="775"/>
      <c r="W3" s="775"/>
      <c r="X3" s="775"/>
      <c r="Y3" s="775"/>
      <c r="Z3" s="823"/>
      <c r="AA3" s="774">
        <f>O3+1</f>
        <v>2014</v>
      </c>
      <c r="AB3" s="775"/>
      <c r="AC3" s="775"/>
      <c r="AD3" s="775"/>
      <c r="AE3" s="775"/>
      <c r="AF3" s="775"/>
      <c r="AG3" s="775"/>
      <c r="AH3" s="775"/>
      <c r="AI3" s="775"/>
      <c r="AJ3" s="775"/>
      <c r="AK3" s="775"/>
      <c r="AL3" s="823"/>
      <c r="AM3" s="774">
        <f>AA3+1</f>
        <v>2015</v>
      </c>
      <c r="AN3" s="775"/>
      <c r="AO3" s="775"/>
      <c r="AP3" s="775"/>
      <c r="AQ3" s="775"/>
      <c r="AR3" s="775"/>
      <c r="AS3" s="775"/>
      <c r="AT3" s="775"/>
      <c r="AU3" s="775"/>
      <c r="AV3" s="775"/>
      <c r="AW3" s="775"/>
      <c r="AX3" s="823"/>
      <c r="AY3" s="774">
        <f>AM3+1</f>
        <v>2016</v>
      </c>
      <c r="AZ3" s="775"/>
      <c r="BA3" s="775"/>
      <c r="BB3" s="775"/>
      <c r="BC3" s="775"/>
      <c r="BD3" s="775"/>
      <c r="BE3" s="775"/>
      <c r="BF3" s="775"/>
      <c r="BG3" s="775"/>
      <c r="BH3" s="775"/>
      <c r="BI3" s="775"/>
      <c r="BJ3" s="823"/>
      <c r="BK3" s="774">
        <f>AY3+1</f>
        <v>2017</v>
      </c>
      <c r="BL3" s="775"/>
      <c r="BM3" s="775"/>
      <c r="BN3" s="775"/>
      <c r="BO3" s="775"/>
      <c r="BP3" s="775"/>
      <c r="BQ3" s="775"/>
      <c r="BR3" s="775"/>
      <c r="BS3" s="775"/>
      <c r="BT3" s="775"/>
      <c r="BU3" s="775"/>
      <c r="BV3" s="823"/>
    </row>
    <row r="4" spans="1:74" ht="12.75" customHeight="1" x14ac:dyDescent="0.2">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462</v>
      </c>
      <c r="B7" s="558" t="s">
        <v>463</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2300.0751673999998</v>
      </c>
      <c r="AN7" s="275">
        <v>2394.8582664</v>
      </c>
      <c r="AO7" s="275">
        <v>1880.8922402999999</v>
      </c>
      <c r="AP7" s="275">
        <v>1618.2937019999999</v>
      </c>
      <c r="AQ7" s="275">
        <v>1845.7052652</v>
      </c>
      <c r="AR7" s="275">
        <v>2305.5356542999998</v>
      </c>
      <c r="AS7" s="275">
        <v>2478.4907496999999</v>
      </c>
      <c r="AT7" s="275">
        <v>2389.2419816000001</v>
      </c>
      <c r="AU7" s="275">
        <v>2166.9378066999998</v>
      </c>
      <c r="AV7" s="275">
        <v>1741.4423577</v>
      </c>
      <c r="AW7" s="275">
        <v>1639.1000939999999</v>
      </c>
      <c r="AX7" s="275">
        <v>1619.0533826000001</v>
      </c>
      <c r="AY7" s="275">
        <v>2004.8810003000001</v>
      </c>
      <c r="AZ7" s="275">
        <v>1746.5105123999999</v>
      </c>
      <c r="BA7" s="275">
        <v>1287.8446661</v>
      </c>
      <c r="BB7" s="275">
        <v>1302.13114</v>
      </c>
      <c r="BC7" s="275">
        <v>1456.9354329</v>
      </c>
      <c r="BD7" s="275">
        <v>2112.7847350000002</v>
      </c>
      <c r="BE7" s="275">
        <v>2400.9093111000002</v>
      </c>
      <c r="BF7" s="275">
        <v>2385.5185492999999</v>
      </c>
      <c r="BG7" s="275">
        <v>2129.0419999999999</v>
      </c>
      <c r="BH7" s="275">
        <v>1744.2</v>
      </c>
      <c r="BI7" s="338">
        <v>1744.442</v>
      </c>
      <c r="BJ7" s="338">
        <v>2014.4449999999999</v>
      </c>
      <c r="BK7" s="338">
        <v>2091.37</v>
      </c>
      <c r="BL7" s="338">
        <v>2039.3869999999999</v>
      </c>
      <c r="BM7" s="338">
        <v>1735.885</v>
      </c>
      <c r="BN7" s="338">
        <v>1584.386</v>
      </c>
      <c r="BO7" s="338">
        <v>1626.269</v>
      </c>
      <c r="BP7" s="338">
        <v>1970.3710000000001</v>
      </c>
      <c r="BQ7" s="338">
        <v>2245.6979999999999</v>
      </c>
      <c r="BR7" s="338">
        <v>2225.2240000000002</v>
      </c>
      <c r="BS7" s="338">
        <v>1938.1279999999999</v>
      </c>
      <c r="BT7" s="338">
        <v>1708.3389999999999</v>
      </c>
      <c r="BU7" s="338">
        <v>1736.2329999999999</v>
      </c>
      <c r="BV7" s="338">
        <v>1979.575</v>
      </c>
    </row>
    <row r="8" spans="1:74" ht="11.1" customHeight="1" x14ac:dyDescent="0.2">
      <c r="A8" s="557" t="s">
        <v>464</v>
      </c>
      <c r="B8" s="558" t="s">
        <v>465</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24127.010805999998</v>
      </c>
      <c r="AN8" s="275">
        <v>24200.762320999998</v>
      </c>
      <c r="AO8" s="275">
        <v>23742.112548000001</v>
      </c>
      <c r="AP8" s="275">
        <v>23148.772233</v>
      </c>
      <c r="AQ8" s="275">
        <v>24803.399710000002</v>
      </c>
      <c r="AR8" s="275">
        <v>30890.781467000001</v>
      </c>
      <c r="AS8" s="275">
        <v>35104.979581</v>
      </c>
      <c r="AT8" s="275">
        <v>34494.897967999997</v>
      </c>
      <c r="AU8" s="275">
        <v>31127.273066999998</v>
      </c>
      <c r="AV8" s="275">
        <v>26686.842258000001</v>
      </c>
      <c r="AW8" s="275">
        <v>25673.683832999999</v>
      </c>
      <c r="AX8" s="275">
        <v>26057.191580999999</v>
      </c>
      <c r="AY8" s="275">
        <v>26077.986484000001</v>
      </c>
      <c r="AZ8" s="275">
        <v>24903.103069000001</v>
      </c>
      <c r="BA8" s="275">
        <v>24906.662839000001</v>
      </c>
      <c r="BB8" s="275">
        <v>25244.322333</v>
      </c>
      <c r="BC8" s="275">
        <v>27077.512096999999</v>
      </c>
      <c r="BD8" s="275">
        <v>33708.834967000003</v>
      </c>
      <c r="BE8" s="275">
        <v>38187.763871000003</v>
      </c>
      <c r="BF8" s="275">
        <v>38643.473515999998</v>
      </c>
      <c r="BG8" s="275">
        <v>32097.35</v>
      </c>
      <c r="BH8" s="275">
        <v>25884.720000000001</v>
      </c>
      <c r="BI8" s="338">
        <v>24731.4</v>
      </c>
      <c r="BJ8" s="338">
        <v>26226.67</v>
      </c>
      <c r="BK8" s="338">
        <v>25739.25</v>
      </c>
      <c r="BL8" s="338">
        <v>25126.14</v>
      </c>
      <c r="BM8" s="338">
        <v>23728.84</v>
      </c>
      <c r="BN8" s="338">
        <v>23798.93</v>
      </c>
      <c r="BO8" s="338">
        <v>26678.47</v>
      </c>
      <c r="BP8" s="338">
        <v>31916.25</v>
      </c>
      <c r="BQ8" s="338">
        <v>36671.629999999997</v>
      </c>
      <c r="BR8" s="338">
        <v>36602.06</v>
      </c>
      <c r="BS8" s="338">
        <v>30549.22</v>
      </c>
      <c r="BT8" s="338">
        <v>25730.18</v>
      </c>
      <c r="BU8" s="338">
        <v>24236.02</v>
      </c>
      <c r="BV8" s="338">
        <v>25908.71</v>
      </c>
    </row>
    <row r="9" spans="1:74" ht="11.1" customHeight="1" x14ac:dyDescent="0.2">
      <c r="A9" s="559" t="s">
        <v>466</v>
      </c>
      <c r="B9" s="560" t="s">
        <v>467</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172.71553452000001</v>
      </c>
      <c r="AN9" s="275">
        <v>386.50413964000001</v>
      </c>
      <c r="AO9" s="275">
        <v>103.78608935</v>
      </c>
      <c r="AP9" s="275">
        <v>101.764577</v>
      </c>
      <c r="AQ9" s="275">
        <v>111.36825903</v>
      </c>
      <c r="AR9" s="275">
        <v>109.987523</v>
      </c>
      <c r="AS9" s="275">
        <v>133.71101580999999</v>
      </c>
      <c r="AT9" s="275">
        <v>124.08943386999999</v>
      </c>
      <c r="AU9" s="275">
        <v>120.84326</v>
      </c>
      <c r="AV9" s="275">
        <v>100.49452226</v>
      </c>
      <c r="AW9" s="275">
        <v>100.90451899999999</v>
      </c>
      <c r="AX9" s="275">
        <v>97.632151613000005</v>
      </c>
      <c r="AY9" s="275">
        <v>132.63641548000001</v>
      </c>
      <c r="AZ9" s="275">
        <v>130.42345033999999</v>
      </c>
      <c r="BA9" s="275">
        <v>104.3331129</v>
      </c>
      <c r="BB9" s="275">
        <v>110.51661433</v>
      </c>
      <c r="BC9" s="275">
        <v>112.33299160999999</v>
      </c>
      <c r="BD9" s="275">
        <v>118.02703567</v>
      </c>
      <c r="BE9" s="275">
        <v>137.83067847000001</v>
      </c>
      <c r="BF9" s="275">
        <v>139.78780287000001</v>
      </c>
      <c r="BG9" s="275">
        <v>128.6233</v>
      </c>
      <c r="BH9" s="275">
        <v>110.7411</v>
      </c>
      <c r="BI9" s="338">
        <v>105.1058</v>
      </c>
      <c r="BJ9" s="338">
        <v>128.36709999999999</v>
      </c>
      <c r="BK9" s="338">
        <v>157.35550000000001</v>
      </c>
      <c r="BL9" s="338">
        <v>132.4211</v>
      </c>
      <c r="BM9" s="338">
        <v>122.9438</v>
      </c>
      <c r="BN9" s="338">
        <v>113.4345</v>
      </c>
      <c r="BO9" s="338">
        <v>121.7195</v>
      </c>
      <c r="BP9" s="338">
        <v>131.68510000000001</v>
      </c>
      <c r="BQ9" s="338">
        <v>142.90559999999999</v>
      </c>
      <c r="BR9" s="338">
        <v>137.91650000000001</v>
      </c>
      <c r="BS9" s="338">
        <v>122.4293</v>
      </c>
      <c r="BT9" s="338">
        <v>112.6979</v>
      </c>
      <c r="BU9" s="338">
        <v>107.2</v>
      </c>
      <c r="BV9" s="338">
        <v>129.1799</v>
      </c>
    </row>
    <row r="10" spans="1:74" ht="11.1" customHeight="1" x14ac:dyDescent="0.2">
      <c r="A10" s="557" t="s">
        <v>468</v>
      </c>
      <c r="B10" s="558" t="s">
        <v>552</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57.548193548</v>
      </c>
      <c r="AN10" s="275">
        <v>150.44089285999999</v>
      </c>
      <c r="AO10" s="275">
        <v>26.301451613000001</v>
      </c>
      <c r="AP10" s="275">
        <v>26.563400000000001</v>
      </c>
      <c r="AQ10" s="275">
        <v>24.052903226000002</v>
      </c>
      <c r="AR10" s="275">
        <v>28.342533332999999</v>
      </c>
      <c r="AS10" s="275">
        <v>36.394225806000001</v>
      </c>
      <c r="AT10" s="275">
        <v>32.382193547999996</v>
      </c>
      <c r="AU10" s="275">
        <v>29.222233332999998</v>
      </c>
      <c r="AV10" s="275">
        <v>25.205903226</v>
      </c>
      <c r="AW10" s="275">
        <v>28.833466667</v>
      </c>
      <c r="AX10" s="275">
        <v>23.485193548000002</v>
      </c>
      <c r="AY10" s="275">
        <v>33.005935483999998</v>
      </c>
      <c r="AZ10" s="275">
        <v>38.258862069000003</v>
      </c>
      <c r="BA10" s="275">
        <v>19.578870968</v>
      </c>
      <c r="BB10" s="275">
        <v>20.720566667</v>
      </c>
      <c r="BC10" s="275">
        <v>21.640451613</v>
      </c>
      <c r="BD10" s="275">
        <v>26.135100000000001</v>
      </c>
      <c r="BE10" s="275">
        <v>40.974935484</v>
      </c>
      <c r="BF10" s="275">
        <v>39.083419354999997</v>
      </c>
      <c r="BG10" s="275">
        <v>28.482220000000002</v>
      </c>
      <c r="BH10" s="275">
        <v>26.71332</v>
      </c>
      <c r="BI10" s="338">
        <v>25.697330000000001</v>
      </c>
      <c r="BJ10" s="338">
        <v>27.58559</v>
      </c>
      <c r="BK10" s="338">
        <v>35.187869999999997</v>
      </c>
      <c r="BL10" s="338">
        <v>29.977270000000001</v>
      </c>
      <c r="BM10" s="338">
        <v>30.51023</v>
      </c>
      <c r="BN10" s="338">
        <v>28.232230000000001</v>
      </c>
      <c r="BO10" s="338">
        <v>28.041219999999999</v>
      </c>
      <c r="BP10" s="338">
        <v>29.95063</v>
      </c>
      <c r="BQ10" s="338">
        <v>33.23883</v>
      </c>
      <c r="BR10" s="338">
        <v>32.535580000000003</v>
      </c>
      <c r="BS10" s="338">
        <v>28.163820000000001</v>
      </c>
      <c r="BT10" s="338">
        <v>27.754750000000001</v>
      </c>
      <c r="BU10" s="338">
        <v>25.667300000000001</v>
      </c>
      <c r="BV10" s="338">
        <v>28.09769</v>
      </c>
    </row>
    <row r="11" spans="1:74" ht="11.1" customHeight="1" x14ac:dyDescent="0.2">
      <c r="A11" s="557" t="s">
        <v>469</v>
      </c>
      <c r="B11" s="558" t="s">
        <v>551</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42.806290322999999</v>
      </c>
      <c r="AN11" s="275">
        <v>134.82542857000001</v>
      </c>
      <c r="AO11" s="275">
        <v>27.781129031999999</v>
      </c>
      <c r="AP11" s="275">
        <v>21.405533333000001</v>
      </c>
      <c r="AQ11" s="275">
        <v>27.622677418999999</v>
      </c>
      <c r="AR11" s="275">
        <v>26.986899999999999</v>
      </c>
      <c r="AS11" s="275">
        <v>25.489612903000001</v>
      </c>
      <c r="AT11" s="275">
        <v>23.884935484</v>
      </c>
      <c r="AU11" s="275">
        <v>22.334599999999998</v>
      </c>
      <c r="AV11" s="275">
        <v>20.969806452</v>
      </c>
      <c r="AW11" s="275">
        <v>27.200266667000001</v>
      </c>
      <c r="AX11" s="275">
        <v>26.394838709999998</v>
      </c>
      <c r="AY11" s="275">
        <v>38.929387097000003</v>
      </c>
      <c r="AZ11" s="275">
        <v>29.268586206999998</v>
      </c>
      <c r="BA11" s="275">
        <v>21.702290323</v>
      </c>
      <c r="BB11" s="275">
        <v>20.961033333</v>
      </c>
      <c r="BC11" s="275">
        <v>26.509290322999998</v>
      </c>
      <c r="BD11" s="275">
        <v>23.6751</v>
      </c>
      <c r="BE11" s="275">
        <v>26.670483870999998</v>
      </c>
      <c r="BF11" s="275">
        <v>25.604290323000001</v>
      </c>
      <c r="BG11" s="275">
        <v>26.793949999999999</v>
      </c>
      <c r="BH11" s="275">
        <v>23.784659999999999</v>
      </c>
      <c r="BI11" s="338">
        <v>23.691289999999999</v>
      </c>
      <c r="BJ11" s="338">
        <v>32.586289999999998</v>
      </c>
      <c r="BK11" s="338">
        <v>44.045870000000001</v>
      </c>
      <c r="BL11" s="338">
        <v>32.309080000000002</v>
      </c>
      <c r="BM11" s="338">
        <v>26.248840000000001</v>
      </c>
      <c r="BN11" s="338">
        <v>24.31673</v>
      </c>
      <c r="BO11" s="338">
        <v>29.60689</v>
      </c>
      <c r="BP11" s="338">
        <v>29.548539999999999</v>
      </c>
      <c r="BQ11" s="338">
        <v>33.00414</v>
      </c>
      <c r="BR11" s="338">
        <v>31.3811</v>
      </c>
      <c r="BS11" s="338">
        <v>24.308420000000002</v>
      </c>
      <c r="BT11" s="338">
        <v>24.50966</v>
      </c>
      <c r="BU11" s="338">
        <v>24.466100000000001</v>
      </c>
      <c r="BV11" s="338">
        <v>32.01614</v>
      </c>
    </row>
    <row r="12" spans="1:74" ht="11.1" customHeight="1" x14ac:dyDescent="0.2">
      <c r="A12" s="557" t="s">
        <v>470</v>
      </c>
      <c r="B12" s="558" t="s">
        <v>471</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64.441620967999995</v>
      </c>
      <c r="AN12" s="275">
        <v>74.886342857000002</v>
      </c>
      <c r="AO12" s="275">
        <v>44.814032257999997</v>
      </c>
      <c r="AP12" s="275">
        <v>50.096166666999999</v>
      </c>
      <c r="AQ12" s="275">
        <v>55.253898387</v>
      </c>
      <c r="AR12" s="275">
        <v>50.893256667000003</v>
      </c>
      <c r="AS12" s="275">
        <v>67.880414516000002</v>
      </c>
      <c r="AT12" s="275">
        <v>64.061714515999995</v>
      </c>
      <c r="AU12" s="275">
        <v>63.542863333</v>
      </c>
      <c r="AV12" s="275">
        <v>50.337966129000002</v>
      </c>
      <c r="AW12" s="275">
        <v>42.245646667000003</v>
      </c>
      <c r="AX12" s="275">
        <v>44.814293548000002</v>
      </c>
      <c r="AY12" s="275">
        <v>55.847232257999998</v>
      </c>
      <c r="AZ12" s="275">
        <v>57.014279309999999</v>
      </c>
      <c r="BA12" s="275">
        <v>59.514009676999997</v>
      </c>
      <c r="BB12" s="275">
        <v>66.009526667000003</v>
      </c>
      <c r="BC12" s="275">
        <v>60.681129032000001</v>
      </c>
      <c r="BD12" s="275">
        <v>64.535166666999999</v>
      </c>
      <c r="BE12" s="275">
        <v>65.864838710000001</v>
      </c>
      <c r="BF12" s="275">
        <v>69.011935484000006</v>
      </c>
      <c r="BG12" s="275">
        <v>68.833280000000002</v>
      </c>
      <c r="BH12" s="275">
        <v>56.497509999999998</v>
      </c>
      <c r="BI12" s="338">
        <v>51.395449999999997</v>
      </c>
      <c r="BJ12" s="338">
        <v>61.756680000000003</v>
      </c>
      <c r="BK12" s="338">
        <v>68.447220000000002</v>
      </c>
      <c r="BL12" s="338">
        <v>63.428620000000002</v>
      </c>
      <c r="BM12" s="338">
        <v>60.04853</v>
      </c>
      <c r="BN12" s="338">
        <v>56.558810000000001</v>
      </c>
      <c r="BO12" s="338">
        <v>59.63561</v>
      </c>
      <c r="BP12" s="338">
        <v>68.073999999999998</v>
      </c>
      <c r="BQ12" s="338">
        <v>71.449179999999998</v>
      </c>
      <c r="BR12" s="338">
        <v>68.651139999999998</v>
      </c>
      <c r="BS12" s="338">
        <v>65.351680000000002</v>
      </c>
      <c r="BT12" s="338">
        <v>56.11674</v>
      </c>
      <c r="BU12" s="338">
        <v>52.433839999999996</v>
      </c>
      <c r="BV12" s="338">
        <v>62.526710000000001</v>
      </c>
    </row>
    <row r="13" spans="1:74" ht="11.1" customHeight="1" x14ac:dyDescent="0.2">
      <c r="A13" s="557" t="s">
        <v>472</v>
      </c>
      <c r="B13" s="558" t="s">
        <v>473</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7.9194296774000001</v>
      </c>
      <c r="AN13" s="275">
        <v>26.351475357000002</v>
      </c>
      <c r="AO13" s="275">
        <v>4.8894764516000002</v>
      </c>
      <c r="AP13" s="275">
        <v>3.6994769999999999</v>
      </c>
      <c r="AQ13" s="275">
        <v>4.4387800000000004</v>
      </c>
      <c r="AR13" s="275">
        <v>3.7648329999999999</v>
      </c>
      <c r="AS13" s="275">
        <v>3.9467625806000002</v>
      </c>
      <c r="AT13" s="275">
        <v>3.7605903226000001</v>
      </c>
      <c r="AU13" s="275">
        <v>5.7435633333</v>
      </c>
      <c r="AV13" s="275">
        <v>3.9808464516000002</v>
      </c>
      <c r="AW13" s="275">
        <v>2.6251389999999999</v>
      </c>
      <c r="AX13" s="275">
        <v>2.9378258064999998</v>
      </c>
      <c r="AY13" s="275">
        <v>4.8538606452000002</v>
      </c>
      <c r="AZ13" s="275">
        <v>5.8817227585999996</v>
      </c>
      <c r="BA13" s="275">
        <v>3.5379419355000001</v>
      </c>
      <c r="BB13" s="275">
        <v>2.8254876667</v>
      </c>
      <c r="BC13" s="275">
        <v>3.5021206452000002</v>
      </c>
      <c r="BD13" s="275">
        <v>3.6816689999999999</v>
      </c>
      <c r="BE13" s="275">
        <v>4.3204204089999996</v>
      </c>
      <c r="BF13" s="275">
        <v>6.0881577060999996</v>
      </c>
      <c r="BG13" s="275">
        <v>4.5137859999999996</v>
      </c>
      <c r="BH13" s="275">
        <v>3.7456239999999998</v>
      </c>
      <c r="BI13" s="338">
        <v>4.3217249999999998</v>
      </c>
      <c r="BJ13" s="338">
        <v>6.4385950000000003</v>
      </c>
      <c r="BK13" s="338">
        <v>9.6745009999999994</v>
      </c>
      <c r="BL13" s="338">
        <v>6.7061219999999997</v>
      </c>
      <c r="BM13" s="338">
        <v>6.1362139999999998</v>
      </c>
      <c r="BN13" s="338">
        <v>4.3267220000000002</v>
      </c>
      <c r="BO13" s="338">
        <v>4.4357610000000003</v>
      </c>
      <c r="BP13" s="338">
        <v>4.1119849999999998</v>
      </c>
      <c r="BQ13" s="338">
        <v>5.213406</v>
      </c>
      <c r="BR13" s="338">
        <v>5.3486659999999997</v>
      </c>
      <c r="BS13" s="338">
        <v>4.6052999999999997</v>
      </c>
      <c r="BT13" s="338">
        <v>4.3167</v>
      </c>
      <c r="BU13" s="338">
        <v>4.6328250000000004</v>
      </c>
      <c r="BV13" s="338">
        <v>6.5393939999999997</v>
      </c>
    </row>
    <row r="14" spans="1:74" ht="11.1" customHeight="1" x14ac:dyDescent="0.2">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251"/>
      <c r="BI14" s="364"/>
      <c r="BJ14" s="364"/>
      <c r="BK14" s="364"/>
      <c r="BL14" s="364"/>
      <c r="BM14" s="364"/>
      <c r="BN14" s="364"/>
      <c r="BO14" s="364"/>
      <c r="BP14" s="364"/>
      <c r="BQ14" s="364"/>
      <c r="BR14" s="364"/>
      <c r="BS14" s="364"/>
      <c r="BT14" s="364"/>
      <c r="BU14" s="364"/>
      <c r="BV14" s="364"/>
    </row>
    <row r="15" spans="1:74" ht="11.1" customHeight="1" x14ac:dyDescent="0.2">
      <c r="A15" s="557" t="s">
        <v>475</v>
      </c>
      <c r="B15" s="558" t="s">
        <v>463</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138.02958065000001</v>
      </c>
      <c r="AN15" s="275">
        <v>152.82871428999999</v>
      </c>
      <c r="AO15" s="275">
        <v>109.18570968</v>
      </c>
      <c r="AP15" s="275">
        <v>67.520733332999995</v>
      </c>
      <c r="AQ15" s="275">
        <v>87.599483871000004</v>
      </c>
      <c r="AR15" s="275">
        <v>90.467966666999999</v>
      </c>
      <c r="AS15" s="275">
        <v>98.585193548000007</v>
      </c>
      <c r="AT15" s="275">
        <v>102.58077419</v>
      </c>
      <c r="AU15" s="275">
        <v>94.538833332999999</v>
      </c>
      <c r="AV15" s="275">
        <v>62.586483870999999</v>
      </c>
      <c r="AW15" s="275">
        <v>76.719899999999996</v>
      </c>
      <c r="AX15" s="275">
        <v>66.142258064999993</v>
      </c>
      <c r="AY15" s="275">
        <v>105.55200000000001</v>
      </c>
      <c r="AZ15" s="275">
        <v>91.653586207000004</v>
      </c>
      <c r="BA15" s="275">
        <v>47.981967742000002</v>
      </c>
      <c r="BB15" s="275">
        <v>57.432633332999998</v>
      </c>
      <c r="BC15" s="275">
        <v>65.200096774000002</v>
      </c>
      <c r="BD15" s="275">
        <v>80.082899999999995</v>
      </c>
      <c r="BE15" s="275">
        <v>102.95129032</v>
      </c>
      <c r="BF15" s="275">
        <v>101.47393547999999</v>
      </c>
      <c r="BG15" s="275">
        <v>61.812539999999998</v>
      </c>
      <c r="BH15" s="275">
        <v>38.722929999999998</v>
      </c>
      <c r="BI15" s="338">
        <v>87.027519999999996</v>
      </c>
      <c r="BJ15" s="338">
        <v>102.91</v>
      </c>
      <c r="BK15" s="338">
        <v>103.0819</v>
      </c>
      <c r="BL15" s="338">
        <v>99.036779999999993</v>
      </c>
      <c r="BM15" s="338">
        <v>72.690160000000006</v>
      </c>
      <c r="BN15" s="338">
        <v>56.367269999999998</v>
      </c>
      <c r="BO15" s="338">
        <v>61.109259999999999</v>
      </c>
      <c r="BP15" s="338">
        <v>60.512529999999998</v>
      </c>
      <c r="BQ15" s="338">
        <v>96.184669999999997</v>
      </c>
      <c r="BR15" s="338">
        <v>86.081360000000004</v>
      </c>
      <c r="BS15" s="338">
        <v>47.914319999999996</v>
      </c>
      <c r="BT15" s="338">
        <v>58.302239999999998</v>
      </c>
      <c r="BU15" s="338">
        <v>74.526989999999998</v>
      </c>
      <c r="BV15" s="338">
        <v>95.063910000000007</v>
      </c>
    </row>
    <row r="16" spans="1:74" ht="11.1" customHeight="1" x14ac:dyDescent="0.2">
      <c r="A16" s="557" t="s">
        <v>476</v>
      </c>
      <c r="B16" s="558" t="s">
        <v>465</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3647.4855161</v>
      </c>
      <c r="AN16" s="275">
        <v>3323.0632142999998</v>
      </c>
      <c r="AO16" s="275">
        <v>3913.1399354999999</v>
      </c>
      <c r="AP16" s="275">
        <v>3517.1926333000001</v>
      </c>
      <c r="AQ16" s="275">
        <v>4177.6689032000004</v>
      </c>
      <c r="AR16" s="275">
        <v>4607.3368332999999</v>
      </c>
      <c r="AS16" s="275">
        <v>5800.1675161000003</v>
      </c>
      <c r="AT16" s="275">
        <v>5826.9382902999996</v>
      </c>
      <c r="AU16" s="275">
        <v>5142.0832</v>
      </c>
      <c r="AV16" s="275">
        <v>4409.0696773999998</v>
      </c>
      <c r="AW16" s="275">
        <v>4088.5059000000001</v>
      </c>
      <c r="AX16" s="275">
        <v>3821.4804838999999</v>
      </c>
      <c r="AY16" s="275">
        <v>3932.3103225999998</v>
      </c>
      <c r="AZ16" s="275">
        <v>3867.3021379000002</v>
      </c>
      <c r="BA16" s="275">
        <v>3862.7356451999999</v>
      </c>
      <c r="BB16" s="275">
        <v>4087.7569333000001</v>
      </c>
      <c r="BC16" s="275">
        <v>4389.5970644999998</v>
      </c>
      <c r="BD16" s="275">
        <v>5344.7605333000001</v>
      </c>
      <c r="BE16" s="275">
        <v>6577.3029999999999</v>
      </c>
      <c r="BF16" s="275">
        <v>6826.0871289999995</v>
      </c>
      <c r="BG16" s="275">
        <v>5291.6509999999998</v>
      </c>
      <c r="BH16" s="275">
        <v>4239.9009999999998</v>
      </c>
      <c r="BI16" s="338">
        <v>4310.1369999999997</v>
      </c>
      <c r="BJ16" s="338">
        <v>4276.924</v>
      </c>
      <c r="BK16" s="338">
        <v>4364.6490000000003</v>
      </c>
      <c r="BL16" s="338">
        <v>4391.3670000000002</v>
      </c>
      <c r="BM16" s="338">
        <v>4202.2950000000001</v>
      </c>
      <c r="BN16" s="338">
        <v>4084.279</v>
      </c>
      <c r="BO16" s="338">
        <v>4604.8289999999997</v>
      </c>
      <c r="BP16" s="338">
        <v>5236.3540000000003</v>
      </c>
      <c r="BQ16" s="338">
        <v>6250.6270000000004</v>
      </c>
      <c r="BR16" s="338">
        <v>5868.6469999999999</v>
      </c>
      <c r="BS16" s="338">
        <v>4840.6679999999997</v>
      </c>
      <c r="BT16" s="338">
        <v>4234.0290000000005</v>
      </c>
      <c r="BU16" s="338">
        <v>4176.3879999999999</v>
      </c>
      <c r="BV16" s="338">
        <v>4102.5940000000001</v>
      </c>
    </row>
    <row r="17" spans="1:74" ht="11.1" customHeight="1" x14ac:dyDescent="0.2">
      <c r="A17" s="559" t="s">
        <v>477</v>
      </c>
      <c r="B17" s="560" t="s">
        <v>467</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39.402055161</v>
      </c>
      <c r="AN17" s="275">
        <v>184.66034035999999</v>
      </c>
      <c r="AO17" s="275">
        <v>12.582367742000001</v>
      </c>
      <c r="AP17" s="275">
        <v>3.962707</v>
      </c>
      <c r="AQ17" s="275">
        <v>5.3693067742</v>
      </c>
      <c r="AR17" s="275">
        <v>4.3579406667000002</v>
      </c>
      <c r="AS17" s="275">
        <v>9.5928409677000008</v>
      </c>
      <c r="AT17" s="275">
        <v>7.7702938709999998</v>
      </c>
      <c r="AU17" s="275">
        <v>8.5860769999999995</v>
      </c>
      <c r="AV17" s="275">
        <v>4.8372151612999996</v>
      </c>
      <c r="AW17" s="275">
        <v>4.0708200000000003</v>
      </c>
      <c r="AX17" s="275">
        <v>4.4255090322999999</v>
      </c>
      <c r="AY17" s="275">
        <v>12.398649677</v>
      </c>
      <c r="AZ17" s="275">
        <v>21.678507240999998</v>
      </c>
      <c r="BA17" s="275">
        <v>4.0517751613000001</v>
      </c>
      <c r="BB17" s="275">
        <v>4.7286520000000003</v>
      </c>
      <c r="BC17" s="275">
        <v>4.7861816129000001</v>
      </c>
      <c r="BD17" s="275">
        <v>5.1310386667000003</v>
      </c>
      <c r="BE17" s="275">
        <v>11.557529623000001</v>
      </c>
      <c r="BF17" s="275">
        <v>14.629325322</v>
      </c>
      <c r="BG17" s="275">
        <v>8.0854619999999997</v>
      </c>
      <c r="BH17" s="275">
        <v>5.9133849999999999</v>
      </c>
      <c r="BI17" s="338">
        <v>6.8369059999999999</v>
      </c>
      <c r="BJ17" s="338">
        <v>11.81758</v>
      </c>
      <c r="BK17" s="338">
        <v>22.696660000000001</v>
      </c>
      <c r="BL17" s="338">
        <v>14.83521</v>
      </c>
      <c r="BM17" s="338">
        <v>12.79987</v>
      </c>
      <c r="BN17" s="338">
        <v>7.2249140000000001</v>
      </c>
      <c r="BO17" s="338">
        <v>8.8961790000000001</v>
      </c>
      <c r="BP17" s="338">
        <v>9.0400840000000002</v>
      </c>
      <c r="BQ17" s="338">
        <v>13.840310000000001</v>
      </c>
      <c r="BR17" s="338">
        <v>13.84639</v>
      </c>
      <c r="BS17" s="338">
        <v>7.6604919999999996</v>
      </c>
      <c r="BT17" s="338">
        <v>6.8651330000000002</v>
      </c>
      <c r="BU17" s="338">
        <v>6.9745429999999997</v>
      </c>
      <c r="BV17" s="338">
        <v>11.59958</v>
      </c>
    </row>
    <row r="18" spans="1:74" ht="11.1" customHeight="1" x14ac:dyDescent="0.2">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251"/>
      <c r="BI18" s="364"/>
      <c r="BJ18" s="364"/>
      <c r="BK18" s="364"/>
      <c r="BL18" s="364"/>
      <c r="BM18" s="364"/>
      <c r="BN18" s="364"/>
      <c r="BO18" s="364"/>
      <c r="BP18" s="364"/>
      <c r="BQ18" s="364"/>
      <c r="BR18" s="364"/>
      <c r="BS18" s="364"/>
      <c r="BT18" s="364"/>
      <c r="BU18" s="364"/>
      <c r="BV18" s="364"/>
    </row>
    <row r="19" spans="1:74" ht="11.1" customHeight="1" x14ac:dyDescent="0.2">
      <c r="A19" s="557" t="s">
        <v>479</v>
      </c>
      <c r="B19" s="558" t="s">
        <v>463</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937.35334225999998</v>
      </c>
      <c r="AN19" s="275">
        <v>1013.2492870999999</v>
      </c>
      <c r="AO19" s="275">
        <v>724.20957999999996</v>
      </c>
      <c r="AP19" s="275">
        <v>625.63887366999995</v>
      </c>
      <c r="AQ19" s="275">
        <v>796.37741934999997</v>
      </c>
      <c r="AR19" s="275">
        <v>1035.310514</v>
      </c>
      <c r="AS19" s="275">
        <v>1099.2621071000001</v>
      </c>
      <c r="AT19" s="275">
        <v>1038.8916913</v>
      </c>
      <c r="AU19" s="275">
        <v>927.96846500000004</v>
      </c>
      <c r="AV19" s="275">
        <v>676.67904290000001</v>
      </c>
      <c r="AW19" s="275">
        <v>636.03176067000004</v>
      </c>
      <c r="AX19" s="275">
        <v>600.00231418999999</v>
      </c>
      <c r="AY19" s="275">
        <v>788.18818677000002</v>
      </c>
      <c r="AZ19" s="275">
        <v>716.94793000000004</v>
      </c>
      <c r="BA19" s="275">
        <v>514.28019226000004</v>
      </c>
      <c r="BB19" s="275">
        <v>541.64287133000005</v>
      </c>
      <c r="BC19" s="275">
        <v>650.88735483999994</v>
      </c>
      <c r="BD19" s="275">
        <v>967.60539967</v>
      </c>
      <c r="BE19" s="275">
        <v>1087.0703229999999</v>
      </c>
      <c r="BF19" s="275">
        <v>1064.6571406</v>
      </c>
      <c r="BG19" s="275">
        <v>910.77940000000001</v>
      </c>
      <c r="BH19" s="275">
        <v>681.27890000000002</v>
      </c>
      <c r="BI19" s="338">
        <v>645.43460000000005</v>
      </c>
      <c r="BJ19" s="338">
        <v>788.33879999999999</v>
      </c>
      <c r="BK19" s="338">
        <v>840.07799999999997</v>
      </c>
      <c r="BL19" s="338">
        <v>816.60659999999996</v>
      </c>
      <c r="BM19" s="338">
        <v>694.98869999999999</v>
      </c>
      <c r="BN19" s="338">
        <v>656.87789999999995</v>
      </c>
      <c r="BO19" s="338">
        <v>755.33090000000004</v>
      </c>
      <c r="BP19" s="338">
        <v>924.81089999999995</v>
      </c>
      <c r="BQ19" s="338">
        <v>1007.712</v>
      </c>
      <c r="BR19" s="338">
        <v>992.11469999999997</v>
      </c>
      <c r="BS19" s="338">
        <v>837.44659999999999</v>
      </c>
      <c r="BT19" s="338">
        <v>629.44759999999997</v>
      </c>
      <c r="BU19" s="338">
        <v>647.11950000000002</v>
      </c>
      <c r="BV19" s="338">
        <v>779.9828</v>
      </c>
    </row>
    <row r="20" spans="1:74" ht="11.1" customHeight="1" x14ac:dyDescent="0.2">
      <c r="A20" s="557" t="s">
        <v>480</v>
      </c>
      <c r="B20" s="558" t="s">
        <v>465</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14313.915161000001</v>
      </c>
      <c r="AN20" s="275">
        <v>14973.93425</v>
      </c>
      <c r="AO20" s="275">
        <v>13965.578806</v>
      </c>
      <c r="AP20" s="275">
        <v>13887.473932999999</v>
      </c>
      <c r="AQ20" s="275">
        <v>15071.307516000001</v>
      </c>
      <c r="AR20" s="275">
        <v>17969.631667000001</v>
      </c>
      <c r="AS20" s="275">
        <v>19852.561323000002</v>
      </c>
      <c r="AT20" s="275">
        <v>19265.297999999999</v>
      </c>
      <c r="AU20" s="275">
        <v>17052.145067000001</v>
      </c>
      <c r="AV20" s="275">
        <v>14622.578323</v>
      </c>
      <c r="AW20" s="275">
        <v>14660.798433</v>
      </c>
      <c r="AX20" s="275">
        <v>14895.503968000001</v>
      </c>
      <c r="AY20" s="275">
        <v>14945.246773999999</v>
      </c>
      <c r="AZ20" s="275">
        <v>14335.174621</v>
      </c>
      <c r="BA20" s="275">
        <v>14837.056452000001</v>
      </c>
      <c r="BB20" s="275">
        <v>14891.865632999999</v>
      </c>
      <c r="BC20" s="275">
        <v>16349.297194000001</v>
      </c>
      <c r="BD20" s="275">
        <v>19595.877499999999</v>
      </c>
      <c r="BE20" s="275">
        <v>21342.266613</v>
      </c>
      <c r="BF20" s="275">
        <v>20954.661129</v>
      </c>
      <c r="BG20" s="275">
        <v>18473.759999999998</v>
      </c>
      <c r="BH20" s="275">
        <v>14931.39</v>
      </c>
      <c r="BI20" s="338">
        <v>13649.54</v>
      </c>
      <c r="BJ20" s="338">
        <v>14605.67</v>
      </c>
      <c r="BK20" s="338">
        <v>14041.83</v>
      </c>
      <c r="BL20" s="338">
        <v>14065.15</v>
      </c>
      <c r="BM20" s="338">
        <v>13278.62</v>
      </c>
      <c r="BN20" s="338">
        <v>13974.34</v>
      </c>
      <c r="BO20" s="338">
        <v>16004.48</v>
      </c>
      <c r="BP20" s="338">
        <v>18790.509999999998</v>
      </c>
      <c r="BQ20" s="338">
        <v>20391.55</v>
      </c>
      <c r="BR20" s="338">
        <v>20647.009999999998</v>
      </c>
      <c r="BS20" s="338">
        <v>17229.16</v>
      </c>
      <c r="BT20" s="338">
        <v>14110.69</v>
      </c>
      <c r="BU20" s="338">
        <v>13224.38</v>
      </c>
      <c r="BV20" s="338">
        <v>14415.52</v>
      </c>
    </row>
    <row r="21" spans="1:74" ht="11.1" customHeight="1" x14ac:dyDescent="0.2">
      <c r="A21" s="559" t="s">
        <v>481</v>
      </c>
      <c r="B21" s="560" t="s">
        <v>467</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71.356372257999993</v>
      </c>
      <c r="AN21" s="275">
        <v>130.79737036</v>
      </c>
      <c r="AO21" s="275">
        <v>39.146838709999997</v>
      </c>
      <c r="AP21" s="275">
        <v>43.562433333000001</v>
      </c>
      <c r="AQ21" s="275">
        <v>49.579580645</v>
      </c>
      <c r="AR21" s="275">
        <v>40.700499999999998</v>
      </c>
      <c r="AS21" s="275">
        <v>59.222225805999997</v>
      </c>
      <c r="AT21" s="275">
        <v>50.369935484000003</v>
      </c>
      <c r="AU21" s="275">
        <v>49.746933333000001</v>
      </c>
      <c r="AV21" s="275">
        <v>44.195806451999999</v>
      </c>
      <c r="AW21" s="275">
        <v>36.889366666999997</v>
      </c>
      <c r="AX21" s="275">
        <v>42.131225806000003</v>
      </c>
      <c r="AY21" s="275">
        <v>69.088382581000005</v>
      </c>
      <c r="AZ21" s="275">
        <v>50.599862068999997</v>
      </c>
      <c r="BA21" s="275">
        <v>48.603140967999998</v>
      </c>
      <c r="BB21" s="275">
        <v>52.886045666999998</v>
      </c>
      <c r="BC21" s="275">
        <v>55.668100000000003</v>
      </c>
      <c r="BD21" s="275">
        <v>61.616308666999998</v>
      </c>
      <c r="BE21" s="275">
        <v>72.345241408000007</v>
      </c>
      <c r="BF21" s="275">
        <v>68.934612903000001</v>
      </c>
      <c r="BG21" s="275">
        <v>61.786340000000003</v>
      </c>
      <c r="BH21" s="275">
        <v>47.565480000000001</v>
      </c>
      <c r="BI21" s="338">
        <v>37.423479999999998</v>
      </c>
      <c r="BJ21" s="338">
        <v>52.323650000000001</v>
      </c>
      <c r="BK21" s="338">
        <v>68.90652</v>
      </c>
      <c r="BL21" s="338">
        <v>55.476559999999999</v>
      </c>
      <c r="BM21" s="338">
        <v>49.591909999999999</v>
      </c>
      <c r="BN21" s="338">
        <v>47.66328</v>
      </c>
      <c r="BO21" s="338">
        <v>55.094729999999998</v>
      </c>
      <c r="BP21" s="338">
        <v>60.391019999999997</v>
      </c>
      <c r="BQ21" s="338">
        <v>64.090440000000001</v>
      </c>
      <c r="BR21" s="338">
        <v>59.652810000000002</v>
      </c>
      <c r="BS21" s="338">
        <v>52.549129999999998</v>
      </c>
      <c r="BT21" s="338">
        <v>43.526899999999998</v>
      </c>
      <c r="BU21" s="338">
        <v>36.736829999999998</v>
      </c>
      <c r="BV21" s="338">
        <v>51.197899999999997</v>
      </c>
    </row>
    <row r="22" spans="1:74" ht="11.1" customHeight="1" x14ac:dyDescent="0.2">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251"/>
      <c r="BI22" s="364"/>
      <c r="BJ22" s="364"/>
      <c r="BK22" s="364"/>
      <c r="BL22" s="364"/>
      <c r="BM22" s="364"/>
      <c r="BN22" s="364"/>
      <c r="BO22" s="364"/>
      <c r="BP22" s="364"/>
      <c r="BQ22" s="364"/>
      <c r="BR22" s="364"/>
      <c r="BS22" s="364"/>
      <c r="BT22" s="364"/>
      <c r="BU22" s="364"/>
      <c r="BV22" s="364"/>
    </row>
    <row r="23" spans="1:74" ht="11.1" customHeight="1" x14ac:dyDescent="0.2">
      <c r="A23" s="557" t="s">
        <v>483</v>
      </c>
      <c r="B23" s="558" t="s">
        <v>463</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912.15082515999995</v>
      </c>
      <c r="AN23" s="275">
        <v>955.93030070999998</v>
      </c>
      <c r="AO23" s="275">
        <v>777.88972483999999</v>
      </c>
      <c r="AP23" s="275">
        <v>675.82712833000005</v>
      </c>
      <c r="AQ23" s="275">
        <v>692.97516839000002</v>
      </c>
      <c r="AR23" s="275">
        <v>858.31154032999996</v>
      </c>
      <c r="AS23" s="275">
        <v>941.28883613000005</v>
      </c>
      <c r="AT23" s="275">
        <v>907.59987096999998</v>
      </c>
      <c r="AU23" s="275">
        <v>832.99070832999996</v>
      </c>
      <c r="AV23" s="275">
        <v>710.74708902999998</v>
      </c>
      <c r="AW23" s="275">
        <v>641.52773333000005</v>
      </c>
      <c r="AX23" s="275">
        <v>649.62177806</v>
      </c>
      <c r="AY23" s="275">
        <v>814.28507161000005</v>
      </c>
      <c r="AZ23" s="275">
        <v>696.58875482999997</v>
      </c>
      <c r="BA23" s="275">
        <v>531.28718355000001</v>
      </c>
      <c r="BB23" s="275">
        <v>532.54750200000001</v>
      </c>
      <c r="BC23" s="275">
        <v>553.18001355000001</v>
      </c>
      <c r="BD23" s="275">
        <v>797.02853532999995</v>
      </c>
      <c r="BE23" s="275">
        <v>887.48695586999997</v>
      </c>
      <c r="BF23" s="275">
        <v>897.10344100999998</v>
      </c>
      <c r="BG23" s="275">
        <v>825.55460000000005</v>
      </c>
      <c r="BH23" s="275">
        <v>749.09720000000004</v>
      </c>
      <c r="BI23" s="338">
        <v>708.08079999999995</v>
      </c>
      <c r="BJ23" s="338">
        <v>753.70510000000002</v>
      </c>
      <c r="BK23" s="338">
        <v>829.96040000000005</v>
      </c>
      <c r="BL23" s="338">
        <v>785.87450000000001</v>
      </c>
      <c r="BM23" s="338">
        <v>661.48239999999998</v>
      </c>
      <c r="BN23" s="338">
        <v>600.4425</v>
      </c>
      <c r="BO23" s="338">
        <v>592.43129999999996</v>
      </c>
      <c r="BP23" s="338">
        <v>794.54740000000004</v>
      </c>
      <c r="BQ23" s="338">
        <v>883.75670000000002</v>
      </c>
      <c r="BR23" s="338">
        <v>879.97649999999999</v>
      </c>
      <c r="BS23" s="338">
        <v>773.06619999999998</v>
      </c>
      <c r="BT23" s="338">
        <v>730.83659999999998</v>
      </c>
      <c r="BU23" s="338">
        <v>687.73530000000005</v>
      </c>
      <c r="BV23" s="338">
        <v>735.91549999999995</v>
      </c>
    </row>
    <row r="24" spans="1:74" ht="11.1" customHeight="1" x14ac:dyDescent="0.2">
      <c r="A24" s="557" t="s">
        <v>484</v>
      </c>
      <c r="B24" s="558" t="s">
        <v>465</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2137.4657096999999</v>
      </c>
      <c r="AN24" s="275">
        <v>2530.3809286000001</v>
      </c>
      <c r="AO24" s="275">
        <v>2338.9840644999999</v>
      </c>
      <c r="AP24" s="275">
        <v>1814.4460667000001</v>
      </c>
      <c r="AQ24" s="275">
        <v>1820.5327419</v>
      </c>
      <c r="AR24" s="275">
        <v>2412.5484999999999</v>
      </c>
      <c r="AS24" s="275">
        <v>3054.1064516000001</v>
      </c>
      <c r="AT24" s="275">
        <v>2626.8604839</v>
      </c>
      <c r="AU24" s="275">
        <v>2485.6628000000001</v>
      </c>
      <c r="AV24" s="275">
        <v>1949.9535160999999</v>
      </c>
      <c r="AW24" s="275">
        <v>2176.3540667000002</v>
      </c>
      <c r="AX24" s="275">
        <v>2505.1936774000001</v>
      </c>
      <c r="AY24" s="275">
        <v>2591.5246129000002</v>
      </c>
      <c r="AZ24" s="275">
        <v>2741.7382413999999</v>
      </c>
      <c r="BA24" s="275">
        <v>2855.8580323000001</v>
      </c>
      <c r="BB24" s="275">
        <v>2792.5115000000001</v>
      </c>
      <c r="BC24" s="275">
        <v>2676.585</v>
      </c>
      <c r="BD24" s="275">
        <v>3348.1014</v>
      </c>
      <c r="BE24" s="275">
        <v>4153.0600000000004</v>
      </c>
      <c r="BF24" s="275">
        <v>4379.6516129000001</v>
      </c>
      <c r="BG24" s="275">
        <v>2618.953</v>
      </c>
      <c r="BH24" s="275">
        <v>2091.9569999999999</v>
      </c>
      <c r="BI24" s="338">
        <v>2221.7089999999998</v>
      </c>
      <c r="BJ24" s="338">
        <v>2617.6610000000001</v>
      </c>
      <c r="BK24" s="338">
        <v>2757.7710000000002</v>
      </c>
      <c r="BL24" s="338">
        <v>2570.4839999999999</v>
      </c>
      <c r="BM24" s="338">
        <v>2607.9690000000001</v>
      </c>
      <c r="BN24" s="338">
        <v>2356.933</v>
      </c>
      <c r="BO24" s="338">
        <v>2509.0120000000002</v>
      </c>
      <c r="BP24" s="338">
        <v>3304.6039999999998</v>
      </c>
      <c r="BQ24" s="338">
        <v>4186.7340000000004</v>
      </c>
      <c r="BR24" s="338">
        <v>3664.4949999999999</v>
      </c>
      <c r="BS24" s="338">
        <v>2467.1129999999998</v>
      </c>
      <c r="BT24" s="338">
        <v>2276.2159999999999</v>
      </c>
      <c r="BU24" s="338">
        <v>2276.6959999999999</v>
      </c>
      <c r="BV24" s="338">
        <v>2692.261</v>
      </c>
    </row>
    <row r="25" spans="1:74" ht="11.1" customHeight="1" x14ac:dyDescent="0.2">
      <c r="A25" s="559" t="s">
        <v>485</v>
      </c>
      <c r="B25" s="560" t="s">
        <v>467</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24.780455484000001</v>
      </c>
      <c r="AN25" s="275">
        <v>28.999870714</v>
      </c>
      <c r="AO25" s="275">
        <v>19.244282902999998</v>
      </c>
      <c r="AP25" s="275">
        <v>18.516511999999999</v>
      </c>
      <c r="AQ25" s="275">
        <v>21.887498387000001</v>
      </c>
      <c r="AR25" s="275">
        <v>28.476091</v>
      </c>
      <c r="AS25" s="275">
        <v>26.933444194</v>
      </c>
      <c r="AT25" s="275">
        <v>25.819191613000001</v>
      </c>
      <c r="AU25" s="275">
        <v>24.032444333000001</v>
      </c>
      <c r="AV25" s="275">
        <v>14.042877097</v>
      </c>
      <c r="AW25" s="275">
        <v>23.235547666999999</v>
      </c>
      <c r="AX25" s="275">
        <v>15.498276774000001</v>
      </c>
      <c r="AY25" s="275">
        <v>15.480176774</v>
      </c>
      <c r="AZ25" s="275">
        <v>22.882147585999999</v>
      </c>
      <c r="BA25" s="275">
        <v>20.101819032000002</v>
      </c>
      <c r="BB25" s="275">
        <v>21.916806999999999</v>
      </c>
      <c r="BC25" s="275">
        <v>18.550489032000002</v>
      </c>
      <c r="BD25" s="275">
        <v>18.479968332999999</v>
      </c>
      <c r="BE25" s="275">
        <v>18.638156019</v>
      </c>
      <c r="BF25" s="275">
        <v>20.145215265000001</v>
      </c>
      <c r="BG25" s="275">
        <v>20.96331</v>
      </c>
      <c r="BH25" s="275">
        <v>18.884689999999999</v>
      </c>
      <c r="BI25" s="338">
        <v>21.075790000000001</v>
      </c>
      <c r="BJ25" s="338">
        <v>22.21613</v>
      </c>
      <c r="BK25" s="338">
        <v>23.416029999999999</v>
      </c>
      <c r="BL25" s="338">
        <v>20.5761</v>
      </c>
      <c r="BM25" s="338">
        <v>19.735969999999998</v>
      </c>
      <c r="BN25" s="338">
        <v>19.159130000000001</v>
      </c>
      <c r="BO25" s="338">
        <v>18.716329999999999</v>
      </c>
      <c r="BP25" s="338">
        <v>22.82199</v>
      </c>
      <c r="BQ25" s="338">
        <v>24.299119999999998</v>
      </c>
      <c r="BR25" s="338">
        <v>22.278210000000001</v>
      </c>
      <c r="BS25" s="338">
        <v>19.312580000000001</v>
      </c>
      <c r="BT25" s="338">
        <v>18.786349999999999</v>
      </c>
      <c r="BU25" s="338">
        <v>20.354510000000001</v>
      </c>
      <c r="BV25" s="338">
        <v>21.565539999999999</v>
      </c>
    </row>
    <row r="26" spans="1:74" ht="11.1" customHeight="1" x14ac:dyDescent="0.2">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251"/>
      <c r="BI26" s="364"/>
      <c r="BJ26" s="364"/>
      <c r="BK26" s="364"/>
      <c r="BL26" s="364"/>
      <c r="BM26" s="364"/>
      <c r="BN26" s="364"/>
      <c r="BO26" s="364"/>
      <c r="BP26" s="364"/>
      <c r="BQ26" s="364"/>
      <c r="BR26" s="364"/>
      <c r="BS26" s="364"/>
      <c r="BT26" s="364"/>
      <c r="BU26" s="364"/>
      <c r="BV26" s="364"/>
    </row>
    <row r="27" spans="1:74" ht="11.1" customHeight="1" x14ac:dyDescent="0.2">
      <c r="A27" s="557" t="s">
        <v>487</v>
      </c>
      <c r="B27" s="558" t="s">
        <v>463</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312.54141935000001</v>
      </c>
      <c r="AN27" s="275">
        <v>272.84996429</v>
      </c>
      <c r="AO27" s="275">
        <v>269.60722580999999</v>
      </c>
      <c r="AP27" s="275">
        <v>249.30696667000001</v>
      </c>
      <c r="AQ27" s="275">
        <v>268.75319354999999</v>
      </c>
      <c r="AR27" s="275">
        <v>321.44563333000002</v>
      </c>
      <c r="AS27" s="275">
        <v>339.35461290000001</v>
      </c>
      <c r="AT27" s="275">
        <v>340.16964516000002</v>
      </c>
      <c r="AU27" s="275">
        <v>311.43979999999999</v>
      </c>
      <c r="AV27" s="275">
        <v>291.42974193999999</v>
      </c>
      <c r="AW27" s="275">
        <v>284.82069999999999</v>
      </c>
      <c r="AX27" s="275">
        <v>303.28703225999999</v>
      </c>
      <c r="AY27" s="275">
        <v>296.85574193999997</v>
      </c>
      <c r="AZ27" s="275">
        <v>241.32024138</v>
      </c>
      <c r="BA27" s="275">
        <v>194.29532258</v>
      </c>
      <c r="BB27" s="275">
        <v>170.50813332999999</v>
      </c>
      <c r="BC27" s="275">
        <v>187.66796773999999</v>
      </c>
      <c r="BD27" s="275">
        <v>268.06790000000001</v>
      </c>
      <c r="BE27" s="275">
        <v>323.40074193999999</v>
      </c>
      <c r="BF27" s="275">
        <v>322.28403226</v>
      </c>
      <c r="BG27" s="275">
        <v>330.89510000000001</v>
      </c>
      <c r="BH27" s="275">
        <v>275.10090000000002</v>
      </c>
      <c r="BI27" s="338">
        <v>303.899</v>
      </c>
      <c r="BJ27" s="338">
        <v>369.49160000000001</v>
      </c>
      <c r="BK27" s="338">
        <v>318.24939999999998</v>
      </c>
      <c r="BL27" s="338">
        <v>337.8689</v>
      </c>
      <c r="BM27" s="338">
        <v>306.72390000000001</v>
      </c>
      <c r="BN27" s="338">
        <v>270.69869999999997</v>
      </c>
      <c r="BO27" s="338">
        <v>217.39750000000001</v>
      </c>
      <c r="BP27" s="338">
        <v>190.50059999999999</v>
      </c>
      <c r="BQ27" s="338">
        <v>258.04480000000001</v>
      </c>
      <c r="BR27" s="338">
        <v>267.0514</v>
      </c>
      <c r="BS27" s="338">
        <v>279.70049999999998</v>
      </c>
      <c r="BT27" s="338">
        <v>289.75259999999997</v>
      </c>
      <c r="BU27" s="338">
        <v>326.85120000000001</v>
      </c>
      <c r="BV27" s="338">
        <v>368.61250000000001</v>
      </c>
    </row>
    <row r="28" spans="1:74" ht="11.1" customHeight="1" x14ac:dyDescent="0.2">
      <c r="A28" s="557" t="s">
        <v>488</v>
      </c>
      <c r="B28" s="558" t="s">
        <v>465</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4028.1444194000001</v>
      </c>
      <c r="AN28" s="275">
        <v>3373.3839286000002</v>
      </c>
      <c r="AO28" s="275">
        <v>3524.4097419</v>
      </c>
      <c r="AP28" s="275">
        <v>3929.6596</v>
      </c>
      <c r="AQ28" s="275">
        <v>3733.8905484000002</v>
      </c>
      <c r="AR28" s="275">
        <v>5901.2644667000004</v>
      </c>
      <c r="AS28" s="275">
        <v>6398.1442902999997</v>
      </c>
      <c r="AT28" s="275">
        <v>6775.8011935000004</v>
      </c>
      <c r="AU28" s="275">
        <v>6447.3819999999996</v>
      </c>
      <c r="AV28" s="275">
        <v>5705.2407419000001</v>
      </c>
      <c r="AW28" s="275">
        <v>4748.0254333000003</v>
      </c>
      <c r="AX28" s="275">
        <v>4835.0134515999998</v>
      </c>
      <c r="AY28" s="275">
        <v>4608.9047742000002</v>
      </c>
      <c r="AZ28" s="275">
        <v>3958.8880690000001</v>
      </c>
      <c r="BA28" s="275">
        <v>3351.0127097</v>
      </c>
      <c r="BB28" s="275">
        <v>3472.1882667</v>
      </c>
      <c r="BC28" s="275">
        <v>3662.0328387</v>
      </c>
      <c r="BD28" s="275">
        <v>5420.0955333000002</v>
      </c>
      <c r="BE28" s="275">
        <v>6115.1342580999999</v>
      </c>
      <c r="BF28" s="275">
        <v>6483.0736452000001</v>
      </c>
      <c r="BG28" s="275">
        <v>5712.99</v>
      </c>
      <c r="BH28" s="275">
        <v>4621.4759999999997</v>
      </c>
      <c r="BI28" s="338">
        <v>4550.0079999999998</v>
      </c>
      <c r="BJ28" s="338">
        <v>4726.4139999999998</v>
      </c>
      <c r="BK28" s="338">
        <v>4574.9979999999996</v>
      </c>
      <c r="BL28" s="338">
        <v>4099.1400000000003</v>
      </c>
      <c r="BM28" s="338">
        <v>3639.951</v>
      </c>
      <c r="BN28" s="338">
        <v>3383.373</v>
      </c>
      <c r="BO28" s="338">
        <v>3560.1489999999999</v>
      </c>
      <c r="BP28" s="338">
        <v>4584.7809999999999</v>
      </c>
      <c r="BQ28" s="338">
        <v>5842.7280000000001</v>
      </c>
      <c r="BR28" s="338">
        <v>6421.91</v>
      </c>
      <c r="BS28" s="338">
        <v>6012.2749999999996</v>
      </c>
      <c r="BT28" s="338">
        <v>5109.2510000000002</v>
      </c>
      <c r="BU28" s="338">
        <v>4558.5550000000003</v>
      </c>
      <c r="BV28" s="338">
        <v>4698.3320000000003</v>
      </c>
    </row>
    <row r="29" spans="1:74" ht="11.1" customHeight="1" x14ac:dyDescent="0.2">
      <c r="A29" s="584" t="s">
        <v>489</v>
      </c>
      <c r="B29" s="560" t="s">
        <v>467</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37.176651612999997</v>
      </c>
      <c r="AN29" s="275">
        <v>42.046558214000001</v>
      </c>
      <c r="AO29" s="275">
        <v>32.812600000000003</v>
      </c>
      <c r="AP29" s="275">
        <v>35.722924667000001</v>
      </c>
      <c r="AQ29" s="275">
        <v>34.531873226000002</v>
      </c>
      <c r="AR29" s="275">
        <v>36.452991333</v>
      </c>
      <c r="AS29" s="275">
        <v>37.962504838999998</v>
      </c>
      <c r="AT29" s="275">
        <v>40.130012903000001</v>
      </c>
      <c r="AU29" s="275">
        <v>38.477805332999999</v>
      </c>
      <c r="AV29" s="275">
        <v>37.418623547999999</v>
      </c>
      <c r="AW29" s="275">
        <v>36.708784667000003</v>
      </c>
      <c r="AX29" s="275">
        <v>35.57714</v>
      </c>
      <c r="AY29" s="275">
        <v>35.669206451999997</v>
      </c>
      <c r="AZ29" s="275">
        <v>35.262933447999998</v>
      </c>
      <c r="BA29" s="275">
        <v>31.576377741999998</v>
      </c>
      <c r="BB29" s="275">
        <v>30.985109667</v>
      </c>
      <c r="BC29" s="275">
        <v>33.328220967999997</v>
      </c>
      <c r="BD29" s="275">
        <v>32.799720000000001</v>
      </c>
      <c r="BE29" s="275">
        <v>35.289751422999998</v>
      </c>
      <c r="BF29" s="275">
        <v>36.078649378000001</v>
      </c>
      <c r="BG29" s="275">
        <v>37.788159999999998</v>
      </c>
      <c r="BH29" s="275">
        <v>38.377560000000003</v>
      </c>
      <c r="BI29" s="338">
        <v>39.769590000000001</v>
      </c>
      <c r="BJ29" s="338">
        <v>42.009770000000003</v>
      </c>
      <c r="BK29" s="338">
        <v>42.33625</v>
      </c>
      <c r="BL29" s="338">
        <v>41.533250000000002</v>
      </c>
      <c r="BM29" s="338">
        <v>40.816079999999999</v>
      </c>
      <c r="BN29" s="338">
        <v>39.387160000000002</v>
      </c>
      <c r="BO29" s="338">
        <v>39.012239999999998</v>
      </c>
      <c r="BP29" s="338">
        <v>39.43206</v>
      </c>
      <c r="BQ29" s="338">
        <v>40.675690000000003</v>
      </c>
      <c r="BR29" s="338">
        <v>42.13908</v>
      </c>
      <c r="BS29" s="338">
        <v>42.907040000000002</v>
      </c>
      <c r="BT29" s="338">
        <v>43.519489999999998</v>
      </c>
      <c r="BU29" s="338">
        <v>43.134149999999998</v>
      </c>
      <c r="BV29" s="338">
        <v>44.816879999999998</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341"/>
      <c r="BJ30" s="341"/>
      <c r="BK30" s="341"/>
      <c r="BL30" s="341"/>
      <c r="BM30" s="341"/>
      <c r="BN30" s="341"/>
      <c r="BO30" s="341"/>
      <c r="BP30" s="341"/>
      <c r="BQ30" s="341"/>
      <c r="BR30" s="341"/>
      <c r="BS30" s="341"/>
      <c r="BT30" s="341"/>
      <c r="BU30" s="341"/>
      <c r="BV30" s="341"/>
    </row>
    <row r="31" spans="1:74" ht="11.1" customHeight="1" x14ac:dyDescent="0.2">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257"/>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491</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154.74860899999999</v>
      </c>
      <c r="AN32" s="586">
        <v>149.76523599999999</v>
      </c>
      <c r="AO32" s="586">
        <v>155.003907</v>
      </c>
      <c r="AP32" s="586">
        <v>167.68088900000001</v>
      </c>
      <c r="AQ32" s="586">
        <v>173.435723</v>
      </c>
      <c r="AR32" s="586">
        <v>167.039019</v>
      </c>
      <c r="AS32" s="586">
        <v>158.59580600000001</v>
      </c>
      <c r="AT32" s="586">
        <v>156.544679</v>
      </c>
      <c r="AU32" s="586">
        <v>162.684147</v>
      </c>
      <c r="AV32" s="586">
        <v>176.140468</v>
      </c>
      <c r="AW32" s="586">
        <v>189.12004999999999</v>
      </c>
      <c r="AX32" s="586">
        <v>197.128333</v>
      </c>
      <c r="AY32" s="586">
        <v>189.07333499999999</v>
      </c>
      <c r="AZ32" s="586">
        <v>188.97486599999999</v>
      </c>
      <c r="BA32" s="586">
        <v>194.30919900000001</v>
      </c>
      <c r="BB32" s="586">
        <v>196.162553</v>
      </c>
      <c r="BC32" s="586">
        <v>195.60142200000001</v>
      </c>
      <c r="BD32" s="586">
        <v>185.40823599999999</v>
      </c>
      <c r="BE32" s="586">
        <v>171.75759300000001</v>
      </c>
      <c r="BF32" s="586">
        <v>162.628142</v>
      </c>
      <c r="BG32" s="586">
        <v>157.6576</v>
      </c>
      <c r="BH32" s="586">
        <v>162.91329999999999</v>
      </c>
      <c r="BI32" s="587">
        <v>164.82910000000001</v>
      </c>
      <c r="BJ32" s="587">
        <v>166.52869999999999</v>
      </c>
      <c r="BK32" s="587">
        <v>159.25829999999999</v>
      </c>
      <c r="BL32" s="587">
        <v>159.37479999999999</v>
      </c>
      <c r="BM32" s="587">
        <v>166.63310000000001</v>
      </c>
      <c r="BN32" s="587">
        <v>167.14709999999999</v>
      </c>
      <c r="BO32" s="587">
        <v>168.35079999999999</v>
      </c>
      <c r="BP32" s="587">
        <v>162.0419</v>
      </c>
      <c r="BQ32" s="587">
        <v>152.9246</v>
      </c>
      <c r="BR32" s="587">
        <v>147.39779999999999</v>
      </c>
      <c r="BS32" s="587">
        <v>145.30889999999999</v>
      </c>
      <c r="BT32" s="587">
        <v>149.11439999999999</v>
      </c>
      <c r="BU32" s="587">
        <v>153.27619999999999</v>
      </c>
      <c r="BV32" s="587">
        <v>149.4837</v>
      </c>
    </row>
    <row r="33" spans="1:74" ht="11.1" customHeight="1" x14ac:dyDescent="0.2">
      <c r="A33" s="584" t="s">
        <v>81</v>
      </c>
      <c r="B33" s="585" t="s">
        <v>1038</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12.141897</v>
      </c>
      <c r="AN33" s="586">
        <v>9.781212</v>
      </c>
      <c r="AO33" s="586">
        <v>10.167297</v>
      </c>
      <c r="AP33" s="586">
        <v>10.044853</v>
      </c>
      <c r="AQ33" s="586">
        <v>10.417035</v>
      </c>
      <c r="AR33" s="586">
        <v>10.462818</v>
      </c>
      <c r="AS33" s="586">
        <v>10.156643000000001</v>
      </c>
      <c r="AT33" s="586">
        <v>9.9679990000000007</v>
      </c>
      <c r="AU33" s="586">
        <v>10.616880999999999</v>
      </c>
      <c r="AV33" s="586">
        <v>11.322521999999999</v>
      </c>
      <c r="AW33" s="586">
        <v>12.132553</v>
      </c>
      <c r="AX33" s="586">
        <v>12.449323</v>
      </c>
      <c r="AY33" s="586">
        <v>12.191713</v>
      </c>
      <c r="AZ33" s="586">
        <v>11.826816000000001</v>
      </c>
      <c r="BA33" s="586">
        <v>11.909663</v>
      </c>
      <c r="BB33" s="586">
        <v>12.155139999999999</v>
      </c>
      <c r="BC33" s="586">
        <v>12.278338</v>
      </c>
      <c r="BD33" s="586">
        <v>12.122101000000001</v>
      </c>
      <c r="BE33" s="586">
        <v>11.856544</v>
      </c>
      <c r="BF33" s="586">
        <v>11.616346999999999</v>
      </c>
      <c r="BG33" s="586">
        <v>11.963789999999999</v>
      </c>
      <c r="BH33" s="586">
        <v>12.670769999999999</v>
      </c>
      <c r="BI33" s="587">
        <v>12.97344</v>
      </c>
      <c r="BJ33" s="587">
        <v>13.00305</v>
      </c>
      <c r="BK33" s="587">
        <v>12.78172</v>
      </c>
      <c r="BL33" s="587">
        <v>13.18543</v>
      </c>
      <c r="BM33" s="587">
        <v>13.535119999999999</v>
      </c>
      <c r="BN33" s="587">
        <v>13.315720000000001</v>
      </c>
      <c r="BO33" s="587">
        <v>13.14706</v>
      </c>
      <c r="BP33" s="587">
        <v>13.159929999999999</v>
      </c>
      <c r="BQ33" s="587">
        <v>12.54928</v>
      </c>
      <c r="BR33" s="587">
        <v>12.445740000000001</v>
      </c>
      <c r="BS33" s="587">
        <v>12.59381</v>
      </c>
      <c r="BT33" s="587">
        <v>12.77079</v>
      </c>
      <c r="BU33" s="587">
        <v>13.08076</v>
      </c>
      <c r="BV33" s="587">
        <v>13.13134</v>
      </c>
    </row>
    <row r="34" spans="1:74" ht="11.1" customHeight="1" x14ac:dyDescent="0.2">
      <c r="A34" s="584" t="s">
        <v>82</v>
      </c>
      <c r="B34" s="585" t="s">
        <v>1039</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18.042746999999999</v>
      </c>
      <c r="AN34" s="586">
        <v>16.278082999999999</v>
      </c>
      <c r="AO34" s="586">
        <v>16.676189000000001</v>
      </c>
      <c r="AP34" s="586">
        <v>16.717821000000001</v>
      </c>
      <c r="AQ34" s="586">
        <v>16.734355999999998</v>
      </c>
      <c r="AR34" s="586">
        <v>16.703081999999998</v>
      </c>
      <c r="AS34" s="586">
        <v>16.660772000000001</v>
      </c>
      <c r="AT34" s="586">
        <v>16.77712</v>
      </c>
      <c r="AU34" s="586">
        <v>17.210719000000001</v>
      </c>
      <c r="AV34" s="586">
        <v>17.422333999999999</v>
      </c>
      <c r="AW34" s="586">
        <v>17.470054999999999</v>
      </c>
      <c r="AX34" s="586">
        <v>17.439274999999999</v>
      </c>
      <c r="AY34" s="586">
        <v>17.253878</v>
      </c>
      <c r="AZ34" s="586">
        <v>17.174766000000002</v>
      </c>
      <c r="BA34" s="586">
        <v>16.881474000000001</v>
      </c>
      <c r="BB34" s="586">
        <v>17.088515999999998</v>
      </c>
      <c r="BC34" s="586">
        <v>17.229161000000001</v>
      </c>
      <c r="BD34" s="586">
        <v>17.195260999999999</v>
      </c>
      <c r="BE34" s="586">
        <v>16.997087000000001</v>
      </c>
      <c r="BF34" s="586">
        <v>20.933163</v>
      </c>
      <c r="BG34" s="586">
        <v>20.820080000000001</v>
      </c>
      <c r="BH34" s="586">
        <v>20.808810000000001</v>
      </c>
      <c r="BI34" s="587">
        <v>20.876639999999998</v>
      </c>
      <c r="BJ34" s="587">
        <v>20.80095</v>
      </c>
      <c r="BK34" s="587">
        <v>20.737480000000001</v>
      </c>
      <c r="BL34" s="587">
        <v>20.754529999999999</v>
      </c>
      <c r="BM34" s="587">
        <v>20.567129999999999</v>
      </c>
      <c r="BN34" s="587">
        <v>20.35791</v>
      </c>
      <c r="BO34" s="587">
        <v>20.16873</v>
      </c>
      <c r="BP34" s="587">
        <v>20.124600000000001</v>
      </c>
      <c r="BQ34" s="587">
        <v>19.954470000000001</v>
      </c>
      <c r="BR34" s="587">
        <v>19.826280000000001</v>
      </c>
      <c r="BS34" s="587">
        <v>19.78323</v>
      </c>
      <c r="BT34" s="587">
        <v>19.807749999999999</v>
      </c>
      <c r="BU34" s="587">
        <v>19.949480000000001</v>
      </c>
      <c r="BV34" s="587">
        <v>19.947330000000001</v>
      </c>
    </row>
    <row r="35" spans="1:74" ht="11.1" customHeight="1" x14ac:dyDescent="0.2">
      <c r="A35" s="584" t="s">
        <v>1020</v>
      </c>
      <c r="B35" s="588" t="s">
        <v>1027</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5.7448949999999996</v>
      </c>
      <c r="AW35" s="589">
        <v>6.4581799999999996</v>
      </c>
      <c r="AX35" s="589">
        <v>6.7121500000000003</v>
      </c>
      <c r="AY35" s="589">
        <v>6.6030550000000003</v>
      </c>
      <c r="AZ35" s="589">
        <v>6.6194350000000002</v>
      </c>
      <c r="BA35" s="589">
        <v>6.2013299999999996</v>
      </c>
      <c r="BB35" s="589">
        <v>5.9096149999999996</v>
      </c>
      <c r="BC35" s="589">
        <v>5.3581250000000002</v>
      </c>
      <c r="BD35" s="589">
        <v>4.5288599999999999</v>
      </c>
      <c r="BE35" s="589">
        <v>4.2925300000000002</v>
      </c>
      <c r="BF35" s="589">
        <v>3.9007900000000002</v>
      </c>
      <c r="BG35" s="589">
        <v>3.9006720000000001</v>
      </c>
      <c r="BH35" s="589">
        <v>3.8726229999999999</v>
      </c>
      <c r="BI35" s="590">
        <v>3.8843200000000002</v>
      </c>
      <c r="BJ35" s="590">
        <v>3.8878819999999998</v>
      </c>
      <c r="BK35" s="590">
        <v>3.8757480000000002</v>
      </c>
      <c r="BL35" s="590">
        <v>3.8626290000000001</v>
      </c>
      <c r="BM35" s="590">
        <v>3.875054</v>
      </c>
      <c r="BN35" s="590">
        <v>3.8909319999999998</v>
      </c>
      <c r="BO35" s="590">
        <v>3.9000409999999999</v>
      </c>
      <c r="BP35" s="590">
        <v>3.8900100000000002</v>
      </c>
      <c r="BQ35" s="590">
        <v>3.8902169999999998</v>
      </c>
      <c r="BR35" s="590">
        <v>3.889818</v>
      </c>
      <c r="BS35" s="590">
        <v>3.8847200000000002</v>
      </c>
      <c r="BT35" s="590">
        <v>3.8742380000000001</v>
      </c>
      <c r="BU35" s="590">
        <v>3.8584589999999999</v>
      </c>
      <c r="BV35" s="590">
        <v>3.8562129999999999</v>
      </c>
    </row>
    <row r="36" spans="1:74" ht="10.5" customHeight="1" x14ac:dyDescent="0.2">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90" t="s">
        <v>1184</v>
      </c>
      <c r="C43" s="778"/>
      <c r="D43" s="778"/>
      <c r="E43" s="778"/>
      <c r="F43" s="778"/>
      <c r="G43" s="778"/>
      <c r="H43" s="778"/>
      <c r="I43" s="778"/>
      <c r="J43" s="778"/>
      <c r="K43" s="778"/>
      <c r="L43" s="778"/>
      <c r="M43" s="778"/>
      <c r="N43" s="778"/>
      <c r="O43" s="778"/>
      <c r="P43" s="778"/>
      <c r="Q43" s="778"/>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659</v>
      </c>
    </row>
    <row r="6" spans="1:18" ht="15.75" x14ac:dyDescent="0.25">
      <c r="B6" s="310" t="str">
        <f>"Short-Term Energy Outlook, "&amp;Dates!D1</f>
        <v>Short-Term Energy Outlook, November 2016</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1257</v>
      </c>
      <c r="C9" s="313"/>
      <c r="D9" s="313"/>
      <c r="E9" s="313"/>
      <c r="F9" s="313"/>
      <c r="G9" s="313"/>
      <c r="H9" s="313"/>
      <c r="I9" s="313"/>
      <c r="J9" s="313"/>
      <c r="K9" s="313"/>
      <c r="L9" s="313"/>
      <c r="M9" s="313"/>
      <c r="N9" s="313"/>
      <c r="O9" s="313"/>
      <c r="P9" s="313"/>
      <c r="Q9" s="313"/>
      <c r="R9" s="313"/>
    </row>
    <row r="10" spans="1:18" ht="15" customHeight="1" x14ac:dyDescent="0.2">
      <c r="A10" s="311"/>
      <c r="B10" s="312" t="s">
        <v>1151</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1152</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909</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1188</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1153</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1250</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1022</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1036</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1023</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1024</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BG15" sqref="BG15"/>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9" t="s">
        <v>1021</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70"/>
      <c r="B2" s="542" t="str">
        <f>"U.S. Energy Information Administration  |  Short-Term Energy Outlook  - "&amp;Dates!D1</f>
        <v>U.S. Energy Information Administration  |  Short-Term Energy Outlook  - November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4">
        <f>Dates!D3</f>
        <v>2012</v>
      </c>
      <c r="D3" s="775"/>
      <c r="E3" s="775"/>
      <c r="F3" s="775"/>
      <c r="G3" s="775"/>
      <c r="H3" s="775"/>
      <c r="I3" s="775"/>
      <c r="J3" s="775"/>
      <c r="K3" s="775"/>
      <c r="L3" s="775"/>
      <c r="M3" s="775"/>
      <c r="N3" s="823"/>
      <c r="O3" s="774">
        <f>C3+1</f>
        <v>2013</v>
      </c>
      <c r="P3" s="775"/>
      <c r="Q3" s="775"/>
      <c r="R3" s="775"/>
      <c r="S3" s="775"/>
      <c r="T3" s="775"/>
      <c r="U3" s="775"/>
      <c r="V3" s="775"/>
      <c r="W3" s="775"/>
      <c r="X3" s="775"/>
      <c r="Y3" s="775"/>
      <c r="Z3" s="823"/>
      <c r="AA3" s="774">
        <f>O3+1</f>
        <v>2014</v>
      </c>
      <c r="AB3" s="775"/>
      <c r="AC3" s="775"/>
      <c r="AD3" s="775"/>
      <c r="AE3" s="775"/>
      <c r="AF3" s="775"/>
      <c r="AG3" s="775"/>
      <c r="AH3" s="775"/>
      <c r="AI3" s="775"/>
      <c r="AJ3" s="775"/>
      <c r="AK3" s="775"/>
      <c r="AL3" s="823"/>
      <c r="AM3" s="774">
        <f>AA3+1</f>
        <v>2015</v>
      </c>
      <c r="AN3" s="775"/>
      <c r="AO3" s="775"/>
      <c r="AP3" s="775"/>
      <c r="AQ3" s="775"/>
      <c r="AR3" s="775"/>
      <c r="AS3" s="775"/>
      <c r="AT3" s="775"/>
      <c r="AU3" s="775"/>
      <c r="AV3" s="775"/>
      <c r="AW3" s="775"/>
      <c r="AX3" s="823"/>
      <c r="AY3" s="774">
        <f>AM3+1</f>
        <v>2016</v>
      </c>
      <c r="AZ3" s="775"/>
      <c r="BA3" s="775"/>
      <c r="BB3" s="775"/>
      <c r="BC3" s="775"/>
      <c r="BD3" s="775"/>
      <c r="BE3" s="775"/>
      <c r="BF3" s="775"/>
      <c r="BG3" s="775"/>
      <c r="BH3" s="775"/>
      <c r="BI3" s="775"/>
      <c r="BJ3" s="823"/>
      <c r="BK3" s="774">
        <f>AY3+1</f>
        <v>2017</v>
      </c>
      <c r="BL3" s="775"/>
      <c r="BM3" s="775"/>
      <c r="BN3" s="775"/>
      <c r="BO3" s="775"/>
      <c r="BP3" s="775"/>
      <c r="BQ3" s="775"/>
      <c r="BR3" s="775"/>
      <c r="BS3" s="775"/>
      <c r="BT3" s="775"/>
      <c r="BU3" s="775"/>
      <c r="BV3" s="823"/>
    </row>
    <row r="4" spans="1:74" s="169" customFormat="1" ht="12.75" customHeight="1" x14ac:dyDescent="0.2">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976</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0.23297005300000001</v>
      </c>
      <c r="AN6" s="272">
        <v>0.21543823500000001</v>
      </c>
      <c r="AO6" s="272">
        <v>0.235259046</v>
      </c>
      <c r="AP6" s="272">
        <v>0.21320199200000001</v>
      </c>
      <c r="AQ6" s="272">
        <v>0.191089062</v>
      </c>
      <c r="AR6" s="272">
        <v>0.190066551</v>
      </c>
      <c r="AS6" s="272">
        <v>0.19967764099999999</v>
      </c>
      <c r="AT6" s="272">
        <v>0.18402126499999999</v>
      </c>
      <c r="AU6" s="272">
        <v>0.15385660500000001</v>
      </c>
      <c r="AV6" s="272">
        <v>0.15788265800000001</v>
      </c>
      <c r="AW6" s="272">
        <v>0.18324146699999999</v>
      </c>
      <c r="AX6" s="272">
        <v>0.21894706899999999</v>
      </c>
      <c r="AY6" s="272">
        <v>0.24157473700000001</v>
      </c>
      <c r="AZ6" s="272">
        <v>0.22946106999999999</v>
      </c>
      <c r="BA6" s="272">
        <v>0.25689308799999999</v>
      </c>
      <c r="BB6" s="272">
        <v>0.24192085399999999</v>
      </c>
      <c r="BC6" s="272">
        <v>0.240288264</v>
      </c>
      <c r="BD6" s="272">
        <v>0.21920274300000001</v>
      </c>
      <c r="BE6" s="272">
        <v>0.20225066</v>
      </c>
      <c r="BF6" s="272">
        <v>0.18383070000000001</v>
      </c>
      <c r="BG6" s="272">
        <v>0.1525484</v>
      </c>
      <c r="BH6" s="272">
        <v>0.20094989999999999</v>
      </c>
      <c r="BI6" s="360">
        <v>0.19939409999999999</v>
      </c>
      <c r="BJ6" s="360">
        <v>0.2059135</v>
      </c>
      <c r="BK6" s="360">
        <v>0.2256079</v>
      </c>
      <c r="BL6" s="360">
        <v>0.1801181</v>
      </c>
      <c r="BM6" s="360">
        <v>0.2118342</v>
      </c>
      <c r="BN6" s="360">
        <v>0.19796340000000001</v>
      </c>
      <c r="BO6" s="360">
        <v>0.23984800000000001</v>
      </c>
      <c r="BP6" s="360">
        <v>0.2737868</v>
      </c>
      <c r="BQ6" s="360">
        <v>0.24964210000000001</v>
      </c>
      <c r="BR6" s="360">
        <v>0.21617320000000001</v>
      </c>
      <c r="BS6" s="360">
        <v>0.1699705</v>
      </c>
      <c r="BT6" s="360">
        <v>0.16712850000000001</v>
      </c>
      <c r="BU6" s="360">
        <v>0.1753564</v>
      </c>
      <c r="BV6" s="360">
        <v>0.1972894</v>
      </c>
    </row>
    <row r="7" spans="1:74" ht="12" customHeight="1" x14ac:dyDescent="0.2">
      <c r="A7" s="557" t="s">
        <v>787</v>
      </c>
      <c r="B7" s="604" t="s">
        <v>1057</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2.2158480000000001E-2</v>
      </c>
      <c r="AN7" s="272">
        <v>2.0784569999999999E-2</v>
      </c>
      <c r="AO7" s="272">
        <v>2.0024009999999998E-2</v>
      </c>
      <c r="AP7" s="272">
        <v>1.69103E-2</v>
      </c>
      <c r="AQ7" s="272">
        <v>1.9240690000000001E-2</v>
      </c>
      <c r="AR7" s="272">
        <v>2.0867790000000001E-2</v>
      </c>
      <c r="AS7" s="272">
        <v>2.3347690000000001E-2</v>
      </c>
      <c r="AT7" s="272">
        <v>2.3572539999999999E-2</v>
      </c>
      <c r="AU7" s="272">
        <v>1.9637700000000001E-2</v>
      </c>
      <c r="AV7" s="272">
        <v>1.8145700000000001E-2</v>
      </c>
      <c r="AW7" s="272">
        <v>1.9786620000000001E-2</v>
      </c>
      <c r="AX7" s="272">
        <v>2.1828340000000002E-2</v>
      </c>
      <c r="AY7" s="272">
        <v>2.1091789999999999E-2</v>
      </c>
      <c r="AZ7" s="272">
        <v>2.1034339999999999E-2</v>
      </c>
      <c r="BA7" s="272">
        <v>1.9804849999999999E-2</v>
      </c>
      <c r="BB7" s="272">
        <v>1.4459410000000001E-2</v>
      </c>
      <c r="BC7" s="272">
        <v>1.539952E-2</v>
      </c>
      <c r="BD7" s="272">
        <v>1.8416740000000001E-2</v>
      </c>
      <c r="BE7" s="272">
        <v>2.0222418999999998E-2</v>
      </c>
      <c r="BF7" s="272">
        <v>2.0981527999999999E-2</v>
      </c>
      <c r="BG7" s="272">
        <v>2.0178100000000001E-2</v>
      </c>
      <c r="BH7" s="272">
        <v>1.8668000000000001E-2</v>
      </c>
      <c r="BI7" s="360">
        <v>2.0519699999999998E-2</v>
      </c>
      <c r="BJ7" s="360">
        <v>2.2952199999999999E-2</v>
      </c>
      <c r="BK7" s="360">
        <v>2.27382E-2</v>
      </c>
      <c r="BL7" s="360">
        <v>2.0916500000000001E-2</v>
      </c>
      <c r="BM7" s="360">
        <v>2.1577599999999999E-2</v>
      </c>
      <c r="BN7" s="360">
        <v>1.75569E-2</v>
      </c>
      <c r="BO7" s="360">
        <v>1.93879E-2</v>
      </c>
      <c r="BP7" s="360">
        <v>2.2942400000000002E-2</v>
      </c>
      <c r="BQ7" s="360">
        <v>2.4941700000000001E-2</v>
      </c>
      <c r="BR7" s="360">
        <v>2.5764800000000001E-2</v>
      </c>
      <c r="BS7" s="360">
        <v>2.3255700000000001E-2</v>
      </c>
      <c r="BT7" s="360">
        <v>2.1096500000000001E-2</v>
      </c>
      <c r="BU7" s="360">
        <v>2.22439E-2</v>
      </c>
      <c r="BV7" s="360">
        <v>2.43494E-2</v>
      </c>
    </row>
    <row r="8" spans="1:74" ht="12" customHeight="1" x14ac:dyDescent="0.2">
      <c r="A8" s="557" t="s">
        <v>788</v>
      </c>
      <c r="B8" s="604" t="s">
        <v>1058</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2.409683E-2</v>
      </c>
      <c r="AN8" s="272">
        <v>2.0897990000000002E-2</v>
      </c>
      <c r="AO8" s="272">
        <v>2.224742E-2</v>
      </c>
      <c r="AP8" s="272">
        <v>2.1509569999999999E-2</v>
      </c>
      <c r="AQ8" s="272">
        <v>2.217651E-2</v>
      </c>
      <c r="AR8" s="272">
        <v>2.2365719999999999E-2</v>
      </c>
      <c r="AS8" s="272">
        <v>2.4459910000000001E-2</v>
      </c>
      <c r="AT8" s="272">
        <v>2.3726049999999999E-2</v>
      </c>
      <c r="AU8" s="272">
        <v>2.169196E-2</v>
      </c>
      <c r="AV8" s="272">
        <v>2.2964060000000001E-2</v>
      </c>
      <c r="AW8" s="272">
        <v>2.3218519999999999E-2</v>
      </c>
      <c r="AX8" s="272">
        <v>2.4566629999999999E-2</v>
      </c>
      <c r="AY8" s="272">
        <v>2.410294E-2</v>
      </c>
      <c r="AZ8" s="272">
        <v>2.2219200000000001E-2</v>
      </c>
      <c r="BA8" s="272">
        <v>2.2587320000000001E-2</v>
      </c>
      <c r="BB8" s="272">
        <v>2.4024859999999999E-2</v>
      </c>
      <c r="BC8" s="272">
        <v>2.3365759999999999E-2</v>
      </c>
      <c r="BD8" s="272">
        <v>2.3259390000000001E-2</v>
      </c>
      <c r="BE8" s="272">
        <v>2.3688295000000002E-2</v>
      </c>
      <c r="BF8" s="272">
        <v>2.4395957999999999E-2</v>
      </c>
      <c r="BG8" s="272">
        <v>2.24642E-2</v>
      </c>
      <c r="BH8" s="272">
        <v>2.23831E-2</v>
      </c>
      <c r="BI8" s="360">
        <v>2.2642900000000001E-2</v>
      </c>
      <c r="BJ8" s="360">
        <v>2.3625299999999998E-2</v>
      </c>
      <c r="BK8" s="360">
        <v>2.2947700000000001E-2</v>
      </c>
      <c r="BL8" s="360">
        <v>2.0730200000000001E-2</v>
      </c>
      <c r="BM8" s="360">
        <v>2.28545E-2</v>
      </c>
      <c r="BN8" s="360">
        <v>2.1925699999999999E-2</v>
      </c>
      <c r="BO8" s="360">
        <v>2.2720899999999999E-2</v>
      </c>
      <c r="BP8" s="360">
        <v>2.2888499999999999E-2</v>
      </c>
      <c r="BQ8" s="360">
        <v>2.40375E-2</v>
      </c>
      <c r="BR8" s="360">
        <v>2.3844600000000001E-2</v>
      </c>
      <c r="BS8" s="360">
        <v>2.22025E-2</v>
      </c>
      <c r="BT8" s="360">
        <v>2.2147500000000001E-2</v>
      </c>
      <c r="BU8" s="360">
        <v>2.2410300000000001E-2</v>
      </c>
      <c r="BV8" s="360">
        <v>2.33884E-2</v>
      </c>
    </row>
    <row r="9" spans="1:74" ht="12" customHeight="1" x14ac:dyDescent="0.2">
      <c r="A9" s="602" t="s">
        <v>109</v>
      </c>
      <c r="B9" s="604" t="s">
        <v>614</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0.14053297308000001</v>
      </c>
      <c r="P9" s="272">
        <v>0.13422440012</v>
      </c>
      <c r="Q9" s="272">
        <v>0.1502488428</v>
      </c>
      <c r="R9" s="272">
        <v>0.16666466598999999</v>
      </c>
      <c r="S9" s="272">
        <v>0.15484686119999999</v>
      </c>
      <c r="T9" s="272">
        <v>0.13110813981</v>
      </c>
      <c r="U9" s="272">
        <v>0.10579228285</v>
      </c>
      <c r="V9" s="272">
        <v>9.1874841439999994E-2</v>
      </c>
      <c r="W9" s="272">
        <v>0.11132317801</v>
      </c>
      <c r="X9" s="272">
        <v>0.13001226965000001</v>
      </c>
      <c r="Y9" s="272">
        <v>0.15065236214</v>
      </c>
      <c r="Z9" s="272">
        <v>0.13314282379</v>
      </c>
      <c r="AA9" s="272">
        <v>0.17017790830000001</v>
      </c>
      <c r="AB9" s="272">
        <v>0.13310724756</v>
      </c>
      <c r="AC9" s="272">
        <v>0.16853708279999999</v>
      </c>
      <c r="AD9" s="272">
        <v>0.17708811935999999</v>
      </c>
      <c r="AE9" s="272">
        <v>0.14826629831999999</v>
      </c>
      <c r="AF9" s="272">
        <v>0.15012682914</v>
      </c>
      <c r="AG9" s="272">
        <v>0.11579772179</v>
      </c>
      <c r="AH9" s="272">
        <v>9.6641871288000003E-2</v>
      </c>
      <c r="AI9" s="272">
        <v>0.10945832981</v>
      </c>
      <c r="AJ9" s="272">
        <v>0.13782138226000001</v>
      </c>
      <c r="AK9" s="272">
        <v>0.17923984169000001</v>
      </c>
      <c r="AL9" s="272">
        <v>0.13976340981999999</v>
      </c>
      <c r="AM9" s="272">
        <v>0.14500330911000001</v>
      </c>
      <c r="AN9" s="272">
        <v>0.14213005696</v>
      </c>
      <c r="AO9" s="272">
        <v>0.14565197159000001</v>
      </c>
      <c r="AP9" s="272">
        <v>0.16989437914</v>
      </c>
      <c r="AQ9" s="272">
        <v>0.16362154615999999</v>
      </c>
      <c r="AR9" s="272">
        <v>0.1280432728</v>
      </c>
      <c r="AS9" s="272">
        <v>0.13002979836</v>
      </c>
      <c r="AT9" s="272">
        <v>0.1242071508</v>
      </c>
      <c r="AU9" s="272">
        <v>0.13223115184000001</v>
      </c>
      <c r="AV9" s="272">
        <v>0.15572252051999999</v>
      </c>
      <c r="AW9" s="272">
        <v>0.18682514816000001</v>
      </c>
      <c r="AX9" s="272">
        <v>0.19065270307000001</v>
      </c>
      <c r="AY9" s="272">
        <v>0.17586699217999999</v>
      </c>
      <c r="AZ9" s="272">
        <v>0.19204871981999999</v>
      </c>
      <c r="BA9" s="272">
        <v>0.20666695768000001</v>
      </c>
      <c r="BB9" s="272">
        <v>0.19529058688000001</v>
      </c>
      <c r="BC9" s="272">
        <v>0.17884150126000001</v>
      </c>
      <c r="BD9" s="272">
        <v>0.15545771756000001</v>
      </c>
      <c r="BE9" s="272">
        <v>0.16712095434999999</v>
      </c>
      <c r="BF9" s="272">
        <v>0.12887952035</v>
      </c>
      <c r="BG9" s="272">
        <v>0.14014570000000001</v>
      </c>
      <c r="BH9" s="272">
        <v>0.17157439999999999</v>
      </c>
      <c r="BI9" s="360">
        <v>0.181619</v>
      </c>
      <c r="BJ9" s="360">
        <v>0.1883368</v>
      </c>
      <c r="BK9" s="360">
        <v>0.19525890000000001</v>
      </c>
      <c r="BL9" s="360">
        <v>0.17300789999999999</v>
      </c>
      <c r="BM9" s="360">
        <v>0.2093594</v>
      </c>
      <c r="BN9" s="360">
        <v>0.22245290000000001</v>
      </c>
      <c r="BO9" s="360">
        <v>0.21026</v>
      </c>
      <c r="BP9" s="360">
        <v>0.1898967</v>
      </c>
      <c r="BQ9" s="360">
        <v>0.15707280000000001</v>
      </c>
      <c r="BR9" s="360">
        <v>0.14821519999999999</v>
      </c>
      <c r="BS9" s="360">
        <v>0.1570095</v>
      </c>
      <c r="BT9" s="360">
        <v>0.1922557</v>
      </c>
      <c r="BU9" s="360">
        <v>0.20173450000000001</v>
      </c>
      <c r="BV9" s="360">
        <v>0.2101682</v>
      </c>
    </row>
    <row r="10" spans="1:74" ht="12" customHeight="1" x14ac:dyDescent="0.2">
      <c r="A10" s="602" t="s">
        <v>69</v>
      </c>
      <c r="B10" s="604" t="s">
        <v>612</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1.402895E-2</v>
      </c>
      <c r="AN10" s="272">
        <v>1.279959E-2</v>
      </c>
      <c r="AO10" s="272">
        <v>1.384809E-2</v>
      </c>
      <c r="AP10" s="272">
        <v>1.2725449999999999E-2</v>
      </c>
      <c r="AQ10" s="272">
        <v>1.393813E-2</v>
      </c>
      <c r="AR10" s="272">
        <v>1.312898E-2</v>
      </c>
      <c r="AS10" s="272">
        <v>1.3656700000000001E-2</v>
      </c>
      <c r="AT10" s="272">
        <v>1.3569670000000001E-2</v>
      </c>
      <c r="AU10" s="272">
        <v>1.21859E-2</v>
      </c>
      <c r="AV10" s="272">
        <v>1.296419E-2</v>
      </c>
      <c r="AW10" s="272">
        <v>1.312606E-2</v>
      </c>
      <c r="AX10" s="272">
        <v>1.3485169999999999E-2</v>
      </c>
      <c r="AY10" s="272">
        <v>1.365683E-2</v>
      </c>
      <c r="AZ10" s="272">
        <v>1.27584E-2</v>
      </c>
      <c r="BA10" s="272">
        <v>1.359407E-2</v>
      </c>
      <c r="BB10" s="272">
        <v>1.2409E-2</v>
      </c>
      <c r="BC10" s="272">
        <v>1.3862380000000001E-2</v>
      </c>
      <c r="BD10" s="272">
        <v>1.292048E-2</v>
      </c>
      <c r="BE10" s="272">
        <v>1.3550535000000001E-2</v>
      </c>
      <c r="BF10" s="272">
        <v>1.3573211999999999E-2</v>
      </c>
      <c r="BG10" s="272">
        <v>1.3297399999999999E-2</v>
      </c>
      <c r="BH10" s="272">
        <v>1.3783999999999999E-2</v>
      </c>
      <c r="BI10" s="360">
        <v>1.35488E-2</v>
      </c>
      <c r="BJ10" s="360">
        <v>1.41009E-2</v>
      </c>
      <c r="BK10" s="360">
        <v>1.42773E-2</v>
      </c>
      <c r="BL10" s="360">
        <v>1.27025E-2</v>
      </c>
      <c r="BM10" s="360">
        <v>1.40482E-2</v>
      </c>
      <c r="BN10" s="360">
        <v>1.32406E-2</v>
      </c>
      <c r="BO10" s="360">
        <v>1.3662000000000001E-2</v>
      </c>
      <c r="BP10" s="360">
        <v>1.3560900000000001E-2</v>
      </c>
      <c r="BQ10" s="360">
        <v>1.39988E-2</v>
      </c>
      <c r="BR10" s="360">
        <v>1.3942700000000001E-2</v>
      </c>
      <c r="BS10" s="360">
        <v>1.3488099999999999E-2</v>
      </c>
      <c r="BT10" s="360">
        <v>1.38659E-2</v>
      </c>
      <c r="BU10" s="360">
        <v>1.35511E-2</v>
      </c>
      <c r="BV10" s="360">
        <v>1.38879E-2</v>
      </c>
    </row>
    <row r="11" spans="1:74" ht="12" customHeight="1" x14ac:dyDescent="0.2">
      <c r="A11" s="602" t="s">
        <v>977</v>
      </c>
      <c r="B11" s="604" t="s">
        <v>613</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2.8610032349999999E-3</v>
      </c>
      <c r="P11" s="272">
        <v>3.9773734240000002E-3</v>
      </c>
      <c r="Q11" s="272">
        <v>5.6891717482E-3</v>
      </c>
      <c r="R11" s="272">
        <v>6.1049885069999997E-3</v>
      </c>
      <c r="S11" s="272">
        <v>6.9045104630000003E-3</v>
      </c>
      <c r="T11" s="272">
        <v>8.0072816738999998E-3</v>
      </c>
      <c r="U11" s="272">
        <v>7.6269760876999998E-3</v>
      </c>
      <c r="V11" s="272">
        <v>8.7160755990000009E-3</v>
      </c>
      <c r="W11" s="272">
        <v>8.7479739288999995E-3</v>
      </c>
      <c r="X11" s="272">
        <v>9.1066740350999997E-3</v>
      </c>
      <c r="Y11" s="272">
        <v>7.6197382756000003E-3</v>
      </c>
      <c r="Z11" s="272">
        <v>7.8785142389000001E-3</v>
      </c>
      <c r="AA11" s="272">
        <v>6.9806721463000002E-3</v>
      </c>
      <c r="AB11" s="272">
        <v>7.7402994681999996E-3</v>
      </c>
      <c r="AC11" s="272">
        <v>1.2234237938000001E-2</v>
      </c>
      <c r="AD11" s="272">
        <v>1.3817100398E-2</v>
      </c>
      <c r="AE11" s="272">
        <v>1.6263369946E-2</v>
      </c>
      <c r="AF11" s="272">
        <v>1.7905322724E-2</v>
      </c>
      <c r="AG11" s="272">
        <v>1.6625595034000001E-2</v>
      </c>
      <c r="AH11" s="272">
        <v>1.7486049021E-2</v>
      </c>
      <c r="AI11" s="272">
        <v>1.7074506871000001E-2</v>
      </c>
      <c r="AJ11" s="272">
        <v>1.5976142459999999E-2</v>
      </c>
      <c r="AK11" s="272">
        <v>1.2847209068E-2</v>
      </c>
      <c r="AL11" s="272">
        <v>9.6118351816999997E-3</v>
      </c>
      <c r="AM11" s="272">
        <v>1.1348754581999999E-2</v>
      </c>
      <c r="AN11" s="272">
        <v>1.5211583176E-2</v>
      </c>
      <c r="AO11" s="272">
        <v>2.0840710584E-2</v>
      </c>
      <c r="AP11" s="272">
        <v>2.3875275437E-2</v>
      </c>
      <c r="AQ11" s="272">
        <v>2.4195171676E-2</v>
      </c>
      <c r="AR11" s="272">
        <v>2.5239671333000001E-2</v>
      </c>
      <c r="AS11" s="272">
        <v>2.5615996972999999E-2</v>
      </c>
      <c r="AT11" s="272">
        <v>2.6356041417000001E-2</v>
      </c>
      <c r="AU11" s="272">
        <v>2.192558117E-2</v>
      </c>
      <c r="AV11" s="272">
        <v>1.8884886504000001E-2</v>
      </c>
      <c r="AW11" s="272">
        <v>1.7621663485000001E-2</v>
      </c>
      <c r="AX11" s="272">
        <v>1.5094486327000001E-2</v>
      </c>
      <c r="AY11" s="272">
        <v>1.4410079900000001E-2</v>
      </c>
      <c r="AZ11" s="272">
        <v>2.257080887E-2</v>
      </c>
      <c r="BA11" s="272">
        <v>2.5374001005999999E-2</v>
      </c>
      <c r="BB11" s="272">
        <v>2.7856089446000001E-2</v>
      </c>
      <c r="BC11" s="272">
        <v>3.4061218278000002E-2</v>
      </c>
      <c r="BD11" s="272">
        <v>3.3517291925999997E-2</v>
      </c>
      <c r="BE11" s="272">
        <v>3.7934853568999997E-2</v>
      </c>
      <c r="BF11" s="272">
        <v>3.6811779601000003E-2</v>
      </c>
      <c r="BG11" s="272">
        <v>3.3887199999999999E-2</v>
      </c>
      <c r="BH11" s="272">
        <v>2.9953299999999999E-2</v>
      </c>
      <c r="BI11" s="360">
        <v>2.3090900000000001E-2</v>
      </c>
      <c r="BJ11" s="360">
        <v>1.8483599999999999E-2</v>
      </c>
      <c r="BK11" s="360">
        <v>1.76084E-2</v>
      </c>
      <c r="BL11" s="360">
        <v>2.3895799999999998E-2</v>
      </c>
      <c r="BM11" s="360">
        <v>3.6449099999999998E-2</v>
      </c>
      <c r="BN11" s="360">
        <v>4.2199599999999997E-2</v>
      </c>
      <c r="BO11" s="360">
        <v>4.8786799999999998E-2</v>
      </c>
      <c r="BP11" s="360">
        <v>5.1558E-2</v>
      </c>
      <c r="BQ11" s="360">
        <v>4.8736500000000002E-2</v>
      </c>
      <c r="BR11" s="360">
        <v>4.7977899999999997E-2</v>
      </c>
      <c r="BS11" s="360">
        <v>4.2840700000000002E-2</v>
      </c>
      <c r="BT11" s="360">
        <v>3.6486600000000001E-2</v>
      </c>
      <c r="BU11" s="360">
        <v>2.7387399999999999E-2</v>
      </c>
      <c r="BV11" s="360">
        <v>2.1889100000000002E-2</v>
      </c>
    </row>
    <row r="12" spans="1:74" ht="12" customHeight="1" x14ac:dyDescent="0.2">
      <c r="A12" s="603" t="s">
        <v>239</v>
      </c>
      <c r="B12" s="604" t="s">
        <v>500</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0.42942754930999999</v>
      </c>
      <c r="P12" s="272">
        <v>0.37601579154999998</v>
      </c>
      <c r="Q12" s="272">
        <v>0.40157644553999999</v>
      </c>
      <c r="R12" s="272">
        <v>0.45650690449999998</v>
      </c>
      <c r="S12" s="272">
        <v>0.47994615365999999</v>
      </c>
      <c r="T12" s="272">
        <v>0.44796178547999999</v>
      </c>
      <c r="U12" s="272">
        <v>0.42399044892999999</v>
      </c>
      <c r="V12" s="272">
        <v>0.35970267804</v>
      </c>
      <c r="W12" s="272">
        <v>0.33126940993999998</v>
      </c>
      <c r="X12" s="272">
        <v>0.35304357468999997</v>
      </c>
      <c r="Y12" s="272">
        <v>0.37723857542</v>
      </c>
      <c r="Z12" s="272">
        <v>0.39602389202999999</v>
      </c>
      <c r="AA12" s="272">
        <v>0.43994826844000001</v>
      </c>
      <c r="AB12" s="272">
        <v>0.35886940203000001</v>
      </c>
      <c r="AC12" s="272">
        <v>0.46927055474000001</v>
      </c>
      <c r="AD12" s="272">
        <v>0.48533089876000002</v>
      </c>
      <c r="AE12" s="272">
        <v>0.46943994227000002</v>
      </c>
      <c r="AF12" s="272">
        <v>0.46953839586000001</v>
      </c>
      <c r="AG12" s="272">
        <v>0.42331918582</v>
      </c>
      <c r="AH12" s="272">
        <v>0.36063606831</v>
      </c>
      <c r="AI12" s="272">
        <v>0.33421872168</v>
      </c>
      <c r="AJ12" s="272">
        <v>0.37126612172000001</v>
      </c>
      <c r="AK12" s="272">
        <v>0.42483358976000002</v>
      </c>
      <c r="AL12" s="272">
        <v>0.41906874501000002</v>
      </c>
      <c r="AM12" s="272">
        <v>0.44960637668999998</v>
      </c>
      <c r="AN12" s="272">
        <v>0.42726202513</v>
      </c>
      <c r="AO12" s="272">
        <v>0.45787124818000002</v>
      </c>
      <c r="AP12" s="272">
        <v>0.45811696658000001</v>
      </c>
      <c r="AQ12" s="272">
        <v>0.43426110982999999</v>
      </c>
      <c r="AR12" s="272">
        <v>0.39971198513</v>
      </c>
      <c r="AS12" s="272">
        <v>0.41678773632999999</v>
      </c>
      <c r="AT12" s="272">
        <v>0.39545271722000003</v>
      </c>
      <c r="AU12" s="272">
        <v>0.36152889800999999</v>
      </c>
      <c r="AV12" s="272">
        <v>0.38656401501999998</v>
      </c>
      <c r="AW12" s="272">
        <v>0.44381947864999999</v>
      </c>
      <c r="AX12" s="272">
        <v>0.48457439838999999</v>
      </c>
      <c r="AY12" s="272">
        <v>0.49070336908000001</v>
      </c>
      <c r="AZ12" s="272">
        <v>0.50009253869000003</v>
      </c>
      <c r="BA12" s="272">
        <v>0.54492028668000003</v>
      </c>
      <c r="BB12" s="272">
        <v>0.51596080033000002</v>
      </c>
      <c r="BC12" s="272">
        <v>0.50581864353999995</v>
      </c>
      <c r="BD12" s="272">
        <v>0.46277436247999998</v>
      </c>
      <c r="BE12" s="272">
        <v>0.46476771692000002</v>
      </c>
      <c r="BF12" s="272">
        <v>0.40847269795000002</v>
      </c>
      <c r="BG12" s="272">
        <v>0.382521</v>
      </c>
      <c r="BH12" s="272">
        <v>0.45731270000000002</v>
      </c>
      <c r="BI12" s="360">
        <v>0.46081539999999999</v>
      </c>
      <c r="BJ12" s="360">
        <v>0.47341230000000001</v>
      </c>
      <c r="BK12" s="360">
        <v>0.4984383</v>
      </c>
      <c r="BL12" s="360">
        <v>0.431371</v>
      </c>
      <c r="BM12" s="360">
        <v>0.51612290000000005</v>
      </c>
      <c r="BN12" s="360">
        <v>0.51533899999999999</v>
      </c>
      <c r="BO12" s="360">
        <v>0.55466570000000004</v>
      </c>
      <c r="BP12" s="360">
        <v>0.57463330000000001</v>
      </c>
      <c r="BQ12" s="360">
        <v>0.51842949999999999</v>
      </c>
      <c r="BR12" s="360">
        <v>0.47591840000000002</v>
      </c>
      <c r="BS12" s="360">
        <v>0.42876690000000001</v>
      </c>
      <c r="BT12" s="360">
        <v>0.45298060000000001</v>
      </c>
      <c r="BU12" s="360">
        <v>0.46268359999999997</v>
      </c>
      <c r="BV12" s="360">
        <v>0.49097239999999998</v>
      </c>
    </row>
    <row r="13" spans="1:74" ht="12" customHeight="1" x14ac:dyDescent="0.2">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361"/>
      <c r="BJ13" s="361"/>
      <c r="BK13" s="361"/>
      <c r="BL13" s="361"/>
      <c r="BM13" s="361"/>
      <c r="BN13" s="361"/>
      <c r="BO13" s="361"/>
      <c r="BP13" s="361"/>
      <c r="BQ13" s="361"/>
      <c r="BR13" s="361"/>
      <c r="BS13" s="361"/>
      <c r="BT13" s="361"/>
      <c r="BU13" s="361"/>
      <c r="BV13" s="361"/>
    </row>
    <row r="14" spans="1:74" ht="12" customHeight="1" x14ac:dyDescent="0.2">
      <c r="A14" s="603" t="s">
        <v>786</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1.2390089999999999E-3</v>
      </c>
      <c r="AN14" s="272">
        <v>1.075304E-3</v>
      </c>
      <c r="AO14" s="272">
        <v>1.3532609999999999E-3</v>
      </c>
      <c r="AP14" s="272">
        <v>1.292542E-3</v>
      </c>
      <c r="AQ14" s="272">
        <v>1.0784169999999999E-3</v>
      </c>
      <c r="AR14" s="272">
        <v>9.4653200000000004E-4</v>
      </c>
      <c r="AS14" s="272">
        <v>1.077394E-3</v>
      </c>
      <c r="AT14" s="272">
        <v>7.6603700000000001E-4</v>
      </c>
      <c r="AU14" s="272">
        <v>5.7622100000000002E-4</v>
      </c>
      <c r="AV14" s="272">
        <v>9.2335200000000001E-4</v>
      </c>
      <c r="AW14" s="272">
        <v>1.041131E-3</v>
      </c>
      <c r="AX14" s="272">
        <v>1.2103050000000001E-3</v>
      </c>
      <c r="AY14" s="272">
        <v>1.210205E-3</v>
      </c>
      <c r="AZ14" s="272">
        <v>1.178941E-3</v>
      </c>
      <c r="BA14" s="272">
        <v>1.3231919999999999E-3</v>
      </c>
      <c r="BB14" s="272">
        <v>1.169586E-3</v>
      </c>
      <c r="BC14" s="272">
        <v>1.166404E-3</v>
      </c>
      <c r="BD14" s="272">
        <v>9.1352200000000005E-4</v>
      </c>
      <c r="BE14" s="272">
        <v>8.7402200000000002E-4</v>
      </c>
      <c r="BF14" s="272">
        <v>7.6608799999999995E-4</v>
      </c>
      <c r="BG14" s="272">
        <v>5.7625999999999999E-4</v>
      </c>
      <c r="BH14" s="272">
        <v>9.2341500000000002E-4</v>
      </c>
      <c r="BI14" s="360">
        <v>1.0411999999999999E-3</v>
      </c>
      <c r="BJ14" s="360">
        <v>1.21039E-3</v>
      </c>
      <c r="BK14" s="360">
        <v>1.2102899999999999E-3</v>
      </c>
      <c r="BL14" s="360">
        <v>1.1383700000000001E-3</v>
      </c>
      <c r="BM14" s="360">
        <v>1.32328E-3</v>
      </c>
      <c r="BN14" s="360">
        <v>1.16967E-3</v>
      </c>
      <c r="BO14" s="360">
        <v>1.1664799999999999E-3</v>
      </c>
      <c r="BP14" s="360">
        <v>9.1358400000000005E-4</v>
      </c>
      <c r="BQ14" s="360">
        <v>8.7408099999999997E-4</v>
      </c>
      <c r="BR14" s="360">
        <v>7.7182699999999999E-4</v>
      </c>
      <c r="BS14" s="360">
        <v>5.7625999999999999E-4</v>
      </c>
      <c r="BT14" s="360">
        <v>9.2341400000000001E-4</v>
      </c>
      <c r="BU14" s="360">
        <v>1.0411999999999999E-3</v>
      </c>
      <c r="BV14" s="360">
        <v>1.21039E-3</v>
      </c>
    </row>
    <row r="15" spans="1:74" ht="12" customHeight="1" x14ac:dyDescent="0.2">
      <c r="A15" s="557" t="s">
        <v>56</v>
      </c>
      <c r="B15" s="604" t="s">
        <v>1057</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0.102547318</v>
      </c>
      <c r="AO15" s="272">
        <v>0.1061067</v>
      </c>
      <c r="AP15" s="272">
        <v>0.10580423999999999</v>
      </c>
      <c r="AQ15" s="272">
        <v>0.10808342999999999</v>
      </c>
      <c r="AR15" s="272">
        <v>0.1062723</v>
      </c>
      <c r="AS15" s="272">
        <v>0.11070997</v>
      </c>
      <c r="AT15" s="272">
        <v>0.10859997</v>
      </c>
      <c r="AU15" s="272">
        <v>0.10454307</v>
      </c>
      <c r="AV15" s="272">
        <v>0.10660246</v>
      </c>
      <c r="AW15" s="272">
        <v>0.10472832</v>
      </c>
      <c r="AX15" s="272">
        <v>0.10992006999999999</v>
      </c>
      <c r="AY15" s="272">
        <v>0.110390483</v>
      </c>
      <c r="AZ15" s="272">
        <v>0.101389374</v>
      </c>
      <c r="BA15" s="272">
        <v>0.104115613</v>
      </c>
      <c r="BB15" s="272">
        <v>0.100293434</v>
      </c>
      <c r="BC15" s="272">
        <v>0.104871063</v>
      </c>
      <c r="BD15" s="272">
        <v>0.105071054</v>
      </c>
      <c r="BE15" s="272">
        <v>0.107116633</v>
      </c>
      <c r="BF15" s="272">
        <v>0.1054659</v>
      </c>
      <c r="BG15" s="272">
        <v>0.1023414</v>
      </c>
      <c r="BH15" s="272">
        <v>0.1056747</v>
      </c>
      <c r="BI15" s="360">
        <v>0.1026382</v>
      </c>
      <c r="BJ15" s="360">
        <v>0.1072195</v>
      </c>
      <c r="BK15" s="360">
        <v>0.1068419</v>
      </c>
      <c r="BL15" s="360">
        <v>9.7418099999999994E-2</v>
      </c>
      <c r="BM15" s="360">
        <v>0.1011749</v>
      </c>
      <c r="BN15" s="360">
        <v>9.9911299999999995E-2</v>
      </c>
      <c r="BO15" s="360">
        <v>0.1005895</v>
      </c>
      <c r="BP15" s="360">
        <v>0.100671</v>
      </c>
      <c r="BQ15" s="360">
        <v>0.1059438</v>
      </c>
      <c r="BR15" s="360">
        <v>0.1045006</v>
      </c>
      <c r="BS15" s="360">
        <v>0.1013271</v>
      </c>
      <c r="BT15" s="360">
        <v>0.1046673</v>
      </c>
      <c r="BU15" s="360">
        <v>0.1025278</v>
      </c>
      <c r="BV15" s="360">
        <v>0.1068224</v>
      </c>
    </row>
    <row r="16" spans="1:74" ht="12" customHeight="1" x14ac:dyDescent="0.2">
      <c r="A16" s="603" t="s">
        <v>24</v>
      </c>
      <c r="B16" s="604" t="s">
        <v>1058</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1.6825825999999999E-2</v>
      </c>
      <c r="AR16" s="272">
        <v>1.6058025E-2</v>
      </c>
      <c r="AS16" s="272">
        <v>1.7011886E-2</v>
      </c>
      <c r="AT16" s="272">
        <v>1.6244775999999999E-2</v>
      </c>
      <c r="AU16" s="272">
        <v>1.6265055E-2</v>
      </c>
      <c r="AV16" s="272">
        <v>1.6856165999999999E-2</v>
      </c>
      <c r="AW16" s="272">
        <v>1.5614855E-2</v>
      </c>
      <c r="AX16" s="272">
        <v>1.6977036000000001E-2</v>
      </c>
      <c r="AY16" s="272">
        <v>1.5534213E-2</v>
      </c>
      <c r="AZ16" s="272">
        <v>1.4831034E-2</v>
      </c>
      <c r="BA16" s="272">
        <v>1.6341773E-2</v>
      </c>
      <c r="BB16" s="272">
        <v>1.5445663E-2</v>
      </c>
      <c r="BC16" s="272">
        <v>1.6115323000000001E-2</v>
      </c>
      <c r="BD16" s="272">
        <v>1.5930343E-2</v>
      </c>
      <c r="BE16" s="272">
        <v>1.6461223000000001E-2</v>
      </c>
      <c r="BF16" s="272">
        <v>1.57623E-2</v>
      </c>
      <c r="BG16" s="272">
        <v>1.54501E-2</v>
      </c>
      <c r="BH16" s="272">
        <v>1.6554599999999999E-2</v>
      </c>
      <c r="BI16" s="360">
        <v>1.6286700000000001E-2</v>
      </c>
      <c r="BJ16" s="360">
        <v>1.6864799999999999E-2</v>
      </c>
      <c r="BK16" s="360">
        <v>1.6438299999999999E-2</v>
      </c>
      <c r="BL16" s="360">
        <v>1.5781799999999999E-2</v>
      </c>
      <c r="BM16" s="360">
        <v>1.7005200000000002E-2</v>
      </c>
      <c r="BN16" s="360">
        <v>1.6657000000000002E-2</v>
      </c>
      <c r="BO16" s="360">
        <v>1.5998999999999999E-2</v>
      </c>
      <c r="BP16" s="360">
        <v>1.5407300000000001E-2</v>
      </c>
      <c r="BQ16" s="360">
        <v>1.61385E-2</v>
      </c>
      <c r="BR16" s="360">
        <v>1.55934E-2</v>
      </c>
      <c r="BS16" s="360">
        <v>1.5820899999999999E-2</v>
      </c>
      <c r="BT16" s="360">
        <v>1.6665099999999999E-2</v>
      </c>
      <c r="BU16" s="360">
        <v>1.6778499999999998E-2</v>
      </c>
      <c r="BV16" s="360">
        <v>1.6971699999999999E-2</v>
      </c>
    </row>
    <row r="17" spans="1:74" ht="12" customHeight="1" x14ac:dyDescent="0.2">
      <c r="A17" s="603" t="s">
        <v>785</v>
      </c>
      <c r="B17" s="604" t="s">
        <v>612</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3.5573799999999997E-4</v>
      </c>
      <c r="AZ17" s="272">
        <v>3.3278700000000002E-4</v>
      </c>
      <c r="BA17" s="272">
        <v>3.5573799999999997E-4</v>
      </c>
      <c r="BB17" s="272">
        <v>3.4426200000000002E-4</v>
      </c>
      <c r="BC17" s="272">
        <v>3.5573799999999997E-4</v>
      </c>
      <c r="BD17" s="272">
        <v>3.4426200000000002E-4</v>
      </c>
      <c r="BE17" s="272">
        <v>3.5573799999999997E-4</v>
      </c>
      <c r="BF17" s="272">
        <v>3.4982699999999998E-4</v>
      </c>
      <c r="BG17" s="272">
        <v>3.5024699999999998E-4</v>
      </c>
      <c r="BH17" s="272">
        <v>3.4965899999999999E-4</v>
      </c>
      <c r="BI17" s="360">
        <v>3.5006399999999997E-4</v>
      </c>
      <c r="BJ17" s="360">
        <v>3.4946000000000001E-4</v>
      </c>
      <c r="BK17" s="360">
        <v>3.4888900000000001E-4</v>
      </c>
      <c r="BL17" s="360">
        <v>3.5035300000000003E-4</v>
      </c>
      <c r="BM17" s="360">
        <v>3.4986400000000002E-4</v>
      </c>
      <c r="BN17" s="360">
        <v>3.5037300000000001E-4</v>
      </c>
      <c r="BO17" s="360">
        <v>3.4988499999999997E-4</v>
      </c>
      <c r="BP17" s="360">
        <v>3.50396E-4</v>
      </c>
      <c r="BQ17" s="360">
        <v>3.49911E-4</v>
      </c>
      <c r="BR17" s="360">
        <v>3.4991800000000001E-4</v>
      </c>
      <c r="BS17" s="360">
        <v>3.4988800000000002E-4</v>
      </c>
      <c r="BT17" s="360">
        <v>3.4990899999999997E-4</v>
      </c>
      <c r="BU17" s="360">
        <v>3.4989500000000002E-4</v>
      </c>
      <c r="BV17" s="360">
        <v>3.49935E-4</v>
      </c>
    </row>
    <row r="18" spans="1:74" ht="12" customHeight="1" x14ac:dyDescent="0.2">
      <c r="A18" s="603" t="s">
        <v>1247</v>
      </c>
      <c r="B18" s="604" t="s">
        <v>1248</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6.5405716000000003E-2</v>
      </c>
      <c r="AN18" s="272">
        <v>5.8925323000000002E-2</v>
      </c>
      <c r="AO18" s="272">
        <v>6.4861656000000004E-2</v>
      </c>
      <c r="AP18" s="272">
        <v>6.1445791999999999E-2</v>
      </c>
      <c r="AQ18" s="272">
        <v>6.5349715000000003E-2</v>
      </c>
      <c r="AR18" s="272">
        <v>6.5436615000000004E-2</v>
      </c>
      <c r="AS18" s="272">
        <v>6.6674594000000004E-2</v>
      </c>
      <c r="AT18" s="272">
        <v>6.5622429999999995E-2</v>
      </c>
      <c r="AU18" s="272">
        <v>6.2935771000000001E-2</v>
      </c>
      <c r="AV18" s="272">
        <v>6.5789846999999999E-2</v>
      </c>
      <c r="AW18" s="272">
        <v>6.5272060000000007E-2</v>
      </c>
      <c r="AX18" s="272">
        <v>6.8322696000000002E-2</v>
      </c>
      <c r="AY18" s="272">
        <v>6.6008289999999997E-2</v>
      </c>
      <c r="AZ18" s="272">
        <v>6.2443722E-2</v>
      </c>
      <c r="BA18" s="272">
        <v>6.7159158999999996E-2</v>
      </c>
      <c r="BB18" s="272">
        <v>6.1160241999999997E-2</v>
      </c>
      <c r="BC18" s="272">
        <v>6.5925575E-2</v>
      </c>
      <c r="BD18" s="272">
        <v>6.6039099000000004E-2</v>
      </c>
      <c r="BE18" s="272">
        <v>6.8246627000000004E-2</v>
      </c>
      <c r="BF18" s="272">
        <v>6.6625299999999998E-2</v>
      </c>
      <c r="BG18" s="272">
        <v>6.4896099999999998E-2</v>
      </c>
      <c r="BH18" s="272">
        <v>6.5493099999999999E-2</v>
      </c>
      <c r="BI18" s="360">
        <v>6.5415500000000001E-2</v>
      </c>
      <c r="BJ18" s="360">
        <v>6.7200300000000004E-2</v>
      </c>
      <c r="BK18" s="360">
        <v>6.8643300000000004E-2</v>
      </c>
      <c r="BL18" s="360">
        <v>6.0965600000000002E-2</v>
      </c>
      <c r="BM18" s="360">
        <v>6.7598199999999997E-2</v>
      </c>
      <c r="BN18" s="360">
        <v>6.4905099999999993E-2</v>
      </c>
      <c r="BO18" s="360">
        <v>6.7578399999999997E-2</v>
      </c>
      <c r="BP18" s="360">
        <v>6.6180100000000006E-2</v>
      </c>
      <c r="BQ18" s="360">
        <v>6.8181800000000001E-2</v>
      </c>
      <c r="BR18" s="360">
        <v>6.6342899999999996E-2</v>
      </c>
      <c r="BS18" s="360">
        <v>6.5017199999999997E-2</v>
      </c>
      <c r="BT18" s="360">
        <v>6.5878199999999998E-2</v>
      </c>
      <c r="BU18" s="360">
        <v>6.5746899999999997E-2</v>
      </c>
      <c r="BV18" s="360">
        <v>6.6898299999999994E-2</v>
      </c>
    </row>
    <row r="19" spans="1:74" ht="12" customHeight="1" x14ac:dyDescent="0.2">
      <c r="A19" s="603" t="s">
        <v>23</v>
      </c>
      <c r="B19" s="604" t="s">
        <v>500</v>
      </c>
      <c r="C19" s="272">
        <v>0.19805121278000001</v>
      </c>
      <c r="D19" s="272">
        <v>0.18519839503999999</v>
      </c>
      <c r="E19" s="272">
        <v>0.18989187893000001</v>
      </c>
      <c r="F19" s="272">
        <v>0.18062439691000001</v>
      </c>
      <c r="G19" s="272">
        <v>0.18949263014000001</v>
      </c>
      <c r="H19" s="272">
        <v>0.18428036913000001</v>
      </c>
      <c r="I19" s="272">
        <v>0.18628738987999999</v>
      </c>
      <c r="J19" s="272">
        <v>0.18964419672999999</v>
      </c>
      <c r="K19" s="272">
        <v>0.18224972197</v>
      </c>
      <c r="L19" s="272">
        <v>0.18687094741999999</v>
      </c>
      <c r="M19" s="272">
        <v>0.18662028595999999</v>
      </c>
      <c r="N19" s="272">
        <v>0.19321419201000001</v>
      </c>
      <c r="O19" s="272">
        <v>0.18887575464</v>
      </c>
      <c r="P19" s="272">
        <v>0.17094661539</v>
      </c>
      <c r="Q19" s="272">
        <v>0.18710489493999999</v>
      </c>
      <c r="R19" s="272">
        <v>0.18201754091</v>
      </c>
      <c r="S19" s="272">
        <v>0.18949417696000001</v>
      </c>
      <c r="T19" s="272">
        <v>0.18841808052</v>
      </c>
      <c r="U19" s="272">
        <v>0.19747295521</v>
      </c>
      <c r="V19" s="272">
        <v>0.19157627509</v>
      </c>
      <c r="W19" s="272">
        <v>0.18133855778999999</v>
      </c>
      <c r="X19" s="272">
        <v>0.19150136671000001</v>
      </c>
      <c r="Y19" s="272">
        <v>0.19204469767999999</v>
      </c>
      <c r="Z19" s="272">
        <v>0.20238730762000001</v>
      </c>
      <c r="AA19" s="272">
        <v>0.19462231674</v>
      </c>
      <c r="AB19" s="272">
        <v>0.17614397612999999</v>
      </c>
      <c r="AC19" s="272">
        <v>0.19322145423000001</v>
      </c>
      <c r="AD19" s="272">
        <v>0.18838083169</v>
      </c>
      <c r="AE19" s="272">
        <v>0.19116431805</v>
      </c>
      <c r="AF19" s="272">
        <v>0.19166610566</v>
      </c>
      <c r="AG19" s="272">
        <v>0.1976691243</v>
      </c>
      <c r="AH19" s="272">
        <v>0.19649059089000001</v>
      </c>
      <c r="AI19" s="272">
        <v>0.18572604612999999</v>
      </c>
      <c r="AJ19" s="272">
        <v>0.19301496327000001</v>
      </c>
      <c r="AK19" s="272">
        <v>0.19120906315</v>
      </c>
      <c r="AL19" s="272">
        <v>0.20354971078</v>
      </c>
      <c r="AM19" s="272">
        <v>0.20022473924</v>
      </c>
      <c r="AN19" s="272">
        <v>0.17778318793</v>
      </c>
      <c r="AO19" s="272">
        <v>0.19015272595999999</v>
      </c>
      <c r="AP19" s="272">
        <v>0.18665330477</v>
      </c>
      <c r="AQ19" s="272">
        <v>0.19299065843999999</v>
      </c>
      <c r="AR19" s="272">
        <v>0.19032523419</v>
      </c>
      <c r="AS19" s="272">
        <v>0.19713282515</v>
      </c>
      <c r="AT19" s="272">
        <v>0.19290018520999999</v>
      </c>
      <c r="AU19" s="272">
        <v>0.18592454959999999</v>
      </c>
      <c r="AV19" s="272">
        <v>0.19179647872</v>
      </c>
      <c r="AW19" s="272">
        <v>0.18823998452999999</v>
      </c>
      <c r="AX19" s="272">
        <v>0.19803324896999999</v>
      </c>
      <c r="AY19" s="272">
        <v>0.19469365450000001</v>
      </c>
      <c r="AZ19" s="272">
        <v>0.18139893862000001</v>
      </c>
      <c r="BA19" s="272">
        <v>0.19060858927999999</v>
      </c>
      <c r="BB19" s="272">
        <v>0.17962950301</v>
      </c>
      <c r="BC19" s="272">
        <v>0.18974034446999999</v>
      </c>
      <c r="BD19" s="272">
        <v>0.18959963127000001</v>
      </c>
      <c r="BE19" s="272">
        <v>0.19439944311999999</v>
      </c>
      <c r="BF19" s="272">
        <v>0.19030649999999999</v>
      </c>
      <c r="BG19" s="272">
        <v>0.1848698</v>
      </c>
      <c r="BH19" s="272">
        <v>0.1903031</v>
      </c>
      <c r="BI19" s="360">
        <v>0.18698609999999999</v>
      </c>
      <c r="BJ19" s="360">
        <v>0.1941311</v>
      </c>
      <c r="BK19" s="360">
        <v>0.1947152</v>
      </c>
      <c r="BL19" s="360">
        <v>0.17680489999999999</v>
      </c>
      <c r="BM19" s="360">
        <v>0.1887259</v>
      </c>
      <c r="BN19" s="360">
        <v>0.1842616</v>
      </c>
      <c r="BO19" s="360">
        <v>0.18700349999999999</v>
      </c>
      <c r="BP19" s="360">
        <v>0.18482680000000001</v>
      </c>
      <c r="BQ19" s="360">
        <v>0.192829</v>
      </c>
      <c r="BR19" s="360">
        <v>0.18887999999999999</v>
      </c>
      <c r="BS19" s="360">
        <v>0.1843593</v>
      </c>
      <c r="BT19" s="360">
        <v>0.1898077</v>
      </c>
      <c r="BU19" s="360">
        <v>0.18771280000000001</v>
      </c>
      <c r="BV19" s="360">
        <v>0.19353960000000001</v>
      </c>
    </row>
    <row r="20" spans="1:74" ht="12" customHeight="1" x14ac:dyDescent="0.2">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238"/>
      <c r="BH20" s="238"/>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1057</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6.2894609999999997E-3</v>
      </c>
      <c r="AN21" s="272">
        <v>5.6958140000000004E-3</v>
      </c>
      <c r="AO21" s="272">
        <v>6.2023909999999998E-3</v>
      </c>
      <c r="AP21" s="272">
        <v>6.000722E-3</v>
      </c>
      <c r="AQ21" s="272">
        <v>6.0466010000000004E-3</v>
      </c>
      <c r="AR21" s="272">
        <v>5.9370919999999997E-3</v>
      </c>
      <c r="AS21" s="272">
        <v>6.2690610000000003E-3</v>
      </c>
      <c r="AT21" s="272">
        <v>6.1467809999999996E-3</v>
      </c>
      <c r="AU21" s="272">
        <v>6.0135919999999999E-3</v>
      </c>
      <c r="AV21" s="272">
        <v>6.163511E-3</v>
      </c>
      <c r="AW21" s="272">
        <v>5.958522E-3</v>
      </c>
      <c r="AX21" s="272">
        <v>6.2096809999999999E-3</v>
      </c>
      <c r="AY21" s="272">
        <v>6.352234E-3</v>
      </c>
      <c r="AZ21" s="272">
        <v>5.9119039999999999E-3</v>
      </c>
      <c r="BA21" s="272">
        <v>6.1193840000000003E-3</v>
      </c>
      <c r="BB21" s="272">
        <v>6.0158690000000001E-3</v>
      </c>
      <c r="BC21" s="272">
        <v>6.1081440000000002E-3</v>
      </c>
      <c r="BD21" s="272">
        <v>6.084089E-3</v>
      </c>
      <c r="BE21" s="272">
        <v>6.2503639999999996E-3</v>
      </c>
      <c r="BF21" s="272">
        <v>6.3312500000000001E-3</v>
      </c>
      <c r="BG21" s="272">
        <v>6.2803700000000004E-3</v>
      </c>
      <c r="BH21" s="272">
        <v>6.5064500000000004E-3</v>
      </c>
      <c r="BI21" s="360">
        <v>6.0634800000000004E-3</v>
      </c>
      <c r="BJ21" s="360">
        <v>6.4076699999999999E-3</v>
      </c>
      <c r="BK21" s="360">
        <v>6.6433999999999998E-3</v>
      </c>
      <c r="BL21" s="360">
        <v>6.5779100000000002E-3</v>
      </c>
      <c r="BM21" s="360">
        <v>6.3283100000000002E-3</v>
      </c>
      <c r="BN21" s="360">
        <v>6.46008E-3</v>
      </c>
      <c r="BO21" s="360">
        <v>6.2626899999999996E-3</v>
      </c>
      <c r="BP21" s="360">
        <v>6.6783700000000003E-3</v>
      </c>
      <c r="BQ21" s="360">
        <v>6.6432799999999997E-3</v>
      </c>
      <c r="BR21" s="360">
        <v>6.8884699999999998E-3</v>
      </c>
      <c r="BS21" s="360">
        <v>6.4463799999999998E-3</v>
      </c>
      <c r="BT21" s="360">
        <v>6.4716599999999997E-3</v>
      </c>
      <c r="BU21" s="360">
        <v>6.2498199999999997E-3</v>
      </c>
      <c r="BV21" s="360">
        <v>6.3889799999999998E-3</v>
      </c>
    </row>
    <row r="22" spans="1:74" ht="12" customHeight="1" x14ac:dyDescent="0.2">
      <c r="A22" s="557" t="s">
        <v>1080</v>
      </c>
      <c r="B22" s="604" t="s">
        <v>1058</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3.3730100000000001E-3</v>
      </c>
      <c r="AR22" s="272">
        <v>3.25151E-3</v>
      </c>
      <c r="AS22" s="272">
        <v>3.6035400000000001E-3</v>
      </c>
      <c r="AT22" s="272">
        <v>3.3606999999999999E-3</v>
      </c>
      <c r="AU22" s="272">
        <v>3.3285400000000001E-3</v>
      </c>
      <c r="AV22" s="272">
        <v>3.7781500000000001E-3</v>
      </c>
      <c r="AW22" s="272">
        <v>4.3449600000000001E-3</v>
      </c>
      <c r="AX22" s="272">
        <v>4.1192700000000004E-3</v>
      </c>
      <c r="AY22" s="272">
        <v>4.0356899999999998E-3</v>
      </c>
      <c r="AZ22" s="272">
        <v>3.5649900000000001E-3</v>
      </c>
      <c r="BA22" s="272">
        <v>4.6779300000000003E-3</v>
      </c>
      <c r="BB22" s="272">
        <v>4.0879699999999998E-3</v>
      </c>
      <c r="BC22" s="272">
        <v>3.70448E-3</v>
      </c>
      <c r="BD22" s="272">
        <v>3.3876599999999998E-3</v>
      </c>
      <c r="BE22" s="272">
        <v>3.8342099999999998E-3</v>
      </c>
      <c r="BF22" s="272">
        <v>4.0314599999999997E-3</v>
      </c>
      <c r="BG22" s="272">
        <v>4.1147099999999997E-3</v>
      </c>
      <c r="BH22" s="272">
        <v>4.1925199999999999E-3</v>
      </c>
      <c r="BI22" s="360">
        <v>4.4262199999999998E-3</v>
      </c>
      <c r="BJ22" s="360">
        <v>4.4002299999999998E-3</v>
      </c>
      <c r="BK22" s="360">
        <v>4.0841200000000001E-3</v>
      </c>
      <c r="BL22" s="360">
        <v>3.4380600000000002E-3</v>
      </c>
      <c r="BM22" s="360">
        <v>4.3626000000000003E-3</v>
      </c>
      <c r="BN22" s="360">
        <v>3.8355099999999999E-3</v>
      </c>
      <c r="BO22" s="360">
        <v>3.7881E-3</v>
      </c>
      <c r="BP22" s="360">
        <v>3.3806499999999998E-3</v>
      </c>
      <c r="BQ22" s="360">
        <v>3.8301099999999999E-3</v>
      </c>
      <c r="BR22" s="360">
        <v>3.7760799999999998E-3</v>
      </c>
      <c r="BS22" s="360">
        <v>4.2150499999999997E-3</v>
      </c>
      <c r="BT22" s="360">
        <v>4.2324199999999998E-3</v>
      </c>
      <c r="BU22" s="360">
        <v>4.4333200000000001E-3</v>
      </c>
      <c r="BV22" s="360">
        <v>4.4004700000000001E-3</v>
      </c>
    </row>
    <row r="23" spans="1:74" ht="12" customHeight="1" x14ac:dyDescent="0.2">
      <c r="A23" s="603" t="s">
        <v>68</v>
      </c>
      <c r="B23" s="604" t="s">
        <v>612</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1.6685789999999999E-3</v>
      </c>
      <c r="AZ23" s="272">
        <v>1.560929E-3</v>
      </c>
      <c r="BA23" s="272">
        <v>1.6685789999999999E-3</v>
      </c>
      <c r="BB23" s="272">
        <v>1.6147539999999999E-3</v>
      </c>
      <c r="BC23" s="272">
        <v>1.6685789999999999E-3</v>
      </c>
      <c r="BD23" s="272">
        <v>1.6147539999999999E-3</v>
      </c>
      <c r="BE23" s="272">
        <v>1.6685789999999999E-3</v>
      </c>
      <c r="BF23" s="272">
        <v>1.6408600000000001E-3</v>
      </c>
      <c r="BG23" s="272">
        <v>1.6428300000000001E-3</v>
      </c>
      <c r="BH23" s="272">
        <v>1.64007E-3</v>
      </c>
      <c r="BI23" s="360">
        <v>1.64197E-3</v>
      </c>
      <c r="BJ23" s="360">
        <v>1.6391299999999999E-3</v>
      </c>
      <c r="BK23" s="360">
        <v>1.63646E-3</v>
      </c>
      <c r="BL23" s="360">
        <v>1.64332E-3</v>
      </c>
      <c r="BM23" s="360">
        <v>1.6410299999999999E-3</v>
      </c>
      <c r="BN23" s="360">
        <v>1.64342E-3</v>
      </c>
      <c r="BO23" s="360">
        <v>1.64113E-3</v>
      </c>
      <c r="BP23" s="360">
        <v>1.64353E-3</v>
      </c>
      <c r="BQ23" s="360">
        <v>1.6412499999999999E-3</v>
      </c>
      <c r="BR23" s="360">
        <v>1.6412899999999999E-3</v>
      </c>
      <c r="BS23" s="360">
        <v>1.6411399999999999E-3</v>
      </c>
      <c r="BT23" s="360">
        <v>1.64124E-3</v>
      </c>
      <c r="BU23" s="360">
        <v>1.6411799999999999E-3</v>
      </c>
      <c r="BV23" s="360">
        <v>1.6413599999999999E-3</v>
      </c>
    </row>
    <row r="24" spans="1:74" ht="12" customHeight="1" x14ac:dyDescent="0.2">
      <c r="A24" s="603" t="s">
        <v>240</v>
      </c>
      <c r="B24" s="604" t="s">
        <v>500</v>
      </c>
      <c r="C24" s="272">
        <v>1.2529499292E-2</v>
      </c>
      <c r="D24" s="272">
        <v>1.2085908413E-2</v>
      </c>
      <c r="E24" s="272">
        <v>1.3313301602E-2</v>
      </c>
      <c r="F24" s="272">
        <v>1.3376982484000001E-2</v>
      </c>
      <c r="G24" s="272">
        <v>1.4058398586E-2</v>
      </c>
      <c r="H24" s="272">
        <v>1.3720929034999999E-2</v>
      </c>
      <c r="I24" s="272">
        <v>1.4257881429E-2</v>
      </c>
      <c r="J24" s="272">
        <v>1.4348453789E-2</v>
      </c>
      <c r="K24" s="272">
        <v>1.3635700898E-2</v>
      </c>
      <c r="L24" s="272">
        <v>1.3714052682999999E-2</v>
      </c>
      <c r="M24" s="272">
        <v>1.2806777381000001E-2</v>
      </c>
      <c r="N24" s="272">
        <v>1.3091869708E-2</v>
      </c>
      <c r="O24" s="272">
        <v>1.3917483572000001E-2</v>
      </c>
      <c r="P24" s="272">
        <v>1.2992455001E-2</v>
      </c>
      <c r="Q24" s="272">
        <v>1.5290186123E-2</v>
      </c>
      <c r="R24" s="272">
        <v>1.5182664510999999E-2</v>
      </c>
      <c r="S24" s="272">
        <v>1.6084125197000001E-2</v>
      </c>
      <c r="T24" s="272">
        <v>1.5927145697E-2</v>
      </c>
      <c r="U24" s="272">
        <v>1.6398959117000001E-2</v>
      </c>
      <c r="V24" s="272">
        <v>1.6364075596000002E-2</v>
      </c>
      <c r="W24" s="272">
        <v>1.5521178843E-2</v>
      </c>
      <c r="X24" s="272">
        <v>1.5461490818999999E-2</v>
      </c>
      <c r="Y24" s="272">
        <v>1.4430854002000001E-2</v>
      </c>
      <c r="Z24" s="272">
        <v>1.481727876E-2</v>
      </c>
      <c r="AA24" s="272">
        <v>1.5852662767000002E-2</v>
      </c>
      <c r="AB24" s="272">
        <v>1.4266198914E-2</v>
      </c>
      <c r="AC24" s="272">
        <v>1.6586149022999999E-2</v>
      </c>
      <c r="AD24" s="272">
        <v>1.6548215264E-2</v>
      </c>
      <c r="AE24" s="272">
        <v>1.7629141543E-2</v>
      </c>
      <c r="AF24" s="272">
        <v>1.7465151024000002E-2</v>
      </c>
      <c r="AG24" s="272">
        <v>1.8076987533000001E-2</v>
      </c>
      <c r="AH24" s="272">
        <v>1.7935928277E-2</v>
      </c>
      <c r="AI24" s="272">
        <v>1.6855087875999999E-2</v>
      </c>
      <c r="AJ24" s="272">
        <v>1.6546175779E-2</v>
      </c>
      <c r="AK24" s="272">
        <v>1.5217374317E-2</v>
      </c>
      <c r="AL24" s="272">
        <v>1.5504975484000001E-2</v>
      </c>
      <c r="AM24" s="272">
        <v>1.6400731565E-2</v>
      </c>
      <c r="AN24" s="272">
        <v>1.5414210738000001E-2</v>
      </c>
      <c r="AO24" s="272">
        <v>1.7865440348E-2</v>
      </c>
      <c r="AP24" s="272">
        <v>1.7219231261000001E-2</v>
      </c>
      <c r="AQ24" s="272">
        <v>1.7964687557000002E-2</v>
      </c>
      <c r="AR24" s="272">
        <v>1.7721471504999999E-2</v>
      </c>
      <c r="AS24" s="272">
        <v>1.8718700602999998E-2</v>
      </c>
      <c r="AT24" s="272">
        <v>1.8164837191E-2</v>
      </c>
      <c r="AU24" s="272">
        <v>1.722037224E-2</v>
      </c>
      <c r="AV24" s="272">
        <v>1.7206547066999998E-2</v>
      </c>
      <c r="AW24" s="272">
        <v>1.6578038981E-2</v>
      </c>
      <c r="AX24" s="272">
        <v>1.6427888109000002E-2</v>
      </c>
      <c r="AY24" s="272">
        <v>1.6752228118999998E-2</v>
      </c>
      <c r="AZ24" s="272">
        <v>1.6402587212999999E-2</v>
      </c>
      <c r="BA24" s="272">
        <v>1.9338843870999999E-2</v>
      </c>
      <c r="BB24" s="272">
        <v>1.8873322561000001E-2</v>
      </c>
      <c r="BC24" s="272">
        <v>1.9340510767999999E-2</v>
      </c>
      <c r="BD24" s="272">
        <v>1.9120273270000002E-2</v>
      </c>
      <c r="BE24" s="272">
        <v>2.0088461838000001E-2</v>
      </c>
      <c r="BF24" s="272">
        <v>1.24098E-2</v>
      </c>
      <c r="BG24" s="272">
        <v>1.2415499999999999E-2</v>
      </c>
      <c r="BH24" s="272">
        <v>1.27335E-2</v>
      </c>
      <c r="BI24" s="360">
        <v>1.25144E-2</v>
      </c>
      <c r="BJ24" s="360">
        <v>1.2850500000000001E-2</v>
      </c>
      <c r="BK24" s="360">
        <v>1.2760799999999999E-2</v>
      </c>
      <c r="BL24" s="360">
        <v>1.2027100000000001E-2</v>
      </c>
      <c r="BM24" s="360">
        <v>1.2744699999999999E-2</v>
      </c>
      <c r="BN24" s="360">
        <v>1.2345399999999999E-2</v>
      </c>
      <c r="BO24" s="360">
        <v>1.21204E-2</v>
      </c>
      <c r="BP24" s="360">
        <v>1.21242E-2</v>
      </c>
      <c r="BQ24" s="360">
        <v>1.2545499999999999E-2</v>
      </c>
      <c r="BR24" s="360">
        <v>1.2726100000000001E-2</v>
      </c>
      <c r="BS24" s="360">
        <v>1.26836E-2</v>
      </c>
      <c r="BT24" s="360">
        <v>1.27443E-2</v>
      </c>
      <c r="BU24" s="360">
        <v>1.2711E-2</v>
      </c>
      <c r="BV24" s="360">
        <v>1.2834399999999999E-2</v>
      </c>
    </row>
    <row r="25" spans="1:74" ht="12" customHeight="1" x14ac:dyDescent="0.2">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361"/>
      <c r="BJ25" s="361"/>
      <c r="BK25" s="361"/>
      <c r="BL25" s="361"/>
      <c r="BM25" s="361"/>
      <c r="BN25" s="361"/>
      <c r="BO25" s="361"/>
      <c r="BP25" s="361"/>
      <c r="BQ25" s="361"/>
      <c r="BR25" s="361"/>
      <c r="BS25" s="361"/>
      <c r="BT25" s="361"/>
      <c r="BU25" s="361"/>
      <c r="BV25" s="361"/>
    </row>
    <row r="26" spans="1:74" ht="12" customHeight="1" x14ac:dyDescent="0.2">
      <c r="A26" s="603" t="s">
        <v>956</v>
      </c>
      <c r="B26" s="604" t="s">
        <v>1057</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3.6649644000000002E-2</v>
      </c>
      <c r="AN26" s="272">
        <v>3.3102904000000002E-2</v>
      </c>
      <c r="AO26" s="272">
        <v>3.6649644000000002E-2</v>
      </c>
      <c r="AP26" s="272">
        <v>3.5467396999999998E-2</v>
      </c>
      <c r="AQ26" s="272">
        <v>3.6649644000000002E-2</v>
      </c>
      <c r="AR26" s="272">
        <v>3.5467396999999998E-2</v>
      </c>
      <c r="AS26" s="272">
        <v>3.6649644000000002E-2</v>
      </c>
      <c r="AT26" s="272">
        <v>3.6649644000000002E-2</v>
      </c>
      <c r="AU26" s="272">
        <v>3.5467396999999998E-2</v>
      </c>
      <c r="AV26" s="272">
        <v>3.6649644000000002E-2</v>
      </c>
      <c r="AW26" s="272">
        <v>3.5467396999999998E-2</v>
      </c>
      <c r="AX26" s="272">
        <v>3.6649644000000002E-2</v>
      </c>
      <c r="AY26" s="272">
        <v>3.2675259999999998E-2</v>
      </c>
      <c r="AZ26" s="272">
        <v>3.0567179E-2</v>
      </c>
      <c r="BA26" s="272">
        <v>3.2675259999999998E-2</v>
      </c>
      <c r="BB26" s="272">
        <v>3.1621219999999998E-2</v>
      </c>
      <c r="BC26" s="272">
        <v>3.2675259999999998E-2</v>
      </c>
      <c r="BD26" s="272">
        <v>3.1621219999999998E-2</v>
      </c>
      <c r="BE26" s="272">
        <v>3.2675259999999998E-2</v>
      </c>
      <c r="BF26" s="272">
        <v>3.5497672700000003E-2</v>
      </c>
      <c r="BG26" s="272">
        <v>3.4352586552999997E-2</v>
      </c>
      <c r="BH26" s="272">
        <v>3.5497672700000003E-2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784</v>
      </c>
      <c r="B27" s="604" t="s">
        <v>612</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3.4574599999999999E-3</v>
      </c>
      <c r="AN27" s="272">
        <v>3.1228670000000001E-3</v>
      </c>
      <c r="AO27" s="272">
        <v>3.4574599999999999E-3</v>
      </c>
      <c r="AP27" s="272">
        <v>3.3459290000000001E-3</v>
      </c>
      <c r="AQ27" s="272">
        <v>3.4574599999999999E-3</v>
      </c>
      <c r="AR27" s="272">
        <v>3.3459290000000001E-3</v>
      </c>
      <c r="AS27" s="272">
        <v>3.4574599999999999E-3</v>
      </c>
      <c r="AT27" s="272">
        <v>3.4574599999999999E-3</v>
      </c>
      <c r="AU27" s="272">
        <v>3.3459290000000001E-3</v>
      </c>
      <c r="AV27" s="272">
        <v>3.4574599999999999E-3</v>
      </c>
      <c r="AW27" s="272">
        <v>3.3459290000000001E-3</v>
      </c>
      <c r="AX27" s="272">
        <v>3.4574599999999999E-3</v>
      </c>
      <c r="AY27" s="272">
        <v>3.723854E-3</v>
      </c>
      <c r="AZ27" s="272">
        <v>3.4836060000000002E-3</v>
      </c>
      <c r="BA27" s="272">
        <v>3.723854E-3</v>
      </c>
      <c r="BB27" s="272">
        <v>3.6037299999999999E-3</v>
      </c>
      <c r="BC27" s="272">
        <v>3.723854E-3</v>
      </c>
      <c r="BD27" s="272">
        <v>3.6037299999999999E-3</v>
      </c>
      <c r="BE27" s="272">
        <v>3.723854E-3</v>
      </c>
      <c r="BF27" s="272">
        <v>3.7515382581000001E-3</v>
      </c>
      <c r="BG27" s="272">
        <v>3.6305210749000001E-3</v>
      </c>
      <c r="BH27" s="272">
        <v>3.7515382581000001E-3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504</v>
      </c>
      <c r="C28" s="272">
        <v>4.1233060000000002E-3</v>
      </c>
      <c r="D28" s="272">
        <v>4.4496090000000002E-3</v>
      </c>
      <c r="E28" s="272">
        <v>6.1296170000000004E-3</v>
      </c>
      <c r="F28" s="272">
        <v>6.7649670000000002E-3</v>
      </c>
      <c r="G28" s="272">
        <v>7.4525750000000003E-3</v>
      </c>
      <c r="H28" s="272">
        <v>7.5354389999999997E-3</v>
      </c>
      <c r="I28" s="272">
        <v>7.8798640000000003E-3</v>
      </c>
      <c r="J28" s="272">
        <v>7.7962049999999996E-3</v>
      </c>
      <c r="K28" s="272">
        <v>7.0947600000000003E-3</v>
      </c>
      <c r="L28" s="272">
        <v>6.4487110000000002E-3</v>
      </c>
      <c r="M28" s="272">
        <v>5.2973930000000001E-3</v>
      </c>
      <c r="N28" s="272">
        <v>5.015594E-3</v>
      </c>
      <c r="O28" s="272">
        <v>4.7300609999999998E-3</v>
      </c>
      <c r="P28" s="272">
        <v>5.1043800000000004E-3</v>
      </c>
      <c r="Q28" s="272">
        <v>7.0316049999999998E-3</v>
      </c>
      <c r="R28" s="272">
        <v>7.760449E-3</v>
      </c>
      <c r="S28" s="272">
        <v>8.5492399999999996E-3</v>
      </c>
      <c r="T28" s="272">
        <v>8.6442979999999999E-3</v>
      </c>
      <c r="U28" s="272">
        <v>9.0394059999999998E-3</v>
      </c>
      <c r="V28" s="272">
        <v>8.9434370000000003E-3</v>
      </c>
      <c r="W28" s="272">
        <v>8.1387720000000007E-3</v>
      </c>
      <c r="X28" s="272">
        <v>7.3976550000000004E-3</v>
      </c>
      <c r="Y28" s="272">
        <v>6.0769179999999997E-3</v>
      </c>
      <c r="Z28" s="272">
        <v>5.7536519999999997E-3</v>
      </c>
      <c r="AA28" s="272">
        <v>5.6054850000000003E-3</v>
      </c>
      <c r="AB28" s="272">
        <v>5.94117E-3</v>
      </c>
      <c r="AC28" s="272">
        <v>8.1405590000000003E-3</v>
      </c>
      <c r="AD28" s="272">
        <v>8.9081249999999994E-3</v>
      </c>
      <c r="AE28" s="272">
        <v>9.8694479999999994E-3</v>
      </c>
      <c r="AF28" s="272">
        <v>1.0000768E-2</v>
      </c>
      <c r="AG28" s="272">
        <v>1.0464378999999999E-2</v>
      </c>
      <c r="AH28" s="272">
        <v>1.0414110000000001E-2</v>
      </c>
      <c r="AI28" s="272">
        <v>9.6463069999999998E-3</v>
      </c>
      <c r="AJ28" s="272">
        <v>8.9752640000000002E-3</v>
      </c>
      <c r="AK28" s="272">
        <v>7.4289029999999997E-3</v>
      </c>
      <c r="AL28" s="272">
        <v>7.20551E-3</v>
      </c>
      <c r="AM28" s="272">
        <v>6.1398609999999999E-3</v>
      </c>
      <c r="AN28" s="272">
        <v>6.7587999999999997E-3</v>
      </c>
      <c r="AO28" s="272">
        <v>9.5182589999999994E-3</v>
      </c>
      <c r="AP28" s="272">
        <v>1.0720136E-2</v>
      </c>
      <c r="AQ28" s="272">
        <v>1.1797007E-2</v>
      </c>
      <c r="AR28" s="272">
        <v>1.2049521000000001E-2</v>
      </c>
      <c r="AS28" s="272">
        <v>1.2640188E-2</v>
      </c>
      <c r="AT28" s="272">
        <v>1.2605488999999999E-2</v>
      </c>
      <c r="AU28" s="272">
        <v>1.1378503E-2</v>
      </c>
      <c r="AV28" s="272">
        <v>1.0226348E-2</v>
      </c>
      <c r="AW28" s="272">
        <v>8.4678289999999996E-3</v>
      </c>
      <c r="AX28" s="272">
        <v>7.735128E-3</v>
      </c>
      <c r="AY28" s="272">
        <v>7.5247430000000004E-3</v>
      </c>
      <c r="AZ28" s="272">
        <v>8.6487769999999999E-3</v>
      </c>
      <c r="BA28" s="272">
        <v>1.1764919E-2</v>
      </c>
      <c r="BB28" s="272">
        <v>1.3239196E-2</v>
      </c>
      <c r="BC28" s="272">
        <v>1.4665347E-2</v>
      </c>
      <c r="BD28" s="272">
        <v>1.5165994E-2</v>
      </c>
      <c r="BE28" s="272">
        <v>1.5835878000000001E-2</v>
      </c>
      <c r="BF28" s="272">
        <v>2.6378769316999999E-2</v>
      </c>
      <c r="BG28" s="272">
        <v>2.5527840677999999E-2</v>
      </c>
      <c r="BH28" s="272">
        <v>2.6378769316999999E-2</v>
      </c>
      <c r="BI28" s="360">
        <v>2.55278E-2</v>
      </c>
      <c r="BJ28" s="360">
        <v>2.6378800000000001E-2</v>
      </c>
      <c r="BK28" s="360">
        <v>8.7641100000000003E-3</v>
      </c>
      <c r="BL28" s="360">
        <v>1.00733E-2</v>
      </c>
      <c r="BM28" s="360">
        <v>1.37027E-2</v>
      </c>
      <c r="BN28" s="360">
        <v>1.5419800000000001E-2</v>
      </c>
      <c r="BO28" s="360">
        <v>1.70808E-2</v>
      </c>
      <c r="BP28" s="360">
        <v>1.76639E-2</v>
      </c>
      <c r="BQ28" s="360">
        <v>1.8444100000000001E-2</v>
      </c>
      <c r="BR28" s="360">
        <v>3.0723500000000001E-2</v>
      </c>
      <c r="BS28" s="360">
        <v>2.9732399999999999E-2</v>
      </c>
      <c r="BT28" s="360">
        <v>3.0723500000000001E-2</v>
      </c>
      <c r="BU28" s="360">
        <v>2.9732399999999999E-2</v>
      </c>
      <c r="BV28" s="360">
        <v>3.0723500000000001E-2</v>
      </c>
    </row>
    <row r="29" spans="1:74" ht="12" customHeight="1" x14ac:dyDescent="0.2">
      <c r="A29" s="602" t="s">
        <v>27</v>
      </c>
      <c r="B29" s="604" t="s">
        <v>500</v>
      </c>
      <c r="C29" s="272">
        <v>4.3051173999999998E-2</v>
      </c>
      <c r="D29" s="272">
        <v>4.0866002999999998E-2</v>
      </c>
      <c r="E29" s="272">
        <v>4.5057485000000001E-2</v>
      </c>
      <c r="F29" s="272">
        <v>4.4437099000000001E-2</v>
      </c>
      <c r="G29" s="272">
        <v>4.6380443E-2</v>
      </c>
      <c r="H29" s="272">
        <v>4.5207571000000002E-2</v>
      </c>
      <c r="I29" s="272">
        <v>4.6807731999999998E-2</v>
      </c>
      <c r="J29" s="272">
        <v>4.6724072999999998E-2</v>
      </c>
      <c r="K29" s="272">
        <v>4.4766892000000003E-2</v>
      </c>
      <c r="L29" s="272">
        <v>4.5376579E-2</v>
      </c>
      <c r="M29" s="272">
        <v>4.2969525000000001E-2</v>
      </c>
      <c r="N29" s="272">
        <v>4.3943462000000003E-2</v>
      </c>
      <c r="O29" s="272">
        <v>5.7353622999999999E-2</v>
      </c>
      <c r="P29" s="272">
        <v>5.2635339000000003E-2</v>
      </c>
      <c r="Q29" s="272">
        <v>5.9655167000000002E-2</v>
      </c>
      <c r="R29" s="272">
        <v>5.8686477000000001E-2</v>
      </c>
      <c r="S29" s="272">
        <v>6.1172801999999998E-2</v>
      </c>
      <c r="T29" s="272">
        <v>5.9570326E-2</v>
      </c>
      <c r="U29" s="272">
        <v>6.1662967999999999E-2</v>
      </c>
      <c r="V29" s="272">
        <v>6.1566998999999997E-2</v>
      </c>
      <c r="W29" s="272">
        <v>5.9064800000000001E-2</v>
      </c>
      <c r="X29" s="272">
        <v>6.0021217000000002E-2</v>
      </c>
      <c r="Y29" s="272">
        <v>5.7002945999999999E-2</v>
      </c>
      <c r="Z29" s="272">
        <v>5.8377213999999997E-2</v>
      </c>
      <c r="AA29" s="272">
        <v>5.8229046999999999E-2</v>
      </c>
      <c r="AB29" s="272">
        <v>5.3472129E-2</v>
      </c>
      <c r="AC29" s="272">
        <v>6.0764120999999997E-2</v>
      </c>
      <c r="AD29" s="272">
        <v>5.9834153000000001E-2</v>
      </c>
      <c r="AE29" s="272">
        <v>6.2493010000000002E-2</v>
      </c>
      <c r="AF29" s="272">
        <v>6.0926795999999998E-2</v>
      </c>
      <c r="AG29" s="272">
        <v>6.3087940999999995E-2</v>
      </c>
      <c r="AH29" s="272">
        <v>6.3037672000000003E-2</v>
      </c>
      <c r="AI29" s="272">
        <v>6.0572334999999998E-2</v>
      </c>
      <c r="AJ29" s="272">
        <v>6.1598826000000002E-2</v>
      </c>
      <c r="AK29" s="272">
        <v>5.8354930999999999E-2</v>
      </c>
      <c r="AL29" s="272">
        <v>5.9829071999999997E-2</v>
      </c>
      <c r="AM29" s="272">
        <v>4.6246965000000001E-2</v>
      </c>
      <c r="AN29" s="272">
        <v>4.2984570999999999E-2</v>
      </c>
      <c r="AO29" s="272">
        <v>4.9625362999999999E-2</v>
      </c>
      <c r="AP29" s="272">
        <v>4.9533462E-2</v>
      </c>
      <c r="AQ29" s="272">
        <v>5.1904111000000003E-2</v>
      </c>
      <c r="AR29" s="272">
        <v>5.0862847000000003E-2</v>
      </c>
      <c r="AS29" s="272">
        <v>5.2747292000000001E-2</v>
      </c>
      <c r="AT29" s="272">
        <v>5.2712593000000002E-2</v>
      </c>
      <c r="AU29" s="272">
        <v>5.0191829E-2</v>
      </c>
      <c r="AV29" s="272">
        <v>5.0333452000000001E-2</v>
      </c>
      <c r="AW29" s="272">
        <v>4.7281154999999998E-2</v>
      </c>
      <c r="AX29" s="272">
        <v>4.7842231999999998E-2</v>
      </c>
      <c r="AY29" s="272">
        <v>4.3923856999999997E-2</v>
      </c>
      <c r="AZ29" s="272">
        <v>4.2699562000000003E-2</v>
      </c>
      <c r="BA29" s="272">
        <v>4.8164033000000002E-2</v>
      </c>
      <c r="BB29" s="272">
        <v>4.8464146E-2</v>
      </c>
      <c r="BC29" s="272">
        <v>5.1064460999999998E-2</v>
      </c>
      <c r="BD29" s="272">
        <v>5.0390944E-2</v>
      </c>
      <c r="BE29" s="272">
        <v>5.2234992000000001E-2</v>
      </c>
      <c r="BF29" s="272">
        <v>6.5627980274999997E-2</v>
      </c>
      <c r="BG29" s="272">
        <v>6.3510948306000001E-2</v>
      </c>
      <c r="BH29" s="272">
        <v>6.5627980274999997E-2</v>
      </c>
      <c r="BI29" s="360">
        <v>6.3510899999999995E-2</v>
      </c>
      <c r="BJ29" s="360">
        <v>6.5628000000000006E-2</v>
      </c>
      <c r="BK29" s="360">
        <v>4.8013300000000002E-2</v>
      </c>
      <c r="BL29" s="360">
        <v>4.9322499999999998E-2</v>
      </c>
      <c r="BM29" s="360">
        <v>5.2951900000000003E-2</v>
      </c>
      <c r="BN29" s="360">
        <v>5.4669000000000002E-2</v>
      </c>
      <c r="BO29" s="360">
        <v>5.6329999999999998E-2</v>
      </c>
      <c r="BP29" s="360">
        <v>5.6913100000000001E-2</v>
      </c>
      <c r="BQ29" s="360">
        <v>5.7693300000000003E-2</v>
      </c>
      <c r="BR29" s="360">
        <v>6.9972699999999999E-2</v>
      </c>
      <c r="BS29" s="360">
        <v>6.8981600000000004E-2</v>
      </c>
      <c r="BT29" s="360">
        <v>6.9972699999999999E-2</v>
      </c>
      <c r="BU29" s="360">
        <v>6.8981600000000004E-2</v>
      </c>
      <c r="BV29" s="360">
        <v>6.9972699999999999E-2</v>
      </c>
    </row>
    <row r="30" spans="1:74" ht="12" customHeight="1" x14ac:dyDescent="0.2">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239"/>
      <c r="BC30" s="239"/>
      <c r="BD30" s="239"/>
      <c r="BE30" s="239"/>
      <c r="BF30" s="239"/>
      <c r="BG30" s="239"/>
      <c r="BH30" s="239"/>
      <c r="BI30" s="362"/>
      <c r="BJ30" s="362"/>
      <c r="BK30" s="362"/>
      <c r="BL30" s="362"/>
      <c r="BM30" s="362"/>
      <c r="BN30" s="362"/>
      <c r="BO30" s="362"/>
      <c r="BP30" s="362"/>
      <c r="BQ30" s="362"/>
      <c r="BR30" s="362"/>
      <c r="BS30" s="362"/>
      <c r="BT30" s="362"/>
      <c r="BU30" s="362"/>
      <c r="BV30" s="362"/>
    </row>
    <row r="31" spans="1:74" ht="12" customHeight="1" x14ac:dyDescent="0.2">
      <c r="A31" s="602" t="s">
        <v>506</v>
      </c>
      <c r="B31" s="604" t="s">
        <v>507</v>
      </c>
      <c r="C31" s="272">
        <v>8.1457440529000003E-2</v>
      </c>
      <c r="D31" s="272">
        <v>8.1354048826000003E-2</v>
      </c>
      <c r="E31" s="272">
        <v>8.7625473844999996E-2</v>
      </c>
      <c r="F31" s="272">
        <v>8.6190548751999996E-2</v>
      </c>
      <c r="G31" s="272">
        <v>9.1953973804E-2</v>
      </c>
      <c r="H31" s="272">
        <v>8.9578386869999999E-2</v>
      </c>
      <c r="I31" s="272">
        <v>8.7679334844000006E-2</v>
      </c>
      <c r="J31" s="272">
        <v>9.4634738460999998E-2</v>
      </c>
      <c r="K31" s="272">
        <v>8.2723654246000006E-2</v>
      </c>
      <c r="L31" s="272">
        <v>9.1503587139000003E-2</v>
      </c>
      <c r="M31" s="272">
        <v>8.2881868989000004E-2</v>
      </c>
      <c r="N31" s="272">
        <v>8.5529976682000006E-2</v>
      </c>
      <c r="O31" s="272">
        <v>8.3220699408000004E-2</v>
      </c>
      <c r="P31" s="272">
        <v>7.7027845711999998E-2</v>
      </c>
      <c r="Q31" s="272">
        <v>8.8635025078000002E-2</v>
      </c>
      <c r="R31" s="272">
        <v>8.8737206260999998E-2</v>
      </c>
      <c r="S31" s="272">
        <v>9.3013553420999998E-2</v>
      </c>
      <c r="T31" s="272">
        <v>9.2592294227999999E-2</v>
      </c>
      <c r="U31" s="272">
        <v>9.1425824111000004E-2</v>
      </c>
      <c r="V31" s="272">
        <v>9.1218975711999994E-2</v>
      </c>
      <c r="W31" s="272">
        <v>8.9558018722000005E-2</v>
      </c>
      <c r="X31" s="272">
        <v>9.3362626359000001E-2</v>
      </c>
      <c r="Y31" s="272">
        <v>8.9007681165000005E-2</v>
      </c>
      <c r="Z31" s="272">
        <v>9.2062363967999994E-2</v>
      </c>
      <c r="AA31" s="272">
        <v>8.6509686727000004E-2</v>
      </c>
      <c r="AB31" s="272">
        <v>8.1974154347000006E-2</v>
      </c>
      <c r="AC31" s="272">
        <v>8.7335359018999997E-2</v>
      </c>
      <c r="AD31" s="272">
        <v>8.9205216714000002E-2</v>
      </c>
      <c r="AE31" s="272">
        <v>9.3417479794999994E-2</v>
      </c>
      <c r="AF31" s="272">
        <v>9.1516250987000003E-2</v>
      </c>
      <c r="AG31" s="272">
        <v>9.5295407255000006E-2</v>
      </c>
      <c r="AH31" s="272">
        <v>9.4863158446000004E-2</v>
      </c>
      <c r="AI31" s="272">
        <v>8.8272918475000003E-2</v>
      </c>
      <c r="AJ31" s="272">
        <v>9.5772689152000004E-2</v>
      </c>
      <c r="AK31" s="272">
        <v>9.1226076042999996E-2</v>
      </c>
      <c r="AL31" s="272">
        <v>9.3610271953999999E-2</v>
      </c>
      <c r="AM31" s="272">
        <v>8.9059617610999994E-2</v>
      </c>
      <c r="AN31" s="272">
        <v>8.4226713154999994E-2</v>
      </c>
      <c r="AO31" s="272">
        <v>9.3883216199000002E-2</v>
      </c>
      <c r="AP31" s="272">
        <v>8.9859311639000003E-2</v>
      </c>
      <c r="AQ31" s="272">
        <v>9.8233398259000002E-2</v>
      </c>
      <c r="AR31" s="272">
        <v>9.5960371983999995E-2</v>
      </c>
      <c r="AS31" s="272">
        <v>9.8666076455999993E-2</v>
      </c>
      <c r="AT31" s="272">
        <v>9.9271535349999995E-2</v>
      </c>
      <c r="AU31" s="272">
        <v>9.5405047775000001E-2</v>
      </c>
      <c r="AV31" s="272">
        <v>9.6065236408999999E-2</v>
      </c>
      <c r="AW31" s="272">
        <v>9.3828074716000007E-2</v>
      </c>
      <c r="AX31" s="272">
        <v>9.4435416423000004E-2</v>
      </c>
      <c r="AY31" s="272">
        <v>9.0518104597999999E-2</v>
      </c>
      <c r="AZ31" s="272">
        <v>9.2666370420999997E-2</v>
      </c>
      <c r="BA31" s="272">
        <v>9.9487750540999995E-2</v>
      </c>
      <c r="BB31" s="272">
        <v>9.2153848573999997E-2</v>
      </c>
      <c r="BC31" s="272">
        <v>9.8967010080000001E-2</v>
      </c>
      <c r="BD31" s="272">
        <v>9.8596555648999995E-2</v>
      </c>
      <c r="BE31" s="272">
        <v>0.10191870438</v>
      </c>
      <c r="BF31" s="272">
        <v>0.1013119</v>
      </c>
      <c r="BG31" s="272">
        <v>9.5137100000000002E-2</v>
      </c>
      <c r="BH31" s="272">
        <v>9.9078200000000005E-2</v>
      </c>
      <c r="BI31" s="360">
        <v>9.5045099999999993E-2</v>
      </c>
      <c r="BJ31" s="360">
        <v>9.7482100000000002E-2</v>
      </c>
      <c r="BK31" s="360">
        <v>9.3386800000000006E-2</v>
      </c>
      <c r="BL31" s="360">
        <v>8.7180599999999997E-2</v>
      </c>
      <c r="BM31" s="360">
        <v>9.6562499999999996E-2</v>
      </c>
      <c r="BN31" s="360">
        <v>9.6088099999999996E-2</v>
      </c>
      <c r="BO31" s="360">
        <v>0.10002419999999999</v>
      </c>
      <c r="BP31" s="360">
        <v>9.8829500000000001E-2</v>
      </c>
      <c r="BQ31" s="360">
        <v>0.1015958</v>
      </c>
      <c r="BR31" s="360">
        <v>0.100116</v>
      </c>
      <c r="BS31" s="360">
        <v>9.6064999999999998E-2</v>
      </c>
      <c r="BT31" s="360">
        <v>0.1002865</v>
      </c>
      <c r="BU31" s="360">
        <v>9.61114E-2</v>
      </c>
      <c r="BV31" s="360">
        <v>9.7505800000000004E-2</v>
      </c>
    </row>
    <row r="32" spans="1:74" ht="12" customHeight="1" x14ac:dyDescent="0.2">
      <c r="A32" s="602" t="s">
        <v>48</v>
      </c>
      <c r="B32" s="604" t="s">
        <v>1294</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1.6944659553999999E-2</v>
      </c>
      <c r="AH32" s="272">
        <v>2.1473154001E-2</v>
      </c>
      <c r="AI32" s="272">
        <v>1.9926064183000001E-2</v>
      </c>
      <c r="AJ32" s="272">
        <v>1.8404681623000001E-2</v>
      </c>
      <c r="AK32" s="272">
        <v>1.6568232735000001E-2</v>
      </c>
      <c r="AL32" s="272">
        <v>1.8973217939E-2</v>
      </c>
      <c r="AM32" s="272">
        <v>6.7339049971000004E-3</v>
      </c>
      <c r="AN32" s="272">
        <v>1.2654656812999999E-2</v>
      </c>
      <c r="AO32" s="272">
        <v>1.4761842387E-2</v>
      </c>
      <c r="AP32" s="272">
        <v>1.6947440987999999E-2</v>
      </c>
      <c r="AQ32" s="272">
        <v>1.9436498151000001E-2</v>
      </c>
      <c r="AR32" s="272">
        <v>2.2589878498E-2</v>
      </c>
      <c r="AS32" s="272">
        <v>2.1172680219000001E-2</v>
      </c>
      <c r="AT32" s="272">
        <v>2.1933465284E-2</v>
      </c>
      <c r="AU32" s="272">
        <v>2.2070553885E-2</v>
      </c>
      <c r="AV32" s="272">
        <v>1.9844607399E-2</v>
      </c>
      <c r="AW32" s="272">
        <v>1.7366868374000002E-2</v>
      </c>
      <c r="AX32" s="272">
        <v>1.9722202545000001E-2</v>
      </c>
      <c r="AY32" s="272">
        <v>1.5158467336000001E-2</v>
      </c>
      <c r="AZ32" s="272">
        <v>1.7207486349999999E-2</v>
      </c>
      <c r="BA32" s="272">
        <v>1.8978523407999999E-2</v>
      </c>
      <c r="BB32" s="272">
        <v>1.8292265961E-2</v>
      </c>
      <c r="BC32" s="272">
        <v>2.3691576235000001E-2</v>
      </c>
      <c r="BD32" s="272">
        <v>2.3856520966000001E-2</v>
      </c>
      <c r="BE32" s="272">
        <v>2.8507366591000002E-2</v>
      </c>
      <c r="BF32" s="272">
        <v>3.0099396912999999E-2</v>
      </c>
      <c r="BG32" s="272">
        <v>2.66541E-2</v>
      </c>
      <c r="BH32" s="272">
        <v>2.5844700000000002E-2</v>
      </c>
      <c r="BI32" s="360">
        <v>2.4739799999999999E-2</v>
      </c>
      <c r="BJ32" s="360">
        <v>2.5068199999999999E-2</v>
      </c>
      <c r="BK32" s="360">
        <v>2.2060799999999998E-2</v>
      </c>
      <c r="BL32" s="360">
        <v>1.99334E-2</v>
      </c>
      <c r="BM32" s="360">
        <v>2.31022E-2</v>
      </c>
      <c r="BN32" s="360">
        <v>2.19934E-2</v>
      </c>
      <c r="BO32" s="360">
        <v>2.33721E-2</v>
      </c>
      <c r="BP32" s="360">
        <v>2.4027300000000001E-2</v>
      </c>
      <c r="BQ32" s="360">
        <v>2.5240499999999999E-2</v>
      </c>
      <c r="BR32" s="360">
        <v>2.52602E-2</v>
      </c>
      <c r="BS32" s="360">
        <v>2.49109E-2</v>
      </c>
      <c r="BT32" s="360">
        <v>2.5801600000000001E-2</v>
      </c>
      <c r="BU32" s="360">
        <v>2.47824E-2</v>
      </c>
      <c r="BV32" s="360">
        <v>2.50738E-2</v>
      </c>
    </row>
    <row r="33" spans="1:74" ht="12" customHeight="1" x14ac:dyDescent="0.2">
      <c r="A33" s="602" t="s">
        <v>508</v>
      </c>
      <c r="B33" s="604" t="s">
        <v>500</v>
      </c>
      <c r="C33" s="272">
        <v>8.7040998721999996E-2</v>
      </c>
      <c r="D33" s="272">
        <v>8.9122750035000003E-2</v>
      </c>
      <c r="E33" s="272">
        <v>9.8812606011000004E-2</v>
      </c>
      <c r="F33" s="272">
        <v>9.7975938348999994E-2</v>
      </c>
      <c r="G33" s="272">
        <v>0.10433877823</v>
      </c>
      <c r="H33" s="272">
        <v>0.10235043262</v>
      </c>
      <c r="I33" s="272">
        <v>9.8143425472000001E-2</v>
      </c>
      <c r="J33" s="272">
        <v>0.10577441136</v>
      </c>
      <c r="K33" s="272">
        <v>9.2267824191000006E-2</v>
      </c>
      <c r="L33" s="272">
        <v>0.10023947525</v>
      </c>
      <c r="M33" s="272">
        <v>9.1870514383999999E-2</v>
      </c>
      <c r="N33" s="272">
        <v>9.2665399448999999E-2</v>
      </c>
      <c r="O33" s="272">
        <v>9.2113547271000004E-2</v>
      </c>
      <c r="P33" s="272">
        <v>8.7415050761999999E-2</v>
      </c>
      <c r="Q33" s="272">
        <v>0.10186284838</v>
      </c>
      <c r="R33" s="272">
        <v>0.10267056344</v>
      </c>
      <c r="S33" s="272">
        <v>0.10706175932000001</v>
      </c>
      <c r="T33" s="272">
        <v>0.11060222127</v>
      </c>
      <c r="U33" s="272">
        <v>0.10823274673</v>
      </c>
      <c r="V33" s="272">
        <v>0.10915653471</v>
      </c>
      <c r="W33" s="272">
        <v>0.11076770815</v>
      </c>
      <c r="X33" s="272">
        <v>0.11790020116</v>
      </c>
      <c r="Y33" s="272">
        <v>0.11036209034</v>
      </c>
      <c r="Z33" s="272">
        <v>0.11720145446999999</v>
      </c>
      <c r="AA33" s="272">
        <v>9.8322332105999999E-2</v>
      </c>
      <c r="AB33" s="272">
        <v>9.2580649591E-2</v>
      </c>
      <c r="AC33" s="272">
        <v>0.10302224528999999</v>
      </c>
      <c r="AD33" s="272">
        <v>0.10405465207</v>
      </c>
      <c r="AE33" s="272">
        <v>0.11010892137</v>
      </c>
      <c r="AF33" s="272">
        <v>0.10758640748999999</v>
      </c>
      <c r="AG33" s="272">
        <v>0.11224006681</v>
      </c>
      <c r="AH33" s="272">
        <v>0.11633631245000001</v>
      </c>
      <c r="AI33" s="272">
        <v>0.10819898266</v>
      </c>
      <c r="AJ33" s="272">
        <v>0.11417737078</v>
      </c>
      <c r="AK33" s="272">
        <v>0.10779430878</v>
      </c>
      <c r="AL33" s="272">
        <v>0.11258348989</v>
      </c>
      <c r="AM33" s="272">
        <v>9.5793522608000004E-2</v>
      </c>
      <c r="AN33" s="272">
        <v>9.6881369967999995E-2</v>
      </c>
      <c r="AO33" s="272">
        <v>0.10864505859</v>
      </c>
      <c r="AP33" s="272">
        <v>0.10680675263</v>
      </c>
      <c r="AQ33" s="272">
        <v>0.11766989641</v>
      </c>
      <c r="AR33" s="272">
        <v>0.11855025047999999</v>
      </c>
      <c r="AS33" s="272">
        <v>0.11983875667</v>
      </c>
      <c r="AT33" s="272">
        <v>0.12120500063</v>
      </c>
      <c r="AU33" s="272">
        <v>0.11747560166</v>
      </c>
      <c r="AV33" s="272">
        <v>0.11590984381</v>
      </c>
      <c r="AW33" s="272">
        <v>0.11119494309</v>
      </c>
      <c r="AX33" s="272">
        <v>0.11415761897</v>
      </c>
      <c r="AY33" s="272">
        <v>0.10567657193</v>
      </c>
      <c r="AZ33" s="272">
        <v>0.10987385677</v>
      </c>
      <c r="BA33" s="272">
        <v>0.11846627395000001</v>
      </c>
      <c r="BB33" s="272">
        <v>0.11044611453</v>
      </c>
      <c r="BC33" s="272">
        <v>0.12265858632</v>
      </c>
      <c r="BD33" s="272">
        <v>0.12245307662</v>
      </c>
      <c r="BE33" s="272">
        <v>0.13042607097</v>
      </c>
      <c r="BF33" s="272">
        <v>0.12856619999999999</v>
      </c>
      <c r="BG33" s="272">
        <v>0.1217912</v>
      </c>
      <c r="BH33" s="272">
        <v>0.1249229</v>
      </c>
      <c r="BI33" s="360">
        <v>0.1197849</v>
      </c>
      <c r="BJ33" s="360">
        <v>0.1225503</v>
      </c>
      <c r="BK33" s="360">
        <v>0.1154476</v>
      </c>
      <c r="BL33" s="360">
        <v>0.107114</v>
      </c>
      <c r="BM33" s="360">
        <v>0.1196647</v>
      </c>
      <c r="BN33" s="360">
        <v>0.11808150000000001</v>
      </c>
      <c r="BO33" s="360">
        <v>0.1233963</v>
      </c>
      <c r="BP33" s="360">
        <v>0.1228567</v>
      </c>
      <c r="BQ33" s="360">
        <v>0.12683630000000001</v>
      </c>
      <c r="BR33" s="360">
        <v>0.12537619999999999</v>
      </c>
      <c r="BS33" s="360">
        <v>0.1209759</v>
      </c>
      <c r="BT33" s="360">
        <v>0.12608820000000001</v>
      </c>
      <c r="BU33" s="360">
        <v>0.1208939</v>
      </c>
      <c r="BV33" s="360">
        <v>0.1225796</v>
      </c>
    </row>
    <row r="34" spans="1:74" s="169" customFormat="1" ht="12" customHeight="1" x14ac:dyDescent="0.2">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171"/>
      <c r="BG34" s="171"/>
      <c r="BH34" s="17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0.23424036200000001</v>
      </c>
      <c r="AN35" s="272">
        <v>0.21654163900000001</v>
      </c>
      <c r="AO35" s="272">
        <v>0.236646307</v>
      </c>
      <c r="AP35" s="272">
        <v>0.21452913400000001</v>
      </c>
      <c r="AQ35" s="272">
        <v>0.19219487900000001</v>
      </c>
      <c r="AR35" s="272">
        <v>0.19104708300000001</v>
      </c>
      <c r="AS35" s="272">
        <v>0.200792835</v>
      </c>
      <c r="AT35" s="272">
        <v>0.184817602</v>
      </c>
      <c r="AU35" s="272">
        <v>0.15445742600000001</v>
      </c>
      <c r="AV35" s="272">
        <v>0.15883290999999999</v>
      </c>
      <c r="AW35" s="272">
        <v>0.184312698</v>
      </c>
      <c r="AX35" s="272">
        <v>0.220199174</v>
      </c>
      <c r="AY35" s="272">
        <v>0.24283534200000001</v>
      </c>
      <c r="AZ35" s="272">
        <v>0.230686011</v>
      </c>
      <c r="BA35" s="272">
        <v>0.25827077999999998</v>
      </c>
      <c r="BB35" s="272">
        <v>0.24314034000000001</v>
      </c>
      <c r="BC35" s="272">
        <v>0.241512068</v>
      </c>
      <c r="BD35" s="272">
        <v>0.220171265</v>
      </c>
      <c r="BE35" s="272">
        <v>0.203178582</v>
      </c>
      <c r="BF35" s="272">
        <v>0.18462709999999999</v>
      </c>
      <c r="BG35" s="272">
        <v>0.15314920000000001</v>
      </c>
      <c r="BH35" s="272">
        <v>0.2019002</v>
      </c>
      <c r="BI35" s="360">
        <v>0.20046549999999999</v>
      </c>
      <c r="BJ35" s="360">
        <v>0.20716570000000001</v>
      </c>
      <c r="BK35" s="360">
        <v>0.2268685</v>
      </c>
      <c r="BL35" s="360">
        <v>0.18130089999999999</v>
      </c>
      <c r="BM35" s="360">
        <v>0.21321190000000001</v>
      </c>
      <c r="BN35" s="360">
        <v>0.199183</v>
      </c>
      <c r="BO35" s="360">
        <v>0.24107190000000001</v>
      </c>
      <c r="BP35" s="360">
        <v>0.27475539999999998</v>
      </c>
      <c r="BQ35" s="360">
        <v>0.25057020000000002</v>
      </c>
      <c r="BR35" s="360">
        <v>0.21699389999999999</v>
      </c>
      <c r="BS35" s="360">
        <v>0.17057140000000001</v>
      </c>
      <c r="BT35" s="360">
        <v>0.1680788</v>
      </c>
      <c r="BU35" s="360">
        <v>0.17642769999999999</v>
      </c>
      <c r="BV35" s="360">
        <v>0.19854160000000001</v>
      </c>
    </row>
    <row r="36" spans="1:74" s="169" customFormat="1" ht="12" customHeight="1" x14ac:dyDescent="0.2">
      <c r="A36" s="557" t="s">
        <v>38</v>
      </c>
      <c r="B36" s="604" t="s">
        <v>1057</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0.180751675</v>
      </c>
      <c r="AN36" s="272">
        <v>0.16213060700000001</v>
      </c>
      <c r="AO36" s="272">
        <v>0.16898274499999999</v>
      </c>
      <c r="AP36" s="272">
        <v>0.16418265900000001</v>
      </c>
      <c r="AQ36" s="272">
        <v>0.17002036500000001</v>
      </c>
      <c r="AR36" s="272">
        <v>0.168544579</v>
      </c>
      <c r="AS36" s="272">
        <v>0.176976365</v>
      </c>
      <c r="AT36" s="272">
        <v>0.17496893499999999</v>
      </c>
      <c r="AU36" s="272">
        <v>0.16566175899999999</v>
      </c>
      <c r="AV36" s="272">
        <v>0.16756131499999999</v>
      </c>
      <c r="AW36" s="272">
        <v>0.165940859</v>
      </c>
      <c r="AX36" s="272">
        <v>0.17460773499999999</v>
      </c>
      <c r="AY36" s="272">
        <v>0.17050976700000001</v>
      </c>
      <c r="AZ36" s="272">
        <v>0.15890279800000001</v>
      </c>
      <c r="BA36" s="272">
        <v>0.162715107</v>
      </c>
      <c r="BB36" s="272">
        <v>0.15238993200000001</v>
      </c>
      <c r="BC36" s="272">
        <v>0.15905398700000001</v>
      </c>
      <c r="BD36" s="272">
        <v>0.161193102</v>
      </c>
      <c r="BE36" s="272">
        <v>0.166264677</v>
      </c>
      <c r="BF36" s="272">
        <v>0.17022680000000001</v>
      </c>
      <c r="BG36" s="272">
        <v>0.1631524</v>
      </c>
      <c r="BH36" s="272">
        <v>0.16634679999999999</v>
      </c>
      <c r="BI36" s="360">
        <v>0.163574</v>
      </c>
      <c r="BJ36" s="360">
        <v>0.17207700000000001</v>
      </c>
      <c r="BK36" s="360">
        <v>0.17172109999999999</v>
      </c>
      <c r="BL36" s="360">
        <v>0.1604102</v>
      </c>
      <c r="BM36" s="360">
        <v>0.16457849999999999</v>
      </c>
      <c r="BN36" s="360">
        <v>0.15942590000000001</v>
      </c>
      <c r="BO36" s="360">
        <v>0.16173770000000001</v>
      </c>
      <c r="BP36" s="360">
        <v>0.16578950000000001</v>
      </c>
      <c r="BQ36" s="360">
        <v>0.1730265</v>
      </c>
      <c r="BR36" s="360">
        <v>0.17265150000000001</v>
      </c>
      <c r="BS36" s="360">
        <v>0.1665268</v>
      </c>
      <c r="BT36" s="360">
        <v>0.1677332</v>
      </c>
      <c r="BU36" s="360">
        <v>0.16651920000000001</v>
      </c>
      <c r="BV36" s="360">
        <v>0.1730584</v>
      </c>
    </row>
    <row r="37" spans="1:74" s="169" customFormat="1" ht="12" customHeight="1" x14ac:dyDescent="0.2">
      <c r="A37" s="557" t="s">
        <v>39</v>
      </c>
      <c r="B37" s="604" t="s">
        <v>1058</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4.4987986000000001E-2</v>
      </c>
      <c r="AN37" s="272">
        <v>3.8613293E-2</v>
      </c>
      <c r="AO37" s="272">
        <v>4.2695426000000002E-2</v>
      </c>
      <c r="AP37" s="272">
        <v>4.1362904999999998E-2</v>
      </c>
      <c r="AQ37" s="272">
        <v>4.2375346000000001E-2</v>
      </c>
      <c r="AR37" s="272">
        <v>4.1675255000000001E-2</v>
      </c>
      <c r="AS37" s="272">
        <v>4.5075336000000001E-2</v>
      </c>
      <c r="AT37" s="272">
        <v>4.3331526000000002E-2</v>
      </c>
      <c r="AU37" s="272">
        <v>4.1285555000000002E-2</v>
      </c>
      <c r="AV37" s="272">
        <v>4.3598376000000001E-2</v>
      </c>
      <c r="AW37" s="272">
        <v>4.3178334999999998E-2</v>
      </c>
      <c r="AX37" s="272">
        <v>4.5662936000000001E-2</v>
      </c>
      <c r="AY37" s="272">
        <v>4.3672843000000003E-2</v>
      </c>
      <c r="AZ37" s="272">
        <v>4.0615223999999998E-2</v>
      </c>
      <c r="BA37" s="272">
        <v>4.3607023000000002E-2</v>
      </c>
      <c r="BB37" s="272">
        <v>4.3558492999999997E-2</v>
      </c>
      <c r="BC37" s="272">
        <v>4.3185563000000003E-2</v>
      </c>
      <c r="BD37" s="272">
        <v>4.2577392999999998E-2</v>
      </c>
      <c r="BE37" s="272">
        <v>4.3983713000000001E-2</v>
      </c>
      <c r="BF37" s="272">
        <v>4.3448100000000003E-2</v>
      </c>
      <c r="BG37" s="272">
        <v>4.2028999999999997E-2</v>
      </c>
      <c r="BH37" s="272">
        <v>4.3130300000000003E-2</v>
      </c>
      <c r="BI37" s="360">
        <v>4.33558E-2</v>
      </c>
      <c r="BJ37" s="360">
        <v>4.4890300000000001E-2</v>
      </c>
      <c r="BK37" s="360">
        <v>4.3470000000000002E-2</v>
      </c>
      <c r="BL37" s="360">
        <v>3.9950100000000002E-2</v>
      </c>
      <c r="BM37" s="360">
        <v>4.4222200000000003E-2</v>
      </c>
      <c r="BN37" s="360">
        <v>4.24181E-2</v>
      </c>
      <c r="BO37" s="360">
        <v>4.25081E-2</v>
      </c>
      <c r="BP37" s="360">
        <v>4.1676400000000002E-2</v>
      </c>
      <c r="BQ37" s="360">
        <v>4.4006099999999999E-2</v>
      </c>
      <c r="BR37" s="360">
        <v>4.3214099999999998E-2</v>
      </c>
      <c r="BS37" s="360">
        <v>4.2238499999999998E-2</v>
      </c>
      <c r="BT37" s="360">
        <v>4.3045E-2</v>
      </c>
      <c r="BU37" s="360">
        <v>4.36222E-2</v>
      </c>
      <c r="BV37" s="360">
        <v>4.4760599999999998E-2</v>
      </c>
    </row>
    <row r="38" spans="1:74" s="169" customFormat="1" ht="12" customHeight="1" x14ac:dyDescent="0.2">
      <c r="A38" s="599" t="s">
        <v>108</v>
      </c>
      <c r="B38" s="604" t="s">
        <v>614</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0.14053297308000001</v>
      </c>
      <c r="P38" s="272">
        <v>0.13422440012</v>
      </c>
      <c r="Q38" s="272">
        <v>0.1502488428</v>
      </c>
      <c r="R38" s="272">
        <v>0.16666466598999999</v>
      </c>
      <c r="S38" s="272">
        <v>0.15484686119999999</v>
      </c>
      <c r="T38" s="272">
        <v>0.13110813981</v>
      </c>
      <c r="U38" s="272">
        <v>0.10579228285</v>
      </c>
      <c r="V38" s="272">
        <v>9.1874841439999994E-2</v>
      </c>
      <c r="W38" s="272">
        <v>0.11132317801</v>
      </c>
      <c r="X38" s="272">
        <v>0.13001226965000001</v>
      </c>
      <c r="Y38" s="272">
        <v>0.15065236214</v>
      </c>
      <c r="Z38" s="272">
        <v>0.13314282379</v>
      </c>
      <c r="AA38" s="272">
        <v>0.17017790830000001</v>
      </c>
      <c r="AB38" s="272">
        <v>0.13310724756</v>
      </c>
      <c r="AC38" s="272">
        <v>0.16853708279999999</v>
      </c>
      <c r="AD38" s="272">
        <v>0.17708811935999999</v>
      </c>
      <c r="AE38" s="272">
        <v>0.14826629831999999</v>
      </c>
      <c r="AF38" s="272">
        <v>0.15012682914</v>
      </c>
      <c r="AG38" s="272">
        <v>0.11579772179</v>
      </c>
      <c r="AH38" s="272">
        <v>9.6641871288000003E-2</v>
      </c>
      <c r="AI38" s="272">
        <v>0.10945832981</v>
      </c>
      <c r="AJ38" s="272">
        <v>0.13782138226000001</v>
      </c>
      <c r="AK38" s="272">
        <v>0.17923984169000001</v>
      </c>
      <c r="AL38" s="272">
        <v>0.13976340981999999</v>
      </c>
      <c r="AM38" s="272">
        <v>0.14500330911000001</v>
      </c>
      <c r="AN38" s="272">
        <v>0.14213005696</v>
      </c>
      <c r="AO38" s="272">
        <v>0.14565197159000001</v>
      </c>
      <c r="AP38" s="272">
        <v>0.16989437914</v>
      </c>
      <c r="AQ38" s="272">
        <v>0.16362154615999999</v>
      </c>
      <c r="AR38" s="272">
        <v>0.1280432728</v>
      </c>
      <c r="AS38" s="272">
        <v>0.13002979836</v>
      </c>
      <c r="AT38" s="272">
        <v>0.1242071508</v>
      </c>
      <c r="AU38" s="272">
        <v>0.13223115184000001</v>
      </c>
      <c r="AV38" s="272">
        <v>0.15572252051999999</v>
      </c>
      <c r="AW38" s="272">
        <v>0.18682514816000001</v>
      </c>
      <c r="AX38" s="272">
        <v>0.19065270307000001</v>
      </c>
      <c r="AY38" s="272">
        <v>0.17586699217999999</v>
      </c>
      <c r="AZ38" s="272">
        <v>0.19204871981999999</v>
      </c>
      <c r="BA38" s="272">
        <v>0.20666695768000001</v>
      </c>
      <c r="BB38" s="272">
        <v>0.19529058688000001</v>
      </c>
      <c r="BC38" s="272">
        <v>0.17884150126000001</v>
      </c>
      <c r="BD38" s="272">
        <v>0.15545771756000001</v>
      </c>
      <c r="BE38" s="272">
        <v>0.16712095434999999</v>
      </c>
      <c r="BF38" s="272">
        <v>0.12887952035</v>
      </c>
      <c r="BG38" s="272">
        <v>0.14014570000000001</v>
      </c>
      <c r="BH38" s="272">
        <v>0.17157439999999999</v>
      </c>
      <c r="BI38" s="360">
        <v>0.181619</v>
      </c>
      <c r="BJ38" s="360">
        <v>0.1883368</v>
      </c>
      <c r="BK38" s="360">
        <v>0.19525890000000001</v>
      </c>
      <c r="BL38" s="360">
        <v>0.17300789999999999</v>
      </c>
      <c r="BM38" s="360">
        <v>0.2093594</v>
      </c>
      <c r="BN38" s="360">
        <v>0.22245290000000001</v>
      </c>
      <c r="BO38" s="360">
        <v>0.21026</v>
      </c>
      <c r="BP38" s="360">
        <v>0.1898967</v>
      </c>
      <c r="BQ38" s="360">
        <v>0.15707280000000001</v>
      </c>
      <c r="BR38" s="360">
        <v>0.14821519999999999</v>
      </c>
      <c r="BS38" s="360">
        <v>0.1570095</v>
      </c>
      <c r="BT38" s="360">
        <v>0.1922557</v>
      </c>
      <c r="BU38" s="360">
        <v>0.20173450000000001</v>
      </c>
      <c r="BV38" s="360">
        <v>0.2101682</v>
      </c>
    </row>
    <row r="39" spans="1:74" s="169" customFormat="1" ht="12" customHeight="1" x14ac:dyDescent="0.2">
      <c r="A39" s="599" t="s">
        <v>35</v>
      </c>
      <c r="B39" s="604" t="s">
        <v>612</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1.9516319000000001E-2</v>
      </c>
      <c r="AN39" s="272">
        <v>1.7755927000000001E-2</v>
      </c>
      <c r="AO39" s="272">
        <v>1.9335463000000001E-2</v>
      </c>
      <c r="AP39" s="272">
        <v>1.8035819000000002E-2</v>
      </c>
      <c r="AQ39" s="272">
        <v>1.9425504E-2</v>
      </c>
      <c r="AR39" s="272">
        <v>1.8439342000000001E-2</v>
      </c>
      <c r="AS39" s="272">
        <v>1.9144089999999999E-2</v>
      </c>
      <c r="AT39" s="272">
        <v>1.9057037999999998E-2</v>
      </c>
      <c r="AU39" s="272">
        <v>1.7496264000000001E-2</v>
      </c>
      <c r="AV39" s="272">
        <v>1.845159E-2</v>
      </c>
      <c r="AW39" s="272">
        <v>1.8436419999999999E-2</v>
      </c>
      <c r="AX39" s="272">
        <v>1.8972553E-2</v>
      </c>
      <c r="AY39" s="272">
        <v>1.9405052999999998E-2</v>
      </c>
      <c r="AZ39" s="272">
        <v>1.8135739000000001E-2</v>
      </c>
      <c r="BA39" s="272">
        <v>1.9342297000000001E-2</v>
      </c>
      <c r="BB39" s="272">
        <v>1.7971788999999998E-2</v>
      </c>
      <c r="BC39" s="272">
        <v>1.9610586999999999E-2</v>
      </c>
      <c r="BD39" s="272">
        <v>1.8483267000000001E-2</v>
      </c>
      <c r="BE39" s="272">
        <v>1.9298706999999998E-2</v>
      </c>
      <c r="BF39" s="272">
        <v>1.94346E-2</v>
      </c>
      <c r="BG39" s="272">
        <v>1.8921E-2</v>
      </c>
      <c r="BH39" s="272">
        <v>1.9525299999999999E-2</v>
      </c>
      <c r="BI39" s="360">
        <v>1.9171299999999999E-2</v>
      </c>
      <c r="BJ39" s="360">
        <v>1.98411E-2</v>
      </c>
      <c r="BK39" s="360">
        <v>2.0014199999999999E-2</v>
      </c>
      <c r="BL39" s="360">
        <v>1.8447700000000001E-2</v>
      </c>
      <c r="BM39" s="360">
        <v>1.9790599999999998E-2</v>
      </c>
      <c r="BN39" s="360">
        <v>1.89859E-2</v>
      </c>
      <c r="BO39" s="360">
        <v>1.9404600000000001E-2</v>
      </c>
      <c r="BP39" s="360">
        <v>1.9306299999999998E-2</v>
      </c>
      <c r="BQ39" s="360">
        <v>1.9741499999999999E-2</v>
      </c>
      <c r="BR39" s="360">
        <v>1.9685399999999999E-2</v>
      </c>
      <c r="BS39" s="360">
        <v>1.92306E-2</v>
      </c>
      <c r="BT39" s="360">
        <v>1.9608500000000001E-2</v>
      </c>
      <c r="BU39" s="360">
        <v>1.92937E-2</v>
      </c>
      <c r="BV39" s="360">
        <v>1.96308E-2</v>
      </c>
    </row>
    <row r="40" spans="1:74" s="169" customFormat="1" ht="12" customHeight="1" x14ac:dyDescent="0.2">
      <c r="A40" s="599" t="s">
        <v>36</v>
      </c>
      <c r="B40" s="604" t="s">
        <v>613</v>
      </c>
      <c r="C40" s="272">
        <v>6.7097839999999999E-3</v>
      </c>
      <c r="D40" s="272">
        <v>7.5488719999999999E-3</v>
      </c>
      <c r="E40" s="272">
        <v>1.0826565999999999E-2</v>
      </c>
      <c r="F40" s="272">
        <v>1.2553295000000001E-2</v>
      </c>
      <c r="G40" s="272">
        <v>1.4890064E-2</v>
      </c>
      <c r="H40" s="272">
        <v>1.5620182999999999E-2</v>
      </c>
      <c r="I40" s="272">
        <v>1.5937815000000001E-2</v>
      </c>
      <c r="J40" s="272">
        <v>1.5362369000000001E-2</v>
      </c>
      <c r="K40" s="272">
        <v>1.4343745E-2</v>
      </c>
      <c r="L40" s="272">
        <v>1.3180717E-2</v>
      </c>
      <c r="M40" s="272">
        <v>1.0759688E-2</v>
      </c>
      <c r="N40" s="272">
        <v>1.0377351E-2</v>
      </c>
      <c r="O40" s="272">
        <v>9.8238579999999995E-3</v>
      </c>
      <c r="P40" s="272">
        <v>1.1539165000000001E-2</v>
      </c>
      <c r="Q40" s="272">
        <v>1.6119248999999999E-2</v>
      </c>
      <c r="R40" s="272">
        <v>1.7629164999999999E-2</v>
      </c>
      <c r="S40" s="272">
        <v>1.9594671000000001E-2</v>
      </c>
      <c r="T40" s="272">
        <v>2.0858323000000002E-2</v>
      </c>
      <c r="U40" s="272">
        <v>2.1032827E-2</v>
      </c>
      <c r="V40" s="272">
        <v>2.1993031999999999E-2</v>
      </c>
      <c r="W40" s="272">
        <v>2.0869413999999999E-2</v>
      </c>
      <c r="X40" s="272">
        <v>2.0163107E-2</v>
      </c>
      <c r="Y40" s="272">
        <v>1.6688545999999999E-2</v>
      </c>
      <c r="Z40" s="272">
        <v>1.6464086999999999E-2</v>
      </c>
      <c r="AA40" s="272">
        <v>1.5641703E-2</v>
      </c>
      <c r="AB40" s="272">
        <v>1.6978027E-2</v>
      </c>
      <c r="AC40" s="272">
        <v>2.4863634999999999E-2</v>
      </c>
      <c r="AD40" s="272">
        <v>2.7595576E-2</v>
      </c>
      <c r="AE40" s="272">
        <v>3.1501407000000002E-2</v>
      </c>
      <c r="AF40" s="272">
        <v>3.3277366000000003E-2</v>
      </c>
      <c r="AG40" s="272">
        <v>3.2639923000000001E-2</v>
      </c>
      <c r="AH40" s="272">
        <v>3.3382035999999997E-2</v>
      </c>
      <c r="AI40" s="272">
        <v>3.1673616000000002E-2</v>
      </c>
      <c r="AJ40" s="272">
        <v>2.946532E-2</v>
      </c>
      <c r="AK40" s="272">
        <v>2.3908697E-2</v>
      </c>
      <c r="AL40" s="272">
        <v>2.0246607999999999E-2</v>
      </c>
      <c r="AM40" s="272">
        <v>2.1067604E-2</v>
      </c>
      <c r="AN40" s="272">
        <v>2.592303E-2</v>
      </c>
      <c r="AO40" s="272">
        <v>3.5753817E-2</v>
      </c>
      <c r="AP40" s="272">
        <v>4.0552931E-2</v>
      </c>
      <c r="AQ40" s="272">
        <v>4.2472267000000001E-2</v>
      </c>
      <c r="AR40" s="272">
        <v>4.3812878E-2</v>
      </c>
      <c r="AS40" s="272">
        <v>4.5025292000000001E-2</v>
      </c>
      <c r="AT40" s="272">
        <v>4.5547150000000002E-2</v>
      </c>
      <c r="AU40" s="272">
        <v>3.9184604999999997E-2</v>
      </c>
      <c r="AV40" s="272">
        <v>3.4319672000000002E-2</v>
      </c>
      <c r="AW40" s="272">
        <v>3.0366669999999998E-2</v>
      </c>
      <c r="AX40" s="272">
        <v>2.6863245000000001E-2</v>
      </c>
      <c r="AY40" s="272">
        <v>2.6244349E-2</v>
      </c>
      <c r="AZ40" s="272">
        <v>3.6194564999999998E-2</v>
      </c>
      <c r="BA40" s="272">
        <v>4.358828E-2</v>
      </c>
      <c r="BB40" s="272">
        <v>4.7858232000000001E-2</v>
      </c>
      <c r="BC40" s="272">
        <v>5.6161312999999997E-2</v>
      </c>
      <c r="BD40" s="272">
        <v>5.6296271000000002E-2</v>
      </c>
      <c r="BE40" s="272">
        <v>6.1674034000000003E-2</v>
      </c>
      <c r="BF40" s="272">
        <v>6.5191799999999994E-2</v>
      </c>
      <c r="BG40" s="272">
        <v>5.9963799999999998E-2</v>
      </c>
      <c r="BH40" s="272">
        <v>5.6873300000000002E-2</v>
      </c>
      <c r="BI40" s="360">
        <v>4.9109199999999999E-2</v>
      </c>
      <c r="BJ40" s="360">
        <v>4.5336899999999999E-2</v>
      </c>
      <c r="BK40" s="360">
        <v>2.68417E-2</v>
      </c>
      <c r="BL40" s="360">
        <v>3.4459099999999999E-2</v>
      </c>
      <c r="BM40" s="360">
        <v>5.07342E-2</v>
      </c>
      <c r="BN40" s="360">
        <v>5.8219E-2</v>
      </c>
      <c r="BO40" s="360">
        <v>6.6512500000000002E-2</v>
      </c>
      <c r="BP40" s="360">
        <v>6.9876999999999995E-2</v>
      </c>
      <c r="BQ40" s="360">
        <v>6.7835300000000001E-2</v>
      </c>
      <c r="BR40" s="360">
        <v>7.9362100000000005E-2</v>
      </c>
      <c r="BS40" s="360">
        <v>7.3199899999999998E-2</v>
      </c>
      <c r="BT40" s="360">
        <v>6.7835300000000001E-2</v>
      </c>
      <c r="BU40" s="360">
        <v>5.7693899999999999E-2</v>
      </c>
      <c r="BV40" s="360">
        <v>5.3175199999999999E-2</v>
      </c>
    </row>
    <row r="41" spans="1:74" s="169" customFormat="1" ht="12" customHeight="1" x14ac:dyDescent="0.2">
      <c r="A41" s="602" t="s">
        <v>47</v>
      </c>
      <c r="B41" s="604" t="s">
        <v>507</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9.0565504995000004E-2</v>
      </c>
      <c r="AN41" s="272">
        <v>8.5650878E-2</v>
      </c>
      <c r="AO41" s="272">
        <v>9.5470658087000004E-2</v>
      </c>
      <c r="AP41" s="272">
        <v>9.1378714109999995E-2</v>
      </c>
      <c r="AQ41" s="272">
        <v>9.9894393930999997E-2</v>
      </c>
      <c r="AR41" s="272">
        <v>9.7582935009999996E-2</v>
      </c>
      <c r="AS41" s="272">
        <v>0.10033438718</v>
      </c>
      <c r="AT41" s="272">
        <v>0.10095008117</v>
      </c>
      <c r="AU41" s="272">
        <v>9.7018216779999999E-2</v>
      </c>
      <c r="AV41" s="272">
        <v>9.7689575697E-2</v>
      </c>
      <c r="AW41" s="272">
        <v>9.5414589709999997E-2</v>
      </c>
      <c r="AX41" s="272">
        <v>9.6032201834000006E-2</v>
      </c>
      <c r="AY41" s="272">
        <v>9.2048629115000002E-2</v>
      </c>
      <c r="AZ41" s="272">
        <v>9.4233236119999994E-2</v>
      </c>
      <c r="BA41" s="272">
        <v>0.10116995569999999</v>
      </c>
      <c r="BB41" s="272">
        <v>9.371204759E-2</v>
      </c>
      <c r="BC41" s="272">
        <v>0.10064041159000001</v>
      </c>
      <c r="BD41" s="272">
        <v>0.10026369212</v>
      </c>
      <c r="BE41" s="272">
        <v>0.1036420109</v>
      </c>
      <c r="BF41" s="272">
        <v>0.10448556339999999</v>
      </c>
      <c r="BG41" s="272">
        <v>0.10067693407</v>
      </c>
      <c r="BH41" s="272">
        <v>0.10276622489999999</v>
      </c>
      <c r="BI41" s="360">
        <v>9.6652199999999994E-2</v>
      </c>
      <c r="BJ41" s="360">
        <v>9.9130399999999994E-2</v>
      </c>
      <c r="BK41" s="360">
        <v>9.4965900000000006E-2</v>
      </c>
      <c r="BL41" s="360">
        <v>8.8654700000000003E-2</v>
      </c>
      <c r="BM41" s="360">
        <v>9.8195299999999999E-2</v>
      </c>
      <c r="BN41" s="360">
        <v>9.7712800000000002E-2</v>
      </c>
      <c r="BO41" s="360">
        <v>0.1017154</v>
      </c>
      <c r="BP41" s="360">
        <v>0.10050050000000001</v>
      </c>
      <c r="BQ41" s="360">
        <v>0.10331369999999999</v>
      </c>
      <c r="BR41" s="360">
        <v>0.1018088</v>
      </c>
      <c r="BS41" s="360">
        <v>9.7689300000000007E-2</v>
      </c>
      <c r="BT41" s="360">
        <v>0.1019823</v>
      </c>
      <c r="BU41" s="360">
        <v>9.7736500000000004E-2</v>
      </c>
      <c r="BV41" s="360">
        <v>9.9154500000000007E-2</v>
      </c>
    </row>
    <row r="42" spans="1:74" s="169" customFormat="1" ht="12" customHeight="1" x14ac:dyDescent="0.2">
      <c r="A42" s="602" t="s">
        <v>48</v>
      </c>
      <c r="B42" s="604" t="s">
        <v>1294</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1.6944659553999999E-2</v>
      </c>
      <c r="AH42" s="272">
        <v>2.1473154001E-2</v>
      </c>
      <c r="AI42" s="272">
        <v>1.9926064183000001E-2</v>
      </c>
      <c r="AJ42" s="272">
        <v>1.8404681623000001E-2</v>
      </c>
      <c r="AK42" s="272">
        <v>1.6568232735000001E-2</v>
      </c>
      <c r="AL42" s="272">
        <v>1.8973217939E-2</v>
      </c>
      <c r="AM42" s="272">
        <v>6.7339049971000004E-3</v>
      </c>
      <c r="AN42" s="272">
        <v>1.2654656812999999E-2</v>
      </c>
      <c r="AO42" s="272">
        <v>1.4761842387E-2</v>
      </c>
      <c r="AP42" s="272">
        <v>1.6947440987999999E-2</v>
      </c>
      <c r="AQ42" s="272">
        <v>1.9436498151000001E-2</v>
      </c>
      <c r="AR42" s="272">
        <v>2.2589878498E-2</v>
      </c>
      <c r="AS42" s="272">
        <v>2.1172680219000001E-2</v>
      </c>
      <c r="AT42" s="272">
        <v>2.1933465284E-2</v>
      </c>
      <c r="AU42" s="272">
        <v>2.2070553885E-2</v>
      </c>
      <c r="AV42" s="272">
        <v>1.9844607399E-2</v>
      </c>
      <c r="AW42" s="272">
        <v>1.7366868374000002E-2</v>
      </c>
      <c r="AX42" s="272">
        <v>1.9722202545000001E-2</v>
      </c>
      <c r="AY42" s="272">
        <v>1.5158467336000001E-2</v>
      </c>
      <c r="AZ42" s="272">
        <v>1.7207486349999999E-2</v>
      </c>
      <c r="BA42" s="272">
        <v>1.8978523407999999E-2</v>
      </c>
      <c r="BB42" s="272">
        <v>1.8292265961E-2</v>
      </c>
      <c r="BC42" s="272">
        <v>2.3691576235000001E-2</v>
      </c>
      <c r="BD42" s="272">
        <v>2.3856520966000001E-2</v>
      </c>
      <c r="BE42" s="272">
        <v>2.8507366591000002E-2</v>
      </c>
      <c r="BF42" s="272">
        <v>3.0099396912999999E-2</v>
      </c>
      <c r="BG42" s="272">
        <v>2.66541E-2</v>
      </c>
      <c r="BH42" s="272">
        <v>2.5844700000000002E-2</v>
      </c>
      <c r="BI42" s="360">
        <v>2.4739799999999999E-2</v>
      </c>
      <c r="BJ42" s="360">
        <v>2.5068199999999999E-2</v>
      </c>
      <c r="BK42" s="360">
        <v>2.2060799999999998E-2</v>
      </c>
      <c r="BL42" s="360">
        <v>1.99334E-2</v>
      </c>
      <c r="BM42" s="360">
        <v>2.31022E-2</v>
      </c>
      <c r="BN42" s="360">
        <v>2.19934E-2</v>
      </c>
      <c r="BO42" s="360">
        <v>2.33721E-2</v>
      </c>
      <c r="BP42" s="360">
        <v>2.4027300000000001E-2</v>
      </c>
      <c r="BQ42" s="360">
        <v>2.5240499999999999E-2</v>
      </c>
      <c r="BR42" s="360">
        <v>2.52602E-2</v>
      </c>
      <c r="BS42" s="360">
        <v>2.49109E-2</v>
      </c>
      <c r="BT42" s="360">
        <v>2.5801600000000001E-2</v>
      </c>
      <c r="BU42" s="360">
        <v>2.47824E-2</v>
      </c>
      <c r="BV42" s="360">
        <v>2.50738E-2</v>
      </c>
    </row>
    <row r="43" spans="1:74" s="169" customFormat="1" ht="12" customHeight="1" x14ac:dyDescent="0.2">
      <c r="A43" s="603" t="s">
        <v>1247</v>
      </c>
      <c r="B43" s="604" t="s">
        <v>1248</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6.5405716000000003E-2</v>
      </c>
      <c r="AN43" s="272">
        <v>5.8925323000000002E-2</v>
      </c>
      <c r="AO43" s="272">
        <v>6.4861656000000004E-2</v>
      </c>
      <c r="AP43" s="272">
        <v>6.1445791999999999E-2</v>
      </c>
      <c r="AQ43" s="272">
        <v>6.5349715000000003E-2</v>
      </c>
      <c r="AR43" s="272">
        <v>6.5436615000000004E-2</v>
      </c>
      <c r="AS43" s="272">
        <v>6.6674594000000004E-2</v>
      </c>
      <c r="AT43" s="272">
        <v>6.5622429999999995E-2</v>
      </c>
      <c r="AU43" s="272">
        <v>6.2935771000000001E-2</v>
      </c>
      <c r="AV43" s="272">
        <v>6.5789846999999999E-2</v>
      </c>
      <c r="AW43" s="272">
        <v>6.5272060000000007E-2</v>
      </c>
      <c r="AX43" s="272">
        <v>6.8322696000000002E-2</v>
      </c>
      <c r="AY43" s="272">
        <v>6.6008289999999997E-2</v>
      </c>
      <c r="AZ43" s="272">
        <v>6.2443722E-2</v>
      </c>
      <c r="BA43" s="272">
        <v>6.7159158999999996E-2</v>
      </c>
      <c r="BB43" s="272">
        <v>6.1160241999999997E-2</v>
      </c>
      <c r="BC43" s="272">
        <v>6.5925575E-2</v>
      </c>
      <c r="BD43" s="272">
        <v>6.6039099000000004E-2</v>
      </c>
      <c r="BE43" s="272">
        <v>6.8246627000000004E-2</v>
      </c>
      <c r="BF43" s="272">
        <v>6.6625299999999998E-2</v>
      </c>
      <c r="BG43" s="272">
        <v>6.4896099999999998E-2</v>
      </c>
      <c r="BH43" s="272">
        <v>6.5493099999999999E-2</v>
      </c>
      <c r="BI43" s="360">
        <v>6.5415500000000001E-2</v>
      </c>
      <c r="BJ43" s="360">
        <v>6.7200300000000004E-2</v>
      </c>
      <c r="BK43" s="360">
        <v>6.8643300000000004E-2</v>
      </c>
      <c r="BL43" s="360">
        <v>6.0965600000000002E-2</v>
      </c>
      <c r="BM43" s="360">
        <v>6.7598199999999997E-2</v>
      </c>
      <c r="BN43" s="360">
        <v>6.4905099999999993E-2</v>
      </c>
      <c r="BO43" s="360">
        <v>6.7578399999999997E-2</v>
      </c>
      <c r="BP43" s="360">
        <v>6.6180100000000006E-2</v>
      </c>
      <c r="BQ43" s="360">
        <v>6.8181800000000001E-2</v>
      </c>
      <c r="BR43" s="360">
        <v>6.6342899999999996E-2</v>
      </c>
      <c r="BS43" s="360">
        <v>6.5017199999999997E-2</v>
      </c>
      <c r="BT43" s="360">
        <v>6.5878199999999998E-2</v>
      </c>
      <c r="BU43" s="360">
        <v>6.5746899999999997E-2</v>
      </c>
      <c r="BV43" s="360">
        <v>6.6898299999999994E-2</v>
      </c>
    </row>
    <row r="44" spans="1:74" ht="12" customHeight="1" x14ac:dyDescent="0.2">
      <c r="A44" s="605" t="s">
        <v>28</v>
      </c>
      <c r="B44" s="606" t="s">
        <v>1006</v>
      </c>
      <c r="C44" s="273">
        <v>0.73899937616</v>
      </c>
      <c r="D44" s="273">
        <v>0.67159148267000002</v>
      </c>
      <c r="E44" s="273">
        <v>0.77652967472000001</v>
      </c>
      <c r="F44" s="273">
        <v>0.75377713314999994</v>
      </c>
      <c r="G44" s="273">
        <v>0.79653841646000001</v>
      </c>
      <c r="H44" s="273">
        <v>0.76634647072999995</v>
      </c>
      <c r="I44" s="273">
        <v>0.73781988664999998</v>
      </c>
      <c r="J44" s="273">
        <v>0.71188507162000003</v>
      </c>
      <c r="K44" s="273">
        <v>0.63678477590000004</v>
      </c>
      <c r="L44" s="273">
        <v>0.67572972213000004</v>
      </c>
      <c r="M44" s="273">
        <v>0.67483858282999998</v>
      </c>
      <c r="N44" s="273">
        <v>0.75448766007000001</v>
      </c>
      <c r="O44" s="273">
        <v>0.7816879578</v>
      </c>
      <c r="P44" s="273">
        <v>0.70000525170000005</v>
      </c>
      <c r="Q44" s="273">
        <v>0.76548954197999997</v>
      </c>
      <c r="R44" s="273">
        <v>0.81506415036000002</v>
      </c>
      <c r="S44" s="273">
        <v>0.85375901714000002</v>
      </c>
      <c r="T44" s="273">
        <v>0.82247955897000002</v>
      </c>
      <c r="U44" s="273">
        <v>0.80775807798999999</v>
      </c>
      <c r="V44" s="273">
        <v>0.73836656242999998</v>
      </c>
      <c r="W44" s="273">
        <v>0.69796165472000005</v>
      </c>
      <c r="X44" s="273">
        <v>0.73792785037999997</v>
      </c>
      <c r="Y44" s="273">
        <v>0.75107916343000003</v>
      </c>
      <c r="Z44" s="273">
        <v>0.78880714686999998</v>
      </c>
      <c r="AA44" s="273">
        <v>0.80697462706</v>
      </c>
      <c r="AB44" s="273">
        <v>0.69533235565999996</v>
      </c>
      <c r="AC44" s="273">
        <v>0.84286452428000003</v>
      </c>
      <c r="AD44" s="273">
        <v>0.85414875077999997</v>
      </c>
      <c r="AE44" s="273">
        <v>0.85083533324000005</v>
      </c>
      <c r="AF44" s="273">
        <v>0.84718285603999999</v>
      </c>
      <c r="AG44" s="273">
        <v>0.81439330547</v>
      </c>
      <c r="AH44" s="273">
        <v>0.75443657192000002</v>
      </c>
      <c r="AI44" s="273">
        <v>0.70557117333999997</v>
      </c>
      <c r="AJ44" s="273">
        <v>0.75660345755000002</v>
      </c>
      <c r="AK44" s="273">
        <v>0.79740926700000003</v>
      </c>
      <c r="AL44" s="273">
        <v>0.81053599316000002</v>
      </c>
      <c r="AM44" s="273">
        <v>0.80827233509999996</v>
      </c>
      <c r="AN44" s="273">
        <v>0.76032536477000001</v>
      </c>
      <c r="AO44" s="273">
        <v>0.82415983606999998</v>
      </c>
      <c r="AP44" s="273">
        <v>0.81832971724000003</v>
      </c>
      <c r="AQ44" s="273">
        <v>0.81479046324000004</v>
      </c>
      <c r="AR44" s="273">
        <v>0.7771717883</v>
      </c>
      <c r="AS44" s="273">
        <v>0.80522531076000003</v>
      </c>
      <c r="AT44" s="273">
        <v>0.78043533326000003</v>
      </c>
      <c r="AU44" s="273">
        <v>0.73234125049999999</v>
      </c>
      <c r="AV44" s="273">
        <v>0.76181033661999997</v>
      </c>
      <c r="AW44" s="273">
        <v>0.80711360025000001</v>
      </c>
      <c r="AX44" s="273">
        <v>0.86103538643999999</v>
      </c>
      <c r="AY44" s="273">
        <v>0.85174968063000001</v>
      </c>
      <c r="AZ44" s="273">
        <v>0.85046748328999999</v>
      </c>
      <c r="BA44" s="273">
        <v>0.92149802679000004</v>
      </c>
      <c r="BB44" s="273">
        <v>0.87337388643000002</v>
      </c>
      <c r="BC44" s="273">
        <v>0.88862254609000002</v>
      </c>
      <c r="BD44" s="273">
        <v>0.84433828763999996</v>
      </c>
      <c r="BE44" s="273">
        <v>0.86191668484999995</v>
      </c>
      <c r="BF44" s="273">
        <v>0.82069130000000001</v>
      </c>
      <c r="BG44" s="273">
        <v>0.76510840000000002</v>
      </c>
      <c r="BH44" s="273">
        <v>0.85090030000000005</v>
      </c>
      <c r="BI44" s="358">
        <v>0.84361180000000002</v>
      </c>
      <c r="BJ44" s="358">
        <v>0.86857209999999996</v>
      </c>
      <c r="BK44" s="358">
        <v>0.86937520000000001</v>
      </c>
      <c r="BL44" s="358">
        <v>0.77663950000000004</v>
      </c>
      <c r="BM44" s="358">
        <v>0.89020999999999995</v>
      </c>
      <c r="BN44" s="358">
        <v>0.8846965</v>
      </c>
      <c r="BO44" s="358">
        <v>0.93351580000000001</v>
      </c>
      <c r="BP44" s="358">
        <v>0.95135420000000004</v>
      </c>
      <c r="BQ44" s="358">
        <v>0.90833359999999996</v>
      </c>
      <c r="BR44" s="358">
        <v>0.87287329999999996</v>
      </c>
      <c r="BS44" s="358">
        <v>0.81576729999999997</v>
      </c>
      <c r="BT44" s="358">
        <v>0.85159339999999994</v>
      </c>
      <c r="BU44" s="358">
        <v>0.85298289999999999</v>
      </c>
      <c r="BV44" s="358">
        <v>0.88989870000000004</v>
      </c>
    </row>
    <row r="45" spans="1:74" ht="12" customHeight="1" x14ac:dyDescent="0.2">
      <c r="A45" s="605"/>
      <c r="B45" s="607" t="s">
        <v>1042</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1059</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1060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1293</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4" t="s">
        <v>1295</v>
      </c>
      <c r="C51" s="782"/>
      <c r="D51" s="782"/>
      <c r="E51" s="782"/>
      <c r="F51" s="782"/>
      <c r="G51" s="782"/>
      <c r="H51" s="782"/>
      <c r="I51" s="782"/>
      <c r="J51" s="782"/>
      <c r="K51" s="782"/>
      <c r="L51" s="782"/>
      <c r="M51" s="782"/>
      <c r="N51" s="782"/>
      <c r="O51" s="782"/>
      <c r="P51" s="782"/>
      <c r="Q51" s="778"/>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1073</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90" t="s">
        <v>1184</v>
      </c>
      <c r="C55" s="778"/>
      <c r="D55" s="778"/>
      <c r="E55" s="778"/>
      <c r="F55" s="778"/>
      <c r="G55" s="778"/>
      <c r="H55" s="778"/>
      <c r="I55" s="778"/>
      <c r="J55" s="778"/>
      <c r="K55" s="778"/>
      <c r="L55" s="778"/>
      <c r="M55" s="778"/>
      <c r="N55" s="778"/>
      <c r="O55" s="778"/>
      <c r="P55" s="778"/>
      <c r="Q55" s="778"/>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9" sqref="BC9"/>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69" t="s">
        <v>1021</v>
      </c>
      <c r="B1" s="827" t="s">
        <v>110</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260"/>
    </row>
    <row r="2" spans="1:74" s="47" customFormat="1"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0"/>
      <c r="B5" s="136" t="s">
        <v>1016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718</v>
      </c>
      <c r="B7" s="39" t="s">
        <v>1146</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15367.711111000001</v>
      </c>
      <c r="M7" s="240">
        <v>15380.444444000001</v>
      </c>
      <c r="N7" s="240">
        <v>15404.744444</v>
      </c>
      <c r="O7" s="240">
        <v>15467.574074</v>
      </c>
      <c r="P7" s="240">
        <v>15494.785185000001</v>
      </c>
      <c r="Q7" s="240">
        <v>15513.340741</v>
      </c>
      <c r="R7" s="240">
        <v>15498.366667</v>
      </c>
      <c r="S7" s="240">
        <v>15518.266667</v>
      </c>
      <c r="T7" s="240">
        <v>15548.166667</v>
      </c>
      <c r="U7" s="240">
        <v>15596.525926</v>
      </c>
      <c r="V7" s="240">
        <v>15640.081480999999</v>
      </c>
      <c r="W7" s="240">
        <v>15687.292593</v>
      </c>
      <c r="X7" s="240">
        <v>15772.588889000001</v>
      </c>
      <c r="Y7" s="240">
        <v>15801.288888999999</v>
      </c>
      <c r="Z7" s="240">
        <v>15807.822222000001</v>
      </c>
      <c r="AA7" s="240">
        <v>15732.9</v>
      </c>
      <c r="AB7" s="240">
        <v>15739.566666999999</v>
      </c>
      <c r="AC7" s="240">
        <v>15768.533332999999</v>
      </c>
      <c r="AD7" s="240">
        <v>15843.622222</v>
      </c>
      <c r="AE7" s="240">
        <v>15899.322222000001</v>
      </c>
      <c r="AF7" s="240">
        <v>15959.455556000001</v>
      </c>
      <c r="AG7" s="240">
        <v>16044.970369999999</v>
      </c>
      <c r="AH7" s="240">
        <v>16098.259259</v>
      </c>
      <c r="AI7" s="240">
        <v>16140.27037</v>
      </c>
      <c r="AJ7" s="240">
        <v>16157.433333000001</v>
      </c>
      <c r="AK7" s="240">
        <v>16187.066666999999</v>
      </c>
      <c r="AL7" s="240">
        <v>16215.6</v>
      </c>
      <c r="AM7" s="240">
        <v>16238.174074</v>
      </c>
      <c r="AN7" s="240">
        <v>16268.151852000001</v>
      </c>
      <c r="AO7" s="240">
        <v>16300.674074</v>
      </c>
      <c r="AP7" s="240">
        <v>16342.762962999999</v>
      </c>
      <c r="AQ7" s="240">
        <v>16375.107407</v>
      </c>
      <c r="AR7" s="240">
        <v>16404.729630000002</v>
      </c>
      <c r="AS7" s="240">
        <v>16434.651851999999</v>
      </c>
      <c r="AT7" s="240">
        <v>16456.562963</v>
      </c>
      <c r="AU7" s="240">
        <v>16473.485185000001</v>
      </c>
      <c r="AV7" s="240">
        <v>16478.988889</v>
      </c>
      <c r="AW7" s="240">
        <v>16490.755556</v>
      </c>
      <c r="AX7" s="240">
        <v>16502.355555999999</v>
      </c>
      <c r="AY7" s="240">
        <v>16510.040741000001</v>
      </c>
      <c r="AZ7" s="240">
        <v>16524.118519</v>
      </c>
      <c r="BA7" s="240">
        <v>16540.840741</v>
      </c>
      <c r="BB7" s="240">
        <v>16560.207407000002</v>
      </c>
      <c r="BC7" s="240">
        <v>16582.218518999998</v>
      </c>
      <c r="BD7" s="240">
        <v>16606.874073999999</v>
      </c>
      <c r="BE7" s="240">
        <v>16631.093333000001</v>
      </c>
      <c r="BF7" s="240">
        <v>16656.490000000002</v>
      </c>
      <c r="BG7" s="240">
        <v>16682.726666999999</v>
      </c>
      <c r="BH7" s="240">
        <v>16708.809259000001</v>
      </c>
      <c r="BI7" s="333">
        <v>16737.47</v>
      </c>
      <c r="BJ7" s="333">
        <v>16767.72</v>
      </c>
      <c r="BK7" s="333">
        <v>16801.419999999998</v>
      </c>
      <c r="BL7" s="333">
        <v>16833.439999999999</v>
      </c>
      <c r="BM7" s="333">
        <v>16865.64</v>
      </c>
      <c r="BN7" s="333">
        <v>16897.79</v>
      </c>
      <c r="BO7" s="333">
        <v>16930.52</v>
      </c>
      <c r="BP7" s="333">
        <v>16963.61</v>
      </c>
      <c r="BQ7" s="333">
        <v>16999.72</v>
      </c>
      <c r="BR7" s="333">
        <v>17031.509999999998</v>
      </c>
      <c r="BS7" s="333">
        <v>17061.64</v>
      </c>
      <c r="BT7" s="333">
        <v>17087.8</v>
      </c>
      <c r="BU7" s="333">
        <v>17116.37</v>
      </c>
      <c r="BV7" s="333">
        <v>17145.04</v>
      </c>
    </row>
    <row r="8" spans="1:74" ht="11.1" customHeight="1" x14ac:dyDescent="0.2">
      <c r="A8" s="140"/>
      <c r="B8" s="36" t="s">
        <v>1047</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333"/>
      <c r="BJ8" s="333"/>
      <c r="BK8" s="333"/>
      <c r="BL8" s="333"/>
      <c r="BM8" s="333"/>
      <c r="BN8" s="333"/>
      <c r="BO8" s="333"/>
      <c r="BP8" s="333"/>
      <c r="BQ8" s="333"/>
      <c r="BR8" s="333"/>
      <c r="BS8" s="333"/>
      <c r="BT8" s="333"/>
      <c r="BU8" s="333"/>
      <c r="BV8" s="333"/>
    </row>
    <row r="9" spans="1:74" ht="11.1" customHeight="1" x14ac:dyDescent="0.2">
      <c r="A9" s="140" t="s">
        <v>1048</v>
      </c>
      <c r="B9" s="39" t="s">
        <v>1146</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10495.490911000001</v>
      </c>
      <c r="P9" s="240">
        <v>10509.079728999999</v>
      </c>
      <c r="Q9" s="240">
        <v>10502.38379</v>
      </c>
      <c r="R9" s="240">
        <v>10504.353184</v>
      </c>
      <c r="S9" s="240">
        <v>10523.554774</v>
      </c>
      <c r="T9" s="240">
        <v>10543.839532</v>
      </c>
      <c r="U9" s="240">
        <v>10553.98191</v>
      </c>
      <c r="V9" s="240">
        <v>10564.124288999999</v>
      </c>
      <c r="W9" s="240">
        <v>10601.345832999999</v>
      </c>
      <c r="X9" s="240">
        <v>10624.683150999999</v>
      </c>
      <c r="Y9" s="240">
        <v>10679.629241000001</v>
      </c>
      <c r="Z9" s="240">
        <v>10682.386392</v>
      </c>
      <c r="AA9" s="240">
        <v>10655.011817000001</v>
      </c>
      <c r="AB9" s="240">
        <v>10712.321180000001</v>
      </c>
      <c r="AC9" s="240">
        <v>10771.107588000001</v>
      </c>
      <c r="AD9" s="240">
        <v>10786.173451000001</v>
      </c>
      <c r="AE9" s="240">
        <v>10802.027072000001</v>
      </c>
      <c r="AF9" s="240">
        <v>10851.754268000001</v>
      </c>
      <c r="AG9" s="240">
        <v>10859.237965</v>
      </c>
      <c r="AH9" s="240">
        <v>10940.278523999999</v>
      </c>
      <c r="AI9" s="240">
        <v>10939.096887</v>
      </c>
      <c r="AJ9" s="240">
        <v>11000.246568</v>
      </c>
      <c r="AK9" s="240">
        <v>11049.776824</v>
      </c>
      <c r="AL9" s="240">
        <v>11059.131445000001</v>
      </c>
      <c r="AM9" s="240">
        <v>11081.287127</v>
      </c>
      <c r="AN9" s="240">
        <v>11092.611142</v>
      </c>
      <c r="AO9" s="240">
        <v>11133.180656</v>
      </c>
      <c r="AP9" s="240">
        <v>11149.723565</v>
      </c>
      <c r="AQ9" s="240">
        <v>11195.118093999999</v>
      </c>
      <c r="AR9" s="240">
        <v>11199.253821</v>
      </c>
      <c r="AS9" s="240">
        <v>11229.090139</v>
      </c>
      <c r="AT9" s="240">
        <v>11253.116744999999</v>
      </c>
      <c r="AU9" s="240">
        <v>11285.513274000001</v>
      </c>
      <c r="AV9" s="240">
        <v>11290.830637999999</v>
      </c>
      <c r="AW9" s="240">
        <v>11315.546531</v>
      </c>
      <c r="AX9" s="240">
        <v>11351.48797</v>
      </c>
      <c r="AY9" s="240">
        <v>11344.8905</v>
      </c>
      <c r="AZ9" s="240">
        <v>11376.400803</v>
      </c>
      <c r="BA9" s="240">
        <v>11374.431409000001</v>
      </c>
      <c r="BB9" s="240">
        <v>11457.145952999999</v>
      </c>
      <c r="BC9" s="240">
        <v>11475.264377</v>
      </c>
      <c r="BD9" s="240">
        <v>11522.135951</v>
      </c>
      <c r="BE9" s="240">
        <v>11559.652905000001</v>
      </c>
      <c r="BF9" s="240">
        <v>11548.624298999999</v>
      </c>
      <c r="BG9" s="240">
        <v>11590.517315999999</v>
      </c>
      <c r="BH9" s="240">
        <v>11614.416797</v>
      </c>
      <c r="BI9" s="333">
        <v>11636.45</v>
      </c>
      <c r="BJ9" s="333">
        <v>11657.04</v>
      </c>
      <c r="BK9" s="333">
        <v>11673.68</v>
      </c>
      <c r="BL9" s="333">
        <v>11693.25</v>
      </c>
      <c r="BM9" s="333">
        <v>11713.25</v>
      </c>
      <c r="BN9" s="333">
        <v>11733.3</v>
      </c>
      <c r="BO9" s="333">
        <v>11754.44</v>
      </c>
      <c r="BP9" s="333">
        <v>11776.3</v>
      </c>
      <c r="BQ9" s="333">
        <v>11801.65</v>
      </c>
      <c r="BR9" s="333">
        <v>11822.85</v>
      </c>
      <c r="BS9" s="333">
        <v>11842.7</v>
      </c>
      <c r="BT9" s="333">
        <v>11858.57</v>
      </c>
      <c r="BU9" s="333">
        <v>11877.64</v>
      </c>
      <c r="BV9" s="333">
        <v>11897.31</v>
      </c>
    </row>
    <row r="10" spans="1:74" ht="11.1" customHeight="1" x14ac:dyDescent="0.2">
      <c r="A10" s="140"/>
      <c r="B10" s="139" t="s">
        <v>732</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242"/>
      <c r="BI10" s="354"/>
      <c r="BJ10" s="354"/>
      <c r="BK10" s="354"/>
      <c r="BL10" s="354"/>
      <c r="BM10" s="354"/>
      <c r="BN10" s="354"/>
      <c r="BO10" s="354"/>
      <c r="BP10" s="354"/>
      <c r="BQ10" s="354"/>
      <c r="BR10" s="354"/>
      <c r="BS10" s="354"/>
      <c r="BT10" s="354"/>
      <c r="BU10" s="354"/>
      <c r="BV10" s="354"/>
    </row>
    <row r="11" spans="1:74" ht="11.1" customHeight="1" x14ac:dyDescent="0.2">
      <c r="A11" s="140" t="s">
        <v>733</v>
      </c>
      <c r="B11" s="39" t="s">
        <v>1146</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2427.3037036999999</v>
      </c>
      <c r="M11" s="240">
        <v>2440.9592593000002</v>
      </c>
      <c r="N11" s="240">
        <v>2454.7370369999999</v>
      </c>
      <c r="O11" s="240">
        <v>2471.1111111</v>
      </c>
      <c r="P11" s="240">
        <v>2483.2777778</v>
      </c>
      <c r="Q11" s="240">
        <v>2493.7111110999999</v>
      </c>
      <c r="R11" s="240">
        <v>2501.3148148</v>
      </c>
      <c r="S11" s="240">
        <v>2509.1037037000001</v>
      </c>
      <c r="T11" s="240">
        <v>2515.9814815</v>
      </c>
      <c r="U11" s="240">
        <v>2517.3851851999998</v>
      </c>
      <c r="V11" s="240">
        <v>2525.862963</v>
      </c>
      <c r="W11" s="240">
        <v>2536.8518518999999</v>
      </c>
      <c r="X11" s="240">
        <v>2554.7666666999999</v>
      </c>
      <c r="Y11" s="240">
        <v>2567.4666667000001</v>
      </c>
      <c r="Z11" s="240">
        <v>2579.3666667000002</v>
      </c>
      <c r="AA11" s="240">
        <v>2587.5777778000001</v>
      </c>
      <c r="AB11" s="240">
        <v>2600.0444444</v>
      </c>
      <c r="AC11" s="240">
        <v>2613.8777777999999</v>
      </c>
      <c r="AD11" s="240">
        <v>2630.6481481000001</v>
      </c>
      <c r="AE11" s="240">
        <v>2646.0370370000001</v>
      </c>
      <c r="AF11" s="240">
        <v>2661.6148148000002</v>
      </c>
      <c r="AG11" s="240">
        <v>2683.3222221999999</v>
      </c>
      <c r="AH11" s="240">
        <v>2694.8222221999999</v>
      </c>
      <c r="AI11" s="240">
        <v>2702.0555555999999</v>
      </c>
      <c r="AJ11" s="240">
        <v>2696.9629629999999</v>
      </c>
      <c r="AK11" s="240">
        <v>2701.7074074000002</v>
      </c>
      <c r="AL11" s="240">
        <v>2708.2296296</v>
      </c>
      <c r="AM11" s="240">
        <v>2718.3222221999999</v>
      </c>
      <c r="AN11" s="240">
        <v>2727.0555555999999</v>
      </c>
      <c r="AO11" s="240">
        <v>2736.2222222</v>
      </c>
      <c r="AP11" s="240">
        <v>2744.9629629999999</v>
      </c>
      <c r="AQ11" s="240">
        <v>2755.6407407000002</v>
      </c>
      <c r="AR11" s="240">
        <v>2767.3962962999999</v>
      </c>
      <c r="AS11" s="240">
        <v>2787.5481481000002</v>
      </c>
      <c r="AT11" s="240">
        <v>2795.9703703999999</v>
      </c>
      <c r="AU11" s="240">
        <v>2799.9814815</v>
      </c>
      <c r="AV11" s="240">
        <v>2794.5</v>
      </c>
      <c r="AW11" s="240">
        <v>2793.5</v>
      </c>
      <c r="AX11" s="240">
        <v>2791.9</v>
      </c>
      <c r="AY11" s="240">
        <v>2789.0925926</v>
      </c>
      <c r="AZ11" s="240">
        <v>2786.7481481</v>
      </c>
      <c r="BA11" s="240">
        <v>2784.2592592999999</v>
      </c>
      <c r="BB11" s="240">
        <v>2781.6259258999999</v>
      </c>
      <c r="BC11" s="240">
        <v>2778.8481480999999</v>
      </c>
      <c r="BD11" s="240">
        <v>2775.9259259</v>
      </c>
      <c r="BE11" s="240">
        <v>2779.8467406999998</v>
      </c>
      <c r="BF11" s="240">
        <v>2784.3608518999999</v>
      </c>
      <c r="BG11" s="240">
        <v>2791.2694074000001</v>
      </c>
      <c r="BH11" s="240">
        <v>2803.8881111000001</v>
      </c>
      <c r="BI11" s="333">
        <v>2813.0990000000002</v>
      </c>
      <c r="BJ11" s="333">
        <v>2822.2170000000001</v>
      </c>
      <c r="BK11" s="333">
        <v>2830.4160000000002</v>
      </c>
      <c r="BL11" s="333">
        <v>2839.97</v>
      </c>
      <c r="BM11" s="333">
        <v>2850.0509999999999</v>
      </c>
      <c r="BN11" s="333">
        <v>2861.6889999999999</v>
      </c>
      <c r="BO11" s="333">
        <v>2872.0540000000001</v>
      </c>
      <c r="BP11" s="333">
        <v>2882.1750000000002</v>
      </c>
      <c r="BQ11" s="333">
        <v>2891.94</v>
      </c>
      <c r="BR11" s="333">
        <v>2901.6559999999999</v>
      </c>
      <c r="BS11" s="333">
        <v>2911.2130000000002</v>
      </c>
      <c r="BT11" s="333">
        <v>2920.7220000000002</v>
      </c>
      <c r="BU11" s="333">
        <v>2929.8739999999998</v>
      </c>
      <c r="BV11" s="333">
        <v>2938.7829999999999</v>
      </c>
    </row>
    <row r="12" spans="1:74" ht="11.1" customHeight="1" x14ac:dyDescent="0.2">
      <c r="A12" s="140"/>
      <c r="B12" s="141" t="s">
        <v>738</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332"/>
      <c r="BJ12" s="332"/>
      <c r="BK12" s="332"/>
      <c r="BL12" s="332"/>
      <c r="BM12" s="332"/>
      <c r="BN12" s="332"/>
      <c r="BO12" s="332"/>
      <c r="BP12" s="332"/>
      <c r="BQ12" s="332"/>
      <c r="BR12" s="332"/>
      <c r="BS12" s="332"/>
      <c r="BT12" s="332"/>
      <c r="BU12" s="332"/>
      <c r="BV12" s="332"/>
    </row>
    <row r="13" spans="1:74" ht="11.1" customHeight="1" x14ac:dyDescent="0.2">
      <c r="A13" s="140" t="s">
        <v>739</v>
      </c>
      <c r="B13" s="39" t="s">
        <v>1146</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22.018518519000001</v>
      </c>
      <c r="M13" s="635">
        <v>14.662962963</v>
      </c>
      <c r="N13" s="635">
        <v>18.518518519000001</v>
      </c>
      <c r="O13" s="635">
        <v>55.096296295999998</v>
      </c>
      <c r="P13" s="635">
        <v>65.240740740999996</v>
      </c>
      <c r="Q13" s="635">
        <v>70.462962962999995</v>
      </c>
      <c r="R13" s="635">
        <v>55.296296296000001</v>
      </c>
      <c r="S13" s="635">
        <v>62.274074073999998</v>
      </c>
      <c r="T13" s="635">
        <v>75.929629629999994</v>
      </c>
      <c r="U13" s="635">
        <v>115.62592592999999</v>
      </c>
      <c r="V13" s="635">
        <v>128.11481481000001</v>
      </c>
      <c r="W13" s="635">
        <v>132.75925925999999</v>
      </c>
      <c r="X13" s="635">
        <v>129.60370370000001</v>
      </c>
      <c r="Y13" s="635">
        <v>118.52592593</v>
      </c>
      <c r="Z13" s="635">
        <v>99.570370370000006</v>
      </c>
      <c r="AA13" s="635">
        <v>45.937037037000003</v>
      </c>
      <c r="AB13" s="635">
        <v>31.325925926</v>
      </c>
      <c r="AC13" s="635">
        <v>28.937037037</v>
      </c>
      <c r="AD13" s="635">
        <v>57.762962963</v>
      </c>
      <c r="AE13" s="635">
        <v>65.574074073999995</v>
      </c>
      <c r="AF13" s="635">
        <v>71.362962963000001</v>
      </c>
      <c r="AG13" s="635">
        <v>72.759259259000004</v>
      </c>
      <c r="AH13" s="635">
        <v>76.281481481</v>
      </c>
      <c r="AI13" s="635">
        <v>79.559259259000001</v>
      </c>
      <c r="AJ13" s="635">
        <v>77.140740741000002</v>
      </c>
      <c r="AK13" s="635">
        <v>84.018518518999997</v>
      </c>
      <c r="AL13" s="635">
        <v>94.740740740999996</v>
      </c>
      <c r="AM13" s="635">
        <v>124.43333333</v>
      </c>
      <c r="AN13" s="635">
        <v>131.5</v>
      </c>
      <c r="AO13" s="635">
        <v>131.06666666999999</v>
      </c>
      <c r="AP13" s="635">
        <v>113.81481481</v>
      </c>
      <c r="AQ13" s="635">
        <v>105.37037037</v>
      </c>
      <c r="AR13" s="635">
        <v>96.414814815</v>
      </c>
      <c r="AS13" s="635">
        <v>84.148148148000004</v>
      </c>
      <c r="AT13" s="635">
        <v>76.270370369999995</v>
      </c>
      <c r="AU13" s="635">
        <v>69.981481481000003</v>
      </c>
      <c r="AV13" s="635">
        <v>68.392592593000003</v>
      </c>
      <c r="AW13" s="635">
        <v>62.948148148000001</v>
      </c>
      <c r="AX13" s="635">
        <v>56.759259258999997</v>
      </c>
      <c r="AY13" s="635">
        <v>54.181481480999999</v>
      </c>
      <c r="AZ13" s="635">
        <v>43.237037037</v>
      </c>
      <c r="BA13" s="635">
        <v>28.281481481</v>
      </c>
      <c r="BB13" s="635">
        <v>9.3148148148000001</v>
      </c>
      <c r="BC13" s="635">
        <v>-13.662962963</v>
      </c>
      <c r="BD13" s="635">
        <v>-40.651851852</v>
      </c>
      <c r="BE13" s="635">
        <v>-13.296425926</v>
      </c>
      <c r="BF13" s="635">
        <v>-15.493348148000001</v>
      </c>
      <c r="BG13" s="635">
        <v>-19.519495926000001</v>
      </c>
      <c r="BH13" s="635">
        <v>-32.123890000000003</v>
      </c>
      <c r="BI13" s="636">
        <v>-34.746723332999998</v>
      </c>
      <c r="BJ13" s="636">
        <v>-34.137016666999997</v>
      </c>
      <c r="BK13" s="636">
        <v>-27.111412074</v>
      </c>
      <c r="BL13" s="636">
        <v>-22.424143852</v>
      </c>
      <c r="BM13" s="636">
        <v>-16.891854074000001</v>
      </c>
      <c r="BN13" s="636">
        <v>-8.0460625926000002</v>
      </c>
      <c r="BO13" s="636">
        <v>-2.6750898148000002</v>
      </c>
      <c r="BP13" s="636">
        <v>1.6895444073999999</v>
      </c>
      <c r="BQ13" s="636">
        <v>3.2243498519</v>
      </c>
      <c r="BR13" s="636">
        <v>6.9439246295999997</v>
      </c>
      <c r="BS13" s="636">
        <v>11.024778519</v>
      </c>
      <c r="BT13" s="636">
        <v>16.294842036999999</v>
      </c>
      <c r="BU13" s="636">
        <v>20.477306258999999</v>
      </c>
      <c r="BV13" s="636">
        <v>24.400101704000001</v>
      </c>
    </row>
    <row r="14" spans="1:74" ht="11.1" customHeight="1" x14ac:dyDescent="0.2">
      <c r="A14" s="140"/>
      <c r="B14" s="141" t="s">
        <v>1174</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355"/>
      <c r="BJ14" s="355"/>
      <c r="BK14" s="355"/>
      <c r="BL14" s="355"/>
      <c r="BM14" s="355"/>
      <c r="BN14" s="355"/>
      <c r="BO14" s="355"/>
      <c r="BP14" s="355"/>
      <c r="BQ14" s="355"/>
      <c r="BR14" s="355"/>
      <c r="BS14" s="355"/>
      <c r="BT14" s="355"/>
      <c r="BU14" s="355"/>
      <c r="BV14" s="355"/>
    </row>
    <row r="15" spans="1:74" ht="11.1" customHeight="1" x14ac:dyDescent="0.2">
      <c r="A15" s="140" t="s">
        <v>1176</v>
      </c>
      <c r="B15" s="39" t="s">
        <v>1146</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2922.2925925999998</v>
      </c>
      <c r="M15" s="240">
        <v>2912.4148147999999</v>
      </c>
      <c r="N15" s="240">
        <v>2902.1925925999999</v>
      </c>
      <c r="O15" s="240">
        <v>2888.6037037000001</v>
      </c>
      <c r="P15" s="240">
        <v>2879.9592593000002</v>
      </c>
      <c r="Q15" s="240">
        <v>2873.2370369999999</v>
      </c>
      <c r="R15" s="240">
        <v>2870.9703703999999</v>
      </c>
      <c r="S15" s="240">
        <v>2866.1925925999999</v>
      </c>
      <c r="T15" s="240">
        <v>2861.4370370000001</v>
      </c>
      <c r="U15" s="240">
        <v>2857.6666667</v>
      </c>
      <c r="V15" s="240">
        <v>2852.2333333000001</v>
      </c>
      <c r="W15" s="240">
        <v>2846.1</v>
      </c>
      <c r="X15" s="240">
        <v>2836.362963</v>
      </c>
      <c r="Y15" s="240">
        <v>2831.0074073999999</v>
      </c>
      <c r="Z15" s="240">
        <v>2827.1296296</v>
      </c>
      <c r="AA15" s="240">
        <v>2825.5148147999998</v>
      </c>
      <c r="AB15" s="240">
        <v>2824.0037037000002</v>
      </c>
      <c r="AC15" s="240">
        <v>2823.3814815000001</v>
      </c>
      <c r="AD15" s="240">
        <v>2822.3592592999998</v>
      </c>
      <c r="AE15" s="240">
        <v>2824.4814815</v>
      </c>
      <c r="AF15" s="240">
        <v>2828.4592593000002</v>
      </c>
      <c r="AG15" s="240">
        <v>2839.7444443999998</v>
      </c>
      <c r="AH15" s="240">
        <v>2843.3444444000002</v>
      </c>
      <c r="AI15" s="240">
        <v>2844.7111110999999</v>
      </c>
      <c r="AJ15" s="240">
        <v>2837.8148148</v>
      </c>
      <c r="AK15" s="240">
        <v>2839.2370369999999</v>
      </c>
      <c r="AL15" s="240">
        <v>2842.9481480999998</v>
      </c>
      <c r="AM15" s="240">
        <v>2851.3037036999999</v>
      </c>
      <c r="AN15" s="240">
        <v>2857.8259259000001</v>
      </c>
      <c r="AO15" s="240">
        <v>2864.8703704</v>
      </c>
      <c r="AP15" s="240">
        <v>2874.4666667000001</v>
      </c>
      <c r="AQ15" s="240">
        <v>2881.0333332999999</v>
      </c>
      <c r="AR15" s="240">
        <v>2886.6</v>
      </c>
      <c r="AS15" s="240">
        <v>2890.7814815000002</v>
      </c>
      <c r="AT15" s="240">
        <v>2894.637037</v>
      </c>
      <c r="AU15" s="240">
        <v>2897.7814815000002</v>
      </c>
      <c r="AV15" s="240">
        <v>2898.6444443999999</v>
      </c>
      <c r="AW15" s="240">
        <v>2901.5444444</v>
      </c>
      <c r="AX15" s="240">
        <v>2904.9111111000002</v>
      </c>
      <c r="AY15" s="240">
        <v>2912.8925926000002</v>
      </c>
      <c r="AZ15" s="240">
        <v>2914.0814814999999</v>
      </c>
      <c r="BA15" s="240">
        <v>2912.6259258999999</v>
      </c>
      <c r="BB15" s="240">
        <v>2908.5259258999999</v>
      </c>
      <c r="BC15" s="240">
        <v>2901.7814815000002</v>
      </c>
      <c r="BD15" s="240">
        <v>2892.3925926000002</v>
      </c>
      <c r="BE15" s="240">
        <v>2898.3759258999999</v>
      </c>
      <c r="BF15" s="240">
        <v>2899.2564815000001</v>
      </c>
      <c r="BG15" s="240">
        <v>2901.4225925999999</v>
      </c>
      <c r="BH15" s="240">
        <v>2907.3210740999998</v>
      </c>
      <c r="BI15" s="333">
        <v>2910.223</v>
      </c>
      <c r="BJ15" s="333">
        <v>2912.576</v>
      </c>
      <c r="BK15" s="333">
        <v>2914.431</v>
      </c>
      <c r="BL15" s="333">
        <v>2915.645</v>
      </c>
      <c r="BM15" s="333">
        <v>2916.2710000000002</v>
      </c>
      <c r="BN15" s="333">
        <v>2915.5010000000002</v>
      </c>
      <c r="BO15" s="333">
        <v>2915.5540000000001</v>
      </c>
      <c r="BP15" s="333">
        <v>2915.6219999999998</v>
      </c>
      <c r="BQ15" s="333">
        <v>2915.6759999999999</v>
      </c>
      <c r="BR15" s="333">
        <v>2915.799</v>
      </c>
      <c r="BS15" s="333">
        <v>2915.9609999999998</v>
      </c>
      <c r="BT15" s="333">
        <v>2916.107</v>
      </c>
      <c r="BU15" s="333">
        <v>2916.3870000000002</v>
      </c>
      <c r="BV15" s="333">
        <v>2916.748</v>
      </c>
    </row>
    <row r="16" spans="1:74" ht="11.1" customHeight="1" x14ac:dyDescent="0.2">
      <c r="A16" s="140"/>
      <c r="B16" s="141" t="s">
        <v>1175</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355"/>
      <c r="BJ16" s="355"/>
      <c r="BK16" s="355"/>
      <c r="BL16" s="355"/>
      <c r="BM16" s="355"/>
      <c r="BN16" s="355"/>
      <c r="BO16" s="355"/>
      <c r="BP16" s="355"/>
      <c r="BQ16" s="355"/>
      <c r="BR16" s="355"/>
      <c r="BS16" s="355"/>
      <c r="BT16" s="355"/>
      <c r="BU16" s="355"/>
      <c r="BV16" s="355"/>
    </row>
    <row r="17" spans="1:74" ht="11.1" customHeight="1" x14ac:dyDescent="0.2">
      <c r="A17" s="140" t="s">
        <v>1177</v>
      </c>
      <c r="B17" s="39" t="s">
        <v>1146</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1969.2922963000001</v>
      </c>
      <c r="M17" s="240">
        <v>1970.9330741000001</v>
      </c>
      <c r="N17" s="240">
        <v>1974.9856296</v>
      </c>
      <c r="O17" s="240">
        <v>1983.9330741000001</v>
      </c>
      <c r="P17" s="240">
        <v>1990.9468519</v>
      </c>
      <c r="Q17" s="240">
        <v>1998.5100741000001</v>
      </c>
      <c r="R17" s="240">
        <v>2008.6652592999999</v>
      </c>
      <c r="S17" s="240">
        <v>2015.7954815000001</v>
      </c>
      <c r="T17" s="240">
        <v>2021.9432592999999</v>
      </c>
      <c r="U17" s="240">
        <v>2019.5629630000001</v>
      </c>
      <c r="V17" s="240">
        <v>2029.4050741000001</v>
      </c>
      <c r="W17" s="240">
        <v>2043.923963</v>
      </c>
      <c r="X17" s="240">
        <v>2080.0348889000002</v>
      </c>
      <c r="Y17" s="240">
        <v>2091.2208888999999</v>
      </c>
      <c r="Z17" s="240">
        <v>2094.3972222000002</v>
      </c>
      <c r="AA17" s="240">
        <v>2070.2295184999998</v>
      </c>
      <c r="AB17" s="240">
        <v>2071.8872962999999</v>
      </c>
      <c r="AC17" s="240">
        <v>2080.0361852000001</v>
      </c>
      <c r="AD17" s="240">
        <v>2108.2422593000001</v>
      </c>
      <c r="AE17" s="240">
        <v>2119.1988148</v>
      </c>
      <c r="AF17" s="240">
        <v>2126.4719258999999</v>
      </c>
      <c r="AG17" s="240">
        <v>2123.2568519000001</v>
      </c>
      <c r="AH17" s="240">
        <v>2128.2666296000002</v>
      </c>
      <c r="AI17" s="240">
        <v>2134.6965184999999</v>
      </c>
      <c r="AJ17" s="240">
        <v>2152.6291851999999</v>
      </c>
      <c r="AK17" s="240">
        <v>2154.3372963000002</v>
      </c>
      <c r="AL17" s="240">
        <v>2149.9035184999998</v>
      </c>
      <c r="AM17" s="240">
        <v>2124.2183703999999</v>
      </c>
      <c r="AN17" s="240">
        <v>2118.8329259000002</v>
      </c>
      <c r="AO17" s="240">
        <v>2118.6377037000002</v>
      </c>
      <c r="AP17" s="240">
        <v>2135.0129999999999</v>
      </c>
      <c r="AQ17" s="240">
        <v>2136.663</v>
      </c>
      <c r="AR17" s="240">
        <v>2134.9679999999998</v>
      </c>
      <c r="AS17" s="240">
        <v>2125.3948147999999</v>
      </c>
      <c r="AT17" s="240">
        <v>2120.4097037000001</v>
      </c>
      <c r="AU17" s="240">
        <v>2115.4794815</v>
      </c>
      <c r="AV17" s="240">
        <v>2109.0752593000002</v>
      </c>
      <c r="AW17" s="240">
        <v>2105.4014815</v>
      </c>
      <c r="AX17" s="240">
        <v>2102.9292593</v>
      </c>
      <c r="AY17" s="240">
        <v>2101.3178518999998</v>
      </c>
      <c r="AZ17" s="240">
        <v>2101.5042963000001</v>
      </c>
      <c r="BA17" s="240">
        <v>2103.1478519000002</v>
      </c>
      <c r="BB17" s="240">
        <v>2106.2485185</v>
      </c>
      <c r="BC17" s="240">
        <v>2110.8062963000002</v>
      </c>
      <c r="BD17" s="240">
        <v>2116.8211851999999</v>
      </c>
      <c r="BE17" s="240">
        <v>2134.3475555999999</v>
      </c>
      <c r="BF17" s="240">
        <v>2138.0942221999999</v>
      </c>
      <c r="BG17" s="240">
        <v>2137.1722221999999</v>
      </c>
      <c r="BH17" s="240">
        <v>2120.5648148</v>
      </c>
      <c r="BI17" s="333">
        <v>2118.5680000000002</v>
      </c>
      <c r="BJ17" s="333">
        <v>2120.165</v>
      </c>
      <c r="BK17" s="333">
        <v>2129.7280000000001</v>
      </c>
      <c r="BL17" s="333">
        <v>2135.2339999999999</v>
      </c>
      <c r="BM17" s="333">
        <v>2141.0549999999998</v>
      </c>
      <c r="BN17" s="333">
        <v>2147.04</v>
      </c>
      <c r="BO17" s="333">
        <v>2153.6060000000002</v>
      </c>
      <c r="BP17" s="333">
        <v>2160.6010000000001</v>
      </c>
      <c r="BQ17" s="333">
        <v>2168.7890000000002</v>
      </c>
      <c r="BR17" s="333">
        <v>2176.069</v>
      </c>
      <c r="BS17" s="333">
        <v>2183.2049999999999</v>
      </c>
      <c r="BT17" s="333">
        <v>2190.1959999999999</v>
      </c>
      <c r="BU17" s="333">
        <v>2197.0430000000001</v>
      </c>
      <c r="BV17" s="333">
        <v>2203.7460000000001</v>
      </c>
    </row>
    <row r="18" spans="1:74" ht="11.1" customHeight="1" x14ac:dyDescent="0.2">
      <c r="A18" s="140"/>
      <c r="B18" s="141" t="s">
        <v>1179</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355"/>
      <c r="BJ18" s="355"/>
      <c r="BK18" s="355"/>
      <c r="BL18" s="355"/>
      <c r="BM18" s="355"/>
      <c r="BN18" s="355"/>
      <c r="BO18" s="355"/>
      <c r="BP18" s="355"/>
      <c r="BQ18" s="355"/>
      <c r="BR18" s="355"/>
      <c r="BS18" s="355"/>
      <c r="BT18" s="355"/>
      <c r="BU18" s="355"/>
      <c r="BV18" s="355"/>
    </row>
    <row r="19" spans="1:74" ht="11.1" customHeight="1" x14ac:dyDescent="0.2">
      <c r="A19" s="630" t="s">
        <v>1178</v>
      </c>
      <c r="B19" s="39" t="s">
        <v>1146</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2400.9114814999998</v>
      </c>
      <c r="M19" s="240">
        <v>2396.6410369999999</v>
      </c>
      <c r="N19" s="240">
        <v>2395.7904815000002</v>
      </c>
      <c r="O19" s="240">
        <v>2399.4577407000002</v>
      </c>
      <c r="P19" s="240">
        <v>2404.6235185</v>
      </c>
      <c r="Q19" s="240">
        <v>2412.3857407</v>
      </c>
      <c r="R19" s="240">
        <v>2429.2550741</v>
      </c>
      <c r="S19" s="240">
        <v>2437.3271851999998</v>
      </c>
      <c r="T19" s="240">
        <v>2443.1127406999999</v>
      </c>
      <c r="U19" s="240">
        <v>2443.7016666999998</v>
      </c>
      <c r="V19" s="240">
        <v>2447.0966666999998</v>
      </c>
      <c r="W19" s="240">
        <v>2450.3876667</v>
      </c>
      <c r="X19" s="240">
        <v>2450.4854814999999</v>
      </c>
      <c r="Y19" s="240">
        <v>2455.8853703999998</v>
      </c>
      <c r="Z19" s="240">
        <v>2463.4981481</v>
      </c>
      <c r="AA19" s="240">
        <v>2471.8417407000002</v>
      </c>
      <c r="AB19" s="240">
        <v>2484.9918518999998</v>
      </c>
      <c r="AC19" s="240">
        <v>2501.4664074000002</v>
      </c>
      <c r="AD19" s="240">
        <v>2535.5902962999999</v>
      </c>
      <c r="AE19" s="240">
        <v>2547.9700741000001</v>
      </c>
      <c r="AF19" s="240">
        <v>2552.9306296</v>
      </c>
      <c r="AG19" s="240">
        <v>2529.394037</v>
      </c>
      <c r="AH19" s="240">
        <v>2535.3245926</v>
      </c>
      <c r="AI19" s="240">
        <v>2549.6443703999998</v>
      </c>
      <c r="AJ19" s="240">
        <v>2588.3721851999999</v>
      </c>
      <c r="AK19" s="240">
        <v>2607.4562962999998</v>
      </c>
      <c r="AL19" s="240">
        <v>2622.9155185</v>
      </c>
      <c r="AM19" s="240">
        <v>2632.4040740999999</v>
      </c>
      <c r="AN19" s="240">
        <v>2642.3728519000001</v>
      </c>
      <c r="AO19" s="240">
        <v>2650.4760741</v>
      </c>
      <c r="AP19" s="240">
        <v>2655.9466296000001</v>
      </c>
      <c r="AQ19" s="240">
        <v>2660.8940741000001</v>
      </c>
      <c r="AR19" s="240">
        <v>2664.5512963000001</v>
      </c>
      <c r="AS19" s="240">
        <v>2665.5368147999998</v>
      </c>
      <c r="AT19" s="240">
        <v>2667.6497036999999</v>
      </c>
      <c r="AU19" s="240">
        <v>2669.5084815</v>
      </c>
      <c r="AV19" s="240">
        <v>2672.0995185000002</v>
      </c>
      <c r="AW19" s="240">
        <v>2672.7102963000002</v>
      </c>
      <c r="AX19" s="240">
        <v>2672.3271851999998</v>
      </c>
      <c r="AY19" s="240">
        <v>2668.7907777999999</v>
      </c>
      <c r="AZ19" s="240">
        <v>2668.0394443999999</v>
      </c>
      <c r="BA19" s="240">
        <v>2667.9137777999999</v>
      </c>
      <c r="BB19" s="240">
        <v>2668.4137777999999</v>
      </c>
      <c r="BC19" s="240">
        <v>2669.5394443999999</v>
      </c>
      <c r="BD19" s="240">
        <v>2671.2907777999999</v>
      </c>
      <c r="BE19" s="240">
        <v>2696.9180741</v>
      </c>
      <c r="BF19" s="240">
        <v>2703.4055185000002</v>
      </c>
      <c r="BG19" s="240">
        <v>2705.6344073999999</v>
      </c>
      <c r="BH19" s="240">
        <v>2693.9920000000002</v>
      </c>
      <c r="BI19" s="333">
        <v>2694.913</v>
      </c>
      <c r="BJ19" s="333">
        <v>2698.7860000000001</v>
      </c>
      <c r="BK19" s="333">
        <v>2707.7080000000001</v>
      </c>
      <c r="BL19" s="333">
        <v>2715.9079999999999</v>
      </c>
      <c r="BM19" s="333">
        <v>2725.4859999999999</v>
      </c>
      <c r="BN19" s="333">
        <v>2738.8620000000001</v>
      </c>
      <c r="BO19" s="333">
        <v>2749.377</v>
      </c>
      <c r="BP19" s="333">
        <v>2759.4540000000002</v>
      </c>
      <c r="BQ19" s="333">
        <v>2767.953</v>
      </c>
      <c r="BR19" s="333">
        <v>2778.0059999999999</v>
      </c>
      <c r="BS19" s="333">
        <v>2788.4740000000002</v>
      </c>
      <c r="BT19" s="333">
        <v>2799.9679999999998</v>
      </c>
      <c r="BU19" s="333">
        <v>2810.8069999999998</v>
      </c>
      <c r="BV19" s="333">
        <v>2821.6039999999998</v>
      </c>
    </row>
    <row r="20" spans="1:74" ht="11.1" customHeight="1" x14ac:dyDescent="0.2">
      <c r="A20" s="140"/>
      <c r="B20" s="36" t="s">
        <v>721</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1"/>
      <c r="AZ20" s="751"/>
      <c r="BA20" s="751"/>
      <c r="BB20" s="751"/>
      <c r="BC20" s="751"/>
      <c r="BD20" s="751"/>
      <c r="BE20" s="751"/>
      <c r="BF20" s="751"/>
      <c r="BG20" s="751"/>
      <c r="BH20" s="751"/>
      <c r="BI20" s="353"/>
      <c r="BJ20" s="353"/>
      <c r="BK20" s="353"/>
      <c r="BL20" s="353"/>
      <c r="BM20" s="353"/>
      <c r="BN20" s="353"/>
      <c r="BO20" s="353"/>
      <c r="BP20" s="353"/>
      <c r="BQ20" s="353"/>
      <c r="BR20" s="353"/>
      <c r="BS20" s="353"/>
      <c r="BT20" s="353"/>
      <c r="BU20" s="353"/>
      <c r="BV20" s="353"/>
    </row>
    <row r="21" spans="1:74" ht="11.1" customHeight="1" x14ac:dyDescent="0.2">
      <c r="A21" s="140" t="s">
        <v>722</v>
      </c>
      <c r="B21" s="39" t="s">
        <v>1146</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11435.5</v>
      </c>
      <c r="P21" s="240">
        <v>11432.8</v>
      </c>
      <c r="Q21" s="240">
        <v>11445.1</v>
      </c>
      <c r="R21" s="240">
        <v>11449.8</v>
      </c>
      <c r="S21" s="240">
        <v>11517.9</v>
      </c>
      <c r="T21" s="240">
        <v>11545.5</v>
      </c>
      <c r="U21" s="240">
        <v>11538.9</v>
      </c>
      <c r="V21" s="240">
        <v>11573.5</v>
      </c>
      <c r="W21" s="240">
        <v>11602.8</v>
      </c>
      <c r="X21" s="240">
        <v>11572.2</v>
      </c>
      <c r="Y21" s="240">
        <v>11602.3</v>
      </c>
      <c r="Z21" s="240">
        <v>11615.4</v>
      </c>
      <c r="AA21" s="240">
        <v>11658.2</v>
      </c>
      <c r="AB21" s="240">
        <v>11723.9</v>
      </c>
      <c r="AC21" s="240">
        <v>11793.9</v>
      </c>
      <c r="AD21" s="240">
        <v>11826.5</v>
      </c>
      <c r="AE21" s="240">
        <v>11875.4</v>
      </c>
      <c r="AF21" s="240">
        <v>11932.1</v>
      </c>
      <c r="AG21" s="240">
        <v>11955.2</v>
      </c>
      <c r="AH21" s="240">
        <v>12009.6</v>
      </c>
      <c r="AI21" s="240">
        <v>12026.7</v>
      </c>
      <c r="AJ21" s="240">
        <v>12080.1</v>
      </c>
      <c r="AK21" s="240">
        <v>12126.8</v>
      </c>
      <c r="AL21" s="240">
        <v>12163.4</v>
      </c>
      <c r="AM21" s="240">
        <v>12171.1</v>
      </c>
      <c r="AN21" s="240">
        <v>12191.4</v>
      </c>
      <c r="AO21" s="240">
        <v>12186.5</v>
      </c>
      <c r="AP21" s="240">
        <v>12260.3</v>
      </c>
      <c r="AQ21" s="240">
        <v>12304.1</v>
      </c>
      <c r="AR21" s="240">
        <v>12335.4</v>
      </c>
      <c r="AS21" s="240">
        <v>12365.9</v>
      </c>
      <c r="AT21" s="240">
        <v>12403.1</v>
      </c>
      <c r="AU21" s="240">
        <v>12427.6</v>
      </c>
      <c r="AV21" s="240">
        <v>12461.6</v>
      </c>
      <c r="AW21" s="240">
        <v>12477.3</v>
      </c>
      <c r="AX21" s="240">
        <v>12534.1</v>
      </c>
      <c r="AY21" s="240">
        <v>12545.8</v>
      </c>
      <c r="AZ21" s="240">
        <v>12546.4</v>
      </c>
      <c r="BA21" s="240">
        <v>12575.8</v>
      </c>
      <c r="BB21" s="240">
        <v>12601.8</v>
      </c>
      <c r="BC21" s="240">
        <v>12616.4</v>
      </c>
      <c r="BD21" s="240">
        <v>12643.9</v>
      </c>
      <c r="BE21" s="240">
        <v>12686.8</v>
      </c>
      <c r="BF21" s="240">
        <v>12697.3</v>
      </c>
      <c r="BG21" s="240">
        <v>12728.054443999999</v>
      </c>
      <c r="BH21" s="240">
        <v>12747.754444</v>
      </c>
      <c r="BI21" s="333">
        <v>12770.87</v>
      </c>
      <c r="BJ21" s="333">
        <v>12794.52</v>
      </c>
      <c r="BK21" s="333">
        <v>12819.16</v>
      </c>
      <c r="BL21" s="333">
        <v>12843.51</v>
      </c>
      <c r="BM21" s="333">
        <v>12868.04</v>
      </c>
      <c r="BN21" s="333">
        <v>12893.47</v>
      </c>
      <c r="BO21" s="333">
        <v>12917.8</v>
      </c>
      <c r="BP21" s="333">
        <v>12941.76</v>
      </c>
      <c r="BQ21" s="333">
        <v>12964.2</v>
      </c>
      <c r="BR21" s="333">
        <v>12988.28</v>
      </c>
      <c r="BS21" s="333">
        <v>13012.87</v>
      </c>
      <c r="BT21" s="333">
        <v>13037.27</v>
      </c>
      <c r="BU21" s="333">
        <v>13063.36</v>
      </c>
      <c r="BV21" s="333">
        <v>13090.46</v>
      </c>
    </row>
    <row r="22" spans="1:74" ht="11.1" customHeight="1" x14ac:dyDescent="0.2">
      <c r="A22" s="140"/>
      <c r="B22" s="139" t="s">
        <v>743</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332"/>
      <c r="BJ22" s="332"/>
      <c r="BK22" s="332"/>
      <c r="BL22" s="332"/>
      <c r="BM22" s="332"/>
      <c r="BN22" s="332"/>
      <c r="BO22" s="332"/>
      <c r="BP22" s="332"/>
      <c r="BQ22" s="332"/>
      <c r="BR22" s="332"/>
      <c r="BS22" s="332"/>
      <c r="BT22" s="332"/>
      <c r="BU22" s="332"/>
      <c r="BV22" s="332"/>
    </row>
    <row r="23" spans="1:74" ht="11.1" customHeight="1" x14ac:dyDescent="0.2">
      <c r="A23" s="140" t="s">
        <v>744</v>
      </c>
      <c r="B23" s="209" t="s">
        <v>615</v>
      </c>
      <c r="C23" s="258">
        <v>133.26499999999999</v>
      </c>
      <c r="D23" s="258">
        <v>133.52199999999999</v>
      </c>
      <c r="E23" s="258">
        <v>133.761</v>
      </c>
      <c r="F23" s="258">
        <v>133.83600000000001</v>
      </c>
      <c r="G23" s="258">
        <v>133.95099999999999</v>
      </c>
      <c r="H23" s="258">
        <v>134.03800000000001</v>
      </c>
      <c r="I23" s="258">
        <v>134.18100000000001</v>
      </c>
      <c r="J23" s="258">
        <v>134.37100000000001</v>
      </c>
      <c r="K23" s="258">
        <v>134.55199999999999</v>
      </c>
      <c r="L23" s="258">
        <v>134.684</v>
      </c>
      <c r="M23" s="258">
        <v>134.833</v>
      </c>
      <c r="N23" s="258">
        <v>135.07599999999999</v>
      </c>
      <c r="O23" s="258">
        <v>135.26599999999999</v>
      </c>
      <c r="P23" s="258">
        <v>135.577</v>
      </c>
      <c r="Q23" s="258">
        <v>135.71199999999999</v>
      </c>
      <c r="R23" s="258">
        <v>135.904</v>
      </c>
      <c r="S23" s="258">
        <v>136.12200000000001</v>
      </c>
      <c r="T23" s="258">
        <v>136.268</v>
      </c>
      <c r="U23" s="258">
        <v>136.40799999999999</v>
      </c>
      <c r="V23" s="258">
        <v>136.67699999999999</v>
      </c>
      <c r="W23" s="258">
        <v>136.86199999999999</v>
      </c>
      <c r="X23" s="258">
        <v>137.05099999999999</v>
      </c>
      <c r="Y23" s="258">
        <v>137.34200000000001</v>
      </c>
      <c r="Z23" s="258">
        <v>137.387</v>
      </c>
      <c r="AA23" s="258">
        <v>137.57400000000001</v>
      </c>
      <c r="AB23" s="258">
        <v>137.74199999999999</v>
      </c>
      <c r="AC23" s="258">
        <v>138.01400000000001</v>
      </c>
      <c r="AD23" s="258">
        <v>138.32400000000001</v>
      </c>
      <c r="AE23" s="258">
        <v>138.53700000000001</v>
      </c>
      <c r="AF23" s="258">
        <v>138.84299999999999</v>
      </c>
      <c r="AG23" s="258">
        <v>139.07499999999999</v>
      </c>
      <c r="AH23" s="258">
        <v>139.29300000000001</v>
      </c>
      <c r="AI23" s="258">
        <v>139.57900000000001</v>
      </c>
      <c r="AJ23" s="258">
        <v>139.779</v>
      </c>
      <c r="AK23" s="258">
        <v>140.11000000000001</v>
      </c>
      <c r="AL23" s="258">
        <v>140.40199999999999</v>
      </c>
      <c r="AM23" s="258">
        <v>140.62299999999999</v>
      </c>
      <c r="AN23" s="258">
        <v>140.88800000000001</v>
      </c>
      <c r="AO23" s="258">
        <v>140.97200000000001</v>
      </c>
      <c r="AP23" s="258">
        <v>141.22300000000001</v>
      </c>
      <c r="AQ23" s="258">
        <v>141.49600000000001</v>
      </c>
      <c r="AR23" s="258">
        <v>141.72399999999999</v>
      </c>
      <c r="AS23" s="258">
        <v>142.001</v>
      </c>
      <c r="AT23" s="258">
        <v>142.15100000000001</v>
      </c>
      <c r="AU23" s="258">
        <v>142.30000000000001</v>
      </c>
      <c r="AV23" s="258">
        <v>142.595</v>
      </c>
      <c r="AW23" s="258">
        <v>142.875</v>
      </c>
      <c r="AX23" s="258">
        <v>143.14599999999999</v>
      </c>
      <c r="AY23" s="258">
        <v>143.31399999999999</v>
      </c>
      <c r="AZ23" s="258">
        <v>143.547</v>
      </c>
      <c r="BA23" s="258">
        <v>143.733</v>
      </c>
      <c r="BB23" s="258">
        <v>143.87700000000001</v>
      </c>
      <c r="BC23" s="258">
        <v>143.90100000000001</v>
      </c>
      <c r="BD23" s="258">
        <v>144.172</v>
      </c>
      <c r="BE23" s="258">
        <v>144.42400000000001</v>
      </c>
      <c r="BF23" s="258">
        <v>144.59100000000001</v>
      </c>
      <c r="BG23" s="258">
        <v>144.74700000000001</v>
      </c>
      <c r="BH23" s="258">
        <v>144.8938</v>
      </c>
      <c r="BI23" s="346">
        <v>145.0352</v>
      </c>
      <c r="BJ23" s="346">
        <v>145.1695</v>
      </c>
      <c r="BK23" s="346">
        <v>145.29230000000001</v>
      </c>
      <c r="BL23" s="346">
        <v>145.41569999999999</v>
      </c>
      <c r="BM23" s="346">
        <v>145.53530000000001</v>
      </c>
      <c r="BN23" s="346">
        <v>145.65180000000001</v>
      </c>
      <c r="BO23" s="346">
        <v>145.76310000000001</v>
      </c>
      <c r="BP23" s="346">
        <v>145.87</v>
      </c>
      <c r="BQ23" s="346">
        <v>145.96510000000001</v>
      </c>
      <c r="BR23" s="346">
        <v>146.0686</v>
      </c>
      <c r="BS23" s="346">
        <v>146.17320000000001</v>
      </c>
      <c r="BT23" s="346">
        <v>146.29220000000001</v>
      </c>
      <c r="BU23" s="346">
        <v>146.38890000000001</v>
      </c>
      <c r="BV23" s="346">
        <v>146.47669999999999</v>
      </c>
    </row>
    <row r="24" spans="1:74" s="143" customFormat="1" ht="11.1" customHeight="1" x14ac:dyDescent="0.2">
      <c r="A24" s="140"/>
      <c r="B24" s="139" t="s">
        <v>1049</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258"/>
      <c r="BI24" s="346"/>
      <c r="BJ24" s="346"/>
      <c r="BK24" s="346"/>
      <c r="BL24" s="346"/>
      <c r="BM24" s="346"/>
      <c r="BN24" s="346"/>
      <c r="BO24" s="346"/>
      <c r="BP24" s="346"/>
      <c r="BQ24" s="346"/>
      <c r="BR24" s="346"/>
      <c r="BS24" s="346"/>
      <c r="BT24" s="346"/>
      <c r="BU24" s="346"/>
      <c r="BV24" s="346"/>
    </row>
    <row r="25" spans="1:74" s="143" customFormat="1" ht="11.1" customHeight="1" x14ac:dyDescent="0.2">
      <c r="A25" s="140" t="s">
        <v>1051</v>
      </c>
      <c r="B25" s="209" t="s">
        <v>1050</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4.9000000000000004</v>
      </c>
      <c r="AZ25" s="258">
        <v>4.9000000000000004</v>
      </c>
      <c r="BA25" s="258">
        <v>5</v>
      </c>
      <c r="BB25" s="258">
        <v>5</v>
      </c>
      <c r="BC25" s="258">
        <v>4.7</v>
      </c>
      <c r="BD25" s="258">
        <v>4.9000000000000004</v>
      </c>
      <c r="BE25" s="258">
        <v>4.9000000000000004</v>
      </c>
      <c r="BF25" s="258">
        <v>4.9000000000000004</v>
      </c>
      <c r="BG25" s="258">
        <v>5</v>
      </c>
      <c r="BH25" s="258">
        <v>4.9603233332999999</v>
      </c>
      <c r="BI25" s="346">
        <v>4.9612749999999997</v>
      </c>
      <c r="BJ25" s="346">
        <v>4.954701</v>
      </c>
      <c r="BK25" s="346">
        <v>4.931934</v>
      </c>
      <c r="BL25" s="346">
        <v>4.9168079999999996</v>
      </c>
      <c r="BM25" s="346">
        <v>4.9006540000000003</v>
      </c>
      <c r="BN25" s="346">
        <v>4.8810079999999996</v>
      </c>
      <c r="BO25" s="346">
        <v>4.8646510000000003</v>
      </c>
      <c r="BP25" s="346">
        <v>4.8491169999999997</v>
      </c>
      <c r="BQ25" s="346">
        <v>4.8327689999999999</v>
      </c>
      <c r="BR25" s="346">
        <v>4.8201109999999998</v>
      </c>
      <c r="BS25" s="346">
        <v>4.8095030000000003</v>
      </c>
      <c r="BT25" s="346">
        <v>4.8041809999999998</v>
      </c>
      <c r="BU25" s="346">
        <v>4.7952510000000004</v>
      </c>
      <c r="BV25" s="346">
        <v>4.7859480000000003</v>
      </c>
    </row>
    <row r="26" spans="1:74" ht="11.1" customHeight="1" x14ac:dyDescent="0.2">
      <c r="A26" s="140"/>
      <c r="B26" s="139" t="s">
        <v>1052</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356"/>
      <c r="BJ26" s="356"/>
      <c r="BK26" s="356"/>
      <c r="BL26" s="356"/>
      <c r="BM26" s="356"/>
      <c r="BN26" s="356"/>
      <c r="BO26" s="356"/>
      <c r="BP26" s="356"/>
      <c r="BQ26" s="356"/>
      <c r="BR26" s="356"/>
      <c r="BS26" s="356"/>
      <c r="BT26" s="356"/>
      <c r="BU26" s="356"/>
      <c r="BV26" s="356"/>
    </row>
    <row r="27" spans="1:74" ht="11.1" customHeight="1" x14ac:dyDescent="0.2">
      <c r="A27" s="140" t="s">
        <v>1053</v>
      </c>
      <c r="B27" s="209" t="s">
        <v>1054</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0.90200000000000002</v>
      </c>
      <c r="AB27" s="486">
        <v>0.94799999999999995</v>
      </c>
      <c r="AC27" s="486">
        <v>0.97299999999999998</v>
      </c>
      <c r="AD27" s="486">
        <v>1.038</v>
      </c>
      <c r="AE27" s="486">
        <v>0.98699999999999999</v>
      </c>
      <c r="AF27" s="486">
        <v>0.92800000000000005</v>
      </c>
      <c r="AG27" s="486">
        <v>1.085</v>
      </c>
      <c r="AH27" s="486">
        <v>0.98399999999999999</v>
      </c>
      <c r="AI27" s="486">
        <v>0.999</v>
      </c>
      <c r="AJ27" s="486">
        <v>1.0940000000000001</v>
      </c>
      <c r="AK27" s="486">
        <v>0.99399999999999999</v>
      </c>
      <c r="AL27" s="486">
        <v>1.081</v>
      </c>
      <c r="AM27" s="486">
        <v>1.101</v>
      </c>
      <c r="AN27" s="486">
        <v>0.89300000000000002</v>
      </c>
      <c r="AO27" s="486">
        <v>0.96399999999999997</v>
      </c>
      <c r="AP27" s="486">
        <v>1.1919999999999999</v>
      </c>
      <c r="AQ27" s="486">
        <v>1.0629999999999999</v>
      </c>
      <c r="AR27" s="486">
        <v>1.2130000000000001</v>
      </c>
      <c r="AS27" s="486">
        <v>1.147</v>
      </c>
      <c r="AT27" s="486">
        <v>1.1319999999999999</v>
      </c>
      <c r="AU27" s="486">
        <v>1.1890000000000001</v>
      </c>
      <c r="AV27" s="486">
        <v>1.073</v>
      </c>
      <c r="AW27" s="486">
        <v>1.171</v>
      </c>
      <c r="AX27" s="486">
        <v>1.1599999999999999</v>
      </c>
      <c r="AY27" s="486">
        <v>1.1279999999999999</v>
      </c>
      <c r="AZ27" s="486">
        <v>1.2130000000000001</v>
      </c>
      <c r="BA27" s="486">
        <v>1.113</v>
      </c>
      <c r="BB27" s="486">
        <v>1.155</v>
      </c>
      <c r="BC27" s="486">
        <v>1.1279999999999999</v>
      </c>
      <c r="BD27" s="486">
        <v>1.1950000000000001</v>
      </c>
      <c r="BE27" s="486">
        <v>1.212</v>
      </c>
      <c r="BF27" s="486">
        <v>1.1419999999999999</v>
      </c>
      <c r="BG27" s="486">
        <v>1.1753218765</v>
      </c>
      <c r="BH27" s="486">
        <v>1.1581979630000001</v>
      </c>
      <c r="BI27" s="487">
        <v>1.1534599999999999</v>
      </c>
      <c r="BJ27" s="487">
        <v>1.1514880000000001</v>
      </c>
      <c r="BK27" s="487">
        <v>1.1528940000000001</v>
      </c>
      <c r="BL27" s="487">
        <v>1.1559900000000001</v>
      </c>
      <c r="BM27" s="487">
        <v>1.1613899999999999</v>
      </c>
      <c r="BN27" s="487">
        <v>1.17069</v>
      </c>
      <c r="BO27" s="487">
        <v>1.179503</v>
      </c>
      <c r="BP27" s="487">
        <v>1.1894229999999999</v>
      </c>
      <c r="BQ27" s="487">
        <v>1.203131</v>
      </c>
      <c r="BR27" s="487">
        <v>1.2132579999999999</v>
      </c>
      <c r="BS27" s="487">
        <v>1.222485</v>
      </c>
      <c r="BT27" s="487">
        <v>1.230647</v>
      </c>
      <c r="BU27" s="487">
        <v>1.2381930000000001</v>
      </c>
      <c r="BV27" s="487">
        <v>1.2449589999999999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346"/>
      <c r="BJ28" s="346"/>
      <c r="BK28" s="346"/>
      <c r="BL28" s="346"/>
      <c r="BM28" s="346"/>
      <c r="BN28" s="346"/>
      <c r="BO28" s="346"/>
      <c r="BP28" s="346"/>
      <c r="BQ28" s="346"/>
      <c r="BR28" s="346"/>
      <c r="BS28" s="346"/>
      <c r="BT28" s="346"/>
      <c r="BU28" s="346"/>
      <c r="BV28" s="346"/>
    </row>
    <row r="29" spans="1:74" ht="11.1" customHeight="1" x14ac:dyDescent="0.2">
      <c r="A29" s="134"/>
      <c r="B29" s="324" t="s">
        <v>1266</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334"/>
      <c r="BJ29" s="334"/>
      <c r="BK29" s="334"/>
      <c r="BL29" s="334"/>
      <c r="BM29" s="334"/>
      <c r="BN29" s="334"/>
      <c r="BO29" s="334"/>
      <c r="BP29" s="334"/>
      <c r="BQ29" s="334"/>
      <c r="BR29" s="334"/>
      <c r="BS29" s="334"/>
      <c r="BT29" s="334"/>
      <c r="BU29" s="334"/>
      <c r="BV29" s="334"/>
    </row>
    <row r="30" spans="1:74" ht="11.1" customHeight="1" x14ac:dyDescent="0.2">
      <c r="A30" s="630" t="s">
        <v>746</v>
      </c>
      <c r="B30" s="631" t="s">
        <v>745</v>
      </c>
      <c r="C30" s="258">
        <v>99.378699999999995</v>
      </c>
      <c r="D30" s="258">
        <v>99.657799999999995</v>
      </c>
      <c r="E30" s="258">
        <v>98.957899999999995</v>
      </c>
      <c r="F30" s="258">
        <v>99.839600000000004</v>
      </c>
      <c r="G30" s="258">
        <v>100.0042</v>
      </c>
      <c r="H30" s="258">
        <v>100.0318</v>
      </c>
      <c r="I30" s="258">
        <v>100.31319999999999</v>
      </c>
      <c r="J30" s="258">
        <v>99.838899999999995</v>
      </c>
      <c r="K30" s="258">
        <v>99.959900000000005</v>
      </c>
      <c r="L30" s="258">
        <v>100.2146</v>
      </c>
      <c r="M30" s="258">
        <v>100.7651</v>
      </c>
      <c r="N30" s="258">
        <v>101.0382</v>
      </c>
      <c r="O30" s="258">
        <v>100.9614</v>
      </c>
      <c r="P30" s="258">
        <v>101.4781</v>
      </c>
      <c r="Q30" s="258">
        <v>101.6302</v>
      </c>
      <c r="R30" s="258">
        <v>101.5825</v>
      </c>
      <c r="S30" s="258">
        <v>101.6016</v>
      </c>
      <c r="T30" s="258">
        <v>101.82210000000001</v>
      </c>
      <c r="U30" s="258">
        <v>101.2443</v>
      </c>
      <c r="V30" s="258">
        <v>101.9928</v>
      </c>
      <c r="W30" s="258">
        <v>102.4847</v>
      </c>
      <c r="X30" s="258">
        <v>102.42870000000001</v>
      </c>
      <c r="Y30" s="258">
        <v>102.7732</v>
      </c>
      <c r="Z30" s="258">
        <v>102.9513</v>
      </c>
      <c r="AA30" s="258">
        <v>102.46210000000001</v>
      </c>
      <c r="AB30" s="258">
        <v>103.2919</v>
      </c>
      <c r="AC30" s="258">
        <v>104.0896</v>
      </c>
      <c r="AD30" s="258">
        <v>104.2409</v>
      </c>
      <c r="AE30" s="258">
        <v>104.6541</v>
      </c>
      <c r="AF30" s="258">
        <v>105.1223</v>
      </c>
      <c r="AG30" s="258">
        <v>105.2073</v>
      </c>
      <c r="AH30" s="258">
        <v>105.19889999999999</v>
      </c>
      <c r="AI30" s="258">
        <v>105.575</v>
      </c>
      <c r="AJ30" s="258">
        <v>105.64409999999999</v>
      </c>
      <c r="AK30" s="258">
        <v>106.68680000000001</v>
      </c>
      <c r="AL30" s="258">
        <v>106.51819999999999</v>
      </c>
      <c r="AM30" s="258">
        <v>105.9906</v>
      </c>
      <c r="AN30" s="258">
        <v>105.85760000000001</v>
      </c>
      <c r="AO30" s="258">
        <v>105.515</v>
      </c>
      <c r="AP30" s="258">
        <v>105.2732</v>
      </c>
      <c r="AQ30" s="258">
        <v>105.02589999999999</v>
      </c>
      <c r="AR30" s="258">
        <v>104.8599</v>
      </c>
      <c r="AS30" s="258">
        <v>105.4755</v>
      </c>
      <c r="AT30" s="258">
        <v>105.5783</v>
      </c>
      <c r="AU30" s="258">
        <v>105.30719999999999</v>
      </c>
      <c r="AV30" s="258">
        <v>105.1649</v>
      </c>
      <c r="AW30" s="258">
        <v>104.4871</v>
      </c>
      <c r="AX30" s="258">
        <v>104.04519999999999</v>
      </c>
      <c r="AY30" s="258">
        <v>104.54949999999999</v>
      </c>
      <c r="AZ30" s="258">
        <v>104.414</v>
      </c>
      <c r="BA30" s="258">
        <v>103.4255</v>
      </c>
      <c r="BB30" s="258">
        <v>103.8385</v>
      </c>
      <c r="BC30" s="258">
        <v>103.6743</v>
      </c>
      <c r="BD30" s="258">
        <v>104.22199999999999</v>
      </c>
      <c r="BE30" s="258">
        <v>104.7179</v>
      </c>
      <c r="BF30" s="258">
        <v>104.1648</v>
      </c>
      <c r="BG30" s="258">
        <v>104.226</v>
      </c>
      <c r="BH30" s="258">
        <v>103.98396667</v>
      </c>
      <c r="BI30" s="346">
        <v>103.8837</v>
      </c>
      <c r="BJ30" s="346">
        <v>103.8389</v>
      </c>
      <c r="BK30" s="346">
        <v>103.8365</v>
      </c>
      <c r="BL30" s="346">
        <v>103.91249999999999</v>
      </c>
      <c r="BM30" s="346">
        <v>104.05370000000001</v>
      </c>
      <c r="BN30" s="346">
        <v>104.2666</v>
      </c>
      <c r="BO30" s="346">
        <v>104.53360000000001</v>
      </c>
      <c r="BP30" s="346">
        <v>104.86109999999999</v>
      </c>
      <c r="BQ30" s="346">
        <v>105.38849999999999</v>
      </c>
      <c r="BR30" s="346">
        <v>105.7323</v>
      </c>
      <c r="BS30" s="346">
        <v>106.03189999999999</v>
      </c>
      <c r="BT30" s="346">
        <v>106.2469</v>
      </c>
      <c r="BU30" s="346">
        <v>106.48860000000001</v>
      </c>
      <c r="BV30" s="346">
        <v>106.7167</v>
      </c>
    </row>
    <row r="31" spans="1:74" ht="11.1" customHeight="1" x14ac:dyDescent="0.2">
      <c r="A31" s="325" t="s">
        <v>723</v>
      </c>
      <c r="B31" s="41" t="s">
        <v>1163</v>
      </c>
      <c r="C31" s="258">
        <v>99.584599999999995</v>
      </c>
      <c r="D31" s="258">
        <v>99.9499</v>
      </c>
      <c r="E31" s="258">
        <v>99.399199999999993</v>
      </c>
      <c r="F31" s="258">
        <v>100.1176</v>
      </c>
      <c r="G31" s="258">
        <v>99.777199999999993</v>
      </c>
      <c r="H31" s="258">
        <v>100.0714</v>
      </c>
      <c r="I31" s="258">
        <v>100.0522</v>
      </c>
      <c r="J31" s="258">
        <v>99.856899999999996</v>
      </c>
      <c r="K31" s="258">
        <v>99.916399999999996</v>
      </c>
      <c r="L31" s="258">
        <v>99.683300000000003</v>
      </c>
      <c r="M31" s="258">
        <v>100.4111</v>
      </c>
      <c r="N31" s="258">
        <v>101.1802</v>
      </c>
      <c r="O31" s="258">
        <v>100.9209</v>
      </c>
      <c r="P31" s="258">
        <v>101.4498</v>
      </c>
      <c r="Q31" s="258">
        <v>101.2064</v>
      </c>
      <c r="R31" s="258">
        <v>100.8507</v>
      </c>
      <c r="S31" s="258">
        <v>101.07380000000001</v>
      </c>
      <c r="T31" s="258">
        <v>101.28189999999999</v>
      </c>
      <c r="U31" s="258">
        <v>100.23650000000001</v>
      </c>
      <c r="V31" s="258">
        <v>101.11490000000001</v>
      </c>
      <c r="W31" s="258">
        <v>101.2128</v>
      </c>
      <c r="X31" s="258">
        <v>101.3373</v>
      </c>
      <c r="Y31" s="258">
        <v>101.2697</v>
      </c>
      <c r="Z31" s="258">
        <v>101.2581</v>
      </c>
      <c r="AA31" s="258">
        <v>100.1142</v>
      </c>
      <c r="AB31" s="258">
        <v>101.18340000000001</v>
      </c>
      <c r="AC31" s="258">
        <v>101.8952</v>
      </c>
      <c r="AD31" s="258">
        <v>101.9605</v>
      </c>
      <c r="AE31" s="258">
        <v>102.2163</v>
      </c>
      <c r="AF31" s="258">
        <v>102.64700000000001</v>
      </c>
      <c r="AG31" s="258">
        <v>103.083</v>
      </c>
      <c r="AH31" s="258">
        <v>102.73090000000001</v>
      </c>
      <c r="AI31" s="258">
        <v>102.94670000000001</v>
      </c>
      <c r="AJ31" s="258">
        <v>102.9907</v>
      </c>
      <c r="AK31" s="258">
        <v>103.9456</v>
      </c>
      <c r="AL31" s="258">
        <v>103.8143</v>
      </c>
      <c r="AM31" s="258">
        <v>103.45659999999999</v>
      </c>
      <c r="AN31" s="258">
        <v>103.02630000000001</v>
      </c>
      <c r="AO31" s="258">
        <v>103.2002</v>
      </c>
      <c r="AP31" s="258">
        <v>103.44799999999999</v>
      </c>
      <c r="AQ31" s="258">
        <v>103.4547</v>
      </c>
      <c r="AR31" s="258">
        <v>103.25369999999999</v>
      </c>
      <c r="AS31" s="258">
        <v>103.96080000000001</v>
      </c>
      <c r="AT31" s="258">
        <v>103.9229</v>
      </c>
      <c r="AU31" s="258">
        <v>103.724</v>
      </c>
      <c r="AV31" s="258">
        <v>103.93810000000001</v>
      </c>
      <c r="AW31" s="258">
        <v>103.63460000000001</v>
      </c>
      <c r="AX31" s="258">
        <v>103.6405</v>
      </c>
      <c r="AY31" s="258">
        <v>104.0779</v>
      </c>
      <c r="AZ31" s="258">
        <v>103.976</v>
      </c>
      <c r="BA31" s="258">
        <v>103.60590000000001</v>
      </c>
      <c r="BB31" s="258">
        <v>103.66079999999999</v>
      </c>
      <c r="BC31" s="258">
        <v>103.44159999999999</v>
      </c>
      <c r="BD31" s="258">
        <v>103.7238</v>
      </c>
      <c r="BE31" s="258">
        <v>104.17489999999999</v>
      </c>
      <c r="BF31" s="258">
        <v>103.63</v>
      </c>
      <c r="BG31" s="258">
        <v>103.84350000000001</v>
      </c>
      <c r="BH31" s="258">
        <v>104.05717778</v>
      </c>
      <c r="BI31" s="346">
        <v>104.17310000000001</v>
      </c>
      <c r="BJ31" s="346">
        <v>104.3064</v>
      </c>
      <c r="BK31" s="346">
        <v>104.4847</v>
      </c>
      <c r="BL31" s="346">
        <v>104.63160000000001</v>
      </c>
      <c r="BM31" s="346">
        <v>104.7748</v>
      </c>
      <c r="BN31" s="346">
        <v>104.8313</v>
      </c>
      <c r="BO31" s="346">
        <v>105.0296</v>
      </c>
      <c r="BP31" s="346">
        <v>105.2867</v>
      </c>
      <c r="BQ31" s="346">
        <v>105.6943</v>
      </c>
      <c r="BR31" s="346">
        <v>106.0001</v>
      </c>
      <c r="BS31" s="346">
        <v>106.2959</v>
      </c>
      <c r="BT31" s="346">
        <v>106.6138</v>
      </c>
      <c r="BU31" s="346">
        <v>106.8655</v>
      </c>
      <c r="BV31" s="346">
        <v>107.083</v>
      </c>
    </row>
    <row r="32" spans="1:74" ht="11.1" customHeight="1" x14ac:dyDescent="0.2">
      <c r="A32" s="632" t="s">
        <v>1138</v>
      </c>
      <c r="B32" s="633" t="s">
        <v>1164</v>
      </c>
      <c r="C32" s="258">
        <v>99.250299999999996</v>
      </c>
      <c r="D32" s="258">
        <v>99.431799999999996</v>
      </c>
      <c r="E32" s="258">
        <v>99.108800000000002</v>
      </c>
      <c r="F32" s="258">
        <v>99.2</v>
      </c>
      <c r="G32" s="258">
        <v>99.435400000000001</v>
      </c>
      <c r="H32" s="258">
        <v>99.295400000000001</v>
      </c>
      <c r="I32" s="258">
        <v>100.7983</v>
      </c>
      <c r="J32" s="258">
        <v>101.3597</v>
      </c>
      <c r="K32" s="258">
        <v>101.7561</v>
      </c>
      <c r="L32" s="258">
        <v>100.1418</v>
      </c>
      <c r="M32" s="258">
        <v>99.882099999999994</v>
      </c>
      <c r="N32" s="258">
        <v>100.34010000000001</v>
      </c>
      <c r="O32" s="258">
        <v>100.9182</v>
      </c>
      <c r="P32" s="258">
        <v>101.02589999999999</v>
      </c>
      <c r="Q32" s="258">
        <v>100.7717</v>
      </c>
      <c r="R32" s="258">
        <v>101.6651</v>
      </c>
      <c r="S32" s="258">
        <v>101.6784</v>
      </c>
      <c r="T32" s="258">
        <v>102.3336</v>
      </c>
      <c r="U32" s="258">
        <v>102.7358</v>
      </c>
      <c r="V32" s="258">
        <v>102.4705</v>
      </c>
      <c r="W32" s="258">
        <v>101.9238</v>
      </c>
      <c r="X32" s="258">
        <v>102.4301</v>
      </c>
      <c r="Y32" s="258">
        <v>102.1597</v>
      </c>
      <c r="Z32" s="258">
        <v>103.4863</v>
      </c>
      <c r="AA32" s="258">
        <v>101.5907</v>
      </c>
      <c r="AB32" s="258">
        <v>103.11279999999999</v>
      </c>
      <c r="AC32" s="258">
        <v>102.2769</v>
      </c>
      <c r="AD32" s="258">
        <v>102.8625</v>
      </c>
      <c r="AE32" s="258">
        <v>102.5188</v>
      </c>
      <c r="AF32" s="258">
        <v>102.28449999999999</v>
      </c>
      <c r="AG32" s="258">
        <v>101.571</v>
      </c>
      <c r="AH32" s="258">
        <v>101.3117</v>
      </c>
      <c r="AI32" s="258">
        <v>101.18510000000001</v>
      </c>
      <c r="AJ32" s="258">
        <v>101.6836</v>
      </c>
      <c r="AK32" s="258">
        <v>103.1251</v>
      </c>
      <c r="AL32" s="258">
        <v>103.10299999999999</v>
      </c>
      <c r="AM32" s="258">
        <v>103.08620000000001</v>
      </c>
      <c r="AN32" s="258">
        <v>102.7302</v>
      </c>
      <c r="AO32" s="258">
        <v>103.4954</v>
      </c>
      <c r="AP32" s="258">
        <v>103.0492</v>
      </c>
      <c r="AQ32" s="258">
        <v>102.5611</v>
      </c>
      <c r="AR32" s="258">
        <v>102.30249999999999</v>
      </c>
      <c r="AS32" s="258">
        <v>102.857</v>
      </c>
      <c r="AT32" s="258">
        <v>103.6242</v>
      </c>
      <c r="AU32" s="258">
        <v>103.843</v>
      </c>
      <c r="AV32" s="258">
        <v>102.7607</v>
      </c>
      <c r="AW32" s="258">
        <v>103.5776</v>
      </c>
      <c r="AX32" s="258">
        <v>103.1429</v>
      </c>
      <c r="AY32" s="258">
        <v>104.9242</v>
      </c>
      <c r="AZ32" s="258">
        <v>104.1283</v>
      </c>
      <c r="BA32" s="258">
        <v>104.1446</v>
      </c>
      <c r="BB32" s="258">
        <v>103.83320000000001</v>
      </c>
      <c r="BC32" s="258">
        <v>105.0659</v>
      </c>
      <c r="BD32" s="258">
        <v>105.40819999999999</v>
      </c>
      <c r="BE32" s="258">
        <v>105.6875</v>
      </c>
      <c r="BF32" s="258">
        <v>105.4267</v>
      </c>
      <c r="BG32" s="258">
        <v>105.16079999999999</v>
      </c>
      <c r="BH32" s="258">
        <v>105.66905185</v>
      </c>
      <c r="BI32" s="346">
        <v>105.7923</v>
      </c>
      <c r="BJ32" s="346">
        <v>105.9162</v>
      </c>
      <c r="BK32" s="346">
        <v>106.04340000000001</v>
      </c>
      <c r="BL32" s="346">
        <v>106.16679999999999</v>
      </c>
      <c r="BM32" s="346">
        <v>106.2891</v>
      </c>
      <c r="BN32" s="346">
        <v>106.3869</v>
      </c>
      <c r="BO32" s="346">
        <v>106.52419999999999</v>
      </c>
      <c r="BP32" s="346">
        <v>106.6778</v>
      </c>
      <c r="BQ32" s="346">
        <v>106.8653</v>
      </c>
      <c r="BR32" s="346">
        <v>107.0381</v>
      </c>
      <c r="BS32" s="346">
        <v>107.2139</v>
      </c>
      <c r="BT32" s="346">
        <v>107.40349999999999</v>
      </c>
      <c r="BU32" s="346">
        <v>107.57729999999999</v>
      </c>
      <c r="BV32" s="346">
        <v>107.746</v>
      </c>
    </row>
    <row r="33" spans="1:74" ht="11.1" customHeight="1" x14ac:dyDescent="0.2">
      <c r="A33" s="632" t="s">
        <v>1139</v>
      </c>
      <c r="B33" s="633" t="s">
        <v>1165</v>
      </c>
      <c r="C33" s="258">
        <v>99.3352</v>
      </c>
      <c r="D33" s="258">
        <v>100.566</v>
      </c>
      <c r="E33" s="258">
        <v>99.450299999999999</v>
      </c>
      <c r="F33" s="258">
        <v>100.3497</v>
      </c>
      <c r="G33" s="258">
        <v>100.494</v>
      </c>
      <c r="H33" s="258">
        <v>99.048500000000004</v>
      </c>
      <c r="I33" s="258">
        <v>99.590800000000002</v>
      </c>
      <c r="J33" s="258">
        <v>100.23269999999999</v>
      </c>
      <c r="K33" s="258">
        <v>99.430099999999996</v>
      </c>
      <c r="L33" s="258">
        <v>100.43940000000001</v>
      </c>
      <c r="M33" s="258">
        <v>100.705</v>
      </c>
      <c r="N33" s="258">
        <v>100.3583</v>
      </c>
      <c r="O33" s="258">
        <v>100.5827</v>
      </c>
      <c r="P33" s="258">
        <v>101.3729</v>
      </c>
      <c r="Q33" s="258">
        <v>100.661</v>
      </c>
      <c r="R33" s="258">
        <v>100.1998</v>
      </c>
      <c r="S33" s="258">
        <v>101.4171</v>
      </c>
      <c r="T33" s="258">
        <v>100.6404</v>
      </c>
      <c r="U33" s="258">
        <v>100.8775</v>
      </c>
      <c r="V33" s="258">
        <v>100.7011</v>
      </c>
      <c r="W33" s="258">
        <v>99.2072</v>
      </c>
      <c r="X33" s="258">
        <v>99.929100000000005</v>
      </c>
      <c r="Y33" s="258">
        <v>98.614000000000004</v>
      </c>
      <c r="Z33" s="258">
        <v>98.793300000000002</v>
      </c>
      <c r="AA33" s="258">
        <v>99.128699999999995</v>
      </c>
      <c r="AB33" s="258">
        <v>97.8249</v>
      </c>
      <c r="AC33" s="258">
        <v>97.953599999999994</v>
      </c>
      <c r="AD33" s="258">
        <v>100.57980000000001</v>
      </c>
      <c r="AE33" s="258">
        <v>98.773700000000005</v>
      </c>
      <c r="AF33" s="258">
        <v>99.549300000000002</v>
      </c>
      <c r="AG33" s="258">
        <v>99.022999999999996</v>
      </c>
      <c r="AH33" s="258">
        <v>99.3947</v>
      </c>
      <c r="AI33" s="258">
        <v>99.614400000000003</v>
      </c>
      <c r="AJ33" s="258">
        <v>99.018199999999993</v>
      </c>
      <c r="AK33" s="258">
        <v>100.0504</v>
      </c>
      <c r="AL33" s="258">
        <v>100.3717</v>
      </c>
      <c r="AM33" s="258">
        <v>99.2851</v>
      </c>
      <c r="AN33" s="258">
        <v>98.259500000000003</v>
      </c>
      <c r="AO33" s="258">
        <v>99.118700000000004</v>
      </c>
      <c r="AP33" s="258">
        <v>99.002300000000005</v>
      </c>
      <c r="AQ33" s="258">
        <v>98.923400000000001</v>
      </c>
      <c r="AR33" s="258">
        <v>97.46</v>
      </c>
      <c r="AS33" s="258">
        <v>97.117800000000003</v>
      </c>
      <c r="AT33" s="258">
        <v>96.516199999999998</v>
      </c>
      <c r="AU33" s="258">
        <v>97.388400000000004</v>
      </c>
      <c r="AV33" s="258">
        <v>97.152799999999999</v>
      </c>
      <c r="AW33" s="258">
        <v>96.455299999999994</v>
      </c>
      <c r="AX33" s="258">
        <v>96.251400000000004</v>
      </c>
      <c r="AY33" s="258">
        <v>96.532399999999996</v>
      </c>
      <c r="AZ33" s="258">
        <v>96.394599999999997</v>
      </c>
      <c r="BA33" s="258">
        <v>96.149799999999999</v>
      </c>
      <c r="BB33" s="258">
        <v>94.995999999999995</v>
      </c>
      <c r="BC33" s="258">
        <v>95.951300000000003</v>
      </c>
      <c r="BD33" s="258">
        <v>95.960499999999996</v>
      </c>
      <c r="BE33" s="258">
        <v>95.316500000000005</v>
      </c>
      <c r="BF33" s="258">
        <v>94.917599999999993</v>
      </c>
      <c r="BG33" s="258">
        <v>94.978099999999998</v>
      </c>
      <c r="BH33" s="258">
        <v>94.783544444</v>
      </c>
      <c r="BI33" s="346">
        <v>94.655389999999997</v>
      </c>
      <c r="BJ33" s="346">
        <v>94.536510000000007</v>
      </c>
      <c r="BK33" s="346">
        <v>94.404089999999997</v>
      </c>
      <c r="BL33" s="346">
        <v>94.320840000000004</v>
      </c>
      <c r="BM33" s="346">
        <v>94.26397</v>
      </c>
      <c r="BN33" s="346">
        <v>94.23742</v>
      </c>
      <c r="BO33" s="346">
        <v>94.230320000000006</v>
      </c>
      <c r="BP33" s="346">
        <v>94.246619999999993</v>
      </c>
      <c r="BQ33" s="346">
        <v>94.307100000000005</v>
      </c>
      <c r="BR33" s="346">
        <v>94.35463</v>
      </c>
      <c r="BS33" s="346">
        <v>94.409970000000001</v>
      </c>
      <c r="BT33" s="346">
        <v>94.532470000000004</v>
      </c>
      <c r="BU33" s="346">
        <v>94.558949999999996</v>
      </c>
      <c r="BV33" s="346">
        <v>94.548749999999998</v>
      </c>
    </row>
    <row r="34" spans="1:74" ht="11.1" customHeight="1" x14ac:dyDescent="0.2">
      <c r="A34" s="632" t="s">
        <v>1140</v>
      </c>
      <c r="B34" s="633" t="s">
        <v>1166</v>
      </c>
      <c r="C34" s="258">
        <v>100.2843</v>
      </c>
      <c r="D34" s="258">
        <v>101.4212</v>
      </c>
      <c r="E34" s="258">
        <v>100.0354</v>
      </c>
      <c r="F34" s="258">
        <v>98.915999999999997</v>
      </c>
      <c r="G34" s="258">
        <v>99.305700000000002</v>
      </c>
      <c r="H34" s="258">
        <v>99.617400000000004</v>
      </c>
      <c r="I34" s="258">
        <v>98.935599999999994</v>
      </c>
      <c r="J34" s="258">
        <v>99.006600000000006</v>
      </c>
      <c r="K34" s="258">
        <v>99.214299999999994</v>
      </c>
      <c r="L34" s="258">
        <v>101.2021</v>
      </c>
      <c r="M34" s="258">
        <v>100.6221</v>
      </c>
      <c r="N34" s="258">
        <v>101.4393</v>
      </c>
      <c r="O34" s="258">
        <v>104.67919999999999</v>
      </c>
      <c r="P34" s="258">
        <v>104.7135</v>
      </c>
      <c r="Q34" s="258">
        <v>104.3498</v>
      </c>
      <c r="R34" s="258">
        <v>103.82899999999999</v>
      </c>
      <c r="S34" s="258">
        <v>104.4135</v>
      </c>
      <c r="T34" s="258">
        <v>104.8207</v>
      </c>
      <c r="U34" s="258">
        <v>104.4191</v>
      </c>
      <c r="V34" s="258">
        <v>103.80289999999999</v>
      </c>
      <c r="W34" s="258">
        <v>104.6053</v>
      </c>
      <c r="X34" s="258">
        <v>103.709</v>
      </c>
      <c r="Y34" s="258">
        <v>102.77379999999999</v>
      </c>
      <c r="Z34" s="258">
        <v>101.8951</v>
      </c>
      <c r="AA34" s="258">
        <v>101.0706</v>
      </c>
      <c r="AB34" s="258">
        <v>100.5151</v>
      </c>
      <c r="AC34" s="258">
        <v>100.88509999999999</v>
      </c>
      <c r="AD34" s="258">
        <v>101.5467</v>
      </c>
      <c r="AE34" s="258">
        <v>99.786500000000004</v>
      </c>
      <c r="AF34" s="258">
        <v>98.655500000000004</v>
      </c>
      <c r="AG34" s="258">
        <v>99.981899999999996</v>
      </c>
      <c r="AH34" s="258">
        <v>100.2976</v>
      </c>
      <c r="AI34" s="258">
        <v>99.638099999999994</v>
      </c>
      <c r="AJ34" s="258">
        <v>98.4114</v>
      </c>
      <c r="AK34" s="258">
        <v>100.65779999999999</v>
      </c>
      <c r="AL34" s="258">
        <v>101.9063</v>
      </c>
      <c r="AM34" s="258">
        <v>101.3449</v>
      </c>
      <c r="AN34" s="258">
        <v>103.0266</v>
      </c>
      <c r="AO34" s="258">
        <v>102.9143</v>
      </c>
      <c r="AP34" s="258">
        <v>104.6109</v>
      </c>
      <c r="AQ34" s="258">
        <v>104.89109999999999</v>
      </c>
      <c r="AR34" s="258">
        <v>104.57129999999999</v>
      </c>
      <c r="AS34" s="258">
        <v>105.49</v>
      </c>
      <c r="AT34" s="258">
        <v>105.7764</v>
      </c>
      <c r="AU34" s="258">
        <v>105.92100000000001</v>
      </c>
      <c r="AV34" s="258">
        <v>107.73099999999999</v>
      </c>
      <c r="AW34" s="258">
        <v>107.64319999999999</v>
      </c>
      <c r="AX34" s="258">
        <v>105.2436</v>
      </c>
      <c r="AY34" s="258">
        <v>105.8137</v>
      </c>
      <c r="AZ34" s="258">
        <v>105.69199999999999</v>
      </c>
      <c r="BA34" s="258">
        <v>108.0097</v>
      </c>
      <c r="BB34" s="258">
        <v>105.7235</v>
      </c>
      <c r="BC34" s="258">
        <v>104.655</v>
      </c>
      <c r="BD34" s="258">
        <v>106.0215</v>
      </c>
      <c r="BE34" s="258">
        <v>105.28830000000001</v>
      </c>
      <c r="BF34" s="258">
        <v>104.8896</v>
      </c>
      <c r="BG34" s="258">
        <v>106.3313</v>
      </c>
      <c r="BH34" s="258">
        <v>105.89064444</v>
      </c>
      <c r="BI34" s="346">
        <v>106.0765</v>
      </c>
      <c r="BJ34" s="346">
        <v>106.2577</v>
      </c>
      <c r="BK34" s="346">
        <v>106.4289</v>
      </c>
      <c r="BL34" s="346">
        <v>106.6045</v>
      </c>
      <c r="BM34" s="346">
        <v>106.77930000000001</v>
      </c>
      <c r="BN34" s="346">
        <v>106.9413</v>
      </c>
      <c r="BO34" s="346">
        <v>107.12350000000001</v>
      </c>
      <c r="BP34" s="346">
        <v>107.31399999999999</v>
      </c>
      <c r="BQ34" s="346">
        <v>107.5308</v>
      </c>
      <c r="BR34" s="346">
        <v>107.7242</v>
      </c>
      <c r="BS34" s="346">
        <v>107.9123</v>
      </c>
      <c r="BT34" s="346">
        <v>108.1288</v>
      </c>
      <c r="BU34" s="346">
        <v>108.2809</v>
      </c>
      <c r="BV34" s="346">
        <v>108.4024</v>
      </c>
    </row>
    <row r="35" spans="1:74" ht="11.1" customHeight="1" x14ac:dyDescent="0.2">
      <c r="A35" s="632" t="s">
        <v>1141</v>
      </c>
      <c r="B35" s="633" t="s">
        <v>1167</v>
      </c>
      <c r="C35" s="258">
        <v>102.1123</v>
      </c>
      <c r="D35" s="258">
        <v>101.17659999999999</v>
      </c>
      <c r="E35" s="258">
        <v>100.919</v>
      </c>
      <c r="F35" s="258">
        <v>101.06359999999999</v>
      </c>
      <c r="G35" s="258">
        <v>99.732399999999998</v>
      </c>
      <c r="H35" s="258">
        <v>99.480699999999999</v>
      </c>
      <c r="I35" s="258">
        <v>98.890199999999993</v>
      </c>
      <c r="J35" s="258">
        <v>98.820300000000003</v>
      </c>
      <c r="K35" s="258">
        <v>99.422899999999998</v>
      </c>
      <c r="L35" s="258">
        <v>99.344999999999999</v>
      </c>
      <c r="M35" s="258">
        <v>99.198300000000003</v>
      </c>
      <c r="N35" s="258">
        <v>99.838499999999996</v>
      </c>
      <c r="O35" s="258">
        <v>98.857900000000001</v>
      </c>
      <c r="P35" s="258">
        <v>97.729699999999994</v>
      </c>
      <c r="Q35" s="258">
        <v>97.696700000000007</v>
      </c>
      <c r="R35" s="258">
        <v>97.315600000000003</v>
      </c>
      <c r="S35" s="258">
        <v>98.12</v>
      </c>
      <c r="T35" s="258">
        <v>96.981999999999999</v>
      </c>
      <c r="U35" s="258">
        <v>96.571100000000001</v>
      </c>
      <c r="V35" s="258">
        <v>96.239000000000004</v>
      </c>
      <c r="W35" s="258">
        <v>95.1965</v>
      </c>
      <c r="X35" s="258">
        <v>95.038300000000007</v>
      </c>
      <c r="Y35" s="258">
        <v>94.774199999999993</v>
      </c>
      <c r="Z35" s="258">
        <v>94.8703</v>
      </c>
      <c r="AA35" s="258">
        <v>94.14</v>
      </c>
      <c r="AB35" s="258">
        <v>94.102400000000003</v>
      </c>
      <c r="AC35" s="258">
        <v>95.083799999999997</v>
      </c>
      <c r="AD35" s="258">
        <v>95.046000000000006</v>
      </c>
      <c r="AE35" s="258">
        <v>94.667500000000004</v>
      </c>
      <c r="AF35" s="258">
        <v>95.493499999999997</v>
      </c>
      <c r="AG35" s="258">
        <v>96.331800000000001</v>
      </c>
      <c r="AH35" s="258">
        <v>96.809200000000004</v>
      </c>
      <c r="AI35" s="258">
        <v>96.851100000000002</v>
      </c>
      <c r="AJ35" s="258">
        <v>96.536600000000007</v>
      </c>
      <c r="AK35" s="258">
        <v>97.196700000000007</v>
      </c>
      <c r="AL35" s="258">
        <v>97.550399999999996</v>
      </c>
      <c r="AM35" s="258">
        <v>97.892499999999998</v>
      </c>
      <c r="AN35" s="258">
        <v>97.962599999999995</v>
      </c>
      <c r="AO35" s="258">
        <v>97.780600000000007</v>
      </c>
      <c r="AP35" s="258">
        <v>98.106200000000001</v>
      </c>
      <c r="AQ35" s="258">
        <v>97.756299999999996</v>
      </c>
      <c r="AR35" s="258">
        <v>97.949200000000005</v>
      </c>
      <c r="AS35" s="258">
        <v>98.148899999999998</v>
      </c>
      <c r="AT35" s="258">
        <v>97.253600000000006</v>
      </c>
      <c r="AU35" s="258">
        <v>97.666300000000007</v>
      </c>
      <c r="AV35" s="258">
        <v>98.341399999999993</v>
      </c>
      <c r="AW35" s="258">
        <v>98.860500000000002</v>
      </c>
      <c r="AX35" s="258">
        <v>98.204999999999998</v>
      </c>
      <c r="AY35" s="258">
        <v>99.184899999999999</v>
      </c>
      <c r="AZ35" s="258">
        <v>98.6023</v>
      </c>
      <c r="BA35" s="258">
        <v>99.6083</v>
      </c>
      <c r="BB35" s="258">
        <v>98.434899999999999</v>
      </c>
      <c r="BC35" s="258">
        <v>98.842699999999994</v>
      </c>
      <c r="BD35" s="258">
        <v>97.705799999999996</v>
      </c>
      <c r="BE35" s="258">
        <v>98.373500000000007</v>
      </c>
      <c r="BF35" s="258">
        <v>97.855000000000004</v>
      </c>
      <c r="BG35" s="258">
        <v>98.412499999999994</v>
      </c>
      <c r="BH35" s="258">
        <v>98.441025185000001</v>
      </c>
      <c r="BI35" s="346">
        <v>98.572569999999999</v>
      </c>
      <c r="BJ35" s="346">
        <v>98.714839999999995</v>
      </c>
      <c r="BK35" s="346">
        <v>98.827060000000003</v>
      </c>
      <c r="BL35" s="346">
        <v>99.021349999999998</v>
      </c>
      <c r="BM35" s="346">
        <v>99.25694</v>
      </c>
      <c r="BN35" s="346">
        <v>99.566220000000001</v>
      </c>
      <c r="BO35" s="346">
        <v>99.860129999999998</v>
      </c>
      <c r="BP35" s="346">
        <v>100.17100000000001</v>
      </c>
      <c r="BQ35" s="346">
        <v>100.5085</v>
      </c>
      <c r="BR35" s="346">
        <v>100.8463</v>
      </c>
      <c r="BS35" s="346">
        <v>101.194</v>
      </c>
      <c r="BT35" s="346">
        <v>101.6049</v>
      </c>
      <c r="BU35" s="346">
        <v>101.9323</v>
      </c>
      <c r="BV35" s="346">
        <v>102.2296</v>
      </c>
    </row>
    <row r="36" spans="1:74" ht="11.1" customHeight="1" x14ac:dyDescent="0.2">
      <c r="A36" s="632" t="s">
        <v>1142</v>
      </c>
      <c r="B36" s="633" t="s">
        <v>1168</v>
      </c>
      <c r="C36" s="258">
        <v>98.315799999999996</v>
      </c>
      <c r="D36" s="258">
        <v>100.27849999999999</v>
      </c>
      <c r="E36" s="258">
        <v>99.708100000000002</v>
      </c>
      <c r="F36" s="258">
        <v>100.3283</v>
      </c>
      <c r="G36" s="258">
        <v>99.336600000000004</v>
      </c>
      <c r="H36" s="258">
        <v>99.942700000000002</v>
      </c>
      <c r="I36" s="258">
        <v>98.956800000000001</v>
      </c>
      <c r="J36" s="258">
        <v>99.260499999999993</v>
      </c>
      <c r="K36" s="258">
        <v>99.504499999999993</v>
      </c>
      <c r="L36" s="258">
        <v>100.0569</v>
      </c>
      <c r="M36" s="258">
        <v>101.244</v>
      </c>
      <c r="N36" s="258">
        <v>103.0672</v>
      </c>
      <c r="O36" s="258">
        <v>102.82170000000001</v>
      </c>
      <c r="P36" s="258">
        <v>105.19119999999999</v>
      </c>
      <c r="Q36" s="258">
        <v>105.3948</v>
      </c>
      <c r="R36" s="258">
        <v>103.2636</v>
      </c>
      <c r="S36" s="258">
        <v>105.2504</v>
      </c>
      <c r="T36" s="258">
        <v>105.4417</v>
      </c>
      <c r="U36" s="258">
        <v>105.2176</v>
      </c>
      <c r="V36" s="258">
        <v>105.5309</v>
      </c>
      <c r="W36" s="258">
        <v>105.9824</v>
      </c>
      <c r="X36" s="258">
        <v>106.26609999999999</v>
      </c>
      <c r="Y36" s="258">
        <v>107.22629999999999</v>
      </c>
      <c r="Z36" s="258">
        <v>104.4851</v>
      </c>
      <c r="AA36" s="258">
        <v>105.95229999999999</v>
      </c>
      <c r="AB36" s="258">
        <v>105.9046</v>
      </c>
      <c r="AC36" s="258">
        <v>107.53060000000001</v>
      </c>
      <c r="AD36" s="258">
        <v>108.07729999999999</v>
      </c>
      <c r="AE36" s="258">
        <v>109.3323</v>
      </c>
      <c r="AF36" s="258">
        <v>110.4059</v>
      </c>
      <c r="AG36" s="258">
        <v>111.9271</v>
      </c>
      <c r="AH36" s="258">
        <v>111.6835</v>
      </c>
      <c r="AI36" s="258">
        <v>112.2542</v>
      </c>
      <c r="AJ36" s="258">
        <v>111.4312</v>
      </c>
      <c r="AK36" s="258">
        <v>110.7564</v>
      </c>
      <c r="AL36" s="258">
        <v>111.4378</v>
      </c>
      <c r="AM36" s="258">
        <v>112.6417</v>
      </c>
      <c r="AN36" s="258">
        <v>111.0211</v>
      </c>
      <c r="AO36" s="258">
        <v>110.1067</v>
      </c>
      <c r="AP36" s="258">
        <v>111.5877</v>
      </c>
      <c r="AQ36" s="258">
        <v>111.5415</v>
      </c>
      <c r="AR36" s="258">
        <v>112.0234</v>
      </c>
      <c r="AS36" s="258">
        <v>112.55549999999999</v>
      </c>
      <c r="AT36" s="258">
        <v>113.7137</v>
      </c>
      <c r="AU36" s="258">
        <v>112.76990000000001</v>
      </c>
      <c r="AV36" s="258">
        <v>114.949</v>
      </c>
      <c r="AW36" s="258">
        <v>116.05970000000001</v>
      </c>
      <c r="AX36" s="258">
        <v>117.2786</v>
      </c>
      <c r="AY36" s="258">
        <v>116.6263</v>
      </c>
      <c r="AZ36" s="258">
        <v>117.66370000000001</v>
      </c>
      <c r="BA36" s="258">
        <v>117.0684</v>
      </c>
      <c r="BB36" s="258">
        <v>116.3214</v>
      </c>
      <c r="BC36" s="258">
        <v>115.25620000000001</v>
      </c>
      <c r="BD36" s="258">
        <v>115.0925</v>
      </c>
      <c r="BE36" s="258">
        <v>114.4986</v>
      </c>
      <c r="BF36" s="258">
        <v>113.2178</v>
      </c>
      <c r="BG36" s="258">
        <v>114.1027</v>
      </c>
      <c r="BH36" s="258">
        <v>114.86001111</v>
      </c>
      <c r="BI36" s="346">
        <v>115.3006</v>
      </c>
      <c r="BJ36" s="346">
        <v>115.7295</v>
      </c>
      <c r="BK36" s="346">
        <v>116.1405</v>
      </c>
      <c r="BL36" s="346">
        <v>116.5505</v>
      </c>
      <c r="BM36" s="346">
        <v>116.9533</v>
      </c>
      <c r="BN36" s="346">
        <v>117.3532</v>
      </c>
      <c r="BO36" s="346">
        <v>117.73869999999999</v>
      </c>
      <c r="BP36" s="346">
        <v>118.11409999999999</v>
      </c>
      <c r="BQ36" s="346">
        <v>118.4526</v>
      </c>
      <c r="BR36" s="346">
        <v>118.8275</v>
      </c>
      <c r="BS36" s="346">
        <v>119.2123</v>
      </c>
      <c r="BT36" s="346">
        <v>119.65730000000001</v>
      </c>
      <c r="BU36" s="346">
        <v>120.0239</v>
      </c>
      <c r="BV36" s="346">
        <v>120.3625</v>
      </c>
    </row>
    <row r="37" spans="1:74" ht="11.1" customHeight="1" x14ac:dyDescent="0.2">
      <c r="A37" s="632" t="s">
        <v>1143</v>
      </c>
      <c r="B37" s="633" t="s">
        <v>1169</v>
      </c>
      <c r="C37" s="258">
        <v>103.0857</v>
      </c>
      <c r="D37" s="258">
        <v>104.193</v>
      </c>
      <c r="E37" s="258">
        <v>100.6322</v>
      </c>
      <c r="F37" s="258">
        <v>101.8703</v>
      </c>
      <c r="G37" s="258">
        <v>99.661799999999999</v>
      </c>
      <c r="H37" s="258">
        <v>98.146699999999996</v>
      </c>
      <c r="I37" s="258">
        <v>99.086500000000001</v>
      </c>
      <c r="J37" s="258">
        <v>99.9465</v>
      </c>
      <c r="K37" s="258">
        <v>95.859499999999997</v>
      </c>
      <c r="L37" s="258">
        <v>96.195099999999996</v>
      </c>
      <c r="M37" s="258">
        <v>99.793499999999995</v>
      </c>
      <c r="N37" s="258">
        <v>101.5292</v>
      </c>
      <c r="O37" s="258">
        <v>103.0213</v>
      </c>
      <c r="P37" s="258">
        <v>102.9344</v>
      </c>
      <c r="Q37" s="258">
        <v>102.99509999999999</v>
      </c>
      <c r="R37" s="258">
        <v>102.69499999999999</v>
      </c>
      <c r="S37" s="258">
        <v>103.2323</v>
      </c>
      <c r="T37" s="258">
        <v>102.2208</v>
      </c>
      <c r="U37" s="258">
        <v>103.4288</v>
      </c>
      <c r="V37" s="258">
        <v>103.4516</v>
      </c>
      <c r="W37" s="258">
        <v>103.40519999999999</v>
      </c>
      <c r="X37" s="258">
        <v>104.8993</v>
      </c>
      <c r="Y37" s="258">
        <v>103.50960000000001</v>
      </c>
      <c r="Z37" s="258">
        <v>103.6206</v>
      </c>
      <c r="AA37" s="258">
        <v>101.30500000000001</v>
      </c>
      <c r="AB37" s="258">
        <v>103.5043</v>
      </c>
      <c r="AC37" s="258">
        <v>103.8544</v>
      </c>
      <c r="AD37" s="258">
        <v>103.7367</v>
      </c>
      <c r="AE37" s="258">
        <v>103.4731</v>
      </c>
      <c r="AF37" s="258">
        <v>104.9932</v>
      </c>
      <c r="AG37" s="258">
        <v>104.67359999999999</v>
      </c>
      <c r="AH37" s="258">
        <v>104.1956</v>
      </c>
      <c r="AI37" s="258">
        <v>104.249</v>
      </c>
      <c r="AJ37" s="258">
        <v>102.43689999999999</v>
      </c>
      <c r="AK37" s="258">
        <v>101.06100000000001</v>
      </c>
      <c r="AL37" s="258">
        <v>102.8305</v>
      </c>
      <c r="AM37" s="258">
        <v>99.732799999999997</v>
      </c>
      <c r="AN37" s="258">
        <v>98.536900000000003</v>
      </c>
      <c r="AO37" s="258">
        <v>96.259299999999996</v>
      </c>
      <c r="AP37" s="258">
        <v>96.187899999999999</v>
      </c>
      <c r="AQ37" s="258">
        <v>96.105500000000006</v>
      </c>
      <c r="AR37" s="258">
        <v>99.129499999999993</v>
      </c>
      <c r="AS37" s="258">
        <v>98.3553</v>
      </c>
      <c r="AT37" s="258">
        <v>96.6006</v>
      </c>
      <c r="AU37" s="258">
        <v>94.914000000000001</v>
      </c>
      <c r="AV37" s="258">
        <v>96.081000000000003</v>
      </c>
      <c r="AW37" s="258">
        <v>95.262</v>
      </c>
      <c r="AX37" s="258">
        <v>93.629300000000001</v>
      </c>
      <c r="AY37" s="258">
        <v>93.706500000000005</v>
      </c>
      <c r="AZ37" s="258">
        <v>95.191800000000001</v>
      </c>
      <c r="BA37" s="258">
        <v>95.373599999999996</v>
      </c>
      <c r="BB37" s="258">
        <v>94.917900000000003</v>
      </c>
      <c r="BC37" s="258">
        <v>96.224500000000006</v>
      </c>
      <c r="BD37" s="258">
        <v>95.750900000000001</v>
      </c>
      <c r="BE37" s="258">
        <v>93.931700000000006</v>
      </c>
      <c r="BF37" s="258">
        <v>93.241799999999998</v>
      </c>
      <c r="BG37" s="258">
        <v>92.569400000000002</v>
      </c>
      <c r="BH37" s="258">
        <v>92.785082962999994</v>
      </c>
      <c r="BI37" s="346">
        <v>92.605320000000006</v>
      </c>
      <c r="BJ37" s="346">
        <v>92.456469999999996</v>
      </c>
      <c r="BK37" s="346">
        <v>92.344579999999993</v>
      </c>
      <c r="BL37" s="346">
        <v>92.253</v>
      </c>
      <c r="BM37" s="346">
        <v>92.18777</v>
      </c>
      <c r="BN37" s="346">
        <v>92.085449999999994</v>
      </c>
      <c r="BO37" s="346">
        <v>92.120540000000005</v>
      </c>
      <c r="BP37" s="346">
        <v>92.229579999999999</v>
      </c>
      <c r="BQ37" s="346">
        <v>92.554929999999999</v>
      </c>
      <c r="BR37" s="346">
        <v>92.705110000000005</v>
      </c>
      <c r="BS37" s="346">
        <v>92.822490000000002</v>
      </c>
      <c r="BT37" s="346">
        <v>92.961910000000003</v>
      </c>
      <c r="BU37" s="346">
        <v>92.972520000000003</v>
      </c>
      <c r="BV37" s="346">
        <v>92.909189999999995</v>
      </c>
    </row>
    <row r="38" spans="1:74" ht="11.1" customHeight="1" x14ac:dyDescent="0.2">
      <c r="A38" s="325" t="s">
        <v>1133</v>
      </c>
      <c r="B38" s="41" t="s">
        <v>1170</v>
      </c>
      <c r="C38" s="258">
        <v>100.32840512999999</v>
      </c>
      <c r="D38" s="258">
        <v>101.02286648</v>
      </c>
      <c r="E38" s="258">
        <v>99.674490680000005</v>
      </c>
      <c r="F38" s="258">
        <v>100.35544172</v>
      </c>
      <c r="G38" s="258">
        <v>99.315162220000005</v>
      </c>
      <c r="H38" s="258">
        <v>99.009476079999999</v>
      </c>
      <c r="I38" s="258">
        <v>99.269640050000007</v>
      </c>
      <c r="J38" s="258">
        <v>99.908236700000003</v>
      </c>
      <c r="K38" s="258">
        <v>99.055810100000002</v>
      </c>
      <c r="L38" s="258">
        <v>99.521956810000006</v>
      </c>
      <c r="M38" s="258">
        <v>100.83176783</v>
      </c>
      <c r="N38" s="258">
        <v>101.70671453</v>
      </c>
      <c r="O38" s="258">
        <v>102.21778644</v>
      </c>
      <c r="P38" s="258">
        <v>102.71725402</v>
      </c>
      <c r="Q38" s="258">
        <v>102.56914927</v>
      </c>
      <c r="R38" s="258">
        <v>101.94586175000001</v>
      </c>
      <c r="S38" s="258">
        <v>103.0376691</v>
      </c>
      <c r="T38" s="258">
        <v>102.55503306</v>
      </c>
      <c r="U38" s="258">
        <v>102.67219000999999</v>
      </c>
      <c r="V38" s="258">
        <v>102.7194148</v>
      </c>
      <c r="W38" s="258">
        <v>102.30338184999999</v>
      </c>
      <c r="X38" s="258">
        <v>102.90440349000001</v>
      </c>
      <c r="Y38" s="258">
        <v>102.37409211000001</v>
      </c>
      <c r="Z38" s="258">
        <v>102.0481661</v>
      </c>
      <c r="AA38" s="258">
        <v>101.36096606</v>
      </c>
      <c r="AB38" s="258">
        <v>101.74938845</v>
      </c>
      <c r="AC38" s="258">
        <v>102.20601497</v>
      </c>
      <c r="AD38" s="258">
        <v>102.84742953</v>
      </c>
      <c r="AE38" s="258">
        <v>102.44454184999999</v>
      </c>
      <c r="AF38" s="258">
        <v>102.98970703000001</v>
      </c>
      <c r="AG38" s="258">
        <v>103.23507546</v>
      </c>
      <c r="AH38" s="258">
        <v>103.1769987</v>
      </c>
      <c r="AI38" s="258">
        <v>103.25062541</v>
      </c>
      <c r="AJ38" s="258">
        <v>102.41007954</v>
      </c>
      <c r="AK38" s="258">
        <v>102.54493424</v>
      </c>
      <c r="AL38" s="258">
        <v>103.35872854</v>
      </c>
      <c r="AM38" s="258">
        <v>102.47506180000001</v>
      </c>
      <c r="AN38" s="258">
        <v>101.94710138000001</v>
      </c>
      <c r="AO38" s="258">
        <v>101.4622931</v>
      </c>
      <c r="AP38" s="258">
        <v>101.87833495</v>
      </c>
      <c r="AQ38" s="258">
        <v>101.81449744</v>
      </c>
      <c r="AR38" s="258">
        <v>102.50218031999999</v>
      </c>
      <c r="AS38" s="258">
        <v>102.56760312999999</v>
      </c>
      <c r="AT38" s="258">
        <v>102.13649282</v>
      </c>
      <c r="AU38" s="258">
        <v>101.85007912</v>
      </c>
      <c r="AV38" s="258">
        <v>102.60150262000001</v>
      </c>
      <c r="AW38" s="258">
        <v>102.74194994</v>
      </c>
      <c r="AX38" s="258">
        <v>102.21742645</v>
      </c>
      <c r="AY38" s="258">
        <v>102.42090841</v>
      </c>
      <c r="AZ38" s="258">
        <v>102.8434728</v>
      </c>
      <c r="BA38" s="258">
        <v>103.13927859</v>
      </c>
      <c r="BB38" s="258">
        <v>102.01130066</v>
      </c>
      <c r="BC38" s="258">
        <v>102.3608643</v>
      </c>
      <c r="BD38" s="258">
        <v>102.18430812</v>
      </c>
      <c r="BE38" s="258">
        <v>101.71344228</v>
      </c>
      <c r="BF38" s="258">
        <v>101.13766284</v>
      </c>
      <c r="BG38" s="258">
        <v>101.20896306</v>
      </c>
      <c r="BH38" s="258">
        <v>101.44325103</v>
      </c>
      <c r="BI38" s="346">
        <v>101.5026</v>
      </c>
      <c r="BJ38" s="346">
        <v>101.5707</v>
      </c>
      <c r="BK38" s="346">
        <v>101.6186</v>
      </c>
      <c r="BL38" s="346">
        <v>101.7255</v>
      </c>
      <c r="BM38" s="346">
        <v>101.8627</v>
      </c>
      <c r="BN38" s="346">
        <v>102.0304</v>
      </c>
      <c r="BO38" s="346">
        <v>102.2277</v>
      </c>
      <c r="BP38" s="346">
        <v>102.4551</v>
      </c>
      <c r="BQ38" s="346">
        <v>102.7582</v>
      </c>
      <c r="BR38" s="346">
        <v>103.0111</v>
      </c>
      <c r="BS38" s="346">
        <v>103.2597</v>
      </c>
      <c r="BT38" s="346">
        <v>103.5642</v>
      </c>
      <c r="BU38" s="346">
        <v>103.7589</v>
      </c>
      <c r="BV38" s="346">
        <v>103.904</v>
      </c>
    </row>
    <row r="39" spans="1:74" ht="11.1" customHeight="1" x14ac:dyDescent="0.2">
      <c r="A39" s="325" t="s">
        <v>1134</v>
      </c>
      <c r="B39" s="41" t="s">
        <v>1171</v>
      </c>
      <c r="C39" s="258">
        <v>99.428003149999995</v>
      </c>
      <c r="D39" s="258">
        <v>100.12056541</v>
      </c>
      <c r="E39" s="258">
        <v>99.456642040000006</v>
      </c>
      <c r="F39" s="258">
        <v>99.952750929999993</v>
      </c>
      <c r="G39" s="258">
        <v>99.920912799999996</v>
      </c>
      <c r="H39" s="258">
        <v>99.636755870000002</v>
      </c>
      <c r="I39" s="258">
        <v>99.607790249999994</v>
      </c>
      <c r="J39" s="258">
        <v>99.846010609999993</v>
      </c>
      <c r="K39" s="258">
        <v>99.483447319999996</v>
      </c>
      <c r="L39" s="258">
        <v>99.928691939999993</v>
      </c>
      <c r="M39" s="258">
        <v>100.87463393</v>
      </c>
      <c r="N39" s="258">
        <v>101.74372619</v>
      </c>
      <c r="O39" s="258">
        <v>102.61156171</v>
      </c>
      <c r="P39" s="258">
        <v>103.49178256</v>
      </c>
      <c r="Q39" s="258">
        <v>103.13310074</v>
      </c>
      <c r="R39" s="258">
        <v>102.39185204</v>
      </c>
      <c r="S39" s="258">
        <v>103.02671577</v>
      </c>
      <c r="T39" s="258">
        <v>103.15884088999999</v>
      </c>
      <c r="U39" s="258">
        <v>102.95455785</v>
      </c>
      <c r="V39" s="258">
        <v>103.27646847</v>
      </c>
      <c r="W39" s="258">
        <v>103.59618809</v>
      </c>
      <c r="X39" s="258">
        <v>103.80061923</v>
      </c>
      <c r="Y39" s="258">
        <v>103.77114672</v>
      </c>
      <c r="Z39" s="258">
        <v>102.97188174</v>
      </c>
      <c r="AA39" s="258">
        <v>102.08631032</v>
      </c>
      <c r="AB39" s="258">
        <v>102.58211897</v>
      </c>
      <c r="AC39" s="258">
        <v>103.28996914</v>
      </c>
      <c r="AD39" s="258">
        <v>103.7992677</v>
      </c>
      <c r="AE39" s="258">
        <v>103.93581225</v>
      </c>
      <c r="AF39" s="258">
        <v>104.13462555</v>
      </c>
      <c r="AG39" s="258">
        <v>104.76601462000001</v>
      </c>
      <c r="AH39" s="258">
        <v>104.71285903</v>
      </c>
      <c r="AI39" s="258">
        <v>104.47754294000001</v>
      </c>
      <c r="AJ39" s="258">
        <v>104.30479514</v>
      </c>
      <c r="AK39" s="258">
        <v>104.86877785999999</v>
      </c>
      <c r="AL39" s="258">
        <v>105.40437666</v>
      </c>
      <c r="AM39" s="258">
        <v>104.77375257</v>
      </c>
      <c r="AN39" s="258">
        <v>104.40392064</v>
      </c>
      <c r="AO39" s="258">
        <v>104.02015484</v>
      </c>
      <c r="AP39" s="258">
        <v>104.52664701</v>
      </c>
      <c r="AQ39" s="258">
        <v>104.40297267</v>
      </c>
      <c r="AR39" s="258">
        <v>104.51666928</v>
      </c>
      <c r="AS39" s="258">
        <v>105.18388154</v>
      </c>
      <c r="AT39" s="258">
        <v>105.46225775000001</v>
      </c>
      <c r="AU39" s="258">
        <v>105.20736223999999</v>
      </c>
      <c r="AV39" s="258">
        <v>106.00742330999999</v>
      </c>
      <c r="AW39" s="258">
        <v>105.99239503</v>
      </c>
      <c r="AX39" s="258">
        <v>105.92662519</v>
      </c>
      <c r="AY39" s="258">
        <v>106.3324863</v>
      </c>
      <c r="AZ39" s="258">
        <v>106.13647392999999</v>
      </c>
      <c r="BA39" s="258">
        <v>106.20818810999999</v>
      </c>
      <c r="BB39" s="258">
        <v>105.695086</v>
      </c>
      <c r="BC39" s="258">
        <v>105.48480291</v>
      </c>
      <c r="BD39" s="258">
        <v>105.98660413</v>
      </c>
      <c r="BE39" s="258">
        <v>105.51643479000001</v>
      </c>
      <c r="BF39" s="258">
        <v>104.94284795999999</v>
      </c>
      <c r="BG39" s="258">
        <v>105.39531602</v>
      </c>
      <c r="BH39" s="258">
        <v>105.50412091</v>
      </c>
      <c r="BI39" s="346">
        <v>105.6481</v>
      </c>
      <c r="BJ39" s="346">
        <v>105.8126</v>
      </c>
      <c r="BK39" s="346">
        <v>106.0043</v>
      </c>
      <c r="BL39" s="346">
        <v>106.2051</v>
      </c>
      <c r="BM39" s="346">
        <v>106.4217</v>
      </c>
      <c r="BN39" s="346">
        <v>106.65130000000001</v>
      </c>
      <c r="BO39" s="346">
        <v>106.9014</v>
      </c>
      <c r="BP39" s="346">
        <v>107.1694</v>
      </c>
      <c r="BQ39" s="346">
        <v>107.4876</v>
      </c>
      <c r="BR39" s="346">
        <v>107.7668</v>
      </c>
      <c r="BS39" s="346">
        <v>108.0395</v>
      </c>
      <c r="BT39" s="346">
        <v>108.3395</v>
      </c>
      <c r="BU39" s="346">
        <v>108.5737</v>
      </c>
      <c r="BV39" s="346">
        <v>108.776</v>
      </c>
    </row>
    <row r="40" spans="1:74" ht="11.1" customHeight="1" x14ac:dyDescent="0.2">
      <c r="A40" s="325" t="s">
        <v>1135</v>
      </c>
      <c r="B40" s="41" t="s">
        <v>1172</v>
      </c>
      <c r="C40" s="258">
        <v>99.700622800000005</v>
      </c>
      <c r="D40" s="258">
        <v>100.21202943</v>
      </c>
      <c r="E40" s="258">
        <v>99.356406890000002</v>
      </c>
      <c r="F40" s="258">
        <v>100.10078698</v>
      </c>
      <c r="G40" s="258">
        <v>99.301688260000006</v>
      </c>
      <c r="H40" s="258">
        <v>99.422001249999994</v>
      </c>
      <c r="I40" s="258">
        <v>99.746059099999997</v>
      </c>
      <c r="J40" s="258">
        <v>100.09537673</v>
      </c>
      <c r="K40" s="258">
        <v>99.586827119999995</v>
      </c>
      <c r="L40" s="258">
        <v>99.867590399999997</v>
      </c>
      <c r="M40" s="258">
        <v>100.91630828</v>
      </c>
      <c r="N40" s="258">
        <v>101.69427439</v>
      </c>
      <c r="O40" s="258">
        <v>101.85044512</v>
      </c>
      <c r="P40" s="258">
        <v>102.23886834</v>
      </c>
      <c r="Q40" s="258">
        <v>102.07727534999999</v>
      </c>
      <c r="R40" s="258">
        <v>101.73394129</v>
      </c>
      <c r="S40" s="258">
        <v>102.38453839</v>
      </c>
      <c r="T40" s="258">
        <v>102.11516245999999</v>
      </c>
      <c r="U40" s="258">
        <v>101.73292087</v>
      </c>
      <c r="V40" s="258">
        <v>102.23599634999999</v>
      </c>
      <c r="W40" s="258">
        <v>102.07554266</v>
      </c>
      <c r="X40" s="258">
        <v>102.52807506000001</v>
      </c>
      <c r="Y40" s="258">
        <v>102.2360473</v>
      </c>
      <c r="Z40" s="258">
        <v>102.14986206</v>
      </c>
      <c r="AA40" s="258">
        <v>101.0732386</v>
      </c>
      <c r="AB40" s="258">
        <v>101.85614646000001</v>
      </c>
      <c r="AC40" s="258">
        <v>102.3875816</v>
      </c>
      <c r="AD40" s="258">
        <v>102.72247480999999</v>
      </c>
      <c r="AE40" s="258">
        <v>102.70245855</v>
      </c>
      <c r="AF40" s="258">
        <v>103.2055201</v>
      </c>
      <c r="AG40" s="258">
        <v>103.47973125999999</v>
      </c>
      <c r="AH40" s="258">
        <v>103.2956995</v>
      </c>
      <c r="AI40" s="258">
        <v>103.39693684</v>
      </c>
      <c r="AJ40" s="258">
        <v>103.03492718</v>
      </c>
      <c r="AK40" s="258">
        <v>103.56612693</v>
      </c>
      <c r="AL40" s="258">
        <v>103.91525043999999</v>
      </c>
      <c r="AM40" s="258">
        <v>103.16270668</v>
      </c>
      <c r="AN40" s="258">
        <v>102.83204042</v>
      </c>
      <c r="AO40" s="258">
        <v>102.61813592999999</v>
      </c>
      <c r="AP40" s="258">
        <v>102.91775979000001</v>
      </c>
      <c r="AQ40" s="258">
        <v>103.01943271</v>
      </c>
      <c r="AR40" s="258">
        <v>103.2538517</v>
      </c>
      <c r="AS40" s="258">
        <v>103.67239573000001</v>
      </c>
      <c r="AT40" s="258">
        <v>103.21430314</v>
      </c>
      <c r="AU40" s="258">
        <v>103.09845060000001</v>
      </c>
      <c r="AV40" s="258">
        <v>103.44338294000001</v>
      </c>
      <c r="AW40" s="258">
        <v>103.39404218999999</v>
      </c>
      <c r="AX40" s="258">
        <v>103.09444707</v>
      </c>
      <c r="AY40" s="258">
        <v>103.36649022</v>
      </c>
      <c r="AZ40" s="258">
        <v>103.48211899</v>
      </c>
      <c r="BA40" s="258">
        <v>103.57137688</v>
      </c>
      <c r="BB40" s="258">
        <v>102.80892799999999</v>
      </c>
      <c r="BC40" s="258">
        <v>102.99359352</v>
      </c>
      <c r="BD40" s="258">
        <v>103.02945699</v>
      </c>
      <c r="BE40" s="258">
        <v>103.0603182</v>
      </c>
      <c r="BF40" s="258">
        <v>102.62268324999999</v>
      </c>
      <c r="BG40" s="258">
        <v>102.68403767</v>
      </c>
      <c r="BH40" s="258">
        <v>102.84214142</v>
      </c>
      <c r="BI40" s="346">
        <v>102.8917</v>
      </c>
      <c r="BJ40" s="346">
        <v>102.9552</v>
      </c>
      <c r="BK40" s="346">
        <v>103.024</v>
      </c>
      <c r="BL40" s="346">
        <v>103.12139999999999</v>
      </c>
      <c r="BM40" s="346">
        <v>103.239</v>
      </c>
      <c r="BN40" s="346">
        <v>103.3271</v>
      </c>
      <c r="BO40" s="346">
        <v>103.5222</v>
      </c>
      <c r="BP40" s="346">
        <v>103.7747</v>
      </c>
      <c r="BQ40" s="346">
        <v>104.1675</v>
      </c>
      <c r="BR40" s="346">
        <v>104.47239999999999</v>
      </c>
      <c r="BS40" s="346">
        <v>104.7724</v>
      </c>
      <c r="BT40" s="346">
        <v>105.12090000000001</v>
      </c>
      <c r="BU40" s="346">
        <v>105.3708</v>
      </c>
      <c r="BV40" s="346">
        <v>105.5757</v>
      </c>
    </row>
    <row r="41" spans="1:74" ht="11.1" customHeight="1" x14ac:dyDescent="0.2">
      <c r="A41" s="325" t="s">
        <v>1136</v>
      </c>
      <c r="B41" s="41" t="s">
        <v>1173</v>
      </c>
      <c r="C41" s="258">
        <v>99.486800430000002</v>
      </c>
      <c r="D41" s="258">
        <v>99.633039339999996</v>
      </c>
      <c r="E41" s="258">
        <v>99.165285890000007</v>
      </c>
      <c r="F41" s="258">
        <v>99.603396140000001</v>
      </c>
      <c r="G41" s="258">
        <v>98.847335470000004</v>
      </c>
      <c r="H41" s="258">
        <v>99.26401181</v>
      </c>
      <c r="I41" s="258">
        <v>99.545288420000006</v>
      </c>
      <c r="J41" s="258">
        <v>100.01410242999999</v>
      </c>
      <c r="K41" s="258">
        <v>100.22258882</v>
      </c>
      <c r="L41" s="258">
        <v>100.62552496000001</v>
      </c>
      <c r="M41" s="258">
        <v>101.3752319</v>
      </c>
      <c r="N41" s="258">
        <v>102.2173734</v>
      </c>
      <c r="O41" s="258">
        <v>102.63009277</v>
      </c>
      <c r="P41" s="258">
        <v>102.91885922</v>
      </c>
      <c r="Q41" s="258">
        <v>102.74096504000001</v>
      </c>
      <c r="R41" s="258">
        <v>102.42474009999999</v>
      </c>
      <c r="S41" s="258">
        <v>103.56445438</v>
      </c>
      <c r="T41" s="258">
        <v>103.24576784</v>
      </c>
      <c r="U41" s="258">
        <v>102.67067133</v>
      </c>
      <c r="V41" s="258">
        <v>103.13088673</v>
      </c>
      <c r="W41" s="258">
        <v>102.73664651999999</v>
      </c>
      <c r="X41" s="258">
        <v>103.03227108</v>
      </c>
      <c r="Y41" s="258">
        <v>102.54529509</v>
      </c>
      <c r="Z41" s="258">
        <v>102.58866725999999</v>
      </c>
      <c r="AA41" s="258">
        <v>101.1417402</v>
      </c>
      <c r="AB41" s="258">
        <v>101.60342901</v>
      </c>
      <c r="AC41" s="258">
        <v>101.90067104000001</v>
      </c>
      <c r="AD41" s="258">
        <v>102.19205228</v>
      </c>
      <c r="AE41" s="258">
        <v>101.47410934</v>
      </c>
      <c r="AF41" s="258">
        <v>101.57330939000001</v>
      </c>
      <c r="AG41" s="258">
        <v>102.51160984000001</v>
      </c>
      <c r="AH41" s="258">
        <v>102.36082804999999</v>
      </c>
      <c r="AI41" s="258">
        <v>102.22347021</v>
      </c>
      <c r="AJ41" s="258">
        <v>101.85637086</v>
      </c>
      <c r="AK41" s="258">
        <v>102.60336328</v>
      </c>
      <c r="AL41" s="258">
        <v>102.95933291</v>
      </c>
      <c r="AM41" s="258">
        <v>102.36411553000001</v>
      </c>
      <c r="AN41" s="258">
        <v>102.46956178000001</v>
      </c>
      <c r="AO41" s="258">
        <v>102.17035051000001</v>
      </c>
      <c r="AP41" s="258">
        <v>103.08780593</v>
      </c>
      <c r="AQ41" s="258">
        <v>103.62288276</v>
      </c>
      <c r="AR41" s="258">
        <v>103.52181199</v>
      </c>
      <c r="AS41" s="258">
        <v>103.80719797</v>
      </c>
      <c r="AT41" s="258">
        <v>103.2430257</v>
      </c>
      <c r="AU41" s="258">
        <v>103.34865555</v>
      </c>
      <c r="AV41" s="258">
        <v>104.07939866</v>
      </c>
      <c r="AW41" s="258">
        <v>104.65869465999999</v>
      </c>
      <c r="AX41" s="258">
        <v>103.69952649</v>
      </c>
      <c r="AY41" s="258">
        <v>104.05718838</v>
      </c>
      <c r="AZ41" s="258">
        <v>104.17811733000001</v>
      </c>
      <c r="BA41" s="258">
        <v>105.00012061</v>
      </c>
      <c r="BB41" s="258">
        <v>103.33248809</v>
      </c>
      <c r="BC41" s="258">
        <v>103.60976617999999</v>
      </c>
      <c r="BD41" s="258">
        <v>103.57180271999999</v>
      </c>
      <c r="BE41" s="258">
        <v>103.89043934999999</v>
      </c>
      <c r="BF41" s="258">
        <v>103.54596579</v>
      </c>
      <c r="BG41" s="258">
        <v>103.83011363999999</v>
      </c>
      <c r="BH41" s="258">
        <v>103.93270222</v>
      </c>
      <c r="BI41" s="346">
        <v>104.0414</v>
      </c>
      <c r="BJ41" s="346">
        <v>104.1621</v>
      </c>
      <c r="BK41" s="346">
        <v>104.2497</v>
      </c>
      <c r="BL41" s="346">
        <v>104.42829999999999</v>
      </c>
      <c r="BM41" s="346">
        <v>104.6528</v>
      </c>
      <c r="BN41" s="346">
        <v>104.9281</v>
      </c>
      <c r="BO41" s="346">
        <v>105.2406</v>
      </c>
      <c r="BP41" s="346">
        <v>105.59520000000001</v>
      </c>
      <c r="BQ41" s="346">
        <v>106.0496</v>
      </c>
      <c r="BR41" s="346">
        <v>106.4452</v>
      </c>
      <c r="BS41" s="346">
        <v>106.8398</v>
      </c>
      <c r="BT41" s="346">
        <v>107.30880000000001</v>
      </c>
      <c r="BU41" s="346">
        <v>107.6444</v>
      </c>
      <c r="BV41" s="346">
        <v>107.9222</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258"/>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329"/>
      <c r="BJ43" s="329"/>
      <c r="BK43" s="329"/>
      <c r="BL43" s="329"/>
      <c r="BM43" s="329"/>
      <c r="BN43" s="329"/>
      <c r="BO43" s="329"/>
      <c r="BP43" s="329"/>
      <c r="BQ43" s="329"/>
      <c r="BR43" s="329"/>
      <c r="BS43" s="329"/>
      <c r="BT43" s="329"/>
      <c r="BU43" s="329"/>
      <c r="BV43" s="329"/>
    </row>
    <row r="44" spans="1:74" ht="11.1" customHeight="1" x14ac:dyDescent="0.2">
      <c r="A44" s="134"/>
      <c r="B44" s="139" t="s">
        <v>1131</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357"/>
      <c r="BJ44" s="357"/>
      <c r="BK44" s="357"/>
      <c r="BL44" s="357"/>
      <c r="BM44" s="357"/>
      <c r="BN44" s="357"/>
      <c r="BO44" s="357"/>
      <c r="BP44" s="357"/>
      <c r="BQ44" s="357"/>
      <c r="BR44" s="357"/>
      <c r="BS44" s="357"/>
      <c r="BT44" s="357"/>
      <c r="BU44" s="357"/>
      <c r="BV44" s="357"/>
    </row>
    <row r="45" spans="1:74" ht="11.1" customHeight="1" x14ac:dyDescent="0.2">
      <c r="A45" s="140" t="s">
        <v>741</v>
      </c>
      <c r="B45" s="209" t="s">
        <v>616</v>
      </c>
      <c r="C45" s="214">
        <v>2.2786</v>
      </c>
      <c r="D45" s="214">
        <v>2.2837700000000001</v>
      </c>
      <c r="E45" s="214">
        <v>2.2889400000000002</v>
      </c>
      <c r="F45" s="214">
        <v>2.2928600000000001</v>
      </c>
      <c r="G45" s="214">
        <v>2.28722</v>
      </c>
      <c r="H45" s="214">
        <v>2.2850600000000001</v>
      </c>
      <c r="I45" s="214">
        <v>2.2847499999999998</v>
      </c>
      <c r="J45" s="214">
        <v>2.2984399999999998</v>
      </c>
      <c r="K45" s="214">
        <v>2.3098700000000001</v>
      </c>
      <c r="L45" s="214">
        <v>2.3165499999999999</v>
      </c>
      <c r="M45" s="214">
        <v>2.3127800000000001</v>
      </c>
      <c r="N45" s="214">
        <v>2.3127200000000001</v>
      </c>
      <c r="O45" s="214">
        <v>2.3164099999999999</v>
      </c>
      <c r="P45" s="214">
        <v>2.33005</v>
      </c>
      <c r="Q45" s="214">
        <v>2.3231299999999999</v>
      </c>
      <c r="R45" s="214">
        <v>2.3185600000000002</v>
      </c>
      <c r="S45" s="214">
        <v>2.3189500000000001</v>
      </c>
      <c r="T45" s="214">
        <v>2.3235700000000001</v>
      </c>
      <c r="U45" s="214">
        <v>2.3274900000000001</v>
      </c>
      <c r="V45" s="214">
        <v>2.33249</v>
      </c>
      <c r="W45" s="214">
        <v>2.3364199999999999</v>
      </c>
      <c r="X45" s="214">
        <v>2.33799</v>
      </c>
      <c r="Y45" s="214">
        <v>2.3420999999999998</v>
      </c>
      <c r="Z45" s="214">
        <v>2.3484699999999998</v>
      </c>
      <c r="AA45" s="214">
        <v>2.3543599999999998</v>
      </c>
      <c r="AB45" s="214">
        <v>2.3562099999999999</v>
      </c>
      <c r="AC45" s="214">
        <v>2.3589699999999998</v>
      </c>
      <c r="AD45" s="214">
        <v>2.3649499999999999</v>
      </c>
      <c r="AE45" s="214">
        <v>2.3680300000000001</v>
      </c>
      <c r="AF45" s="214">
        <v>2.3701599999999998</v>
      </c>
      <c r="AG45" s="214">
        <v>2.3725900000000002</v>
      </c>
      <c r="AH45" s="214">
        <v>2.3716300000000001</v>
      </c>
      <c r="AI45" s="214">
        <v>2.3751000000000002</v>
      </c>
      <c r="AJ45" s="214">
        <v>2.3765100000000001</v>
      </c>
      <c r="AK45" s="214">
        <v>2.3726099999999999</v>
      </c>
      <c r="AL45" s="214">
        <v>2.3646400000000001</v>
      </c>
      <c r="AM45" s="214">
        <v>2.3495400000000002</v>
      </c>
      <c r="AN45" s="214">
        <v>2.3541500000000002</v>
      </c>
      <c r="AO45" s="214">
        <v>2.35859</v>
      </c>
      <c r="AP45" s="214">
        <v>2.3619699999999999</v>
      </c>
      <c r="AQ45" s="214">
        <v>2.36876</v>
      </c>
      <c r="AR45" s="214">
        <v>2.3742299999999998</v>
      </c>
      <c r="AS45" s="214">
        <v>2.3773399999999998</v>
      </c>
      <c r="AT45" s="214">
        <v>2.37703</v>
      </c>
      <c r="AU45" s="214">
        <v>2.3748900000000002</v>
      </c>
      <c r="AV45" s="214">
        <v>2.3794900000000001</v>
      </c>
      <c r="AW45" s="214">
        <v>2.3830200000000001</v>
      </c>
      <c r="AX45" s="214">
        <v>2.3804099999999999</v>
      </c>
      <c r="AY45" s="214">
        <v>2.3810699999999998</v>
      </c>
      <c r="AZ45" s="214">
        <v>2.3770699999999998</v>
      </c>
      <c r="BA45" s="214">
        <v>2.3792</v>
      </c>
      <c r="BB45" s="214">
        <v>2.3889</v>
      </c>
      <c r="BC45" s="214">
        <v>2.3940299999999999</v>
      </c>
      <c r="BD45" s="214">
        <v>2.39907</v>
      </c>
      <c r="BE45" s="214">
        <v>2.3980999999999999</v>
      </c>
      <c r="BF45" s="214">
        <v>2.4030100000000001</v>
      </c>
      <c r="BG45" s="214">
        <v>2.4100199999999998</v>
      </c>
      <c r="BH45" s="214">
        <v>2.4166597778000001</v>
      </c>
      <c r="BI45" s="355">
        <v>2.4224510000000001</v>
      </c>
      <c r="BJ45" s="355">
        <v>2.4278309999999999</v>
      </c>
      <c r="BK45" s="355">
        <v>2.4323709999999998</v>
      </c>
      <c r="BL45" s="355">
        <v>2.4372539999999998</v>
      </c>
      <c r="BM45" s="355">
        <v>2.4420489999999999</v>
      </c>
      <c r="BN45" s="355">
        <v>2.4464619999999999</v>
      </c>
      <c r="BO45" s="355">
        <v>2.4513029999999998</v>
      </c>
      <c r="BP45" s="355">
        <v>2.4562789999999999</v>
      </c>
      <c r="BQ45" s="355">
        <v>2.461354</v>
      </c>
      <c r="BR45" s="355">
        <v>2.4666239999999999</v>
      </c>
      <c r="BS45" s="355">
        <v>2.4720529999999998</v>
      </c>
      <c r="BT45" s="355">
        <v>2.4770850000000002</v>
      </c>
      <c r="BU45" s="355">
        <v>2.4832519999999998</v>
      </c>
      <c r="BV45" s="355">
        <v>2.4899969999999998</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332"/>
      <c r="BJ46" s="332"/>
      <c r="BK46" s="332"/>
      <c r="BL46" s="332"/>
      <c r="BM46" s="332"/>
      <c r="BN46" s="332"/>
      <c r="BO46" s="332"/>
      <c r="BP46" s="332"/>
      <c r="BQ46" s="332"/>
      <c r="BR46" s="332"/>
      <c r="BS46" s="332"/>
      <c r="BT46" s="332"/>
      <c r="BU46" s="332"/>
      <c r="BV46" s="332"/>
    </row>
    <row r="47" spans="1:74" ht="11.1" customHeight="1" x14ac:dyDescent="0.2">
      <c r="A47" s="140" t="s">
        <v>740</v>
      </c>
      <c r="B47" s="209" t="s">
        <v>617</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1.9129821688999999</v>
      </c>
      <c r="AT47" s="214">
        <v>1.9050103177</v>
      </c>
      <c r="AU47" s="214">
        <v>1.8947434592000001</v>
      </c>
      <c r="AV47" s="214">
        <v>1.8790210493999999</v>
      </c>
      <c r="AW47" s="214">
        <v>1.8665345847000001</v>
      </c>
      <c r="AX47" s="214">
        <v>1.8541235208</v>
      </c>
      <c r="AY47" s="214">
        <v>1.8343251592000001</v>
      </c>
      <c r="AZ47" s="214">
        <v>1.8276619211</v>
      </c>
      <c r="BA47" s="214">
        <v>1.8266711079</v>
      </c>
      <c r="BB47" s="214">
        <v>1.8369662339999999</v>
      </c>
      <c r="BC47" s="214">
        <v>1.8431101346000001</v>
      </c>
      <c r="BD47" s="214">
        <v>1.8507163242</v>
      </c>
      <c r="BE47" s="214">
        <v>1.8623774008</v>
      </c>
      <c r="BF47" s="214">
        <v>1.8709637198</v>
      </c>
      <c r="BG47" s="214">
        <v>1.8790678794</v>
      </c>
      <c r="BH47" s="214">
        <v>1.8870606296000001</v>
      </c>
      <c r="BI47" s="355">
        <v>1.8939220000000001</v>
      </c>
      <c r="BJ47" s="355">
        <v>1.9000239999999999</v>
      </c>
      <c r="BK47" s="355">
        <v>1.9059680000000001</v>
      </c>
      <c r="BL47" s="355">
        <v>1.9100969999999999</v>
      </c>
      <c r="BM47" s="355">
        <v>1.913014</v>
      </c>
      <c r="BN47" s="355">
        <v>1.9126609999999999</v>
      </c>
      <c r="BO47" s="355">
        <v>1.914696</v>
      </c>
      <c r="BP47" s="355">
        <v>1.9170609999999999</v>
      </c>
      <c r="BQ47" s="355">
        <v>1.9184110000000001</v>
      </c>
      <c r="BR47" s="355">
        <v>1.9224460000000001</v>
      </c>
      <c r="BS47" s="355">
        <v>1.9278189999999999</v>
      </c>
      <c r="BT47" s="355">
        <v>1.935052</v>
      </c>
      <c r="BU47" s="355">
        <v>1.942712</v>
      </c>
      <c r="BV47" s="355">
        <v>1.9513199999999999</v>
      </c>
    </row>
    <row r="48" spans="1:74" ht="11.1" customHeight="1" x14ac:dyDescent="0.2">
      <c r="A48" s="134"/>
      <c r="B48" s="139" t="s">
        <v>902</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357"/>
      <c r="BJ48" s="357"/>
      <c r="BK48" s="357"/>
      <c r="BL48" s="357"/>
      <c r="BM48" s="357"/>
      <c r="BN48" s="357"/>
      <c r="BO48" s="357"/>
      <c r="BP48" s="357"/>
      <c r="BQ48" s="357"/>
      <c r="BR48" s="357"/>
      <c r="BS48" s="357"/>
      <c r="BT48" s="357"/>
      <c r="BU48" s="357"/>
      <c r="BV48" s="357"/>
    </row>
    <row r="49" spans="1:74" ht="11.1" customHeight="1" x14ac:dyDescent="0.2">
      <c r="A49" s="140" t="s">
        <v>742</v>
      </c>
      <c r="B49" s="209" t="s">
        <v>617</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1.613</v>
      </c>
      <c r="AW49" s="214">
        <v>1.5620000000000001</v>
      </c>
      <c r="AX49" s="214">
        <v>1.3859999999999999</v>
      </c>
      <c r="AY49" s="214">
        <v>1.254</v>
      </c>
      <c r="AZ49" s="214">
        <v>1.1459999999999999</v>
      </c>
      <c r="BA49" s="214">
        <v>1.222</v>
      </c>
      <c r="BB49" s="214">
        <v>1.3220000000000001</v>
      </c>
      <c r="BC49" s="214">
        <v>1.4430000000000001</v>
      </c>
      <c r="BD49" s="214">
        <v>1.579</v>
      </c>
      <c r="BE49" s="214">
        <v>1.546</v>
      </c>
      <c r="BF49" s="214">
        <v>1.5571200000000001</v>
      </c>
      <c r="BG49" s="214">
        <v>1.567204</v>
      </c>
      <c r="BH49" s="214">
        <v>1.640855</v>
      </c>
      <c r="BI49" s="355">
        <v>1.5675589999999999</v>
      </c>
      <c r="BJ49" s="355">
        <v>1.501263</v>
      </c>
      <c r="BK49" s="355">
        <v>1.491112</v>
      </c>
      <c r="BL49" s="355">
        <v>1.5276609999999999</v>
      </c>
      <c r="BM49" s="355">
        <v>1.5750919999999999</v>
      </c>
      <c r="BN49" s="355">
        <v>1.6248830000000001</v>
      </c>
      <c r="BO49" s="355">
        <v>1.6675310000000001</v>
      </c>
      <c r="BP49" s="355">
        <v>1.6986760000000001</v>
      </c>
      <c r="BQ49" s="355">
        <v>1.711422</v>
      </c>
      <c r="BR49" s="355">
        <v>1.7409140000000001</v>
      </c>
      <c r="BS49" s="355">
        <v>1.7310369999999999</v>
      </c>
      <c r="BT49" s="355">
        <v>1.7187319999999999</v>
      </c>
      <c r="BU49" s="355">
        <v>1.7183379999999999</v>
      </c>
      <c r="BV49" s="355">
        <v>1.675384</v>
      </c>
    </row>
    <row r="50" spans="1:74" ht="11.1" customHeight="1" x14ac:dyDescent="0.2">
      <c r="A50" s="140"/>
      <c r="B50" s="139" t="s">
        <v>719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329"/>
      <c r="BJ50" s="329"/>
      <c r="BK50" s="329"/>
      <c r="BL50" s="329"/>
      <c r="BM50" s="329"/>
      <c r="BN50" s="329"/>
      <c r="BO50" s="329"/>
      <c r="BP50" s="329"/>
      <c r="BQ50" s="329"/>
      <c r="BR50" s="329"/>
      <c r="BS50" s="329"/>
      <c r="BT50" s="329"/>
      <c r="BU50" s="329"/>
      <c r="BV50" s="329"/>
    </row>
    <row r="51" spans="1:74" ht="11.1" customHeight="1" x14ac:dyDescent="0.2">
      <c r="A51" s="37" t="s">
        <v>720</v>
      </c>
      <c r="B51" s="209" t="s">
        <v>1147</v>
      </c>
      <c r="C51" s="258">
        <v>104.29485185</v>
      </c>
      <c r="D51" s="258">
        <v>104.4692963</v>
      </c>
      <c r="E51" s="258">
        <v>104.63385185</v>
      </c>
      <c r="F51" s="258">
        <v>104.75266667</v>
      </c>
      <c r="G51" s="258">
        <v>104.92433333</v>
      </c>
      <c r="H51" s="258">
        <v>105.113</v>
      </c>
      <c r="I51" s="258">
        <v>105.37496296</v>
      </c>
      <c r="J51" s="258">
        <v>105.55540741</v>
      </c>
      <c r="K51" s="258">
        <v>105.71062963</v>
      </c>
      <c r="L51" s="258">
        <v>105.80833333</v>
      </c>
      <c r="M51" s="258">
        <v>105.93733333</v>
      </c>
      <c r="N51" s="258">
        <v>106.06533333</v>
      </c>
      <c r="O51" s="258">
        <v>106.21085185</v>
      </c>
      <c r="P51" s="258">
        <v>106.32296296</v>
      </c>
      <c r="Q51" s="258">
        <v>106.42018519</v>
      </c>
      <c r="R51" s="258">
        <v>106.43822222</v>
      </c>
      <c r="S51" s="258">
        <v>106.55388889</v>
      </c>
      <c r="T51" s="258">
        <v>106.70288889</v>
      </c>
      <c r="U51" s="258">
        <v>106.92744444</v>
      </c>
      <c r="V51" s="258">
        <v>107.11144444</v>
      </c>
      <c r="W51" s="258">
        <v>107.29711111</v>
      </c>
      <c r="X51" s="258">
        <v>107.50088889</v>
      </c>
      <c r="Y51" s="258">
        <v>107.67755556</v>
      </c>
      <c r="Z51" s="258">
        <v>107.84355556</v>
      </c>
      <c r="AA51" s="258">
        <v>107.96866667</v>
      </c>
      <c r="AB51" s="258">
        <v>108.136</v>
      </c>
      <c r="AC51" s="258">
        <v>108.31533333</v>
      </c>
      <c r="AD51" s="258">
        <v>108.53896296000001</v>
      </c>
      <c r="AE51" s="258">
        <v>108.71807407</v>
      </c>
      <c r="AF51" s="258">
        <v>108.88496296</v>
      </c>
      <c r="AG51" s="258">
        <v>109.07088889000001</v>
      </c>
      <c r="AH51" s="258">
        <v>109.18988889000001</v>
      </c>
      <c r="AI51" s="258">
        <v>109.27322221999999</v>
      </c>
      <c r="AJ51" s="258">
        <v>109.29659259</v>
      </c>
      <c r="AK51" s="258">
        <v>109.32681481</v>
      </c>
      <c r="AL51" s="258">
        <v>109.33959259</v>
      </c>
      <c r="AM51" s="258">
        <v>109.21848147999999</v>
      </c>
      <c r="AN51" s="258">
        <v>109.2837037</v>
      </c>
      <c r="AO51" s="258">
        <v>109.41881481</v>
      </c>
      <c r="AP51" s="258">
        <v>109.75685185</v>
      </c>
      <c r="AQ51" s="258">
        <v>109.93196296000001</v>
      </c>
      <c r="AR51" s="258">
        <v>110.07718518999999</v>
      </c>
      <c r="AS51" s="258">
        <v>110.16985185</v>
      </c>
      <c r="AT51" s="258">
        <v>110.27229629999999</v>
      </c>
      <c r="AU51" s="258">
        <v>110.36185184999999</v>
      </c>
      <c r="AV51" s="258">
        <v>110.43511110999999</v>
      </c>
      <c r="AW51" s="258">
        <v>110.50144444</v>
      </c>
      <c r="AX51" s="258">
        <v>110.55744444</v>
      </c>
      <c r="AY51" s="258">
        <v>110.51585185</v>
      </c>
      <c r="AZ51" s="258">
        <v>110.61662963000001</v>
      </c>
      <c r="BA51" s="258">
        <v>110.77251852000001</v>
      </c>
      <c r="BB51" s="258">
        <v>110.98351852</v>
      </c>
      <c r="BC51" s="258">
        <v>111.24962963</v>
      </c>
      <c r="BD51" s="258">
        <v>111.57085185</v>
      </c>
      <c r="BE51" s="258">
        <v>111.59127407</v>
      </c>
      <c r="BF51" s="258">
        <v>111.77781852</v>
      </c>
      <c r="BG51" s="258">
        <v>111.97930741</v>
      </c>
      <c r="BH51" s="258">
        <v>112.20794814999999</v>
      </c>
      <c r="BI51" s="346">
        <v>112.4302</v>
      </c>
      <c r="BJ51" s="346">
        <v>112.65819999999999</v>
      </c>
      <c r="BK51" s="346">
        <v>112.91330000000001</v>
      </c>
      <c r="BL51" s="346">
        <v>113.1369</v>
      </c>
      <c r="BM51" s="346">
        <v>113.3503</v>
      </c>
      <c r="BN51" s="346">
        <v>113.539</v>
      </c>
      <c r="BO51" s="346">
        <v>113.7427</v>
      </c>
      <c r="BP51" s="346">
        <v>113.947</v>
      </c>
      <c r="BQ51" s="346">
        <v>114.1485</v>
      </c>
      <c r="BR51" s="346">
        <v>114.3565</v>
      </c>
      <c r="BS51" s="346">
        <v>114.5675</v>
      </c>
      <c r="BT51" s="346">
        <v>114.7739</v>
      </c>
      <c r="BU51" s="346">
        <v>114.9969</v>
      </c>
      <c r="BV51" s="346">
        <v>115.22880000000001</v>
      </c>
    </row>
    <row r="52" spans="1:74" ht="11.1" customHeight="1" x14ac:dyDescent="0.2">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332"/>
      <c r="BJ52" s="332"/>
      <c r="BK52" s="332"/>
      <c r="BL52" s="332"/>
      <c r="BM52" s="332"/>
      <c r="BN52" s="332"/>
      <c r="BO52" s="332"/>
      <c r="BP52" s="332"/>
      <c r="BQ52" s="332"/>
      <c r="BR52" s="332"/>
      <c r="BS52" s="332"/>
      <c r="BT52" s="332"/>
      <c r="BU52" s="332"/>
      <c r="BV52" s="332"/>
    </row>
    <row r="53" spans="1:74" ht="11.1" customHeight="1" x14ac:dyDescent="0.2">
      <c r="A53" s="134"/>
      <c r="B53" s="144" t="s">
        <v>747</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332"/>
      <c r="BJ54" s="332"/>
      <c r="BK54" s="332"/>
      <c r="BL54" s="332"/>
      <c r="BM54" s="332"/>
      <c r="BN54" s="332"/>
      <c r="BO54" s="332"/>
      <c r="BP54" s="332"/>
      <c r="BQ54" s="332"/>
      <c r="BR54" s="332"/>
      <c r="BS54" s="332"/>
      <c r="BT54" s="332"/>
      <c r="BU54" s="332"/>
      <c r="BV54" s="332"/>
    </row>
    <row r="55" spans="1:74" ht="11.1" customHeight="1" x14ac:dyDescent="0.2">
      <c r="A55" s="146" t="s">
        <v>748</v>
      </c>
      <c r="B55" s="209" t="s">
        <v>618</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7609.1290323000003</v>
      </c>
      <c r="AN55" s="240">
        <v>7851.75</v>
      </c>
      <c r="AO55" s="240">
        <v>8400.6129032000008</v>
      </c>
      <c r="AP55" s="240">
        <v>8863.4</v>
      </c>
      <c r="AQ55" s="240">
        <v>8836.7419355000002</v>
      </c>
      <c r="AR55" s="240">
        <v>9124.0666667000005</v>
      </c>
      <c r="AS55" s="240">
        <v>9090.3225805999991</v>
      </c>
      <c r="AT55" s="240">
        <v>8890.4516129000003</v>
      </c>
      <c r="AU55" s="240">
        <v>8601.0333332999999</v>
      </c>
      <c r="AV55" s="240">
        <v>8764.3548386999992</v>
      </c>
      <c r="AW55" s="240">
        <v>8381.3333332999991</v>
      </c>
      <c r="AX55" s="240">
        <v>8464.1935484000005</v>
      </c>
      <c r="AY55" s="240">
        <v>7757.8064516000004</v>
      </c>
      <c r="AZ55" s="240">
        <v>8002.3448275999999</v>
      </c>
      <c r="BA55" s="240">
        <v>8813.2903225999999</v>
      </c>
      <c r="BB55" s="240">
        <v>9087.7000000000007</v>
      </c>
      <c r="BC55" s="240">
        <v>9013.5161289999996</v>
      </c>
      <c r="BD55" s="240">
        <v>9411.6</v>
      </c>
      <c r="BE55" s="240">
        <v>9278.4193548000003</v>
      </c>
      <c r="BF55" s="240">
        <v>9190.4838710000004</v>
      </c>
      <c r="BG55" s="240">
        <v>8699.5580000000009</v>
      </c>
      <c r="BH55" s="240">
        <v>8953.4619999999995</v>
      </c>
      <c r="BI55" s="333">
        <v>8572.8340000000007</v>
      </c>
      <c r="BJ55" s="333">
        <v>8519.9570000000003</v>
      </c>
      <c r="BK55" s="333">
        <v>7935.2309999999998</v>
      </c>
      <c r="BL55" s="333">
        <v>8276.24</v>
      </c>
      <c r="BM55" s="333">
        <v>8740.3739999999998</v>
      </c>
      <c r="BN55" s="333">
        <v>9184.7549999999992</v>
      </c>
      <c r="BO55" s="333">
        <v>9180.9570000000003</v>
      </c>
      <c r="BP55" s="333">
        <v>9455.9840000000004</v>
      </c>
      <c r="BQ55" s="333">
        <v>9372.1280000000006</v>
      </c>
      <c r="BR55" s="333">
        <v>9191.7240000000002</v>
      </c>
      <c r="BS55" s="333">
        <v>8811.0130000000008</v>
      </c>
      <c r="BT55" s="333">
        <v>9082.009</v>
      </c>
      <c r="BU55" s="333">
        <v>8685.8940000000002</v>
      </c>
      <c r="BV55" s="333">
        <v>8621.9359999999997</v>
      </c>
    </row>
    <row r="56" spans="1:74" ht="11.1" customHeight="1" x14ac:dyDescent="0.2">
      <c r="A56" s="134"/>
      <c r="B56" s="139" t="s">
        <v>749</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332"/>
      <c r="BJ56" s="332"/>
      <c r="BK56" s="332"/>
      <c r="BL56" s="332"/>
      <c r="BM56" s="332"/>
      <c r="BN56" s="332"/>
      <c r="BO56" s="332"/>
      <c r="BP56" s="332"/>
      <c r="BQ56" s="332"/>
      <c r="BR56" s="332"/>
      <c r="BS56" s="332"/>
      <c r="BT56" s="332"/>
      <c r="BU56" s="332"/>
      <c r="BV56" s="332"/>
    </row>
    <row r="57" spans="1:74" ht="11.1" customHeight="1" x14ac:dyDescent="0.2">
      <c r="A57" s="140" t="s">
        <v>750</v>
      </c>
      <c r="B57" s="209" t="s">
        <v>1028</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529.99953089999997</v>
      </c>
      <c r="S57" s="240">
        <v>525.02856094000003</v>
      </c>
      <c r="T57" s="240">
        <v>554.83561326999995</v>
      </c>
      <c r="U57" s="240">
        <v>558.79176402999997</v>
      </c>
      <c r="V57" s="240">
        <v>553.16205229000002</v>
      </c>
      <c r="W57" s="240">
        <v>513.1650879</v>
      </c>
      <c r="X57" s="240">
        <v>519.92616902999998</v>
      </c>
      <c r="Y57" s="240">
        <v>505.85827467000001</v>
      </c>
      <c r="Z57" s="240">
        <v>523.05084486999999</v>
      </c>
      <c r="AA57" s="240">
        <v>491.50835241999999</v>
      </c>
      <c r="AB57" s="240">
        <v>488.01125188999998</v>
      </c>
      <c r="AC57" s="240">
        <v>528.54349709999997</v>
      </c>
      <c r="AD57" s="240">
        <v>535.84820847000003</v>
      </c>
      <c r="AE57" s="240">
        <v>538.57177090000005</v>
      </c>
      <c r="AF57" s="240">
        <v>570.93481069999996</v>
      </c>
      <c r="AG57" s="240">
        <v>590.47584526000003</v>
      </c>
      <c r="AH57" s="240">
        <v>564.28972141999998</v>
      </c>
      <c r="AI57" s="240">
        <v>528.34696137000003</v>
      </c>
      <c r="AJ57" s="240">
        <v>534.72715713000002</v>
      </c>
      <c r="AK57" s="240">
        <v>523.43376173000001</v>
      </c>
      <c r="AL57" s="240">
        <v>546.28347857999995</v>
      </c>
      <c r="AM57" s="240">
        <v>500.91931819000001</v>
      </c>
      <c r="AN57" s="240">
        <v>506.21964974999997</v>
      </c>
      <c r="AO57" s="240">
        <v>543.49749789999998</v>
      </c>
      <c r="AP57" s="240">
        <v>557.4004205</v>
      </c>
      <c r="AQ57" s="240">
        <v>568.57197077000001</v>
      </c>
      <c r="AR57" s="240">
        <v>597.01167163000002</v>
      </c>
      <c r="AS57" s="240">
        <v>600.88468390000003</v>
      </c>
      <c r="AT57" s="240">
        <v>591.59898841999996</v>
      </c>
      <c r="AU57" s="240">
        <v>559.52585967000005</v>
      </c>
      <c r="AV57" s="240">
        <v>553.95078351999996</v>
      </c>
      <c r="AW57" s="240">
        <v>553.06652310000004</v>
      </c>
      <c r="AX57" s="240">
        <v>577.55568726000001</v>
      </c>
      <c r="AY57" s="240">
        <v>527.86773642000003</v>
      </c>
      <c r="AZ57" s="240">
        <v>531.59194765999996</v>
      </c>
      <c r="BA57" s="240">
        <v>582.84817032000001</v>
      </c>
      <c r="BB57" s="240">
        <v>594.86370033000003</v>
      </c>
      <c r="BC57" s="240">
        <v>585.42449419000002</v>
      </c>
      <c r="BD57" s="240">
        <v>626.37855443000001</v>
      </c>
      <c r="BE57" s="240">
        <v>625.47403231999999</v>
      </c>
      <c r="BF57" s="240">
        <v>613.601</v>
      </c>
      <c r="BG57" s="240">
        <v>565.21469999999999</v>
      </c>
      <c r="BH57" s="240">
        <v>556.8578</v>
      </c>
      <c r="BI57" s="333">
        <v>544.74019999999996</v>
      </c>
      <c r="BJ57" s="333">
        <v>563.53160000000003</v>
      </c>
      <c r="BK57" s="333">
        <v>511.74259999999998</v>
      </c>
      <c r="BL57" s="333">
        <v>517.01490000000001</v>
      </c>
      <c r="BM57" s="333">
        <v>560.93560000000002</v>
      </c>
      <c r="BN57" s="333">
        <v>562.50329999999997</v>
      </c>
      <c r="BO57" s="333">
        <v>572.73299999999995</v>
      </c>
      <c r="BP57" s="333">
        <v>608.88030000000003</v>
      </c>
      <c r="BQ57" s="333">
        <v>619.01260000000002</v>
      </c>
      <c r="BR57" s="333">
        <v>616.97889999999995</v>
      </c>
      <c r="BS57" s="333">
        <v>570.41830000000004</v>
      </c>
      <c r="BT57" s="333">
        <v>560.49480000000005</v>
      </c>
      <c r="BU57" s="333">
        <v>545.79650000000004</v>
      </c>
      <c r="BV57" s="333">
        <v>564.93119999999999</v>
      </c>
    </row>
    <row r="58" spans="1:74" ht="11.1" customHeight="1" x14ac:dyDescent="0.2">
      <c r="A58" s="134"/>
      <c r="B58" s="139" t="s">
        <v>751</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242"/>
      <c r="BI58" s="354"/>
      <c r="BJ58" s="354"/>
      <c r="BK58" s="354"/>
      <c r="BL58" s="354"/>
      <c r="BM58" s="354"/>
      <c r="BN58" s="354"/>
      <c r="BO58" s="354"/>
      <c r="BP58" s="354"/>
      <c r="BQ58" s="354"/>
      <c r="BR58" s="354"/>
      <c r="BS58" s="354"/>
      <c r="BT58" s="354"/>
      <c r="BU58" s="354"/>
      <c r="BV58" s="354"/>
    </row>
    <row r="59" spans="1:74" ht="11.1" customHeight="1" x14ac:dyDescent="0.2">
      <c r="A59" s="140" t="s">
        <v>752</v>
      </c>
      <c r="B59" s="209" t="s">
        <v>1029</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325.92920117</v>
      </c>
      <c r="S59" s="240">
        <v>329.57046244999998</v>
      </c>
      <c r="T59" s="240">
        <v>357.24343877000001</v>
      </c>
      <c r="U59" s="240">
        <v>356.83435644999997</v>
      </c>
      <c r="V59" s="240">
        <v>351.42459881000002</v>
      </c>
      <c r="W59" s="240">
        <v>316.84061372999997</v>
      </c>
      <c r="X59" s="240">
        <v>324.53551542000002</v>
      </c>
      <c r="Y59" s="240">
        <v>312.34789923</v>
      </c>
      <c r="Z59" s="240">
        <v>327.92350642000002</v>
      </c>
      <c r="AA59" s="240">
        <v>296.61352470999998</v>
      </c>
      <c r="AB59" s="240">
        <v>295.44764104000001</v>
      </c>
      <c r="AC59" s="240">
        <v>337.61019045</v>
      </c>
      <c r="AD59" s="240">
        <v>335.07340183000002</v>
      </c>
      <c r="AE59" s="240">
        <v>341.74232281000002</v>
      </c>
      <c r="AF59" s="240">
        <v>364.64338113000002</v>
      </c>
      <c r="AG59" s="240">
        <v>371.68256065000003</v>
      </c>
      <c r="AH59" s="240">
        <v>360.05303987000002</v>
      </c>
      <c r="AI59" s="240">
        <v>326.69530789999999</v>
      </c>
      <c r="AJ59" s="240">
        <v>335.17201274000001</v>
      </c>
      <c r="AK59" s="240">
        <v>323.85619682999999</v>
      </c>
      <c r="AL59" s="240">
        <v>337.56047747999997</v>
      </c>
      <c r="AM59" s="240">
        <v>305.72955576999999</v>
      </c>
      <c r="AN59" s="240">
        <v>312.55873007000002</v>
      </c>
      <c r="AO59" s="240">
        <v>345.99424902999999</v>
      </c>
      <c r="AP59" s="240">
        <v>345.19639910000001</v>
      </c>
      <c r="AQ59" s="240">
        <v>348.09641058</v>
      </c>
      <c r="AR59" s="240">
        <v>375.04102569999998</v>
      </c>
      <c r="AS59" s="240">
        <v>382.90456897000001</v>
      </c>
      <c r="AT59" s="240">
        <v>368.30962219000003</v>
      </c>
      <c r="AU59" s="240">
        <v>341.55410612999998</v>
      </c>
      <c r="AV59" s="240">
        <v>348.81870719</v>
      </c>
      <c r="AW59" s="240">
        <v>336.62670077000001</v>
      </c>
      <c r="AX59" s="240">
        <v>347.55871947999998</v>
      </c>
      <c r="AY59" s="240">
        <v>314.34026552</v>
      </c>
      <c r="AZ59" s="240">
        <v>310.64433202999999</v>
      </c>
      <c r="BA59" s="240">
        <v>352.99650286999997</v>
      </c>
      <c r="BB59" s="240">
        <v>351.58568009999999</v>
      </c>
      <c r="BC59" s="240">
        <v>353.67928447999998</v>
      </c>
      <c r="BD59" s="240">
        <v>390.54808832999998</v>
      </c>
      <c r="BE59" s="240">
        <v>387.97378660999999</v>
      </c>
      <c r="BF59" s="240">
        <v>390.8623</v>
      </c>
      <c r="BG59" s="240">
        <v>356.24520000000001</v>
      </c>
      <c r="BH59" s="240">
        <v>357.21690000000001</v>
      </c>
      <c r="BI59" s="333">
        <v>339.35019999999997</v>
      </c>
      <c r="BJ59" s="333">
        <v>344.7124</v>
      </c>
      <c r="BK59" s="333">
        <v>304.76510000000002</v>
      </c>
      <c r="BL59" s="333">
        <v>299.28789999999998</v>
      </c>
      <c r="BM59" s="333">
        <v>347.06939999999997</v>
      </c>
      <c r="BN59" s="333">
        <v>347.03219999999999</v>
      </c>
      <c r="BO59" s="333">
        <v>353.5335</v>
      </c>
      <c r="BP59" s="333">
        <v>385.84179999999998</v>
      </c>
      <c r="BQ59" s="333">
        <v>396.38400000000001</v>
      </c>
      <c r="BR59" s="333">
        <v>388.86329999999998</v>
      </c>
      <c r="BS59" s="333">
        <v>357.79829999999998</v>
      </c>
      <c r="BT59" s="333">
        <v>355.88350000000003</v>
      </c>
      <c r="BU59" s="333">
        <v>338.85149999999999</v>
      </c>
      <c r="BV59" s="333">
        <v>345.60309999999998</v>
      </c>
    </row>
    <row r="60" spans="1:74" ht="11.1" customHeight="1" x14ac:dyDescent="0.2">
      <c r="A60" s="134"/>
      <c r="B60" s="139" t="s">
        <v>753</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332"/>
      <c r="BJ60" s="332"/>
      <c r="BK60" s="332"/>
      <c r="BL60" s="332"/>
      <c r="BM60" s="332"/>
      <c r="BN60" s="332"/>
      <c r="BO60" s="332"/>
      <c r="BP60" s="332"/>
      <c r="BQ60" s="332"/>
      <c r="BR60" s="332"/>
      <c r="BS60" s="332"/>
      <c r="BT60" s="332"/>
      <c r="BU60" s="332"/>
      <c r="BV60" s="332"/>
    </row>
    <row r="61" spans="1:74" ht="11.1" customHeight="1" x14ac:dyDescent="0.2">
      <c r="A61" s="140" t="s">
        <v>754</v>
      </c>
      <c r="B61" s="209" t="s">
        <v>619</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283.52</v>
      </c>
      <c r="BA61" s="258">
        <v>283.584</v>
      </c>
      <c r="BB61" s="258">
        <v>295.90899999999999</v>
      </c>
      <c r="BC61" s="258">
        <v>309.54000000000002</v>
      </c>
      <c r="BD61" s="258">
        <v>309.67899999999997</v>
      </c>
      <c r="BE61" s="258">
        <v>283.50099999999998</v>
      </c>
      <c r="BF61" s="258">
        <v>268.04000000000002</v>
      </c>
      <c r="BG61" s="258">
        <v>267.45699999999999</v>
      </c>
      <c r="BH61" s="258">
        <v>281.07639999999998</v>
      </c>
      <c r="BI61" s="346">
        <v>293.84039999999999</v>
      </c>
      <c r="BJ61" s="346">
        <v>283.24700000000001</v>
      </c>
      <c r="BK61" s="346">
        <v>283.79399999999998</v>
      </c>
      <c r="BL61" s="346">
        <v>289.31540000000001</v>
      </c>
      <c r="BM61" s="346">
        <v>290.05259999999998</v>
      </c>
      <c r="BN61" s="346">
        <v>302.66289999999998</v>
      </c>
      <c r="BO61" s="346">
        <v>322.67349999999999</v>
      </c>
      <c r="BP61" s="346">
        <v>319.58199999999999</v>
      </c>
      <c r="BQ61" s="346">
        <v>305.4051</v>
      </c>
      <c r="BR61" s="346">
        <v>289.55860000000001</v>
      </c>
      <c r="BS61" s="346">
        <v>292.17840000000001</v>
      </c>
      <c r="BT61" s="346">
        <v>302.61110000000002</v>
      </c>
      <c r="BU61" s="346">
        <v>313.48360000000002</v>
      </c>
      <c r="BV61" s="346">
        <v>300.43540000000002</v>
      </c>
    </row>
    <row r="62" spans="1:74" ht="11.1" customHeight="1" x14ac:dyDescent="0.2">
      <c r="A62" s="134"/>
      <c r="B62" s="139" t="s">
        <v>755</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334"/>
      <c r="BJ62" s="334"/>
      <c r="BK62" s="334"/>
      <c r="BL62" s="334"/>
      <c r="BM62" s="334"/>
      <c r="BN62" s="334"/>
      <c r="BO62" s="334"/>
      <c r="BP62" s="334"/>
      <c r="BQ62" s="334"/>
      <c r="BR62" s="334"/>
      <c r="BS62" s="334"/>
      <c r="BT62" s="334"/>
      <c r="BU62" s="334"/>
      <c r="BV62" s="334"/>
    </row>
    <row r="63" spans="1:74" ht="11.1" customHeight="1" x14ac:dyDescent="0.2">
      <c r="A63" s="481" t="s">
        <v>756</v>
      </c>
      <c r="B63" s="482" t="s">
        <v>620</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0.2419408867</v>
      </c>
      <c r="BA63" s="271">
        <v>0.23995391704999999</v>
      </c>
      <c r="BB63" s="271">
        <v>0.24051428571</v>
      </c>
      <c r="BC63" s="271">
        <v>0.25033179723999999</v>
      </c>
      <c r="BD63" s="271">
        <v>0.25108095238</v>
      </c>
      <c r="BE63" s="271">
        <v>0.24453917050999999</v>
      </c>
      <c r="BF63" s="271">
        <v>0.23815668203000001</v>
      </c>
      <c r="BG63" s="271">
        <v>0.23178571429</v>
      </c>
      <c r="BH63" s="271">
        <v>0.22679802956</v>
      </c>
      <c r="BI63" s="365">
        <v>0.21886539999999999</v>
      </c>
      <c r="BJ63" s="365">
        <v>0.21482329999999999</v>
      </c>
      <c r="BK63" s="365">
        <v>0.21769669999999999</v>
      </c>
      <c r="BL63" s="365">
        <v>0.213337</v>
      </c>
      <c r="BM63" s="365">
        <v>0.227713</v>
      </c>
      <c r="BN63" s="365">
        <v>0.2284157</v>
      </c>
      <c r="BO63" s="365">
        <v>0.23500309999999999</v>
      </c>
      <c r="BP63" s="365">
        <v>0.2284775</v>
      </c>
      <c r="BQ63" s="365">
        <v>0.21981059999999999</v>
      </c>
      <c r="BR63" s="365">
        <v>0.20837739999999999</v>
      </c>
      <c r="BS63" s="365">
        <v>0.19605800000000001</v>
      </c>
      <c r="BT63" s="365">
        <v>0.18156710000000001</v>
      </c>
      <c r="BU63" s="365">
        <v>0.17593510000000001</v>
      </c>
      <c r="BV63" s="365">
        <v>0.1751374</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271"/>
      <c r="BI64" s="365"/>
      <c r="BJ64" s="365"/>
      <c r="BK64" s="365"/>
      <c r="BL64" s="365"/>
      <c r="BM64" s="365"/>
      <c r="BN64" s="365"/>
      <c r="BO64" s="365"/>
      <c r="BP64" s="365"/>
      <c r="BQ64" s="365"/>
      <c r="BR64" s="365"/>
      <c r="BS64" s="365"/>
      <c r="BT64" s="365"/>
      <c r="BU64" s="365"/>
      <c r="BV64" s="365"/>
    </row>
    <row r="65" spans="1:74" ht="11.1" customHeight="1" x14ac:dyDescent="0.2">
      <c r="A65" s="481"/>
      <c r="B65" s="136" t="s">
        <v>907</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271"/>
      <c r="BI65" s="365"/>
      <c r="BJ65" s="365"/>
      <c r="BK65" s="365"/>
      <c r="BL65" s="365"/>
      <c r="BM65" s="365"/>
      <c r="BN65" s="365"/>
      <c r="BO65" s="365"/>
      <c r="BP65" s="365"/>
      <c r="BQ65" s="365"/>
      <c r="BR65" s="365"/>
      <c r="BS65" s="365"/>
      <c r="BT65" s="365"/>
      <c r="BU65" s="365"/>
      <c r="BV65" s="365"/>
    </row>
    <row r="66" spans="1:74" ht="11.1" customHeight="1" x14ac:dyDescent="0.2">
      <c r="A66" s="140" t="s">
        <v>999</v>
      </c>
      <c r="B66" s="209" t="s">
        <v>781</v>
      </c>
      <c r="C66" s="258">
        <v>184.70415320000001</v>
      </c>
      <c r="D66" s="258">
        <v>176.40869939999999</v>
      </c>
      <c r="E66" s="258">
        <v>184.20156800000001</v>
      </c>
      <c r="F66" s="258">
        <v>178.21261459999999</v>
      </c>
      <c r="G66" s="258">
        <v>187.2165474</v>
      </c>
      <c r="H66" s="258">
        <v>184.92362109999999</v>
      </c>
      <c r="I66" s="258">
        <v>186.3384872</v>
      </c>
      <c r="J66" s="258">
        <v>192.7207046</v>
      </c>
      <c r="K66" s="258">
        <v>176.0825442</v>
      </c>
      <c r="L66" s="258">
        <v>187.05410599999999</v>
      </c>
      <c r="M66" s="258">
        <v>180.91110549999999</v>
      </c>
      <c r="N66" s="258">
        <v>181.41699869999999</v>
      </c>
      <c r="O66" s="258">
        <v>188.00433190000001</v>
      </c>
      <c r="P66" s="258">
        <v>167.4869042</v>
      </c>
      <c r="Q66" s="258">
        <v>185.94303439999999</v>
      </c>
      <c r="R66" s="258">
        <v>180.33506940000001</v>
      </c>
      <c r="S66" s="258">
        <v>189.82593439999999</v>
      </c>
      <c r="T66" s="258">
        <v>182.34932280000001</v>
      </c>
      <c r="U66" s="258">
        <v>192.71188240000001</v>
      </c>
      <c r="V66" s="258">
        <v>191.50914069999999</v>
      </c>
      <c r="W66" s="258">
        <v>185.7418825</v>
      </c>
      <c r="X66" s="258">
        <v>191.5861721</v>
      </c>
      <c r="Y66" s="258">
        <v>188.2320302</v>
      </c>
      <c r="Z66" s="258">
        <v>186.91099689999999</v>
      </c>
      <c r="AA66" s="258">
        <v>190.71470439999999</v>
      </c>
      <c r="AB66" s="258">
        <v>170.6540966</v>
      </c>
      <c r="AC66" s="258">
        <v>184.34136280000001</v>
      </c>
      <c r="AD66" s="258">
        <v>184.58448179999999</v>
      </c>
      <c r="AE66" s="258">
        <v>188.3680292</v>
      </c>
      <c r="AF66" s="258">
        <v>183.5962676</v>
      </c>
      <c r="AG66" s="258">
        <v>193.42180339999999</v>
      </c>
      <c r="AH66" s="258">
        <v>192.51237850000001</v>
      </c>
      <c r="AI66" s="258">
        <v>185.97769450000001</v>
      </c>
      <c r="AJ66" s="258">
        <v>197.27433490000001</v>
      </c>
      <c r="AK66" s="258">
        <v>187.07910290000001</v>
      </c>
      <c r="AL66" s="258">
        <v>193.3560124</v>
      </c>
      <c r="AM66" s="258">
        <v>191.80358899999999</v>
      </c>
      <c r="AN66" s="258">
        <v>176.83718469999999</v>
      </c>
      <c r="AO66" s="258">
        <v>195.1108156</v>
      </c>
      <c r="AP66" s="258">
        <v>187.1755636</v>
      </c>
      <c r="AQ66" s="258">
        <v>193.68579349999999</v>
      </c>
      <c r="AR66" s="258">
        <v>191.80503759999999</v>
      </c>
      <c r="AS66" s="258">
        <v>200.87044700000001</v>
      </c>
      <c r="AT66" s="258">
        <v>198.34676289999999</v>
      </c>
      <c r="AU66" s="258">
        <v>187.06322410000001</v>
      </c>
      <c r="AV66" s="258">
        <v>193.2173483</v>
      </c>
      <c r="AW66" s="258">
        <v>183.56700900000001</v>
      </c>
      <c r="AX66" s="258">
        <v>194.51172310000001</v>
      </c>
      <c r="AY66" s="258">
        <v>189.02937840000001</v>
      </c>
      <c r="AZ66" s="258">
        <v>184.6733433</v>
      </c>
      <c r="BA66" s="258">
        <v>197.4397132</v>
      </c>
      <c r="BB66" s="258">
        <v>188.11097799999999</v>
      </c>
      <c r="BC66" s="258">
        <v>191.6167413</v>
      </c>
      <c r="BD66" s="258">
        <v>191.52331620000001</v>
      </c>
      <c r="BE66" s="258">
        <v>195.66797159999999</v>
      </c>
      <c r="BF66" s="258">
        <v>197.90889999999999</v>
      </c>
      <c r="BG66" s="258">
        <v>187.60249999999999</v>
      </c>
      <c r="BH66" s="258">
        <v>194.75149999999999</v>
      </c>
      <c r="BI66" s="346">
        <v>190.0772</v>
      </c>
      <c r="BJ66" s="346">
        <v>197.29920000000001</v>
      </c>
      <c r="BK66" s="346">
        <v>193.07749999999999</v>
      </c>
      <c r="BL66" s="346">
        <v>176.43549999999999</v>
      </c>
      <c r="BM66" s="346">
        <v>196.20849999999999</v>
      </c>
      <c r="BN66" s="346">
        <v>190.19239999999999</v>
      </c>
      <c r="BO66" s="346">
        <v>196.23759999999999</v>
      </c>
      <c r="BP66" s="346">
        <v>191.52529999999999</v>
      </c>
      <c r="BQ66" s="346">
        <v>198.96180000000001</v>
      </c>
      <c r="BR66" s="346">
        <v>198.6293</v>
      </c>
      <c r="BS66" s="346">
        <v>189.6018</v>
      </c>
      <c r="BT66" s="346">
        <v>197.78450000000001</v>
      </c>
      <c r="BU66" s="346">
        <v>191.95050000000001</v>
      </c>
      <c r="BV66" s="346">
        <v>198.2851</v>
      </c>
    </row>
    <row r="67" spans="1:74" ht="11.1" customHeight="1" x14ac:dyDescent="0.2">
      <c r="A67" s="140" t="s">
        <v>1000</v>
      </c>
      <c r="B67" s="209" t="s">
        <v>782</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172.89502429999999</v>
      </c>
      <c r="AB67" s="258">
        <v>147.75145380000001</v>
      </c>
      <c r="AC67" s="258">
        <v>137.6268536</v>
      </c>
      <c r="AD67" s="258">
        <v>105.1547015</v>
      </c>
      <c r="AE67" s="258">
        <v>96.925086469999997</v>
      </c>
      <c r="AF67" s="258">
        <v>93.437567799999997</v>
      </c>
      <c r="AG67" s="258">
        <v>100.79156140000001</v>
      </c>
      <c r="AH67" s="258">
        <v>103.6244334</v>
      </c>
      <c r="AI67" s="258">
        <v>96.917188899999999</v>
      </c>
      <c r="AJ67" s="258">
        <v>102.5172433</v>
      </c>
      <c r="AK67" s="258">
        <v>126.7171965</v>
      </c>
      <c r="AL67" s="258">
        <v>144.22348940000001</v>
      </c>
      <c r="AM67" s="258">
        <v>168.25943029999999</v>
      </c>
      <c r="AN67" s="258">
        <v>158.09140099999999</v>
      </c>
      <c r="AO67" s="258">
        <v>139.78283640000001</v>
      </c>
      <c r="AP67" s="258">
        <v>108.2150089</v>
      </c>
      <c r="AQ67" s="258">
        <v>100.076767</v>
      </c>
      <c r="AR67" s="258">
        <v>102.67488849999999</v>
      </c>
      <c r="AS67" s="258">
        <v>111.871827</v>
      </c>
      <c r="AT67" s="258">
        <v>110.994383</v>
      </c>
      <c r="AU67" s="258">
        <v>102.7095812</v>
      </c>
      <c r="AV67" s="258">
        <v>107.2000153</v>
      </c>
      <c r="AW67" s="258">
        <v>121.4047344</v>
      </c>
      <c r="AX67" s="258">
        <v>139.7032796</v>
      </c>
      <c r="AY67" s="258">
        <v>167.79178239999999</v>
      </c>
      <c r="AZ67" s="258">
        <v>143.82234740000001</v>
      </c>
      <c r="BA67" s="258">
        <v>127.0430523</v>
      </c>
      <c r="BB67" s="258">
        <v>112.8243032</v>
      </c>
      <c r="BC67" s="258">
        <v>106.3249926</v>
      </c>
      <c r="BD67" s="258">
        <v>108.5883437</v>
      </c>
      <c r="BE67" s="258">
        <v>118.8047701</v>
      </c>
      <c r="BF67" s="258">
        <v>117.8172</v>
      </c>
      <c r="BG67" s="258">
        <v>105.9205</v>
      </c>
      <c r="BH67" s="258">
        <v>103.3614</v>
      </c>
      <c r="BI67" s="346">
        <v>123.8862</v>
      </c>
      <c r="BJ67" s="346">
        <v>153.77619999999999</v>
      </c>
      <c r="BK67" s="346">
        <v>167.34030000000001</v>
      </c>
      <c r="BL67" s="346">
        <v>145.06219999999999</v>
      </c>
      <c r="BM67" s="346">
        <v>135.49359999999999</v>
      </c>
      <c r="BN67" s="346">
        <v>111.467</v>
      </c>
      <c r="BO67" s="346">
        <v>105.7503</v>
      </c>
      <c r="BP67" s="346">
        <v>105.9149</v>
      </c>
      <c r="BQ67" s="346">
        <v>116.392</v>
      </c>
      <c r="BR67" s="346">
        <v>115.93470000000001</v>
      </c>
      <c r="BS67" s="346">
        <v>103.9269</v>
      </c>
      <c r="BT67" s="346">
        <v>107.5026</v>
      </c>
      <c r="BU67" s="346">
        <v>124.2704</v>
      </c>
      <c r="BV67" s="346">
        <v>154.95189999999999</v>
      </c>
    </row>
    <row r="68" spans="1:74" ht="11.1" customHeight="1" x14ac:dyDescent="0.2">
      <c r="A68" s="140" t="s">
        <v>285</v>
      </c>
      <c r="B68" s="209" t="s">
        <v>1015</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166.00744230000001</v>
      </c>
      <c r="AB68" s="258">
        <v>152.09851560000001</v>
      </c>
      <c r="AC68" s="258">
        <v>145.1418649</v>
      </c>
      <c r="AD68" s="258">
        <v>118.30132330000001</v>
      </c>
      <c r="AE68" s="258">
        <v>129.28896320000001</v>
      </c>
      <c r="AF68" s="258">
        <v>148.4183931</v>
      </c>
      <c r="AG68" s="258">
        <v>161.8769174</v>
      </c>
      <c r="AH68" s="258">
        <v>160.9319208</v>
      </c>
      <c r="AI68" s="258">
        <v>138.66573969999999</v>
      </c>
      <c r="AJ68" s="258">
        <v>124.41131900000001</v>
      </c>
      <c r="AK68" s="258">
        <v>131.1680618</v>
      </c>
      <c r="AL68" s="258">
        <v>137.14343310000001</v>
      </c>
      <c r="AM68" s="258">
        <v>142.32872420000001</v>
      </c>
      <c r="AN68" s="258">
        <v>133.76961</v>
      </c>
      <c r="AO68" s="258">
        <v>117.96523089999999</v>
      </c>
      <c r="AP68" s="258">
        <v>98.901649590000005</v>
      </c>
      <c r="AQ68" s="258">
        <v>114.9894979</v>
      </c>
      <c r="AR68" s="258">
        <v>136.98468879999999</v>
      </c>
      <c r="AS68" s="258">
        <v>151.30336679999999</v>
      </c>
      <c r="AT68" s="258">
        <v>145.86501960000001</v>
      </c>
      <c r="AU68" s="258">
        <v>128.99581989999999</v>
      </c>
      <c r="AV68" s="258">
        <v>108.9855644</v>
      </c>
      <c r="AW68" s="258">
        <v>100.4526838</v>
      </c>
      <c r="AX68" s="258">
        <v>102.0372665</v>
      </c>
      <c r="AY68" s="258">
        <v>124.74860630000001</v>
      </c>
      <c r="AZ68" s="258">
        <v>103.4159413</v>
      </c>
      <c r="BA68" s="258">
        <v>83.349760610000004</v>
      </c>
      <c r="BB68" s="258">
        <v>80.863423569999995</v>
      </c>
      <c r="BC68" s="258">
        <v>92.081827250000003</v>
      </c>
      <c r="BD68" s="258">
        <v>125.68966949999999</v>
      </c>
      <c r="BE68" s="258">
        <v>145.99400700000001</v>
      </c>
      <c r="BF68" s="258">
        <v>152.0881</v>
      </c>
      <c r="BG68" s="258">
        <v>126.764</v>
      </c>
      <c r="BH68" s="258">
        <v>109.83669999999999</v>
      </c>
      <c r="BI68" s="346">
        <v>105.53660000000001</v>
      </c>
      <c r="BJ68" s="346">
        <v>124.1904</v>
      </c>
      <c r="BK68" s="346">
        <v>128.73650000000001</v>
      </c>
      <c r="BL68" s="346">
        <v>114.80240000000001</v>
      </c>
      <c r="BM68" s="346">
        <v>108.3754</v>
      </c>
      <c r="BN68" s="346">
        <v>96.400880000000001</v>
      </c>
      <c r="BO68" s="346">
        <v>101.5378</v>
      </c>
      <c r="BP68" s="346">
        <v>117.8986</v>
      </c>
      <c r="BQ68" s="346">
        <v>136.62</v>
      </c>
      <c r="BR68" s="346">
        <v>137.47839999999999</v>
      </c>
      <c r="BS68" s="346">
        <v>116.49250000000001</v>
      </c>
      <c r="BT68" s="346">
        <v>107.9939</v>
      </c>
      <c r="BU68" s="346">
        <v>105.15349999999999</v>
      </c>
      <c r="BV68" s="346">
        <v>122.25449999999999</v>
      </c>
    </row>
    <row r="69" spans="1:74" ht="11.1" customHeight="1" x14ac:dyDescent="0.2">
      <c r="A69" s="630" t="s">
        <v>1252</v>
      </c>
      <c r="B69" s="650" t="s">
        <v>1251</v>
      </c>
      <c r="C69" s="326">
        <v>475.55962770000002</v>
      </c>
      <c r="D69" s="326">
        <v>438.84928810000002</v>
      </c>
      <c r="E69" s="326">
        <v>417.00086470000002</v>
      </c>
      <c r="F69" s="326">
        <v>390.47198709999998</v>
      </c>
      <c r="G69" s="326">
        <v>415.0534212</v>
      </c>
      <c r="H69" s="326">
        <v>428.05792339999999</v>
      </c>
      <c r="I69" s="326">
        <v>467.87233830000002</v>
      </c>
      <c r="J69" s="326">
        <v>464.28208799999999</v>
      </c>
      <c r="K69" s="326">
        <v>411.69538030000001</v>
      </c>
      <c r="L69" s="326">
        <v>422.64422050000002</v>
      </c>
      <c r="M69" s="326">
        <v>437.57615090000002</v>
      </c>
      <c r="N69" s="326">
        <v>462.90330790000002</v>
      </c>
      <c r="O69" s="326">
        <v>493.42902789999999</v>
      </c>
      <c r="P69" s="326">
        <v>441.1604969</v>
      </c>
      <c r="Q69" s="326">
        <v>463.09840709999997</v>
      </c>
      <c r="R69" s="326">
        <v>409.30490470000001</v>
      </c>
      <c r="S69" s="326">
        <v>414.54785559999999</v>
      </c>
      <c r="T69" s="326">
        <v>425.0070624</v>
      </c>
      <c r="U69" s="326">
        <v>460.33809669999999</v>
      </c>
      <c r="V69" s="326">
        <v>457.13786010000001</v>
      </c>
      <c r="W69" s="326">
        <v>425.81252180000001</v>
      </c>
      <c r="X69" s="326">
        <v>425.9009853</v>
      </c>
      <c r="Y69" s="326">
        <v>445.98273849999998</v>
      </c>
      <c r="Z69" s="326">
        <v>498.40135720000001</v>
      </c>
      <c r="AA69" s="326">
        <v>530.59806189999995</v>
      </c>
      <c r="AB69" s="326">
        <v>471.39003200000002</v>
      </c>
      <c r="AC69" s="326">
        <v>468.09097229999998</v>
      </c>
      <c r="AD69" s="326">
        <v>408.989756</v>
      </c>
      <c r="AE69" s="326">
        <v>415.56296989999998</v>
      </c>
      <c r="AF69" s="326">
        <v>426.40147789999997</v>
      </c>
      <c r="AG69" s="326">
        <v>457.07117319999998</v>
      </c>
      <c r="AH69" s="326">
        <v>458.04962360000002</v>
      </c>
      <c r="AI69" s="326">
        <v>422.50987240000001</v>
      </c>
      <c r="AJ69" s="326">
        <v>425.18378819999998</v>
      </c>
      <c r="AK69" s="326">
        <v>445.9136105</v>
      </c>
      <c r="AL69" s="326">
        <v>475.7038258</v>
      </c>
      <c r="AM69" s="326">
        <v>503.37263439999998</v>
      </c>
      <c r="AN69" s="326">
        <v>469.5841618</v>
      </c>
      <c r="AO69" s="326">
        <v>453.83977379999999</v>
      </c>
      <c r="AP69" s="326">
        <v>395.24147140000002</v>
      </c>
      <c r="AQ69" s="326">
        <v>409.7329494</v>
      </c>
      <c r="AR69" s="326">
        <v>432.41386419999998</v>
      </c>
      <c r="AS69" s="326">
        <v>465.02653170000002</v>
      </c>
      <c r="AT69" s="326">
        <v>456.18705649999998</v>
      </c>
      <c r="AU69" s="326">
        <v>419.71787449999999</v>
      </c>
      <c r="AV69" s="326">
        <v>410.38381900000002</v>
      </c>
      <c r="AW69" s="326">
        <v>406.37367640000002</v>
      </c>
      <c r="AX69" s="326">
        <v>437.23316010000002</v>
      </c>
      <c r="AY69" s="326">
        <v>482.54797789999998</v>
      </c>
      <c r="AZ69" s="326">
        <v>432.82673260000001</v>
      </c>
      <c r="BA69" s="326">
        <v>408.81073709999998</v>
      </c>
      <c r="BB69" s="326">
        <v>382.7453605</v>
      </c>
      <c r="BC69" s="326">
        <v>391.00177200000002</v>
      </c>
      <c r="BD69" s="326">
        <v>426.74798520000002</v>
      </c>
      <c r="BE69" s="326">
        <v>461.4449596</v>
      </c>
      <c r="BF69" s="326">
        <v>468.79500000000002</v>
      </c>
      <c r="BG69" s="326">
        <v>421.2364</v>
      </c>
      <c r="BH69" s="326">
        <v>408.93049999999999</v>
      </c>
      <c r="BI69" s="363">
        <v>420.44920000000002</v>
      </c>
      <c r="BJ69" s="363">
        <v>476.2466</v>
      </c>
      <c r="BK69" s="363">
        <v>490.13249999999999</v>
      </c>
      <c r="BL69" s="363">
        <v>437.21519999999998</v>
      </c>
      <c r="BM69" s="363">
        <v>441.0557</v>
      </c>
      <c r="BN69" s="363">
        <v>399.00689999999997</v>
      </c>
      <c r="BO69" s="363">
        <v>404.50389999999999</v>
      </c>
      <c r="BP69" s="363">
        <v>416.28550000000001</v>
      </c>
      <c r="BQ69" s="363">
        <v>452.95209999999997</v>
      </c>
      <c r="BR69" s="363">
        <v>453.02319999999997</v>
      </c>
      <c r="BS69" s="363">
        <v>410.97039999999998</v>
      </c>
      <c r="BT69" s="363">
        <v>414.26190000000003</v>
      </c>
      <c r="BU69" s="363">
        <v>422.3236</v>
      </c>
      <c r="BV69" s="363">
        <v>476.47230000000002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59" t="s">
        <v>1042</v>
      </c>
      <c r="C71" s="760"/>
      <c r="D71" s="760"/>
      <c r="E71" s="760"/>
      <c r="F71" s="760"/>
      <c r="G71" s="760"/>
      <c r="H71" s="760"/>
      <c r="I71" s="760"/>
      <c r="J71" s="760"/>
      <c r="K71" s="760"/>
      <c r="L71" s="760"/>
      <c r="M71" s="760"/>
      <c r="N71" s="760"/>
      <c r="O71" s="760"/>
      <c r="P71" s="760"/>
      <c r="Q71" s="760"/>
    </row>
    <row r="72" spans="1:74" ht="12" customHeight="1" x14ac:dyDescent="0.2">
      <c r="A72" s="134"/>
      <c r="B72" s="628" t="s">
        <v>1055</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5" t="s">
        <v>1137</v>
      </c>
      <c r="C73" s="778"/>
      <c r="D73" s="778"/>
      <c r="E73" s="778"/>
      <c r="F73" s="778"/>
      <c r="G73" s="778"/>
      <c r="H73" s="778"/>
      <c r="I73" s="778"/>
      <c r="J73" s="778"/>
      <c r="K73" s="778"/>
      <c r="L73" s="778"/>
      <c r="M73" s="778"/>
      <c r="N73" s="778"/>
      <c r="O73" s="778"/>
      <c r="P73" s="778"/>
      <c r="Q73" s="778"/>
      <c r="AY73" s="513"/>
      <c r="AZ73" s="513"/>
      <c r="BA73" s="513"/>
      <c r="BB73" s="513"/>
      <c r="BC73" s="513"/>
      <c r="BD73" s="513"/>
      <c r="BE73" s="513"/>
      <c r="BF73" s="727"/>
      <c r="BG73" s="513"/>
      <c r="BH73" s="513"/>
      <c r="BI73" s="513"/>
      <c r="BJ73" s="513"/>
    </row>
    <row r="74" spans="1:74" s="468" customFormat="1" ht="12" customHeight="1" x14ac:dyDescent="0.2">
      <c r="A74" s="467"/>
      <c r="B74" s="826" t="s">
        <v>1</v>
      </c>
      <c r="C74" s="778"/>
      <c r="D74" s="778"/>
      <c r="E74" s="778"/>
      <c r="F74" s="778"/>
      <c r="G74" s="778"/>
      <c r="H74" s="778"/>
      <c r="I74" s="778"/>
      <c r="J74" s="778"/>
      <c r="K74" s="778"/>
      <c r="L74" s="778"/>
      <c r="M74" s="778"/>
      <c r="N74" s="778"/>
      <c r="O74" s="778"/>
      <c r="P74" s="778"/>
      <c r="Q74" s="778"/>
      <c r="AY74" s="513"/>
      <c r="AZ74" s="513"/>
      <c r="BA74" s="513"/>
      <c r="BB74" s="513"/>
      <c r="BC74" s="513"/>
      <c r="BD74" s="513"/>
      <c r="BE74" s="513"/>
      <c r="BF74" s="727"/>
      <c r="BG74" s="513"/>
      <c r="BH74" s="513"/>
      <c r="BI74" s="513"/>
      <c r="BJ74" s="513"/>
    </row>
    <row r="75" spans="1:74" s="468" customFormat="1" ht="12" customHeight="1" x14ac:dyDescent="0.2">
      <c r="A75" s="467"/>
      <c r="B75" s="825" t="s">
        <v>1253</v>
      </c>
      <c r="C75" s="778"/>
      <c r="D75" s="778"/>
      <c r="E75" s="778"/>
      <c r="F75" s="778"/>
      <c r="G75" s="778"/>
      <c r="H75" s="778"/>
      <c r="I75" s="778"/>
      <c r="J75" s="778"/>
      <c r="K75" s="778"/>
      <c r="L75" s="778"/>
      <c r="M75" s="778"/>
      <c r="N75" s="778"/>
      <c r="O75" s="778"/>
      <c r="P75" s="778"/>
      <c r="Q75" s="778"/>
      <c r="AY75" s="513"/>
      <c r="AZ75" s="513"/>
      <c r="BA75" s="513"/>
      <c r="BB75" s="513"/>
      <c r="BC75" s="513"/>
      <c r="BD75" s="513"/>
      <c r="BE75" s="513"/>
      <c r="BF75" s="727"/>
      <c r="BG75" s="513"/>
      <c r="BH75" s="513"/>
      <c r="BI75" s="513"/>
      <c r="BJ75" s="513"/>
    </row>
    <row r="76" spans="1:74" s="468" customFormat="1" ht="12" customHeight="1" x14ac:dyDescent="0.2">
      <c r="A76" s="467"/>
      <c r="B76" s="781" t="s">
        <v>1069</v>
      </c>
      <c r="C76" s="782"/>
      <c r="D76" s="782"/>
      <c r="E76" s="782"/>
      <c r="F76" s="782"/>
      <c r="G76" s="782"/>
      <c r="H76" s="782"/>
      <c r="I76" s="782"/>
      <c r="J76" s="782"/>
      <c r="K76" s="782"/>
      <c r="L76" s="782"/>
      <c r="M76" s="782"/>
      <c r="N76" s="782"/>
      <c r="O76" s="782"/>
      <c r="P76" s="782"/>
      <c r="Q76" s="778"/>
      <c r="AY76" s="513"/>
      <c r="AZ76" s="513"/>
      <c r="BA76" s="513"/>
      <c r="BB76" s="513"/>
      <c r="BC76" s="513"/>
      <c r="BD76" s="513"/>
      <c r="BE76" s="513"/>
      <c r="BF76" s="727"/>
      <c r="BG76" s="513"/>
      <c r="BH76" s="513"/>
      <c r="BI76" s="513"/>
      <c r="BJ76" s="513"/>
    </row>
    <row r="77" spans="1:74" s="468" customFormat="1" ht="12" customHeight="1" x14ac:dyDescent="0.2">
      <c r="A77" s="467"/>
      <c r="B77" s="781" t="s">
        <v>2</v>
      </c>
      <c r="C77" s="782"/>
      <c r="D77" s="782"/>
      <c r="E77" s="782"/>
      <c r="F77" s="782"/>
      <c r="G77" s="782"/>
      <c r="H77" s="782"/>
      <c r="I77" s="782"/>
      <c r="J77" s="782"/>
      <c r="K77" s="782"/>
      <c r="L77" s="782"/>
      <c r="M77" s="782"/>
      <c r="N77" s="782"/>
      <c r="O77" s="782"/>
      <c r="P77" s="782"/>
      <c r="Q77" s="778"/>
      <c r="AY77" s="513"/>
      <c r="AZ77" s="513"/>
      <c r="BA77" s="513"/>
      <c r="BB77" s="513"/>
      <c r="BC77" s="513"/>
      <c r="BD77" s="513"/>
      <c r="BE77" s="513"/>
      <c r="BF77" s="727"/>
      <c r="BG77" s="513"/>
      <c r="BH77" s="513"/>
      <c r="BI77" s="513"/>
      <c r="BJ77" s="513"/>
    </row>
    <row r="78" spans="1:74" s="468" customFormat="1" ht="12" customHeight="1" x14ac:dyDescent="0.2">
      <c r="A78" s="467"/>
      <c r="B78" s="776" t="s">
        <v>3</v>
      </c>
      <c r="C78" s="777"/>
      <c r="D78" s="777"/>
      <c r="E78" s="777"/>
      <c r="F78" s="777"/>
      <c r="G78" s="777"/>
      <c r="H78" s="777"/>
      <c r="I78" s="777"/>
      <c r="J78" s="777"/>
      <c r="K78" s="777"/>
      <c r="L78" s="777"/>
      <c r="M78" s="777"/>
      <c r="N78" s="777"/>
      <c r="O78" s="777"/>
      <c r="P78" s="777"/>
      <c r="Q78" s="778"/>
      <c r="AY78" s="513"/>
      <c r="AZ78" s="513"/>
      <c r="BA78" s="513"/>
      <c r="BB78" s="513"/>
      <c r="BC78" s="513"/>
      <c r="BD78" s="513"/>
      <c r="BE78" s="513"/>
      <c r="BF78" s="727"/>
      <c r="BG78" s="513"/>
      <c r="BH78" s="513"/>
      <c r="BI78" s="513"/>
      <c r="BJ78" s="513"/>
    </row>
    <row r="79" spans="1:74" s="468" customFormat="1" ht="12" customHeight="1" x14ac:dyDescent="0.2">
      <c r="A79" s="467"/>
      <c r="B79" s="776" t="s">
        <v>1073</v>
      </c>
      <c r="C79" s="777"/>
      <c r="D79" s="777"/>
      <c r="E79" s="777"/>
      <c r="F79" s="777"/>
      <c r="G79" s="777"/>
      <c r="H79" s="777"/>
      <c r="I79" s="777"/>
      <c r="J79" s="777"/>
      <c r="K79" s="777"/>
      <c r="L79" s="777"/>
      <c r="M79" s="777"/>
      <c r="N79" s="777"/>
      <c r="O79" s="777"/>
      <c r="P79" s="777"/>
      <c r="Q79" s="778"/>
      <c r="AY79" s="513"/>
      <c r="AZ79" s="513"/>
      <c r="BA79" s="513"/>
      <c r="BB79" s="513"/>
      <c r="BC79" s="513"/>
      <c r="BD79" s="513"/>
      <c r="BE79" s="513"/>
      <c r="BF79" s="727"/>
      <c r="BG79" s="513"/>
      <c r="BH79" s="513"/>
      <c r="BI79" s="513"/>
      <c r="BJ79" s="513"/>
    </row>
    <row r="80" spans="1:74" s="468" customFormat="1" ht="12" customHeight="1" x14ac:dyDescent="0.2">
      <c r="A80" s="467"/>
      <c r="B80" s="779" t="s">
        <v>1183</v>
      </c>
      <c r="C80" s="778"/>
      <c r="D80" s="778"/>
      <c r="E80" s="778"/>
      <c r="F80" s="778"/>
      <c r="G80" s="778"/>
      <c r="H80" s="778"/>
      <c r="I80" s="778"/>
      <c r="J80" s="778"/>
      <c r="K80" s="778"/>
      <c r="L80" s="778"/>
      <c r="M80" s="778"/>
      <c r="N80" s="778"/>
      <c r="O80" s="778"/>
      <c r="P80" s="778"/>
      <c r="Q80" s="778"/>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A5" activePane="bottomRight" state="frozen"/>
      <selection activeCell="BC15" sqref="BC15"/>
      <selection pane="topRight" activeCell="BC15" sqref="BC15"/>
      <selection pane="bottomLeft" activeCell="BC15" sqref="BC15"/>
      <selection pane="bottomRight" activeCell="BD17" sqref="BD17"/>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9" t="s">
        <v>1021</v>
      </c>
      <c r="B1" s="829" t="s">
        <v>255</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163"/>
    </row>
    <row r="2" spans="1:74" s="165" customFormat="1"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7"/>
      <c r="B5" s="166" t="s">
        <v>1185</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910</v>
      </c>
      <c r="B6" s="210" t="s">
        <v>587</v>
      </c>
      <c r="C6" s="240">
        <v>834.78268887000002</v>
      </c>
      <c r="D6" s="240">
        <v>836.71499858000004</v>
      </c>
      <c r="E6" s="240">
        <v>838.40155570000002</v>
      </c>
      <c r="F6" s="240">
        <v>840.07579398999997</v>
      </c>
      <c r="G6" s="240">
        <v>841.09577064999996</v>
      </c>
      <c r="H6" s="240">
        <v>841.69491942000002</v>
      </c>
      <c r="I6" s="240">
        <v>842.51853821999998</v>
      </c>
      <c r="J6" s="240">
        <v>841.79205777000004</v>
      </c>
      <c r="K6" s="240">
        <v>840.16077599000005</v>
      </c>
      <c r="L6" s="240">
        <v>834.77004981000005</v>
      </c>
      <c r="M6" s="240">
        <v>833.47014766999996</v>
      </c>
      <c r="N6" s="240">
        <v>833.40642650999996</v>
      </c>
      <c r="O6" s="240">
        <v>837.31662841000002</v>
      </c>
      <c r="P6" s="240">
        <v>837.67196262000004</v>
      </c>
      <c r="Q6" s="240">
        <v>837.21017123000001</v>
      </c>
      <c r="R6" s="240">
        <v>833.13161562000005</v>
      </c>
      <c r="S6" s="240">
        <v>833.13530201000003</v>
      </c>
      <c r="T6" s="240">
        <v>834.42159175999996</v>
      </c>
      <c r="U6" s="240">
        <v>839.95456007999996</v>
      </c>
      <c r="V6" s="240">
        <v>841.58300019000001</v>
      </c>
      <c r="W6" s="240">
        <v>842.27098727999999</v>
      </c>
      <c r="X6" s="240">
        <v>840.05384602000004</v>
      </c>
      <c r="Y6" s="240">
        <v>840.33443358</v>
      </c>
      <c r="Z6" s="240">
        <v>841.14807461999999</v>
      </c>
      <c r="AA6" s="240">
        <v>843.10706860000005</v>
      </c>
      <c r="AB6" s="240">
        <v>844.52759202000004</v>
      </c>
      <c r="AC6" s="240">
        <v>846.02194430999998</v>
      </c>
      <c r="AD6" s="240">
        <v>847.20518620999997</v>
      </c>
      <c r="AE6" s="240">
        <v>849.13590075000002</v>
      </c>
      <c r="AF6" s="240">
        <v>851.42914863999999</v>
      </c>
      <c r="AG6" s="240">
        <v>854.75628405999998</v>
      </c>
      <c r="AH6" s="240">
        <v>857.27108300999998</v>
      </c>
      <c r="AI6" s="240">
        <v>859.64489966999997</v>
      </c>
      <c r="AJ6" s="240">
        <v>862.85306388000004</v>
      </c>
      <c r="AK6" s="240">
        <v>864.21341858999995</v>
      </c>
      <c r="AL6" s="240">
        <v>864.70129363000001</v>
      </c>
      <c r="AM6" s="240">
        <v>861.80692098999998</v>
      </c>
      <c r="AN6" s="240">
        <v>862.43216272999996</v>
      </c>
      <c r="AO6" s="240">
        <v>864.06725082000003</v>
      </c>
      <c r="AP6" s="240">
        <v>869.99199519000001</v>
      </c>
      <c r="AQ6" s="240">
        <v>871.18691853999997</v>
      </c>
      <c r="AR6" s="240">
        <v>870.93183079000005</v>
      </c>
      <c r="AS6" s="240">
        <v>866.11589155000001</v>
      </c>
      <c r="AT6" s="240">
        <v>865.29391192000003</v>
      </c>
      <c r="AU6" s="240">
        <v>865.35505149999995</v>
      </c>
      <c r="AV6" s="240">
        <v>867.51269453999998</v>
      </c>
      <c r="AW6" s="240">
        <v>868.43003435000003</v>
      </c>
      <c r="AX6" s="240">
        <v>869.32045517999995</v>
      </c>
      <c r="AY6" s="240">
        <v>870.09001337999996</v>
      </c>
      <c r="AZ6" s="240">
        <v>870.99705400000005</v>
      </c>
      <c r="BA6" s="240">
        <v>871.94763337999996</v>
      </c>
      <c r="BB6" s="240">
        <v>872.93279468000003</v>
      </c>
      <c r="BC6" s="240">
        <v>873.97716921000006</v>
      </c>
      <c r="BD6" s="240">
        <v>875.07180012000003</v>
      </c>
      <c r="BE6" s="240">
        <v>876.33476048</v>
      </c>
      <c r="BF6" s="240">
        <v>877.44134937000001</v>
      </c>
      <c r="BG6" s="240">
        <v>878.50963984999999</v>
      </c>
      <c r="BH6" s="240">
        <v>879.33839423999996</v>
      </c>
      <c r="BI6" s="333">
        <v>880.48099999999999</v>
      </c>
      <c r="BJ6" s="333">
        <v>881.73630000000003</v>
      </c>
      <c r="BK6" s="333">
        <v>883.34670000000006</v>
      </c>
      <c r="BL6" s="333">
        <v>884.64530000000002</v>
      </c>
      <c r="BM6" s="333">
        <v>885.87459999999999</v>
      </c>
      <c r="BN6" s="333">
        <v>886.84109999999998</v>
      </c>
      <c r="BO6" s="333">
        <v>888.077</v>
      </c>
      <c r="BP6" s="333">
        <v>889.38890000000004</v>
      </c>
      <c r="BQ6" s="333">
        <v>890.96529999999996</v>
      </c>
      <c r="BR6" s="333">
        <v>892.2876</v>
      </c>
      <c r="BS6" s="333">
        <v>893.5444</v>
      </c>
      <c r="BT6" s="333">
        <v>894.59550000000002</v>
      </c>
      <c r="BU6" s="333">
        <v>895.82629999999995</v>
      </c>
      <c r="BV6" s="333">
        <v>897.09680000000003</v>
      </c>
    </row>
    <row r="7" spans="1:74" ht="11.1" customHeight="1" x14ac:dyDescent="0.2">
      <c r="A7" s="148" t="s">
        <v>911</v>
      </c>
      <c r="B7" s="210" t="s">
        <v>621</v>
      </c>
      <c r="C7" s="240">
        <v>2308.5426164999999</v>
      </c>
      <c r="D7" s="240">
        <v>2311.9089002000001</v>
      </c>
      <c r="E7" s="240">
        <v>2317.2392857999998</v>
      </c>
      <c r="F7" s="240">
        <v>2327.5302052000002</v>
      </c>
      <c r="G7" s="240">
        <v>2334.5414706000001</v>
      </c>
      <c r="H7" s="240">
        <v>2341.2695140999999</v>
      </c>
      <c r="I7" s="240">
        <v>2348.9008494</v>
      </c>
      <c r="J7" s="240">
        <v>2354.1725633000001</v>
      </c>
      <c r="K7" s="240">
        <v>2358.2711696000001</v>
      </c>
      <c r="L7" s="240">
        <v>2364.2448884</v>
      </c>
      <c r="M7" s="240">
        <v>2363.7111149000002</v>
      </c>
      <c r="N7" s="240">
        <v>2359.7180687999999</v>
      </c>
      <c r="O7" s="240">
        <v>2341.5133546000002</v>
      </c>
      <c r="P7" s="240">
        <v>2338.6660603999999</v>
      </c>
      <c r="Q7" s="240">
        <v>2340.4237905</v>
      </c>
      <c r="R7" s="240">
        <v>2354.7636859999998</v>
      </c>
      <c r="S7" s="240">
        <v>2359.7486091000001</v>
      </c>
      <c r="T7" s="240">
        <v>2363.3557007999998</v>
      </c>
      <c r="U7" s="240">
        <v>2362.3883405000001</v>
      </c>
      <c r="V7" s="240">
        <v>2365.6372348</v>
      </c>
      <c r="W7" s="240">
        <v>2369.9057633000002</v>
      </c>
      <c r="X7" s="240">
        <v>2379.8552635999999</v>
      </c>
      <c r="Y7" s="240">
        <v>2382.6670568999998</v>
      </c>
      <c r="Z7" s="240">
        <v>2383.002481</v>
      </c>
      <c r="AA7" s="240">
        <v>2375.0254195000002</v>
      </c>
      <c r="AB7" s="240">
        <v>2374.7851922999998</v>
      </c>
      <c r="AC7" s="240">
        <v>2376.4456831000002</v>
      </c>
      <c r="AD7" s="240">
        <v>2380.4225701</v>
      </c>
      <c r="AE7" s="240">
        <v>2385.5727382</v>
      </c>
      <c r="AF7" s="240">
        <v>2392.3118654999998</v>
      </c>
      <c r="AG7" s="240">
        <v>2404.5431635</v>
      </c>
      <c r="AH7" s="240">
        <v>2411.5328009999998</v>
      </c>
      <c r="AI7" s="240">
        <v>2417.1839894</v>
      </c>
      <c r="AJ7" s="240">
        <v>2423.3960307000002</v>
      </c>
      <c r="AK7" s="240">
        <v>2424.9458442</v>
      </c>
      <c r="AL7" s="240">
        <v>2423.7327320999998</v>
      </c>
      <c r="AM7" s="240">
        <v>2410.0897435000002</v>
      </c>
      <c r="AN7" s="240">
        <v>2410.6009929000002</v>
      </c>
      <c r="AO7" s="240">
        <v>2415.5995294999998</v>
      </c>
      <c r="AP7" s="240">
        <v>2432.9267285999999</v>
      </c>
      <c r="AQ7" s="240">
        <v>2441.0188084000001</v>
      </c>
      <c r="AR7" s="240">
        <v>2447.7171440000002</v>
      </c>
      <c r="AS7" s="240">
        <v>2453.335658</v>
      </c>
      <c r="AT7" s="240">
        <v>2457.0110635999999</v>
      </c>
      <c r="AU7" s="240">
        <v>2459.0572834</v>
      </c>
      <c r="AV7" s="240">
        <v>2457.0799347000002</v>
      </c>
      <c r="AW7" s="240">
        <v>2457.6635695</v>
      </c>
      <c r="AX7" s="240">
        <v>2458.4138053000001</v>
      </c>
      <c r="AY7" s="240">
        <v>2458.4789216999998</v>
      </c>
      <c r="AZ7" s="240">
        <v>2460.2011496999999</v>
      </c>
      <c r="BA7" s="240">
        <v>2462.7287688000001</v>
      </c>
      <c r="BB7" s="240">
        <v>2466.7244575999998</v>
      </c>
      <c r="BC7" s="240">
        <v>2470.3658501999998</v>
      </c>
      <c r="BD7" s="240">
        <v>2474.3156250000002</v>
      </c>
      <c r="BE7" s="240">
        <v>2479.3871969000002</v>
      </c>
      <c r="BF7" s="240">
        <v>2483.3436750999999</v>
      </c>
      <c r="BG7" s="240">
        <v>2486.9984743999998</v>
      </c>
      <c r="BH7" s="240">
        <v>2490.4692527000002</v>
      </c>
      <c r="BI7" s="333">
        <v>2493.4319999999998</v>
      </c>
      <c r="BJ7" s="333">
        <v>2496.0059999999999</v>
      </c>
      <c r="BK7" s="333">
        <v>2496.8180000000002</v>
      </c>
      <c r="BL7" s="333">
        <v>2499.64</v>
      </c>
      <c r="BM7" s="333">
        <v>2503.1</v>
      </c>
      <c r="BN7" s="333">
        <v>2508.1790000000001</v>
      </c>
      <c r="BO7" s="333">
        <v>2512.183</v>
      </c>
      <c r="BP7" s="333">
        <v>2516.0909999999999</v>
      </c>
      <c r="BQ7" s="333">
        <v>2520.145</v>
      </c>
      <c r="BR7" s="333">
        <v>2523.6799999999998</v>
      </c>
      <c r="BS7" s="333">
        <v>2526.9380000000001</v>
      </c>
      <c r="BT7" s="333">
        <v>2529.3919999999998</v>
      </c>
      <c r="BU7" s="333">
        <v>2532.4920000000002</v>
      </c>
      <c r="BV7" s="333">
        <v>2535.712</v>
      </c>
    </row>
    <row r="8" spans="1:74" ht="11.1" customHeight="1" x14ac:dyDescent="0.2">
      <c r="A8" s="148" t="s">
        <v>912</v>
      </c>
      <c r="B8" s="210" t="s">
        <v>588</v>
      </c>
      <c r="C8" s="240">
        <v>2145.9068882000001</v>
      </c>
      <c r="D8" s="240">
        <v>2147.7800906000002</v>
      </c>
      <c r="E8" s="240">
        <v>2150.4836224000001</v>
      </c>
      <c r="F8" s="240">
        <v>2157.5258551000002</v>
      </c>
      <c r="G8" s="240">
        <v>2159.2587669999998</v>
      </c>
      <c r="H8" s="240">
        <v>2159.1907295999999</v>
      </c>
      <c r="I8" s="240">
        <v>2157.0334588999999</v>
      </c>
      <c r="J8" s="240">
        <v>2153.5797358</v>
      </c>
      <c r="K8" s="240">
        <v>2148.5412763999998</v>
      </c>
      <c r="L8" s="240">
        <v>2131.5251285999998</v>
      </c>
      <c r="M8" s="240">
        <v>2131.1119103999999</v>
      </c>
      <c r="N8" s="240">
        <v>2136.9086698999999</v>
      </c>
      <c r="O8" s="240">
        <v>2163.9620424</v>
      </c>
      <c r="P8" s="240">
        <v>2170.8937805</v>
      </c>
      <c r="Q8" s="240">
        <v>2172.7505197</v>
      </c>
      <c r="R8" s="240">
        <v>2159.9874101</v>
      </c>
      <c r="S8" s="240">
        <v>2158.8527884999999</v>
      </c>
      <c r="T8" s="240">
        <v>2159.8018053000001</v>
      </c>
      <c r="U8" s="240">
        <v>2163.9855183999998</v>
      </c>
      <c r="V8" s="240">
        <v>2168.2385181</v>
      </c>
      <c r="W8" s="240">
        <v>2173.7118626000001</v>
      </c>
      <c r="X8" s="240">
        <v>2185.4985747000001</v>
      </c>
      <c r="Y8" s="240">
        <v>2189.5928414</v>
      </c>
      <c r="Z8" s="240">
        <v>2191.0876856</v>
      </c>
      <c r="AA8" s="240">
        <v>2182.5581737000002</v>
      </c>
      <c r="AB8" s="240">
        <v>2184.4228733</v>
      </c>
      <c r="AC8" s="240">
        <v>2189.2568504999999</v>
      </c>
      <c r="AD8" s="240">
        <v>2200.6541229999998</v>
      </c>
      <c r="AE8" s="240">
        <v>2208.7311427</v>
      </c>
      <c r="AF8" s="240">
        <v>2217.0819270000002</v>
      </c>
      <c r="AG8" s="240">
        <v>2228.7675075000002</v>
      </c>
      <c r="AH8" s="240">
        <v>2235.3700472999999</v>
      </c>
      <c r="AI8" s="240">
        <v>2239.950578</v>
      </c>
      <c r="AJ8" s="240">
        <v>2240.0567142</v>
      </c>
      <c r="AK8" s="240">
        <v>2242.4325156</v>
      </c>
      <c r="AL8" s="240">
        <v>2244.6255968999999</v>
      </c>
      <c r="AM8" s="240">
        <v>2246.2921411000002</v>
      </c>
      <c r="AN8" s="240">
        <v>2248.3776447999999</v>
      </c>
      <c r="AO8" s="240">
        <v>2250.5382911000002</v>
      </c>
      <c r="AP8" s="240">
        <v>2250.9901135</v>
      </c>
      <c r="AQ8" s="240">
        <v>2254.6390196000002</v>
      </c>
      <c r="AR8" s="240">
        <v>2259.7010429000002</v>
      </c>
      <c r="AS8" s="240">
        <v>2270.205469</v>
      </c>
      <c r="AT8" s="240">
        <v>2275.0717629000001</v>
      </c>
      <c r="AU8" s="240">
        <v>2278.3292099999999</v>
      </c>
      <c r="AV8" s="240">
        <v>2278.2846645999998</v>
      </c>
      <c r="AW8" s="240">
        <v>2279.5942776000002</v>
      </c>
      <c r="AX8" s="240">
        <v>2280.5649033999998</v>
      </c>
      <c r="AY8" s="240">
        <v>2280.0720919</v>
      </c>
      <c r="AZ8" s="240">
        <v>2281.2080802999999</v>
      </c>
      <c r="BA8" s="240">
        <v>2282.8484186000001</v>
      </c>
      <c r="BB8" s="240">
        <v>2285.3993052999999</v>
      </c>
      <c r="BC8" s="240">
        <v>2287.7436948999998</v>
      </c>
      <c r="BD8" s="240">
        <v>2290.2877858000002</v>
      </c>
      <c r="BE8" s="240">
        <v>2293.4041293999999</v>
      </c>
      <c r="BF8" s="240">
        <v>2296.0682092000002</v>
      </c>
      <c r="BG8" s="240">
        <v>2298.6525768000001</v>
      </c>
      <c r="BH8" s="240">
        <v>2300.4159055</v>
      </c>
      <c r="BI8" s="333">
        <v>2303.3969999999999</v>
      </c>
      <c r="BJ8" s="333">
        <v>2306.8539999999998</v>
      </c>
      <c r="BK8" s="333">
        <v>2311.6759999999999</v>
      </c>
      <c r="BL8" s="333">
        <v>2315.4189999999999</v>
      </c>
      <c r="BM8" s="333">
        <v>2318.973</v>
      </c>
      <c r="BN8" s="333">
        <v>2322.0830000000001</v>
      </c>
      <c r="BO8" s="333">
        <v>2325.4459999999999</v>
      </c>
      <c r="BP8" s="333">
        <v>2328.8090000000002</v>
      </c>
      <c r="BQ8" s="333">
        <v>2332.41</v>
      </c>
      <c r="BR8" s="333">
        <v>2335.5929999999998</v>
      </c>
      <c r="BS8" s="333">
        <v>2338.596</v>
      </c>
      <c r="BT8" s="333">
        <v>2340.998</v>
      </c>
      <c r="BU8" s="333">
        <v>2343.9589999999998</v>
      </c>
      <c r="BV8" s="333">
        <v>2347.0569999999998</v>
      </c>
    </row>
    <row r="9" spans="1:74" ht="11.1" customHeight="1" x14ac:dyDescent="0.2">
      <c r="A9" s="148" t="s">
        <v>913</v>
      </c>
      <c r="B9" s="210" t="s">
        <v>589</v>
      </c>
      <c r="C9" s="240">
        <v>997.63066244000004</v>
      </c>
      <c r="D9" s="240">
        <v>999.07964432000006</v>
      </c>
      <c r="E9" s="240">
        <v>1000.3715125</v>
      </c>
      <c r="F9" s="240">
        <v>1002.3447936</v>
      </c>
      <c r="G9" s="240">
        <v>1002.6935391</v>
      </c>
      <c r="H9" s="240">
        <v>1002.2562759</v>
      </c>
      <c r="I9" s="240">
        <v>999.64951710000003</v>
      </c>
      <c r="J9" s="240">
        <v>998.67785126000001</v>
      </c>
      <c r="K9" s="240">
        <v>997.95779166</v>
      </c>
      <c r="L9" s="240">
        <v>995.52425462999997</v>
      </c>
      <c r="M9" s="240">
        <v>996.78122024000004</v>
      </c>
      <c r="N9" s="240">
        <v>999.76360481999995</v>
      </c>
      <c r="O9" s="240">
        <v>1009.0173724</v>
      </c>
      <c r="P9" s="240">
        <v>1012.0411219</v>
      </c>
      <c r="Q9" s="240">
        <v>1013.3808173</v>
      </c>
      <c r="R9" s="240">
        <v>1008.9106544</v>
      </c>
      <c r="S9" s="240">
        <v>1009.9765948</v>
      </c>
      <c r="T9" s="240">
        <v>1012.4528342</v>
      </c>
      <c r="U9" s="240">
        <v>1019.0274489</v>
      </c>
      <c r="V9" s="240">
        <v>1022.3082293</v>
      </c>
      <c r="W9" s="240">
        <v>1024.9832515999999</v>
      </c>
      <c r="X9" s="240">
        <v>1028.5900213</v>
      </c>
      <c r="Y9" s="240">
        <v>1028.9003983</v>
      </c>
      <c r="Z9" s="240">
        <v>1027.4518879</v>
      </c>
      <c r="AA9" s="240">
        <v>1017.7623033</v>
      </c>
      <c r="AB9" s="240">
        <v>1017.6576586</v>
      </c>
      <c r="AC9" s="240">
        <v>1020.6557668</v>
      </c>
      <c r="AD9" s="240">
        <v>1031.6008079999999</v>
      </c>
      <c r="AE9" s="240">
        <v>1037.1712869999999</v>
      </c>
      <c r="AF9" s="240">
        <v>1042.211384</v>
      </c>
      <c r="AG9" s="240">
        <v>1046.8514244</v>
      </c>
      <c r="AH9" s="240">
        <v>1050.7330128999999</v>
      </c>
      <c r="AI9" s="240">
        <v>1053.9864751</v>
      </c>
      <c r="AJ9" s="240">
        <v>1057.6628731000001</v>
      </c>
      <c r="AK9" s="240">
        <v>1058.8717861</v>
      </c>
      <c r="AL9" s="240">
        <v>1058.6642761999999</v>
      </c>
      <c r="AM9" s="240">
        <v>1053.8614448000001</v>
      </c>
      <c r="AN9" s="240">
        <v>1053.2052632</v>
      </c>
      <c r="AO9" s="240">
        <v>1053.5168326999999</v>
      </c>
      <c r="AP9" s="240">
        <v>1056.3805379999999</v>
      </c>
      <c r="AQ9" s="240">
        <v>1057.4393213999999</v>
      </c>
      <c r="AR9" s="240">
        <v>1058.2775675</v>
      </c>
      <c r="AS9" s="240">
        <v>1058.936719</v>
      </c>
      <c r="AT9" s="240">
        <v>1059.3028082999999</v>
      </c>
      <c r="AU9" s="240">
        <v>1059.4172782000001</v>
      </c>
      <c r="AV9" s="240">
        <v>1059.3454368</v>
      </c>
      <c r="AW9" s="240">
        <v>1058.9076869</v>
      </c>
      <c r="AX9" s="240">
        <v>1058.1693365000001</v>
      </c>
      <c r="AY9" s="240">
        <v>1055.7340437</v>
      </c>
      <c r="AZ9" s="240">
        <v>1055.4417487999999</v>
      </c>
      <c r="BA9" s="240">
        <v>1055.8961098</v>
      </c>
      <c r="BB9" s="240">
        <v>1058.0631209999999</v>
      </c>
      <c r="BC9" s="240">
        <v>1059.2862981999999</v>
      </c>
      <c r="BD9" s="240">
        <v>1060.5316356000001</v>
      </c>
      <c r="BE9" s="240">
        <v>1061.6393003000001</v>
      </c>
      <c r="BF9" s="240">
        <v>1063.0488330000001</v>
      </c>
      <c r="BG9" s="240">
        <v>1064.6004006000001</v>
      </c>
      <c r="BH9" s="240">
        <v>1066.4792153000001</v>
      </c>
      <c r="BI9" s="333">
        <v>1068.1759999999999</v>
      </c>
      <c r="BJ9" s="333">
        <v>1069.876</v>
      </c>
      <c r="BK9" s="333">
        <v>1071.5329999999999</v>
      </c>
      <c r="BL9" s="333">
        <v>1073.2739999999999</v>
      </c>
      <c r="BM9" s="333">
        <v>1075.0509999999999</v>
      </c>
      <c r="BN9" s="333">
        <v>1076.884</v>
      </c>
      <c r="BO9" s="333">
        <v>1078.722</v>
      </c>
      <c r="BP9" s="333">
        <v>1080.5840000000001</v>
      </c>
      <c r="BQ9" s="333">
        <v>1082.6759999999999</v>
      </c>
      <c r="BR9" s="333">
        <v>1084.431</v>
      </c>
      <c r="BS9" s="333">
        <v>1086.0550000000001</v>
      </c>
      <c r="BT9" s="333">
        <v>1087.3599999999999</v>
      </c>
      <c r="BU9" s="333">
        <v>1088.865</v>
      </c>
      <c r="BV9" s="333">
        <v>1090.3800000000001</v>
      </c>
    </row>
    <row r="10" spans="1:74" ht="11.1" customHeight="1" x14ac:dyDescent="0.2">
      <c r="A10" s="148" t="s">
        <v>914</v>
      </c>
      <c r="B10" s="210" t="s">
        <v>590</v>
      </c>
      <c r="C10" s="240">
        <v>2725.1184911</v>
      </c>
      <c r="D10" s="240">
        <v>2728.7977891999999</v>
      </c>
      <c r="E10" s="240">
        <v>2729.6973343</v>
      </c>
      <c r="F10" s="240">
        <v>2722.0190226</v>
      </c>
      <c r="G10" s="240">
        <v>2721.7076396000002</v>
      </c>
      <c r="H10" s="240">
        <v>2722.9650814000001</v>
      </c>
      <c r="I10" s="240">
        <v>2732.6256791999999</v>
      </c>
      <c r="J10" s="240">
        <v>2731.8950221999999</v>
      </c>
      <c r="K10" s="240">
        <v>2727.6074417</v>
      </c>
      <c r="L10" s="240">
        <v>2705.4522821999999</v>
      </c>
      <c r="M10" s="240">
        <v>2704.7838459999998</v>
      </c>
      <c r="N10" s="240">
        <v>2711.2914777000001</v>
      </c>
      <c r="O10" s="240">
        <v>2741.0608087000001</v>
      </c>
      <c r="P10" s="240">
        <v>2749.8563527000001</v>
      </c>
      <c r="Q10" s="240">
        <v>2753.7637411999999</v>
      </c>
      <c r="R10" s="240">
        <v>2742.7254475</v>
      </c>
      <c r="S10" s="240">
        <v>2744.3996696999998</v>
      </c>
      <c r="T10" s="240">
        <v>2748.7288813</v>
      </c>
      <c r="U10" s="240">
        <v>2758.5959032999999</v>
      </c>
      <c r="V10" s="240">
        <v>2766.0729778999998</v>
      </c>
      <c r="W10" s="240">
        <v>2774.0429258999998</v>
      </c>
      <c r="X10" s="240">
        <v>2787.6833594</v>
      </c>
      <c r="Y10" s="240">
        <v>2792.7558457</v>
      </c>
      <c r="Z10" s="240">
        <v>2794.4379966000001</v>
      </c>
      <c r="AA10" s="240">
        <v>2783.5199733999998</v>
      </c>
      <c r="AB10" s="240">
        <v>2785.3288327</v>
      </c>
      <c r="AC10" s="240">
        <v>2790.6547357999998</v>
      </c>
      <c r="AD10" s="240">
        <v>2804.3571320999999</v>
      </c>
      <c r="AE10" s="240">
        <v>2813.0725357000001</v>
      </c>
      <c r="AF10" s="240">
        <v>2821.6603961000001</v>
      </c>
      <c r="AG10" s="240">
        <v>2831.8719197</v>
      </c>
      <c r="AH10" s="240">
        <v>2838.8912887000001</v>
      </c>
      <c r="AI10" s="240">
        <v>2844.4697096</v>
      </c>
      <c r="AJ10" s="240">
        <v>2846.4513333999998</v>
      </c>
      <c r="AK10" s="240">
        <v>2850.7647447999998</v>
      </c>
      <c r="AL10" s="240">
        <v>2855.2540948000001</v>
      </c>
      <c r="AM10" s="240">
        <v>2859.3830926999999</v>
      </c>
      <c r="AN10" s="240">
        <v>2864.6265379000001</v>
      </c>
      <c r="AO10" s="240">
        <v>2870.4481396000001</v>
      </c>
      <c r="AP10" s="240">
        <v>2876.7219771</v>
      </c>
      <c r="AQ10" s="240">
        <v>2883.7943326</v>
      </c>
      <c r="AR10" s="240">
        <v>2891.5392852</v>
      </c>
      <c r="AS10" s="240">
        <v>2902.9556278999999</v>
      </c>
      <c r="AT10" s="240">
        <v>2909.7966802000001</v>
      </c>
      <c r="AU10" s="240">
        <v>2915.0612351</v>
      </c>
      <c r="AV10" s="240">
        <v>2916.7650099000002</v>
      </c>
      <c r="AW10" s="240">
        <v>2920.3647814999999</v>
      </c>
      <c r="AX10" s="240">
        <v>2923.8762674999998</v>
      </c>
      <c r="AY10" s="240">
        <v>2926.8912946</v>
      </c>
      <c r="AZ10" s="240">
        <v>2930.5323392999999</v>
      </c>
      <c r="BA10" s="240">
        <v>2934.3912282000001</v>
      </c>
      <c r="BB10" s="240">
        <v>2938.6613388000001</v>
      </c>
      <c r="BC10" s="240">
        <v>2942.8108833000001</v>
      </c>
      <c r="BD10" s="240">
        <v>2947.0332389999999</v>
      </c>
      <c r="BE10" s="240">
        <v>2950.9752782</v>
      </c>
      <c r="BF10" s="240">
        <v>2955.6081021</v>
      </c>
      <c r="BG10" s="240">
        <v>2960.578583</v>
      </c>
      <c r="BH10" s="240">
        <v>2965.8748274999998</v>
      </c>
      <c r="BI10" s="333">
        <v>2971.53</v>
      </c>
      <c r="BJ10" s="333">
        <v>2977.5309999999999</v>
      </c>
      <c r="BK10" s="333">
        <v>2984.4929999999999</v>
      </c>
      <c r="BL10" s="333">
        <v>2990.7269999999999</v>
      </c>
      <c r="BM10" s="333">
        <v>2996.846</v>
      </c>
      <c r="BN10" s="333">
        <v>3002.6439999999998</v>
      </c>
      <c r="BO10" s="333">
        <v>3008.6889999999999</v>
      </c>
      <c r="BP10" s="333">
        <v>3014.7739999999999</v>
      </c>
      <c r="BQ10" s="333">
        <v>3021.3380000000002</v>
      </c>
      <c r="BR10" s="333">
        <v>3027.1750000000002</v>
      </c>
      <c r="BS10" s="333">
        <v>3032.7240000000002</v>
      </c>
      <c r="BT10" s="333">
        <v>3037.4740000000002</v>
      </c>
      <c r="BU10" s="333">
        <v>3042.828</v>
      </c>
      <c r="BV10" s="333">
        <v>3048.277</v>
      </c>
    </row>
    <row r="11" spans="1:74" ht="11.1" customHeight="1" x14ac:dyDescent="0.2">
      <c r="A11" s="148" t="s">
        <v>915</v>
      </c>
      <c r="B11" s="210" t="s">
        <v>591</v>
      </c>
      <c r="C11" s="240">
        <v>712.62567071000001</v>
      </c>
      <c r="D11" s="240">
        <v>714.48280295999996</v>
      </c>
      <c r="E11" s="240">
        <v>716.21655896000004</v>
      </c>
      <c r="F11" s="240">
        <v>719.25060371999996</v>
      </c>
      <c r="G11" s="240">
        <v>719.66985843999998</v>
      </c>
      <c r="H11" s="240">
        <v>718.89798815999995</v>
      </c>
      <c r="I11" s="240">
        <v>714.95951816000002</v>
      </c>
      <c r="J11" s="240">
        <v>713.28700387000004</v>
      </c>
      <c r="K11" s="240">
        <v>711.90497059999996</v>
      </c>
      <c r="L11" s="240">
        <v>708.72992704000001</v>
      </c>
      <c r="M11" s="240">
        <v>709.49147426000002</v>
      </c>
      <c r="N11" s="240">
        <v>712.10612096</v>
      </c>
      <c r="O11" s="240">
        <v>721.82556065999995</v>
      </c>
      <c r="P11" s="240">
        <v>724.20763617</v>
      </c>
      <c r="Q11" s="240">
        <v>724.50404101000004</v>
      </c>
      <c r="R11" s="240">
        <v>718.15860657999997</v>
      </c>
      <c r="S11" s="240">
        <v>717.70079654000006</v>
      </c>
      <c r="T11" s="240">
        <v>718.57444228999998</v>
      </c>
      <c r="U11" s="240">
        <v>723.44821360000003</v>
      </c>
      <c r="V11" s="240">
        <v>724.98326858999997</v>
      </c>
      <c r="W11" s="240">
        <v>725.84827704999998</v>
      </c>
      <c r="X11" s="240">
        <v>725.61117521999995</v>
      </c>
      <c r="Y11" s="240">
        <v>725.46013841000001</v>
      </c>
      <c r="Z11" s="240">
        <v>724.96310286999994</v>
      </c>
      <c r="AA11" s="240">
        <v>722.12525647999996</v>
      </c>
      <c r="AB11" s="240">
        <v>722.43233256999997</v>
      </c>
      <c r="AC11" s="240">
        <v>723.88951901999997</v>
      </c>
      <c r="AD11" s="240">
        <v>728.49775688</v>
      </c>
      <c r="AE11" s="240">
        <v>730.75445826999999</v>
      </c>
      <c r="AF11" s="240">
        <v>732.66056423999999</v>
      </c>
      <c r="AG11" s="240">
        <v>734.03409822000003</v>
      </c>
      <c r="AH11" s="240">
        <v>735.37549577000004</v>
      </c>
      <c r="AI11" s="240">
        <v>736.50278032999995</v>
      </c>
      <c r="AJ11" s="240">
        <v>737.75226515999998</v>
      </c>
      <c r="AK11" s="240">
        <v>738.19908877</v>
      </c>
      <c r="AL11" s="240">
        <v>738.17956444000004</v>
      </c>
      <c r="AM11" s="240">
        <v>735.95073781999997</v>
      </c>
      <c r="AN11" s="240">
        <v>736.30573335999998</v>
      </c>
      <c r="AO11" s="240">
        <v>737.50159670999994</v>
      </c>
      <c r="AP11" s="240">
        <v>740.75922231000004</v>
      </c>
      <c r="AQ11" s="240">
        <v>742.72115045999999</v>
      </c>
      <c r="AR11" s="240">
        <v>744.60827558999995</v>
      </c>
      <c r="AS11" s="240">
        <v>746.75106819999996</v>
      </c>
      <c r="AT11" s="240">
        <v>748.24073440999996</v>
      </c>
      <c r="AU11" s="240">
        <v>749.40774472999999</v>
      </c>
      <c r="AV11" s="240">
        <v>749.88095389</v>
      </c>
      <c r="AW11" s="240">
        <v>750.68101135999996</v>
      </c>
      <c r="AX11" s="240">
        <v>751.43677188000004</v>
      </c>
      <c r="AY11" s="240">
        <v>752.18532813000002</v>
      </c>
      <c r="AZ11" s="240">
        <v>752.82467524000003</v>
      </c>
      <c r="BA11" s="240">
        <v>753.39190589999998</v>
      </c>
      <c r="BB11" s="240">
        <v>753.66489821000005</v>
      </c>
      <c r="BC11" s="240">
        <v>754.25448735999998</v>
      </c>
      <c r="BD11" s="240">
        <v>754.93855146999999</v>
      </c>
      <c r="BE11" s="240">
        <v>755.65144599999996</v>
      </c>
      <c r="BF11" s="240">
        <v>756.57369344000006</v>
      </c>
      <c r="BG11" s="240">
        <v>757.63964925000005</v>
      </c>
      <c r="BH11" s="240">
        <v>758.98896266999998</v>
      </c>
      <c r="BI11" s="333">
        <v>760.23760000000004</v>
      </c>
      <c r="BJ11" s="333">
        <v>761.52520000000004</v>
      </c>
      <c r="BK11" s="333">
        <v>762.87</v>
      </c>
      <c r="BL11" s="333">
        <v>764.22190000000001</v>
      </c>
      <c r="BM11" s="333">
        <v>765.59910000000002</v>
      </c>
      <c r="BN11" s="333">
        <v>767.05920000000003</v>
      </c>
      <c r="BO11" s="333">
        <v>768.44389999999999</v>
      </c>
      <c r="BP11" s="333">
        <v>769.8107</v>
      </c>
      <c r="BQ11" s="333">
        <v>771.23260000000005</v>
      </c>
      <c r="BR11" s="333">
        <v>772.50909999999999</v>
      </c>
      <c r="BS11" s="333">
        <v>773.71320000000003</v>
      </c>
      <c r="BT11" s="333">
        <v>774.71559999999999</v>
      </c>
      <c r="BU11" s="333">
        <v>775.87159999999994</v>
      </c>
      <c r="BV11" s="333">
        <v>777.05219999999997</v>
      </c>
    </row>
    <row r="12" spans="1:74" ht="11.1" customHeight="1" x14ac:dyDescent="0.2">
      <c r="A12" s="148" t="s">
        <v>916</v>
      </c>
      <c r="B12" s="210" t="s">
        <v>592</v>
      </c>
      <c r="C12" s="240">
        <v>1781.2791511</v>
      </c>
      <c r="D12" s="240">
        <v>1789.7262072999999</v>
      </c>
      <c r="E12" s="240">
        <v>1795.5893189000001</v>
      </c>
      <c r="F12" s="240">
        <v>1796.4410938999999</v>
      </c>
      <c r="G12" s="240">
        <v>1798.9568604000001</v>
      </c>
      <c r="H12" s="240">
        <v>1800.7092263</v>
      </c>
      <c r="I12" s="240">
        <v>1796.5878418</v>
      </c>
      <c r="J12" s="240">
        <v>1800.6461692</v>
      </c>
      <c r="K12" s="240">
        <v>1807.7738586</v>
      </c>
      <c r="L12" s="240">
        <v>1823.7925703000001</v>
      </c>
      <c r="M12" s="240">
        <v>1832.6927384000001</v>
      </c>
      <c r="N12" s="240">
        <v>1840.2960232</v>
      </c>
      <c r="O12" s="240">
        <v>1846.0990208999999</v>
      </c>
      <c r="P12" s="240">
        <v>1851.4860921</v>
      </c>
      <c r="Q12" s="240">
        <v>1855.9538329</v>
      </c>
      <c r="R12" s="240">
        <v>1857.2364336000001</v>
      </c>
      <c r="S12" s="240">
        <v>1861.5648709</v>
      </c>
      <c r="T12" s="240">
        <v>1866.6733351</v>
      </c>
      <c r="U12" s="240">
        <v>1874.0338724999999</v>
      </c>
      <c r="V12" s="240">
        <v>1879.5983557</v>
      </c>
      <c r="W12" s="240">
        <v>1884.8388312</v>
      </c>
      <c r="X12" s="240">
        <v>1891.4616152000001</v>
      </c>
      <c r="Y12" s="240">
        <v>1894.7743378</v>
      </c>
      <c r="Z12" s="240">
        <v>1896.4833152000001</v>
      </c>
      <c r="AA12" s="240">
        <v>1890.7069174000001</v>
      </c>
      <c r="AB12" s="240">
        <v>1893.6196272</v>
      </c>
      <c r="AC12" s="240">
        <v>1899.3398144</v>
      </c>
      <c r="AD12" s="240">
        <v>1909.4573511999999</v>
      </c>
      <c r="AE12" s="240">
        <v>1919.6000893999999</v>
      </c>
      <c r="AF12" s="240">
        <v>1931.3579010999999</v>
      </c>
      <c r="AG12" s="240">
        <v>1949.6681665999999</v>
      </c>
      <c r="AH12" s="240">
        <v>1960.9530898</v>
      </c>
      <c r="AI12" s="240">
        <v>1970.1500510999999</v>
      </c>
      <c r="AJ12" s="240">
        <v>1972.7876231</v>
      </c>
      <c r="AK12" s="240">
        <v>1981.1622311000001</v>
      </c>
      <c r="AL12" s="240">
        <v>1990.8024479000001</v>
      </c>
      <c r="AM12" s="240">
        <v>2010.7441623</v>
      </c>
      <c r="AN12" s="240">
        <v>2016.1386795999999</v>
      </c>
      <c r="AO12" s="240">
        <v>2016.0218887999999</v>
      </c>
      <c r="AP12" s="240">
        <v>1999.4936614999999</v>
      </c>
      <c r="AQ12" s="240">
        <v>1996.5293506999999</v>
      </c>
      <c r="AR12" s="240">
        <v>1996.2288281000001</v>
      </c>
      <c r="AS12" s="240">
        <v>2003.0934106</v>
      </c>
      <c r="AT12" s="240">
        <v>2004.7444766000001</v>
      </c>
      <c r="AU12" s="240">
        <v>2005.6833429000001</v>
      </c>
      <c r="AV12" s="240">
        <v>2005.0893682000001</v>
      </c>
      <c r="AW12" s="240">
        <v>2005.2193165000001</v>
      </c>
      <c r="AX12" s="240">
        <v>2005.2525464</v>
      </c>
      <c r="AY12" s="240">
        <v>2004.6532132</v>
      </c>
      <c r="AZ12" s="240">
        <v>2004.8948895000001</v>
      </c>
      <c r="BA12" s="240">
        <v>2005.4417309</v>
      </c>
      <c r="BB12" s="240">
        <v>2006.1079431999999</v>
      </c>
      <c r="BC12" s="240">
        <v>2007.4044601000001</v>
      </c>
      <c r="BD12" s="240">
        <v>2009.1454876</v>
      </c>
      <c r="BE12" s="240">
        <v>2011.1142205000001</v>
      </c>
      <c r="BF12" s="240">
        <v>2013.9068731</v>
      </c>
      <c r="BG12" s="240">
        <v>2017.3066401999999</v>
      </c>
      <c r="BH12" s="240">
        <v>2021.4745266</v>
      </c>
      <c r="BI12" s="333">
        <v>2025.9680000000001</v>
      </c>
      <c r="BJ12" s="333">
        <v>2030.9469999999999</v>
      </c>
      <c r="BK12" s="333">
        <v>2037.087</v>
      </c>
      <c r="BL12" s="333">
        <v>2042.5340000000001</v>
      </c>
      <c r="BM12" s="333">
        <v>2047.962</v>
      </c>
      <c r="BN12" s="333">
        <v>2053.0030000000002</v>
      </c>
      <c r="BO12" s="333">
        <v>2058.6669999999999</v>
      </c>
      <c r="BP12" s="333">
        <v>2064.5880000000002</v>
      </c>
      <c r="BQ12" s="333">
        <v>2071.3629999999998</v>
      </c>
      <c r="BR12" s="333">
        <v>2077.3470000000002</v>
      </c>
      <c r="BS12" s="333">
        <v>2083.1390000000001</v>
      </c>
      <c r="BT12" s="333">
        <v>2089.261</v>
      </c>
      <c r="BU12" s="333">
        <v>2094.2750000000001</v>
      </c>
      <c r="BV12" s="333">
        <v>2098.7040000000002</v>
      </c>
    </row>
    <row r="13" spans="1:74" ht="11.1" customHeight="1" x14ac:dyDescent="0.2">
      <c r="A13" s="148" t="s">
        <v>917</v>
      </c>
      <c r="B13" s="210" t="s">
        <v>593</v>
      </c>
      <c r="C13" s="240">
        <v>972.48938639000005</v>
      </c>
      <c r="D13" s="240">
        <v>972.44161982000003</v>
      </c>
      <c r="E13" s="240">
        <v>973.84020706000001</v>
      </c>
      <c r="F13" s="240">
        <v>980.52392365000003</v>
      </c>
      <c r="G13" s="240">
        <v>981.93613683000001</v>
      </c>
      <c r="H13" s="240">
        <v>981.91562216</v>
      </c>
      <c r="I13" s="240">
        <v>978.24958258000004</v>
      </c>
      <c r="J13" s="240">
        <v>977.02320997000004</v>
      </c>
      <c r="K13" s="240">
        <v>976.02370728999995</v>
      </c>
      <c r="L13" s="240">
        <v>973.94039137000004</v>
      </c>
      <c r="M13" s="240">
        <v>974.37764089999996</v>
      </c>
      <c r="N13" s="240">
        <v>976.02477270999998</v>
      </c>
      <c r="O13" s="240">
        <v>981.48677795000003</v>
      </c>
      <c r="P13" s="240">
        <v>983.59993097999995</v>
      </c>
      <c r="Q13" s="240">
        <v>984.96922295000002</v>
      </c>
      <c r="R13" s="240">
        <v>983.91430346000004</v>
      </c>
      <c r="S13" s="240">
        <v>985.05613607999999</v>
      </c>
      <c r="T13" s="240">
        <v>986.71437043000003</v>
      </c>
      <c r="U13" s="240">
        <v>988.93470831000002</v>
      </c>
      <c r="V13" s="240">
        <v>991.59146974999999</v>
      </c>
      <c r="W13" s="240">
        <v>994.73035655000001</v>
      </c>
      <c r="X13" s="240">
        <v>1000.3390819</v>
      </c>
      <c r="Y13" s="240">
        <v>1002.9514345</v>
      </c>
      <c r="Z13" s="240">
        <v>1004.5551276</v>
      </c>
      <c r="AA13" s="240">
        <v>1002.8710253</v>
      </c>
      <c r="AB13" s="240">
        <v>1004.1667511000001</v>
      </c>
      <c r="AC13" s="240">
        <v>1006.1631693</v>
      </c>
      <c r="AD13" s="240">
        <v>1009.0417719</v>
      </c>
      <c r="AE13" s="240">
        <v>1012.3034556</v>
      </c>
      <c r="AF13" s="240">
        <v>1016.1297125999999</v>
      </c>
      <c r="AG13" s="240">
        <v>1021.7066756</v>
      </c>
      <c r="AH13" s="240">
        <v>1025.7724794999999</v>
      </c>
      <c r="AI13" s="240">
        <v>1029.5132569</v>
      </c>
      <c r="AJ13" s="240">
        <v>1033.5357684999999</v>
      </c>
      <c r="AK13" s="240">
        <v>1036.1714227</v>
      </c>
      <c r="AL13" s="240">
        <v>1038.0269799</v>
      </c>
      <c r="AM13" s="240">
        <v>1037.6671228</v>
      </c>
      <c r="AN13" s="240">
        <v>1039.0389743000001</v>
      </c>
      <c r="AO13" s="240">
        <v>1040.7072169</v>
      </c>
      <c r="AP13" s="240">
        <v>1043.4571515</v>
      </c>
      <c r="AQ13" s="240">
        <v>1045.1292008</v>
      </c>
      <c r="AR13" s="240">
        <v>1046.5086655</v>
      </c>
      <c r="AS13" s="240">
        <v>1047.3782828000001</v>
      </c>
      <c r="AT13" s="240">
        <v>1048.3355259</v>
      </c>
      <c r="AU13" s="240">
        <v>1049.1631316</v>
      </c>
      <c r="AV13" s="240">
        <v>1049.5566916</v>
      </c>
      <c r="AW13" s="240">
        <v>1050.3533293</v>
      </c>
      <c r="AX13" s="240">
        <v>1051.2486362</v>
      </c>
      <c r="AY13" s="240">
        <v>1052.2439861</v>
      </c>
      <c r="AZ13" s="240">
        <v>1053.3356008000001</v>
      </c>
      <c r="BA13" s="240">
        <v>1054.5248541999999</v>
      </c>
      <c r="BB13" s="240">
        <v>1055.5787863</v>
      </c>
      <c r="BC13" s="240">
        <v>1057.1380372000001</v>
      </c>
      <c r="BD13" s="240">
        <v>1058.9696468</v>
      </c>
      <c r="BE13" s="240">
        <v>1061.4039854</v>
      </c>
      <c r="BF13" s="240">
        <v>1063.5325347999999</v>
      </c>
      <c r="BG13" s="240">
        <v>1065.6856654999999</v>
      </c>
      <c r="BH13" s="240">
        <v>1067.7368707000001</v>
      </c>
      <c r="BI13" s="333">
        <v>1070.0340000000001</v>
      </c>
      <c r="BJ13" s="333">
        <v>1072.451</v>
      </c>
      <c r="BK13" s="333">
        <v>1075.0519999999999</v>
      </c>
      <c r="BL13" s="333">
        <v>1077.6590000000001</v>
      </c>
      <c r="BM13" s="333">
        <v>1080.336</v>
      </c>
      <c r="BN13" s="333">
        <v>1083.127</v>
      </c>
      <c r="BO13" s="333">
        <v>1085.915</v>
      </c>
      <c r="BP13" s="333">
        <v>1088.7439999999999</v>
      </c>
      <c r="BQ13" s="333">
        <v>1091.7929999999999</v>
      </c>
      <c r="BR13" s="333">
        <v>1094.5640000000001</v>
      </c>
      <c r="BS13" s="333">
        <v>1097.24</v>
      </c>
      <c r="BT13" s="333">
        <v>1099.711</v>
      </c>
      <c r="BU13" s="333">
        <v>1102.2750000000001</v>
      </c>
      <c r="BV13" s="333">
        <v>1104.8219999999999</v>
      </c>
    </row>
    <row r="14" spans="1:74" ht="11.1" customHeight="1" x14ac:dyDescent="0.2">
      <c r="A14" s="148" t="s">
        <v>918</v>
      </c>
      <c r="B14" s="210" t="s">
        <v>594</v>
      </c>
      <c r="C14" s="240">
        <v>2687.8197187000001</v>
      </c>
      <c r="D14" s="240">
        <v>2695.384505</v>
      </c>
      <c r="E14" s="240">
        <v>2701.3632791</v>
      </c>
      <c r="F14" s="240">
        <v>2704.6314547000002</v>
      </c>
      <c r="G14" s="240">
        <v>2708.2816443000002</v>
      </c>
      <c r="H14" s="240">
        <v>2711.1892615000002</v>
      </c>
      <c r="I14" s="240">
        <v>2710.0494603000002</v>
      </c>
      <c r="J14" s="240">
        <v>2713.9505674000002</v>
      </c>
      <c r="K14" s="240">
        <v>2719.5877366999998</v>
      </c>
      <c r="L14" s="240">
        <v>2733.4893745999998</v>
      </c>
      <c r="M14" s="240">
        <v>2737.7023634000002</v>
      </c>
      <c r="N14" s="240">
        <v>2738.7551097</v>
      </c>
      <c r="O14" s="240">
        <v>2728.4248593000002</v>
      </c>
      <c r="P14" s="240">
        <v>2729.3241859999998</v>
      </c>
      <c r="Q14" s="240">
        <v>2733.2303357000001</v>
      </c>
      <c r="R14" s="240">
        <v>2742.4780182</v>
      </c>
      <c r="S14" s="240">
        <v>2750.6467815000001</v>
      </c>
      <c r="T14" s="240">
        <v>2760.0713354</v>
      </c>
      <c r="U14" s="240">
        <v>2768.4821342999999</v>
      </c>
      <c r="V14" s="240">
        <v>2782.1204287999999</v>
      </c>
      <c r="W14" s="240">
        <v>2798.7166732000001</v>
      </c>
      <c r="X14" s="240">
        <v>2834.7181086000001</v>
      </c>
      <c r="Y14" s="240">
        <v>2844.8948221999999</v>
      </c>
      <c r="Z14" s="240">
        <v>2845.6940547999998</v>
      </c>
      <c r="AA14" s="240">
        <v>2816.6945762</v>
      </c>
      <c r="AB14" s="240">
        <v>2814.0547700000002</v>
      </c>
      <c r="AC14" s="240">
        <v>2817.3534057000002</v>
      </c>
      <c r="AD14" s="240">
        <v>2833.1628248000002</v>
      </c>
      <c r="AE14" s="240">
        <v>2843.4090882</v>
      </c>
      <c r="AF14" s="240">
        <v>2854.6645374999998</v>
      </c>
      <c r="AG14" s="240">
        <v>2872.2874643</v>
      </c>
      <c r="AH14" s="240">
        <v>2881.5425663999999</v>
      </c>
      <c r="AI14" s="240">
        <v>2887.7881355999998</v>
      </c>
      <c r="AJ14" s="240">
        <v>2881.7496812999998</v>
      </c>
      <c r="AK14" s="240">
        <v>2888.9320523000001</v>
      </c>
      <c r="AL14" s="240">
        <v>2900.0607581999998</v>
      </c>
      <c r="AM14" s="240">
        <v>2920.6850788000002</v>
      </c>
      <c r="AN14" s="240">
        <v>2935.5444943000002</v>
      </c>
      <c r="AO14" s="240">
        <v>2950.1882845999999</v>
      </c>
      <c r="AP14" s="240">
        <v>2969.6929448999999</v>
      </c>
      <c r="AQ14" s="240">
        <v>2980.0981135000002</v>
      </c>
      <c r="AR14" s="240">
        <v>2986.4802854999998</v>
      </c>
      <c r="AS14" s="240">
        <v>2982.9556286000002</v>
      </c>
      <c r="AT14" s="240">
        <v>2985.7046817999999</v>
      </c>
      <c r="AU14" s="240">
        <v>2988.8436127999998</v>
      </c>
      <c r="AV14" s="240">
        <v>2992.2723719999999</v>
      </c>
      <c r="AW14" s="240">
        <v>2996.2660956</v>
      </c>
      <c r="AX14" s="240">
        <v>3000.7247339999999</v>
      </c>
      <c r="AY14" s="240">
        <v>3006.2956192000001</v>
      </c>
      <c r="AZ14" s="240">
        <v>3011.1985883000002</v>
      </c>
      <c r="BA14" s="240">
        <v>3016.0809733000001</v>
      </c>
      <c r="BB14" s="240">
        <v>3020.5759819</v>
      </c>
      <c r="BC14" s="240">
        <v>3025.6922927000001</v>
      </c>
      <c r="BD14" s="240">
        <v>3031.0631134999999</v>
      </c>
      <c r="BE14" s="240">
        <v>3037.0286802000001</v>
      </c>
      <c r="BF14" s="240">
        <v>3042.6533441000001</v>
      </c>
      <c r="BG14" s="240">
        <v>3048.277341</v>
      </c>
      <c r="BH14" s="240">
        <v>3053.3902622000001</v>
      </c>
      <c r="BI14" s="333">
        <v>3059.3960000000002</v>
      </c>
      <c r="BJ14" s="333">
        <v>3065.7829999999999</v>
      </c>
      <c r="BK14" s="333">
        <v>3073.3270000000002</v>
      </c>
      <c r="BL14" s="333">
        <v>3079.8980000000001</v>
      </c>
      <c r="BM14" s="333">
        <v>3086.2719999999999</v>
      </c>
      <c r="BN14" s="333">
        <v>3092.1439999999998</v>
      </c>
      <c r="BO14" s="333">
        <v>3098.3490000000002</v>
      </c>
      <c r="BP14" s="333">
        <v>3104.5830000000001</v>
      </c>
      <c r="BQ14" s="333">
        <v>3111.3389999999999</v>
      </c>
      <c r="BR14" s="333">
        <v>3117.2620000000002</v>
      </c>
      <c r="BS14" s="333">
        <v>3122.8440000000001</v>
      </c>
      <c r="BT14" s="333">
        <v>3127.2739999999999</v>
      </c>
      <c r="BU14" s="333">
        <v>3132.7840000000001</v>
      </c>
      <c r="BV14" s="333">
        <v>3138.5619999999999</v>
      </c>
    </row>
    <row r="15" spans="1:74" ht="11.1" customHeight="1" x14ac:dyDescent="0.2">
      <c r="A15" s="148"/>
      <c r="B15" s="168" t="s">
        <v>1267</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345"/>
      <c r="BJ15" s="345"/>
      <c r="BK15" s="345"/>
      <c r="BL15" s="345"/>
      <c r="BM15" s="345"/>
      <c r="BN15" s="345"/>
      <c r="BO15" s="345"/>
      <c r="BP15" s="345"/>
      <c r="BQ15" s="345"/>
      <c r="BR15" s="345"/>
      <c r="BS15" s="345"/>
      <c r="BT15" s="345"/>
      <c r="BU15" s="345"/>
      <c r="BV15" s="345"/>
    </row>
    <row r="16" spans="1:74" ht="11.1" customHeight="1" x14ac:dyDescent="0.2">
      <c r="A16" s="148" t="s">
        <v>919</v>
      </c>
      <c r="B16" s="210" t="s">
        <v>587</v>
      </c>
      <c r="C16" s="258">
        <v>100.36514739</v>
      </c>
      <c r="D16" s="258">
        <v>100.5310599</v>
      </c>
      <c r="E16" s="258">
        <v>100.5593447</v>
      </c>
      <c r="F16" s="258">
        <v>100.30330941</v>
      </c>
      <c r="G16" s="258">
        <v>100.16635811</v>
      </c>
      <c r="H16" s="258">
        <v>100.0017984</v>
      </c>
      <c r="I16" s="258">
        <v>99.637908291000002</v>
      </c>
      <c r="J16" s="258">
        <v>99.546923289999995</v>
      </c>
      <c r="K16" s="258">
        <v>99.557121391999999</v>
      </c>
      <c r="L16" s="258">
        <v>99.786415943999998</v>
      </c>
      <c r="M16" s="258">
        <v>99.910545244999994</v>
      </c>
      <c r="N16" s="258">
        <v>100.04742263999999</v>
      </c>
      <c r="O16" s="258">
        <v>100.32140737</v>
      </c>
      <c r="P16" s="258">
        <v>100.39051153</v>
      </c>
      <c r="Q16" s="258">
        <v>100.37909436</v>
      </c>
      <c r="R16" s="258">
        <v>100.19606594</v>
      </c>
      <c r="S16" s="258">
        <v>100.09192354</v>
      </c>
      <c r="T16" s="258">
        <v>99.975577236000007</v>
      </c>
      <c r="U16" s="258">
        <v>99.776911975999994</v>
      </c>
      <c r="V16" s="258">
        <v>99.688744174000007</v>
      </c>
      <c r="W16" s="258">
        <v>99.640958771000001</v>
      </c>
      <c r="X16" s="258">
        <v>99.793884341999998</v>
      </c>
      <c r="Y16" s="258">
        <v>99.706617300000005</v>
      </c>
      <c r="Z16" s="258">
        <v>99.539486222999997</v>
      </c>
      <c r="AA16" s="258">
        <v>99.000256961000005</v>
      </c>
      <c r="AB16" s="258">
        <v>98.892573425999998</v>
      </c>
      <c r="AC16" s="258">
        <v>98.924201468000007</v>
      </c>
      <c r="AD16" s="258">
        <v>99.331476796999993</v>
      </c>
      <c r="AE16" s="258">
        <v>99.464476212999998</v>
      </c>
      <c r="AF16" s="258">
        <v>99.559535424000003</v>
      </c>
      <c r="AG16" s="258">
        <v>99.546970873999996</v>
      </c>
      <c r="AH16" s="258">
        <v>99.618412347000003</v>
      </c>
      <c r="AI16" s="258">
        <v>99.704176283999999</v>
      </c>
      <c r="AJ16" s="258">
        <v>99.950245718000005</v>
      </c>
      <c r="AK16" s="258">
        <v>99.955167309999993</v>
      </c>
      <c r="AL16" s="258">
        <v>99.864924091999995</v>
      </c>
      <c r="AM16" s="258">
        <v>99.437257441</v>
      </c>
      <c r="AN16" s="258">
        <v>99.338378570000003</v>
      </c>
      <c r="AO16" s="258">
        <v>99.326028856999997</v>
      </c>
      <c r="AP16" s="258">
        <v>99.502754569999993</v>
      </c>
      <c r="AQ16" s="258">
        <v>99.586553469999998</v>
      </c>
      <c r="AR16" s="258">
        <v>99.679971825999999</v>
      </c>
      <c r="AS16" s="258">
        <v>99.895984623000004</v>
      </c>
      <c r="AT16" s="258">
        <v>99.923910652999993</v>
      </c>
      <c r="AU16" s="258">
        <v>99.876724899999999</v>
      </c>
      <c r="AV16" s="258">
        <v>99.568620300999996</v>
      </c>
      <c r="AW16" s="258">
        <v>99.510566280999996</v>
      </c>
      <c r="AX16" s="258">
        <v>99.516755774999993</v>
      </c>
      <c r="AY16" s="258">
        <v>99.672729330999999</v>
      </c>
      <c r="AZ16" s="258">
        <v>99.743250443999997</v>
      </c>
      <c r="BA16" s="258">
        <v>99.813859661999999</v>
      </c>
      <c r="BB16" s="258">
        <v>99.880498134999996</v>
      </c>
      <c r="BC16" s="258">
        <v>99.954327699000004</v>
      </c>
      <c r="BD16" s="258">
        <v>100.0312895</v>
      </c>
      <c r="BE16" s="258">
        <v>100.11096044999999</v>
      </c>
      <c r="BF16" s="258">
        <v>100.19450406999999</v>
      </c>
      <c r="BG16" s="258">
        <v>100.28149723999999</v>
      </c>
      <c r="BH16" s="258">
        <v>100.37700888000001</v>
      </c>
      <c r="BI16" s="346">
        <v>100.4671</v>
      </c>
      <c r="BJ16" s="346">
        <v>100.5568</v>
      </c>
      <c r="BK16" s="346">
        <v>100.6485</v>
      </c>
      <c r="BL16" s="346">
        <v>100.7358</v>
      </c>
      <c r="BM16" s="346">
        <v>100.8211</v>
      </c>
      <c r="BN16" s="346">
        <v>100.8266</v>
      </c>
      <c r="BO16" s="346">
        <v>100.9662</v>
      </c>
      <c r="BP16" s="346">
        <v>101.16200000000001</v>
      </c>
      <c r="BQ16" s="346">
        <v>101.49930000000001</v>
      </c>
      <c r="BR16" s="346">
        <v>101.74379999999999</v>
      </c>
      <c r="BS16" s="346">
        <v>101.9806</v>
      </c>
      <c r="BT16" s="346">
        <v>102.24420000000001</v>
      </c>
      <c r="BU16" s="346">
        <v>102.44</v>
      </c>
      <c r="BV16" s="346">
        <v>102.60250000000001</v>
      </c>
    </row>
    <row r="17" spans="1:74" ht="11.1" customHeight="1" x14ac:dyDescent="0.2">
      <c r="A17" s="148" t="s">
        <v>920</v>
      </c>
      <c r="B17" s="210" t="s">
        <v>621</v>
      </c>
      <c r="C17" s="258">
        <v>100.31973273</v>
      </c>
      <c r="D17" s="258">
        <v>100.51910307999999</v>
      </c>
      <c r="E17" s="258">
        <v>100.58118601</v>
      </c>
      <c r="F17" s="258">
        <v>100.36838835</v>
      </c>
      <c r="G17" s="258">
        <v>100.25909134</v>
      </c>
      <c r="H17" s="258">
        <v>100.1157018</v>
      </c>
      <c r="I17" s="258">
        <v>99.816171757999996</v>
      </c>
      <c r="J17" s="258">
        <v>99.696133144000001</v>
      </c>
      <c r="K17" s="258">
        <v>99.633537982999997</v>
      </c>
      <c r="L17" s="258">
        <v>99.630471772999996</v>
      </c>
      <c r="M17" s="258">
        <v>99.681199393</v>
      </c>
      <c r="N17" s="258">
        <v>99.787806341999996</v>
      </c>
      <c r="O17" s="258">
        <v>100.13935368999999</v>
      </c>
      <c r="P17" s="258">
        <v>100.2159235</v>
      </c>
      <c r="Q17" s="258">
        <v>100.20657682</v>
      </c>
      <c r="R17" s="258">
        <v>100.02027843</v>
      </c>
      <c r="S17" s="258">
        <v>99.907375247000004</v>
      </c>
      <c r="T17" s="258">
        <v>99.776832017999993</v>
      </c>
      <c r="U17" s="258">
        <v>99.507085302999997</v>
      </c>
      <c r="V17" s="258">
        <v>99.432434575000002</v>
      </c>
      <c r="W17" s="258">
        <v>99.431316390999996</v>
      </c>
      <c r="X17" s="258">
        <v>99.725629463000004</v>
      </c>
      <c r="Y17" s="258">
        <v>99.705152327999997</v>
      </c>
      <c r="Z17" s="258">
        <v>99.591783699000004</v>
      </c>
      <c r="AA17" s="258">
        <v>99.045042190999993</v>
      </c>
      <c r="AB17" s="258">
        <v>99.001251615000001</v>
      </c>
      <c r="AC17" s="258">
        <v>99.119930584000002</v>
      </c>
      <c r="AD17" s="258">
        <v>99.707789047999995</v>
      </c>
      <c r="AE17" s="258">
        <v>99.921374649000001</v>
      </c>
      <c r="AF17" s="258">
        <v>100.06739733000001</v>
      </c>
      <c r="AG17" s="258">
        <v>100.05575029000001</v>
      </c>
      <c r="AH17" s="258">
        <v>100.13422726</v>
      </c>
      <c r="AI17" s="258">
        <v>100.21272141999999</v>
      </c>
      <c r="AJ17" s="258">
        <v>100.40557093</v>
      </c>
      <c r="AK17" s="258">
        <v>100.39834589</v>
      </c>
      <c r="AL17" s="258">
        <v>100.30538444</v>
      </c>
      <c r="AM17" s="258">
        <v>99.923283565999995</v>
      </c>
      <c r="AN17" s="258">
        <v>99.811401564999997</v>
      </c>
      <c r="AO17" s="258">
        <v>99.766335420000004</v>
      </c>
      <c r="AP17" s="258">
        <v>99.835884833999998</v>
      </c>
      <c r="AQ17" s="258">
        <v>99.888600624000006</v>
      </c>
      <c r="AR17" s="258">
        <v>99.972282495000002</v>
      </c>
      <c r="AS17" s="258">
        <v>100.24552941</v>
      </c>
      <c r="AT17" s="258">
        <v>100.27219422</v>
      </c>
      <c r="AU17" s="258">
        <v>100.21087588</v>
      </c>
      <c r="AV17" s="258">
        <v>99.841477599000001</v>
      </c>
      <c r="AW17" s="258">
        <v>99.769265587999996</v>
      </c>
      <c r="AX17" s="258">
        <v>99.774143041000002</v>
      </c>
      <c r="AY17" s="258">
        <v>100.02163596</v>
      </c>
      <c r="AZ17" s="258">
        <v>100.05654783999999</v>
      </c>
      <c r="BA17" s="258">
        <v>100.04440468</v>
      </c>
      <c r="BB17" s="258">
        <v>99.875924897000004</v>
      </c>
      <c r="BC17" s="258">
        <v>99.851632843000004</v>
      </c>
      <c r="BD17" s="258">
        <v>99.862246936000005</v>
      </c>
      <c r="BE17" s="258">
        <v>99.941537393000004</v>
      </c>
      <c r="BF17" s="258">
        <v>99.996636119000001</v>
      </c>
      <c r="BG17" s="258">
        <v>100.06131333</v>
      </c>
      <c r="BH17" s="258">
        <v>100.12087253</v>
      </c>
      <c r="BI17" s="346">
        <v>100.2157</v>
      </c>
      <c r="BJ17" s="346">
        <v>100.3312</v>
      </c>
      <c r="BK17" s="346">
        <v>100.49850000000001</v>
      </c>
      <c r="BL17" s="346">
        <v>100.6317</v>
      </c>
      <c r="BM17" s="346">
        <v>100.7621</v>
      </c>
      <c r="BN17" s="346">
        <v>100.8085</v>
      </c>
      <c r="BO17" s="346">
        <v>100.9941</v>
      </c>
      <c r="BP17" s="346">
        <v>101.23779999999999</v>
      </c>
      <c r="BQ17" s="346">
        <v>101.6343</v>
      </c>
      <c r="BR17" s="346">
        <v>101.9229</v>
      </c>
      <c r="BS17" s="346">
        <v>102.19840000000001</v>
      </c>
      <c r="BT17" s="346">
        <v>102.49679999999999</v>
      </c>
      <c r="BU17" s="346">
        <v>102.71899999999999</v>
      </c>
      <c r="BV17" s="346">
        <v>102.9011</v>
      </c>
    </row>
    <row r="18" spans="1:74" ht="11.1" customHeight="1" x14ac:dyDescent="0.2">
      <c r="A18" s="148" t="s">
        <v>921</v>
      </c>
      <c r="B18" s="210" t="s">
        <v>588</v>
      </c>
      <c r="C18" s="258">
        <v>98.926383188000003</v>
      </c>
      <c r="D18" s="258">
        <v>99.392747489000001</v>
      </c>
      <c r="E18" s="258">
        <v>99.730990743999996</v>
      </c>
      <c r="F18" s="258">
        <v>99.831572656999995</v>
      </c>
      <c r="G18" s="258">
        <v>99.995729038999997</v>
      </c>
      <c r="H18" s="258">
        <v>100.1139196</v>
      </c>
      <c r="I18" s="258">
        <v>100.09602243</v>
      </c>
      <c r="J18" s="258">
        <v>100.18987276</v>
      </c>
      <c r="K18" s="258">
        <v>100.30534867999999</v>
      </c>
      <c r="L18" s="258">
        <v>100.37801281</v>
      </c>
      <c r="M18" s="258">
        <v>100.58506797</v>
      </c>
      <c r="N18" s="258">
        <v>100.86207677</v>
      </c>
      <c r="O18" s="258">
        <v>101.46733157</v>
      </c>
      <c r="P18" s="258">
        <v>101.69052839</v>
      </c>
      <c r="Q18" s="258">
        <v>101.78995958</v>
      </c>
      <c r="R18" s="258">
        <v>101.61927602999999</v>
      </c>
      <c r="S18" s="258">
        <v>101.5809378</v>
      </c>
      <c r="T18" s="258">
        <v>101.52859577</v>
      </c>
      <c r="U18" s="258">
        <v>101.31185948</v>
      </c>
      <c r="V18" s="258">
        <v>101.3443027</v>
      </c>
      <c r="W18" s="258">
        <v>101.47553496</v>
      </c>
      <c r="X18" s="258">
        <v>101.9225062</v>
      </c>
      <c r="Y18" s="258">
        <v>102.0886041</v>
      </c>
      <c r="Z18" s="258">
        <v>102.19077858999999</v>
      </c>
      <c r="AA18" s="258">
        <v>101.91758957</v>
      </c>
      <c r="AB18" s="258">
        <v>102.12549734</v>
      </c>
      <c r="AC18" s="258">
        <v>102.50306179</v>
      </c>
      <c r="AD18" s="258">
        <v>103.41192131</v>
      </c>
      <c r="AE18" s="258">
        <v>103.85757035</v>
      </c>
      <c r="AF18" s="258">
        <v>104.2016473</v>
      </c>
      <c r="AG18" s="258">
        <v>104.28597489000001</v>
      </c>
      <c r="AH18" s="258">
        <v>104.54554059</v>
      </c>
      <c r="AI18" s="258">
        <v>104.82216713</v>
      </c>
      <c r="AJ18" s="258">
        <v>105.30991833</v>
      </c>
      <c r="AK18" s="258">
        <v>105.4751187</v>
      </c>
      <c r="AL18" s="258">
        <v>105.51183204</v>
      </c>
      <c r="AM18" s="258">
        <v>105.17839932</v>
      </c>
      <c r="AN18" s="258">
        <v>105.1393829</v>
      </c>
      <c r="AO18" s="258">
        <v>105.15312374</v>
      </c>
      <c r="AP18" s="258">
        <v>105.22861956</v>
      </c>
      <c r="AQ18" s="258">
        <v>105.34112662</v>
      </c>
      <c r="AR18" s="258">
        <v>105.49964264</v>
      </c>
      <c r="AS18" s="258">
        <v>105.82368645</v>
      </c>
      <c r="AT18" s="258">
        <v>105.98458128</v>
      </c>
      <c r="AU18" s="258">
        <v>106.10184595</v>
      </c>
      <c r="AV18" s="258">
        <v>106.12930842</v>
      </c>
      <c r="AW18" s="258">
        <v>106.19394183</v>
      </c>
      <c r="AX18" s="258">
        <v>106.24957411</v>
      </c>
      <c r="AY18" s="258">
        <v>106.34130811</v>
      </c>
      <c r="AZ18" s="258">
        <v>106.34511103</v>
      </c>
      <c r="BA18" s="258">
        <v>106.30608571</v>
      </c>
      <c r="BB18" s="258">
        <v>106.17859602</v>
      </c>
      <c r="BC18" s="258">
        <v>106.0881413</v>
      </c>
      <c r="BD18" s="258">
        <v>105.98908544</v>
      </c>
      <c r="BE18" s="258">
        <v>105.80542805</v>
      </c>
      <c r="BF18" s="258">
        <v>105.74617017</v>
      </c>
      <c r="BG18" s="258">
        <v>105.73531142</v>
      </c>
      <c r="BH18" s="258">
        <v>105.79220397</v>
      </c>
      <c r="BI18" s="346">
        <v>105.86360000000001</v>
      </c>
      <c r="BJ18" s="346">
        <v>105.9689</v>
      </c>
      <c r="BK18" s="346">
        <v>106.1504</v>
      </c>
      <c r="BL18" s="346">
        <v>106.29179999999999</v>
      </c>
      <c r="BM18" s="346">
        <v>106.4353</v>
      </c>
      <c r="BN18" s="346">
        <v>106.51739999999999</v>
      </c>
      <c r="BO18" s="346">
        <v>106.7129</v>
      </c>
      <c r="BP18" s="346">
        <v>106.9581</v>
      </c>
      <c r="BQ18" s="346">
        <v>107.3267</v>
      </c>
      <c r="BR18" s="346">
        <v>107.6163</v>
      </c>
      <c r="BS18" s="346">
        <v>107.9006</v>
      </c>
      <c r="BT18" s="346">
        <v>108.2193</v>
      </c>
      <c r="BU18" s="346">
        <v>108.46299999999999</v>
      </c>
      <c r="BV18" s="346">
        <v>108.6716</v>
      </c>
    </row>
    <row r="19" spans="1:74" ht="11.1" customHeight="1" x14ac:dyDescent="0.2">
      <c r="A19" s="148" t="s">
        <v>922</v>
      </c>
      <c r="B19" s="210" t="s">
        <v>589</v>
      </c>
      <c r="C19" s="258">
        <v>99.439462969000004</v>
      </c>
      <c r="D19" s="258">
        <v>99.778258308000005</v>
      </c>
      <c r="E19" s="258">
        <v>99.98933538</v>
      </c>
      <c r="F19" s="258">
        <v>99.939540605999994</v>
      </c>
      <c r="G19" s="258">
        <v>99.995046325000004</v>
      </c>
      <c r="H19" s="258">
        <v>100.02269896</v>
      </c>
      <c r="I19" s="258">
        <v>99.919126410999993</v>
      </c>
      <c r="J19" s="258">
        <v>99.968601949000004</v>
      </c>
      <c r="K19" s="258">
        <v>100.06775347999999</v>
      </c>
      <c r="L19" s="258">
        <v>100.22299828</v>
      </c>
      <c r="M19" s="258">
        <v>100.41668881</v>
      </c>
      <c r="N19" s="258">
        <v>100.65524238</v>
      </c>
      <c r="O19" s="258">
        <v>101.13919287</v>
      </c>
      <c r="P19" s="258">
        <v>101.31707204999999</v>
      </c>
      <c r="Q19" s="258">
        <v>101.38941383</v>
      </c>
      <c r="R19" s="258">
        <v>101.24929469999999</v>
      </c>
      <c r="S19" s="258">
        <v>101.19075427999999</v>
      </c>
      <c r="T19" s="258">
        <v>101.10686905999999</v>
      </c>
      <c r="U19" s="258">
        <v>100.83704878</v>
      </c>
      <c r="V19" s="258">
        <v>100.82291668000001</v>
      </c>
      <c r="W19" s="258">
        <v>100.90388249999999</v>
      </c>
      <c r="X19" s="258">
        <v>101.31318829</v>
      </c>
      <c r="Y19" s="258">
        <v>101.40941838000001</v>
      </c>
      <c r="Z19" s="258">
        <v>101.42581482</v>
      </c>
      <c r="AA19" s="258">
        <v>101.04161679000001</v>
      </c>
      <c r="AB19" s="258">
        <v>101.13891658</v>
      </c>
      <c r="AC19" s="258">
        <v>101.39695337000001</v>
      </c>
      <c r="AD19" s="258">
        <v>102.12006076</v>
      </c>
      <c r="AE19" s="258">
        <v>102.47132132</v>
      </c>
      <c r="AF19" s="258">
        <v>102.75506866000001</v>
      </c>
      <c r="AG19" s="258">
        <v>102.8872631</v>
      </c>
      <c r="AH19" s="258">
        <v>103.09901377</v>
      </c>
      <c r="AI19" s="258">
        <v>103.30628098</v>
      </c>
      <c r="AJ19" s="258">
        <v>103.65662469999999</v>
      </c>
      <c r="AK19" s="258">
        <v>103.74425503000001</v>
      </c>
      <c r="AL19" s="258">
        <v>103.71673192999999</v>
      </c>
      <c r="AM19" s="258">
        <v>103.36739785</v>
      </c>
      <c r="AN19" s="258">
        <v>103.26456104</v>
      </c>
      <c r="AO19" s="258">
        <v>103.20156397</v>
      </c>
      <c r="AP19" s="258">
        <v>103.19648635999999</v>
      </c>
      <c r="AQ19" s="258">
        <v>103.19960895</v>
      </c>
      <c r="AR19" s="258">
        <v>103.22901147</v>
      </c>
      <c r="AS19" s="258">
        <v>103.38329189</v>
      </c>
      <c r="AT19" s="258">
        <v>103.3913058</v>
      </c>
      <c r="AU19" s="258">
        <v>103.35165116</v>
      </c>
      <c r="AV19" s="258">
        <v>103.18753512000001</v>
      </c>
      <c r="AW19" s="258">
        <v>103.11013805</v>
      </c>
      <c r="AX19" s="258">
        <v>103.04266708999999</v>
      </c>
      <c r="AY19" s="258">
        <v>103.05367923</v>
      </c>
      <c r="AZ19" s="258">
        <v>102.95464274</v>
      </c>
      <c r="BA19" s="258">
        <v>102.81411461</v>
      </c>
      <c r="BB19" s="258">
        <v>102.42668698</v>
      </c>
      <c r="BC19" s="258">
        <v>102.35723148</v>
      </c>
      <c r="BD19" s="258">
        <v>102.40034024000001</v>
      </c>
      <c r="BE19" s="258">
        <v>102.72568776</v>
      </c>
      <c r="BF19" s="258">
        <v>102.86666919</v>
      </c>
      <c r="BG19" s="258">
        <v>102.99295901000001</v>
      </c>
      <c r="BH19" s="258">
        <v>103.06609795999999</v>
      </c>
      <c r="BI19" s="346">
        <v>103.1918</v>
      </c>
      <c r="BJ19" s="346">
        <v>103.3318</v>
      </c>
      <c r="BK19" s="346">
        <v>103.51819999999999</v>
      </c>
      <c r="BL19" s="346">
        <v>103.6621</v>
      </c>
      <c r="BM19" s="346">
        <v>103.7959</v>
      </c>
      <c r="BN19" s="346">
        <v>103.82210000000001</v>
      </c>
      <c r="BO19" s="346">
        <v>104.0086</v>
      </c>
      <c r="BP19" s="346">
        <v>104.25790000000001</v>
      </c>
      <c r="BQ19" s="346">
        <v>104.66589999999999</v>
      </c>
      <c r="BR19" s="346">
        <v>104.96899999999999</v>
      </c>
      <c r="BS19" s="346">
        <v>105.26309999999999</v>
      </c>
      <c r="BT19" s="346">
        <v>105.5834</v>
      </c>
      <c r="BU19" s="346">
        <v>105.833</v>
      </c>
      <c r="BV19" s="346">
        <v>106.0472</v>
      </c>
    </row>
    <row r="20" spans="1:74" ht="11.1" customHeight="1" x14ac:dyDescent="0.2">
      <c r="A20" s="148" t="s">
        <v>923</v>
      </c>
      <c r="B20" s="210" t="s">
        <v>590</v>
      </c>
      <c r="C20" s="258">
        <v>99.782206432999999</v>
      </c>
      <c r="D20" s="258">
        <v>100.08426642000001</v>
      </c>
      <c r="E20" s="258">
        <v>100.23583673</v>
      </c>
      <c r="F20" s="258">
        <v>100.08283695999999</v>
      </c>
      <c r="G20" s="258">
        <v>100.04898823000001</v>
      </c>
      <c r="H20" s="258">
        <v>99.980210138999993</v>
      </c>
      <c r="I20" s="258">
        <v>99.692052473999993</v>
      </c>
      <c r="J20" s="258">
        <v>99.691753310999999</v>
      </c>
      <c r="K20" s="258">
        <v>99.794862440000003</v>
      </c>
      <c r="L20" s="258">
        <v>100.12483372</v>
      </c>
      <c r="M20" s="258">
        <v>100.34216904</v>
      </c>
      <c r="N20" s="258">
        <v>100.57032226</v>
      </c>
      <c r="O20" s="258">
        <v>100.9451818</v>
      </c>
      <c r="P20" s="258">
        <v>101.09305451</v>
      </c>
      <c r="Q20" s="258">
        <v>101.14982881</v>
      </c>
      <c r="R20" s="258">
        <v>100.99496617</v>
      </c>
      <c r="S20" s="258">
        <v>100.95994754</v>
      </c>
      <c r="T20" s="258">
        <v>100.9242344</v>
      </c>
      <c r="U20" s="258">
        <v>100.79886367</v>
      </c>
      <c r="V20" s="258">
        <v>100.82848379000001</v>
      </c>
      <c r="W20" s="258">
        <v>100.9241317</v>
      </c>
      <c r="X20" s="258">
        <v>101.27002665000001</v>
      </c>
      <c r="Y20" s="258">
        <v>101.35956568</v>
      </c>
      <c r="Z20" s="258">
        <v>101.37696805</v>
      </c>
      <c r="AA20" s="258">
        <v>100.99206527</v>
      </c>
      <c r="AB20" s="258">
        <v>101.11282069000001</v>
      </c>
      <c r="AC20" s="258">
        <v>101.40906581</v>
      </c>
      <c r="AD20" s="258">
        <v>102.20706846</v>
      </c>
      <c r="AE20" s="258">
        <v>102.60959214</v>
      </c>
      <c r="AF20" s="258">
        <v>102.94290466</v>
      </c>
      <c r="AG20" s="258">
        <v>103.08705736</v>
      </c>
      <c r="AH20" s="258">
        <v>103.37190907</v>
      </c>
      <c r="AI20" s="258">
        <v>103.67751113</v>
      </c>
      <c r="AJ20" s="258">
        <v>104.18229524</v>
      </c>
      <c r="AK20" s="258">
        <v>104.3955742</v>
      </c>
      <c r="AL20" s="258">
        <v>104.49577973</v>
      </c>
      <c r="AM20" s="258">
        <v>104.23797865</v>
      </c>
      <c r="AN20" s="258">
        <v>104.29573718</v>
      </c>
      <c r="AO20" s="258">
        <v>104.42412213999999</v>
      </c>
      <c r="AP20" s="258">
        <v>104.66906942999999</v>
      </c>
      <c r="AQ20" s="258">
        <v>104.90425533</v>
      </c>
      <c r="AR20" s="258">
        <v>105.17561575000001</v>
      </c>
      <c r="AS20" s="258">
        <v>105.61387424999999</v>
      </c>
      <c r="AT20" s="258">
        <v>105.85954101999999</v>
      </c>
      <c r="AU20" s="258">
        <v>106.04333963000001</v>
      </c>
      <c r="AV20" s="258">
        <v>106.09833702</v>
      </c>
      <c r="AW20" s="258">
        <v>106.2085991</v>
      </c>
      <c r="AX20" s="258">
        <v>106.3071928</v>
      </c>
      <c r="AY20" s="258">
        <v>106.42564604</v>
      </c>
      <c r="AZ20" s="258">
        <v>106.47725708</v>
      </c>
      <c r="BA20" s="258">
        <v>106.49355384</v>
      </c>
      <c r="BB20" s="258">
        <v>106.2847</v>
      </c>
      <c r="BC20" s="258">
        <v>106.37274540999999</v>
      </c>
      <c r="BD20" s="258">
        <v>106.56785377999999</v>
      </c>
      <c r="BE20" s="258">
        <v>107.10439427999999</v>
      </c>
      <c r="BF20" s="258">
        <v>107.33785165</v>
      </c>
      <c r="BG20" s="258">
        <v>107.50259507</v>
      </c>
      <c r="BH20" s="258">
        <v>107.47557854999999</v>
      </c>
      <c r="BI20" s="346">
        <v>107.59520000000001</v>
      </c>
      <c r="BJ20" s="346">
        <v>107.7383</v>
      </c>
      <c r="BK20" s="346">
        <v>107.9629</v>
      </c>
      <c r="BL20" s="346">
        <v>108.10980000000001</v>
      </c>
      <c r="BM20" s="346">
        <v>108.23699999999999</v>
      </c>
      <c r="BN20" s="346">
        <v>108.2381</v>
      </c>
      <c r="BO20" s="346">
        <v>108.4055</v>
      </c>
      <c r="BP20" s="346">
        <v>108.633</v>
      </c>
      <c r="BQ20" s="346">
        <v>109.0153</v>
      </c>
      <c r="BR20" s="346">
        <v>109.29179999999999</v>
      </c>
      <c r="BS20" s="346">
        <v>109.55719999999999</v>
      </c>
      <c r="BT20" s="346">
        <v>109.84910000000001</v>
      </c>
      <c r="BU20" s="346">
        <v>110.0642</v>
      </c>
      <c r="BV20" s="346">
        <v>110.2402</v>
      </c>
    </row>
    <row r="21" spans="1:74" ht="11.1" customHeight="1" x14ac:dyDescent="0.2">
      <c r="A21" s="148" t="s">
        <v>924</v>
      </c>
      <c r="B21" s="210" t="s">
        <v>591</v>
      </c>
      <c r="C21" s="258">
        <v>98.307272613999999</v>
      </c>
      <c r="D21" s="258">
        <v>98.771229516999995</v>
      </c>
      <c r="E21" s="258">
        <v>99.178931077000001</v>
      </c>
      <c r="F21" s="258">
        <v>99.521871410000003</v>
      </c>
      <c r="G21" s="258">
        <v>99.823441699</v>
      </c>
      <c r="H21" s="258">
        <v>100.07513606000001</v>
      </c>
      <c r="I21" s="258">
        <v>100.18745455</v>
      </c>
      <c r="J21" s="258">
        <v>100.40652201</v>
      </c>
      <c r="K21" s="258">
        <v>100.64283849</v>
      </c>
      <c r="L21" s="258">
        <v>100.90384136999999</v>
      </c>
      <c r="M21" s="258">
        <v>101.16907789</v>
      </c>
      <c r="N21" s="258">
        <v>101.44598542</v>
      </c>
      <c r="O21" s="258">
        <v>101.8851379</v>
      </c>
      <c r="P21" s="258">
        <v>102.072457</v>
      </c>
      <c r="Q21" s="258">
        <v>102.15851665</v>
      </c>
      <c r="R21" s="258">
        <v>101.99505130999999</v>
      </c>
      <c r="S21" s="258">
        <v>101.98979122999999</v>
      </c>
      <c r="T21" s="258">
        <v>101.99447086000001</v>
      </c>
      <c r="U21" s="258">
        <v>101.91765894</v>
      </c>
      <c r="V21" s="258">
        <v>102.01079144000001</v>
      </c>
      <c r="W21" s="258">
        <v>102.1824371</v>
      </c>
      <c r="X21" s="258">
        <v>102.65465573</v>
      </c>
      <c r="Y21" s="258">
        <v>102.81678285</v>
      </c>
      <c r="Z21" s="258">
        <v>102.89087828</v>
      </c>
      <c r="AA21" s="258">
        <v>102.58355206</v>
      </c>
      <c r="AB21" s="258">
        <v>102.70162658</v>
      </c>
      <c r="AC21" s="258">
        <v>102.95171187</v>
      </c>
      <c r="AD21" s="258">
        <v>103.50612022</v>
      </c>
      <c r="AE21" s="258">
        <v>103.89099286</v>
      </c>
      <c r="AF21" s="258">
        <v>104.27864206</v>
      </c>
      <c r="AG21" s="258">
        <v>104.74911849</v>
      </c>
      <c r="AH21" s="258">
        <v>105.08228282</v>
      </c>
      <c r="AI21" s="258">
        <v>105.35818571999999</v>
      </c>
      <c r="AJ21" s="258">
        <v>105.63064068</v>
      </c>
      <c r="AK21" s="258">
        <v>105.75166058000001</v>
      </c>
      <c r="AL21" s="258">
        <v>105.77505892000001</v>
      </c>
      <c r="AM21" s="258">
        <v>105.45835359</v>
      </c>
      <c r="AN21" s="258">
        <v>105.4683704</v>
      </c>
      <c r="AO21" s="258">
        <v>105.56262725000001</v>
      </c>
      <c r="AP21" s="258">
        <v>105.76268333</v>
      </c>
      <c r="AQ21" s="258">
        <v>106.00925084000001</v>
      </c>
      <c r="AR21" s="258">
        <v>106.32388898000001</v>
      </c>
      <c r="AS21" s="258">
        <v>106.91288169000001</v>
      </c>
      <c r="AT21" s="258">
        <v>107.20894813</v>
      </c>
      <c r="AU21" s="258">
        <v>107.41837224</v>
      </c>
      <c r="AV21" s="258">
        <v>107.37030980999999</v>
      </c>
      <c r="AW21" s="258">
        <v>107.53458242000001</v>
      </c>
      <c r="AX21" s="258">
        <v>107.74034585</v>
      </c>
      <c r="AY21" s="258">
        <v>108.11410514000001</v>
      </c>
      <c r="AZ21" s="258">
        <v>108.30797145</v>
      </c>
      <c r="BA21" s="258">
        <v>108.44844980000001</v>
      </c>
      <c r="BB21" s="258">
        <v>108.41766321999999</v>
      </c>
      <c r="BC21" s="258">
        <v>108.5397734</v>
      </c>
      <c r="BD21" s="258">
        <v>108.69690337</v>
      </c>
      <c r="BE21" s="258">
        <v>108.9678584</v>
      </c>
      <c r="BF21" s="258">
        <v>109.13592396</v>
      </c>
      <c r="BG21" s="258">
        <v>109.27990535000001</v>
      </c>
      <c r="BH21" s="258">
        <v>109.34872544</v>
      </c>
      <c r="BI21" s="346">
        <v>109.4828</v>
      </c>
      <c r="BJ21" s="346">
        <v>109.63120000000001</v>
      </c>
      <c r="BK21" s="346">
        <v>109.82429999999999</v>
      </c>
      <c r="BL21" s="346">
        <v>109.9782</v>
      </c>
      <c r="BM21" s="346">
        <v>110.1234</v>
      </c>
      <c r="BN21" s="346">
        <v>110.1756</v>
      </c>
      <c r="BO21" s="346">
        <v>110.3665</v>
      </c>
      <c r="BP21" s="346">
        <v>110.61199999999999</v>
      </c>
      <c r="BQ21" s="346">
        <v>110.9999</v>
      </c>
      <c r="BR21" s="346">
        <v>111.2885</v>
      </c>
      <c r="BS21" s="346">
        <v>111.56570000000001</v>
      </c>
      <c r="BT21" s="346">
        <v>111.86190000000001</v>
      </c>
      <c r="BU21" s="346">
        <v>112.0934</v>
      </c>
      <c r="BV21" s="346">
        <v>112.2907</v>
      </c>
    </row>
    <row r="22" spans="1:74" ht="11.1" customHeight="1" x14ac:dyDescent="0.2">
      <c r="A22" s="148" t="s">
        <v>925</v>
      </c>
      <c r="B22" s="210" t="s">
        <v>592</v>
      </c>
      <c r="C22" s="258">
        <v>99.072042042999996</v>
      </c>
      <c r="D22" s="258">
        <v>99.475323017999997</v>
      </c>
      <c r="E22" s="258">
        <v>99.779558155999993</v>
      </c>
      <c r="F22" s="258">
        <v>99.934128926</v>
      </c>
      <c r="G22" s="258">
        <v>100.07823629000001</v>
      </c>
      <c r="H22" s="258">
        <v>100.16126172</v>
      </c>
      <c r="I22" s="258">
        <v>100.05345024</v>
      </c>
      <c r="J22" s="258">
        <v>100.11162803000001</v>
      </c>
      <c r="K22" s="258">
        <v>100.20604013000001</v>
      </c>
      <c r="L22" s="258">
        <v>100.33647143</v>
      </c>
      <c r="M22" s="258">
        <v>100.50351345</v>
      </c>
      <c r="N22" s="258">
        <v>100.70695107</v>
      </c>
      <c r="O22" s="258">
        <v>101.14201337999999</v>
      </c>
      <c r="P22" s="258">
        <v>101.27182045000001</v>
      </c>
      <c r="Q22" s="258">
        <v>101.29160134</v>
      </c>
      <c r="R22" s="258">
        <v>101.05794765</v>
      </c>
      <c r="S22" s="258">
        <v>100.96523248</v>
      </c>
      <c r="T22" s="258">
        <v>100.87004743999999</v>
      </c>
      <c r="U22" s="258">
        <v>100.69019996999999</v>
      </c>
      <c r="V22" s="258">
        <v>100.65171959</v>
      </c>
      <c r="W22" s="258">
        <v>100.67241375</v>
      </c>
      <c r="X22" s="258">
        <v>100.92517614</v>
      </c>
      <c r="Y22" s="258">
        <v>100.93454912999999</v>
      </c>
      <c r="Z22" s="258">
        <v>100.8734264</v>
      </c>
      <c r="AA22" s="258">
        <v>100.33475393000001</v>
      </c>
      <c r="AB22" s="258">
        <v>100.43793029</v>
      </c>
      <c r="AC22" s="258">
        <v>100.77590144</v>
      </c>
      <c r="AD22" s="258">
        <v>101.79938805</v>
      </c>
      <c r="AE22" s="258">
        <v>102.26890831</v>
      </c>
      <c r="AF22" s="258">
        <v>102.63518286999999</v>
      </c>
      <c r="AG22" s="258">
        <v>102.76053078</v>
      </c>
      <c r="AH22" s="258">
        <v>103.02357468</v>
      </c>
      <c r="AI22" s="258">
        <v>103.2866336</v>
      </c>
      <c r="AJ22" s="258">
        <v>103.80317554</v>
      </c>
      <c r="AK22" s="258">
        <v>103.87616352000001</v>
      </c>
      <c r="AL22" s="258">
        <v>103.75906553</v>
      </c>
      <c r="AM22" s="258">
        <v>103.24851997</v>
      </c>
      <c r="AN22" s="258">
        <v>102.90377124</v>
      </c>
      <c r="AO22" s="258">
        <v>102.52145772999999</v>
      </c>
      <c r="AP22" s="258">
        <v>101.96645884</v>
      </c>
      <c r="AQ22" s="258">
        <v>101.61035625</v>
      </c>
      <c r="AR22" s="258">
        <v>101.31802936</v>
      </c>
      <c r="AS22" s="258">
        <v>101.26229158</v>
      </c>
      <c r="AT22" s="258">
        <v>100.96790600999999</v>
      </c>
      <c r="AU22" s="258">
        <v>100.60768606000001</v>
      </c>
      <c r="AV22" s="258">
        <v>100.01092194</v>
      </c>
      <c r="AW22" s="258">
        <v>99.647065607000002</v>
      </c>
      <c r="AX22" s="258">
        <v>99.345407260000002</v>
      </c>
      <c r="AY22" s="258">
        <v>99.286371318999997</v>
      </c>
      <c r="AZ22" s="258">
        <v>98.973790622999999</v>
      </c>
      <c r="BA22" s="258">
        <v>98.588089593999996</v>
      </c>
      <c r="BB22" s="258">
        <v>97.848051587</v>
      </c>
      <c r="BC22" s="258">
        <v>97.527022376999994</v>
      </c>
      <c r="BD22" s="258">
        <v>97.343785319000006</v>
      </c>
      <c r="BE22" s="258">
        <v>97.420848715000005</v>
      </c>
      <c r="BF22" s="258">
        <v>97.421314730999995</v>
      </c>
      <c r="BG22" s="258">
        <v>97.467691669999994</v>
      </c>
      <c r="BH22" s="258">
        <v>97.589056548000002</v>
      </c>
      <c r="BI22" s="346">
        <v>97.705449999999999</v>
      </c>
      <c r="BJ22" s="346">
        <v>97.845939999999999</v>
      </c>
      <c r="BK22" s="346">
        <v>98.048699999999997</v>
      </c>
      <c r="BL22" s="346">
        <v>98.208780000000004</v>
      </c>
      <c r="BM22" s="346">
        <v>98.364339999999999</v>
      </c>
      <c r="BN22" s="346">
        <v>98.423659999999998</v>
      </c>
      <c r="BO22" s="346">
        <v>98.638980000000004</v>
      </c>
      <c r="BP22" s="346">
        <v>98.918580000000006</v>
      </c>
      <c r="BQ22" s="346">
        <v>99.35087</v>
      </c>
      <c r="BR22" s="346">
        <v>99.692719999999994</v>
      </c>
      <c r="BS22" s="346">
        <v>100.0326</v>
      </c>
      <c r="BT22" s="346">
        <v>100.4</v>
      </c>
      <c r="BU22" s="346">
        <v>100.7135</v>
      </c>
      <c r="BV22" s="346">
        <v>101.0029</v>
      </c>
    </row>
    <row r="23" spans="1:74" ht="11.1" customHeight="1" x14ac:dyDescent="0.2">
      <c r="A23" s="148" t="s">
        <v>926</v>
      </c>
      <c r="B23" s="210" t="s">
        <v>593</v>
      </c>
      <c r="C23" s="258">
        <v>98.883475551000004</v>
      </c>
      <c r="D23" s="258">
        <v>99.296081298000004</v>
      </c>
      <c r="E23" s="258">
        <v>99.616686587000004</v>
      </c>
      <c r="F23" s="258">
        <v>99.814349300000003</v>
      </c>
      <c r="G23" s="258">
        <v>99.974160264000005</v>
      </c>
      <c r="H23" s="258">
        <v>100.06517736000001</v>
      </c>
      <c r="I23" s="258">
        <v>99.874081760999999</v>
      </c>
      <c r="J23" s="258">
        <v>99.987500241999996</v>
      </c>
      <c r="K23" s="258">
        <v>100.19211398</v>
      </c>
      <c r="L23" s="258">
        <v>100.59802956</v>
      </c>
      <c r="M23" s="258">
        <v>100.90245385</v>
      </c>
      <c r="N23" s="258">
        <v>101.21549346</v>
      </c>
      <c r="O23" s="258">
        <v>101.67436262</v>
      </c>
      <c r="P23" s="258">
        <v>101.90172216000001</v>
      </c>
      <c r="Q23" s="258">
        <v>102.03478631999999</v>
      </c>
      <c r="R23" s="258">
        <v>101.98260462</v>
      </c>
      <c r="S23" s="258">
        <v>101.99529089000001</v>
      </c>
      <c r="T23" s="258">
        <v>101.98189465</v>
      </c>
      <c r="U23" s="258">
        <v>101.83399033000001</v>
      </c>
      <c r="V23" s="258">
        <v>101.84974824</v>
      </c>
      <c r="W23" s="258">
        <v>101.92074280999999</v>
      </c>
      <c r="X23" s="258">
        <v>102.16099995</v>
      </c>
      <c r="Y23" s="258">
        <v>102.25694842</v>
      </c>
      <c r="Z23" s="258">
        <v>102.32261411</v>
      </c>
      <c r="AA23" s="258">
        <v>102.17379728</v>
      </c>
      <c r="AB23" s="258">
        <v>102.31704725</v>
      </c>
      <c r="AC23" s="258">
        <v>102.56816426</v>
      </c>
      <c r="AD23" s="258">
        <v>103.15223008</v>
      </c>
      <c r="AE23" s="258">
        <v>103.45026984</v>
      </c>
      <c r="AF23" s="258">
        <v>103.68736532</v>
      </c>
      <c r="AG23" s="258">
        <v>103.75889054</v>
      </c>
      <c r="AH23" s="258">
        <v>103.95256692</v>
      </c>
      <c r="AI23" s="258">
        <v>104.16376848</v>
      </c>
      <c r="AJ23" s="258">
        <v>104.51424682</v>
      </c>
      <c r="AK23" s="258">
        <v>104.66918508000001</v>
      </c>
      <c r="AL23" s="258">
        <v>104.75033485</v>
      </c>
      <c r="AM23" s="258">
        <v>104.58896663</v>
      </c>
      <c r="AN23" s="258">
        <v>104.64908654</v>
      </c>
      <c r="AO23" s="258">
        <v>104.76196508</v>
      </c>
      <c r="AP23" s="258">
        <v>104.92592316</v>
      </c>
      <c r="AQ23" s="258">
        <v>105.14557828</v>
      </c>
      <c r="AR23" s="258">
        <v>105.41925135</v>
      </c>
      <c r="AS23" s="258">
        <v>105.8773881</v>
      </c>
      <c r="AT23" s="258">
        <v>106.16126276</v>
      </c>
      <c r="AU23" s="258">
        <v>106.40132106999999</v>
      </c>
      <c r="AV23" s="258">
        <v>106.52048316</v>
      </c>
      <c r="AW23" s="258">
        <v>106.73071865</v>
      </c>
      <c r="AX23" s="258">
        <v>106.95494769</v>
      </c>
      <c r="AY23" s="258">
        <v>107.34087629</v>
      </c>
      <c r="AZ23" s="258">
        <v>107.48231289</v>
      </c>
      <c r="BA23" s="258">
        <v>107.52696352</v>
      </c>
      <c r="BB23" s="258">
        <v>107.27617299000001</v>
      </c>
      <c r="BC23" s="258">
        <v>107.27624305000001</v>
      </c>
      <c r="BD23" s="258">
        <v>107.32851853</v>
      </c>
      <c r="BE23" s="258">
        <v>107.47082265</v>
      </c>
      <c r="BF23" s="258">
        <v>107.59914152</v>
      </c>
      <c r="BG23" s="258">
        <v>107.75129837999999</v>
      </c>
      <c r="BH23" s="258">
        <v>107.93661095</v>
      </c>
      <c r="BI23" s="346">
        <v>108.12949999999999</v>
      </c>
      <c r="BJ23" s="346">
        <v>108.3391</v>
      </c>
      <c r="BK23" s="346">
        <v>108.5958</v>
      </c>
      <c r="BL23" s="346">
        <v>108.81659999999999</v>
      </c>
      <c r="BM23" s="346">
        <v>109.0317</v>
      </c>
      <c r="BN23" s="346">
        <v>109.14709999999999</v>
      </c>
      <c r="BO23" s="346">
        <v>109.4211</v>
      </c>
      <c r="BP23" s="346">
        <v>109.7597</v>
      </c>
      <c r="BQ23" s="346">
        <v>110.2794</v>
      </c>
      <c r="BR23" s="346">
        <v>110.66</v>
      </c>
      <c r="BS23" s="346">
        <v>111.0179</v>
      </c>
      <c r="BT23" s="346">
        <v>111.3706</v>
      </c>
      <c r="BU23" s="346">
        <v>111.6699</v>
      </c>
      <c r="BV23" s="346">
        <v>111.9333</v>
      </c>
    </row>
    <row r="24" spans="1:74" ht="11.1" customHeight="1" x14ac:dyDescent="0.2">
      <c r="A24" s="148" t="s">
        <v>927</v>
      </c>
      <c r="B24" s="210" t="s">
        <v>594</v>
      </c>
      <c r="C24" s="258">
        <v>99.569399762000003</v>
      </c>
      <c r="D24" s="258">
        <v>99.833274256999999</v>
      </c>
      <c r="E24" s="258">
        <v>100.00841647999999</v>
      </c>
      <c r="F24" s="258">
        <v>100.03512125</v>
      </c>
      <c r="G24" s="258">
        <v>100.07757783</v>
      </c>
      <c r="H24" s="258">
        <v>100.07608103</v>
      </c>
      <c r="I24" s="258">
        <v>99.889012555999997</v>
      </c>
      <c r="J24" s="258">
        <v>99.905822725999997</v>
      </c>
      <c r="K24" s="258">
        <v>99.984893243000002</v>
      </c>
      <c r="L24" s="258">
        <v>100.15978316</v>
      </c>
      <c r="M24" s="258">
        <v>100.33820507999999</v>
      </c>
      <c r="N24" s="258">
        <v>100.55371805999999</v>
      </c>
      <c r="O24" s="258">
        <v>100.97831214999999</v>
      </c>
      <c r="P24" s="258">
        <v>101.1390147</v>
      </c>
      <c r="Q24" s="258">
        <v>101.20781577</v>
      </c>
      <c r="R24" s="258">
        <v>101.07079197</v>
      </c>
      <c r="S24" s="258">
        <v>101.04123260999999</v>
      </c>
      <c r="T24" s="258">
        <v>101.00521429</v>
      </c>
      <c r="U24" s="258">
        <v>100.8557785</v>
      </c>
      <c r="V24" s="258">
        <v>100.88706118</v>
      </c>
      <c r="W24" s="258">
        <v>100.99210382</v>
      </c>
      <c r="X24" s="258">
        <v>101.37477412</v>
      </c>
      <c r="Y24" s="258">
        <v>101.47443586999999</v>
      </c>
      <c r="Z24" s="258">
        <v>101.49495678</v>
      </c>
      <c r="AA24" s="258">
        <v>101.13650133</v>
      </c>
      <c r="AB24" s="258">
        <v>101.22361721999999</v>
      </c>
      <c r="AC24" s="258">
        <v>101.45646893</v>
      </c>
      <c r="AD24" s="258">
        <v>102.11216081000001</v>
      </c>
      <c r="AE24" s="258">
        <v>102.42865587</v>
      </c>
      <c r="AF24" s="258">
        <v>102.68305848</v>
      </c>
      <c r="AG24" s="258">
        <v>102.7648355</v>
      </c>
      <c r="AH24" s="258">
        <v>102.97795304</v>
      </c>
      <c r="AI24" s="258">
        <v>103.21187796</v>
      </c>
      <c r="AJ24" s="258">
        <v>103.63313013</v>
      </c>
      <c r="AK24" s="258">
        <v>103.78377994</v>
      </c>
      <c r="AL24" s="258">
        <v>103.83034723</v>
      </c>
      <c r="AM24" s="258">
        <v>103.5350595</v>
      </c>
      <c r="AN24" s="258">
        <v>103.55179115999999</v>
      </c>
      <c r="AO24" s="258">
        <v>103.64276971</v>
      </c>
      <c r="AP24" s="258">
        <v>103.89277147</v>
      </c>
      <c r="AQ24" s="258">
        <v>104.06866153</v>
      </c>
      <c r="AR24" s="258">
        <v>104.25521623</v>
      </c>
      <c r="AS24" s="258">
        <v>104.62779992</v>
      </c>
      <c r="AT24" s="258">
        <v>104.70416062</v>
      </c>
      <c r="AU24" s="258">
        <v>104.65966269</v>
      </c>
      <c r="AV24" s="258">
        <v>104.27648481999999</v>
      </c>
      <c r="AW24" s="258">
        <v>104.15363560999999</v>
      </c>
      <c r="AX24" s="258">
        <v>104.07329375</v>
      </c>
      <c r="AY24" s="258">
        <v>104.13250754000001</v>
      </c>
      <c r="AZ24" s="258">
        <v>104.06439417999999</v>
      </c>
      <c r="BA24" s="258">
        <v>103.96600196</v>
      </c>
      <c r="BB24" s="258">
        <v>103.68585536000001</v>
      </c>
      <c r="BC24" s="258">
        <v>103.64051206000001</v>
      </c>
      <c r="BD24" s="258">
        <v>103.67849655000001</v>
      </c>
      <c r="BE24" s="258">
        <v>103.92082612</v>
      </c>
      <c r="BF24" s="258">
        <v>104.03470319</v>
      </c>
      <c r="BG24" s="258">
        <v>104.14114506999999</v>
      </c>
      <c r="BH24" s="258">
        <v>104.22423573</v>
      </c>
      <c r="BI24" s="346">
        <v>104.32769999999999</v>
      </c>
      <c r="BJ24" s="346">
        <v>104.4358</v>
      </c>
      <c r="BK24" s="346">
        <v>104.53489999999999</v>
      </c>
      <c r="BL24" s="346">
        <v>104.6619</v>
      </c>
      <c r="BM24" s="346">
        <v>104.8035</v>
      </c>
      <c r="BN24" s="346">
        <v>104.89490000000001</v>
      </c>
      <c r="BO24" s="346">
        <v>105.114</v>
      </c>
      <c r="BP24" s="346">
        <v>105.3961</v>
      </c>
      <c r="BQ24" s="346">
        <v>105.83580000000001</v>
      </c>
      <c r="BR24" s="346">
        <v>106.17319999999999</v>
      </c>
      <c r="BS24" s="346">
        <v>106.50279999999999</v>
      </c>
      <c r="BT24" s="346">
        <v>106.85939999999999</v>
      </c>
      <c r="BU24" s="346">
        <v>107.1472</v>
      </c>
      <c r="BV24" s="346">
        <v>107.4011</v>
      </c>
    </row>
    <row r="25" spans="1:74" ht="11.1" customHeight="1" x14ac:dyDescent="0.2">
      <c r="A25" s="148"/>
      <c r="B25" s="168" t="s">
        <v>1186</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246"/>
      <c r="BI25" s="347"/>
      <c r="BJ25" s="347"/>
      <c r="BK25" s="347"/>
      <c r="BL25" s="347"/>
      <c r="BM25" s="347"/>
      <c r="BN25" s="347"/>
      <c r="BO25" s="347"/>
      <c r="BP25" s="347"/>
      <c r="BQ25" s="347"/>
      <c r="BR25" s="347"/>
      <c r="BS25" s="347"/>
      <c r="BT25" s="347"/>
      <c r="BU25" s="347"/>
      <c r="BV25" s="347"/>
    </row>
    <row r="26" spans="1:74" ht="11.1" customHeight="1" x14ac:dyDescent="0.2">
      <c r="A26" s="148" t="s">
        <v>928</v>
      </c>
      <c r="B26" s="210" t="s">
        <v>587</v>
      </c>
      <c r="C26" s="240">
        <v>713.91880420999996</v>
      </c>
      <c r="D26" s="240">
        <v>715.69635079</v>
      </c>
      <c r="E26" s="240">
        <v>717.53133379999997</v>
      </c>
      <c r="F26" s="240">
        <v>720.50794707</v>
      </c>
      <c r="G26" s="240">
        <v>721.64465755000003</v>
      </c>
      <c r="H26" s="240">
        <v>722.02565905999995</v>
      </c>
      <c r="I26" s="240">
        <v>717.83372114999997</v>
      </c>
      <c r="J26" s="240">
        <v>719.56622759000004</v>
      </c>
      <c r="K26" s="240">
        <v>723.40594793000002</v>
      </c>
      <c r="L26" s="240">
        <v>739.11424694000004</v>
      </c>
      <c r="M26" s="240">
        <v>739.84737146999998</v>
      </c>
      <c r="N26" s="240">
        <v>735.36668629999997</v>
      </c>
      <c r="O26" s="240">
        <v>713.80630489999999</v>
      </c>
      <c r="P26" s="240">
        <v>707.79741524999997</v>
      </c>
      <c r="Q26" s="240">
        <v>705.47413080000001</v>
      </c>
      <c r="R26" s="240">
        <v>711.86752767999997</v>
      </c>
      <c r="S26" s="240">
        <v>713.14214656000001</v>
      </c>
      <c r="T26" s="240">
        <v>714.32906355</v>
      </c>
      <c r="U26" s="240">
        <v>715.57871737000005</v>
      </c>
      <c r="V26" s="240">
        <v>716.47740154999997</v>
      </c>
      <c r="W26" s="240">
        <v>717.17555479999999</v>
      </c>
      <c r="X26" s="240">
        <v>716.81739646999995</v>
      </c>
      <c r="Y26" s="240">
        <v>717.75632333999999</v>
      </c>
      <c r="Z26" s="240">
        <v>719.13655476999998</v>
      </c>
      <c r="AA26" s="240">
        <v>721.56466713999998</v>
      </c>
      <c r="AB26" s="240">
        <v>723.37257537999994</v>
      </c>
      <c r="AC26" s="240">
        <v>725.16685587999996</v>
      </c>
      <c r="AD26" s="240">
        <v>726.30589972999996</v>
      </c>
      <c r="AE26" s="240">
        <v>728.55413143999999</v>
      </c>
      <c r="AF26" s="240">
        <v>731.26994208999997</v>
      </c>
      <c r="AG26" s="240">
        <v>734.99210918000006</v>
      </c>
      <c r="AH26" s="240">
        <v>738.23899461999997</v>
      </c>
      <c r="AI26" s="240">
        <v>741.54937590999998</v>
      </c>
      <c r="AJ26" s="240">
        <v>745.91901771000005</v>
      </c>
      <c r="AK26" s="240">
        <v>748.60956718</v>
      </c>
      <c r="AL26" s="240">
        <v>750.61678901000005</v>
      </c>
      <c r="AM26" s="240">
        <v>750.20474277000005</v>
      </c>
      <c r="AN26" s="240">
        <v>752.14726458999996</v>
      </c>
      <c r="AO26" s="240">
        <v>754.70841404999999</v>
      </c>
      <c r="AP26" s="240">
        <v>759.28160877000005</v>
      </c>
      <c r="AQ26" s="240">
        <v>762.03495034000002</v>
      </c>
      <c r="AR26" s="240">
        <v>764.36185634000003</v>
      </c>
      <c r="AS26" s="240">
        <v>765.42076415999998</v>
      </c>
      <c r="AT26" s="240">
        <v>767.52597103999994</v>
      </c>
      <c r="AU26" s="240">
        <v>769.83591434000004</v>
      </c>
      <c r="AV26" s="240">
        <v>773.80022449000001</v>
      </c>
      <c r="AW26" s="240">
        <v>775.43241780999995</v>
      </c>
      <c r="AX26" s="240">
        <v>776.18212473000006</v>
      </c>
      <c r="AY26" s="240">
        <v>774.22799805</v>
      </c>
      <c r="AZ26" s="240">
        <v>774.57874257000003</v>
      </c>
      <c r="BA26" s="240">
        <v>775.41301109000005</v>
      </c>
      <c r="BB26" s="240">
        <v>777.16329072999997</v>
      </c>
      <c r="BC26" s="240">
        <v>778.64024190999999</v>
      </c>
      <c r="BD26" s="240">
        <v>780.27635175</v>
      </c>
      <c r="BE26" s="240">
        <v>782.56599083000003</v>
      </c>
      <c r="BF26" s="240">
        <v>784.14964005000002</v>
      </c>
      <c r="BG26" s="240">
        <v>785.52166998999996</v>
      </c>
      <c r="BH26" s="240">
        <v>786.29594262000001</v>
      </c>
      <c r="BI26" s="333">
        <v>787.53430000000003</v>
      </c>
      <c r="BJ26" s="333">
        <v>788.85069999999996</v>
      </c>
      <c r="BK26" s="333">
        <v>790.15520000000004</v>
      </c>
      <c r="BL26" s="333">
        <v>791.69489999999996</v>
      </c>
      <c r="BM26" s="333">
        <v>793.38019999999995</v>
      </c>
      <c r="BN26" s="333">
        <v>795.49400000000003</v>
      </c>
      <c r="BO26" s="333">
        <v>797.2577</v>
      </c>
      <c r="BP26" s="333">
        <v>798.95439999999996</v>
      </c>
      <c r="BQ26" s="333">
        <v>800.61009999999999</v>
      </c>
      <c r="BR26" s="333">
        <v>802.15359999999998</v>
      </c>
      <c r="BS26" s="333">
        <v>803.61090000000002</v>
      </c>
      <c r="BT26" s="333">
        <v>804.88170000000002</v>
      </c>
      <c r="BU26" s="333">
        <v>806.2414</v>
      </c>
      <c r="BV26" s="333">
        <v>807.58989999999994</v>
      </c>
    </row>
    <row r="27" spans="1:74" ht="11.1" customHeight="1" x14ac:dyDescent="0.2">
      <c r="A27" s="148" t="s">
        <v>929</v>
      </c>
      <c r="B27" s="210" t="s">
        <v>621</v>
      </c>
      <c r="C27" s="240">
        <v>1794.4786334</v>
      </c>
      <c r="D27" s="240">
        <v>1802.7329912</v>
      </c>
      <c r="E27" s="240">
        <v>1809.5455288000001</v>
      </c>
      <c r="F27" s="240">
        <v>1814.6310711000001</v>
      </c>
      <c r="G27" s="240">
        <v>1818.7738495999999</v>
      </c>
      <c r="H27" s="240">
        <v>1821.6886890999999</v>
      </c>
      <c r="I27" s="240">
        <v>1815.5117095000001</v>
      </c>
      <c r="J27" s="240">
        <v>1821.8685812000001</v>
      </c>
      <c r="K27" s="240">
        <v>1832.8954242</v>
      </c>
      <c r="L27" s="240">
        <v>1871.4347393999999</v>
      </c>
      <c r="M27" s="240">
        <v>1874.6696491</v>
      </c>
      <c r="N27" s="240">
        <v>1865.4426543</v>
      </c>
      <c r="O27" s="240">
        <v>1814.7999596</v>
      </c>
      <c r="P27" s="240">
        <v>1802.3645024</v>
      </c>
      <c r="Q27" s="240">
        <v>1799.1824873999999</v>
      </c>
      <c r="R27" s="240">
        <v>1819.4306865000001</v>
      </c>
      <c r="S27" s="240">
        <v>1824.1229767</v>
      </c>
      <c r="T27" s="240">
        <v>1827.4361300999999</v>
      </c>
      <c r="U27" s="240">
        <v>1827.5324247000001</v>
      </c>
      <c r="V27" s="240">
        <v>1829.4655957</v>
      </c>
      <c r="W27" s="240">
        <v>1831.3979213</v>
      </c>
      <c r="X27" s="240">
        <v>1832.3232297</v>
      </c>
      <c r="Y27" s="240">
        <v>1835.008493</v>
      </c>
      <c r="Z27" s="240">
        <v>1838.4475397000001</v>
      </c>
      <c r="AA27" s="240">
        <v>1843.6017213</v>
      </c>
      <c r="AB27" s="240">
        <v>1847.8273208000001</v>
      </c>
      <c r="AC27" s="240">
        <v>1852.0856899</v>
      </c>
      <c r="AD27" s="240">
        <v>1855.1340891</v>
      </c>
      <c r="AE27" s="240">
        <v>1860.3900518999999</v>
      </c>
      <c r="AF27" s="240">
        <v>1866.6108389000001</v>
      </c>
      <c r="AG27" s="240">
        <v>1875.0735689000001</v>
      </c>
      <c r="AH27" s="240">
        <v>1882.2661651999999</v>
      </c>
      <c r="AI27" s="240">
        <v>1889.4657465</v>
      </c>
      <c r="AJ27" s="240">
        <v>1899.0010468999999</v>
      </c>
      <c r="AK27" s="240">
        <v>1904.4680478</v>
      </c>
      <c r="AL27" s="240">
        <v>1908.1954833</v>
      </c>
      <c r="AM27" s="240">
        <v>1905.0913293999999</v>
      </c>
      <c r="AN27" s="240">
        <v>1909.1586520999999</v>
      </c>
      <c r="AO27" s="240">
        <v>1915.3054273</v>
      </c>
      <c r="AP27" s="240">
        <v>1927.7381330000001</v>
      </c>
      <c r="AQ27" s="240">
        <v>1934.8889549999999</v>
      </c>
      <c r="AR27" s="240">
        <v>1940.9643712</v>
      </c>
      <c r="AS27" s="240">
        <v>1945.8444442</v>
      </c>
      <c r="AT27" s="240">
        <v>1949.8590019999999</v>
      </c>
      <c r="AU27" s="240">
        <v>1952.8881071000001</v>
      </c>
      <c r="AV27" s="240">
        <v>1954.3686498</v>
      </c>
      <c r="AW27" s="240">
        <v>1955.8491819000001</v>
      </c>
      <c r="AX27" s="240">
        <v>1956.7665936000001</v>
      </c>
      <c r="AY27" s="240">
        <v>1955.3009129</v>
      </c>
      <c r="AZ27" s="240">
        <v>1956.4570629</v>
      </c>
      <c r="BA27" s="240">
        <v>1958.4150715000001</v>
      </c>
      <c r="BB27" s="240">
        <v>1961.6289908000001</v>
      </c>
      <c r="BC27" s="240">
        <v>1964.8501776000001</v>
      </c>
      <c r="BD27" s="240">
        <v>1968.532684</v>
      </c>
      <c r="BE27" s="240">
        <v>1974.0307846999999</v>
      </c>
      <c r="BF27" s="240">
        <v>1977.620224</v>
      </c>
      <c r="BG27" s="240">
        <v>1980.6552767999999</v>
      </c>
      <c r="BH27" s="240">
        <v>1982.2289284000001</v>
      </c>
      <c r="BI27" s="333">
        <v>1984.835</v>
      </c>
      <c r="BJ27" s="333">
        <v>1987.568</v>
      </c>
      <c r="BK27" s="333">
        <v>1990.1369999999999</v>
      </c>
      <c r="BL27" s="333">
        <v>1993.338</v>
      </c>
      <c r="BM27" s="333">
        <v>1996.8820000000001</v>
      </c>
      <c r="BN27" s="333">
        <v>2001.4570000000001</v>
      </c>
      <c r="BO27" s="333">
        <v>2005.172</v>
      </c>
      <c r="BP27" s="333">
        <v>2008.7159999999999</v>
      </c>
      <c r="BQ27" s="333">
        <v>2012.107</v>
      </c>
      <c r="BR27" s="333">
        <v>2015.2909999999999</v>
      </c>
      <c r="BS27" s="333">
        <v>2018.289</v>
      </c>
      <c r="BT27" s="333">
        <v>2020.7439999999999</v>
      </c>
      <c r="BU27" s="333">
        <v>2023.634</v>
      </c>
      <c r="BV27" s="333">
        <v>2026.604</v>
      </c>
    </row>
    <row r="28" spans="1:74" ht="11.1" customHeight="1" x14ac:dyDescent="0.2">
      <c r="A28" s="148" t="s">
        <v>930</v>
      </c>
      <c r="B28" s="210" t="s">
        <v>588</v>
      </c>
      <c r="C28" s="240">
        <v>1905.1979013</v>
      </c>
      <c r="D28" s="240">
        <v>1910.2828417999999</v>
      </c>
      <c r="E28" s="240">
        <v>1915.096569</v>
      </c>
      <c r="F28" s="240">
        <v>1921.2772104000001</v>
      </c>
      <c r="G28" s="240">
        <v>1924.3199149</v>
      </c>
      <c r="H28" s="240">
        <v>1925.8628100999999</v>
      </c>
      <c r="I28" s="240">
        <v>1917.0983159</v>
      </c>
      <c r="J28" s="240">
        <v>1922.2472777999999</v>
      </c>
      <c r="K28" s="240">
        <v>1932.5021154999999</v>
      </c>
      <c r="L28" s="240">
        <v>1968.6056994999999</v>
      </c>
      <c r="M28" s="240">
        <v>1973.5151361999999</v>
      </c>
      <c r="N28" s="240">
        <v>1967.9732959999999</v>
      </c>
      <c r="O28" s="240">
        <v>1928.9428791</v>
      </c>
      <c r="P28" s="240">
        <v>1919.7764599</v>
      </c>
      <c r="Q28" s="240">
        <v>1917.4367388000001</v>
      </c>
      <c r="R28" s="240">
        <v>1932.2813862999999</v>
      </c>
      <c r="S28" s="240">
        <v>1935.8268082</v>
      </c>
      <c r="T28" s="240">
        <v>1938.4306749</v>
      </c>
      <c r="U28" s="240">
        <v>1939.3418592999999</v>
      </c>
      <c r="V28" s="240">
        <v>1940.6259616</v>
      </c>
      <c r="W28" s="240">
        <v>1941.5318542</v>
      </c>
      <c r="X28" s="240">
        <v>1939.4668503</v>
      </c>
      <c r="Y28" s="240">
        <v>1941.5608391999999</v>
      </c>
      <c r="Z28" s="240">
        <v>1945.2211338</v>
      </c>
      <c r="AA28" s="240">
        <v>1952.0615485999999</v>
      </c>
      <c r="AB28" s="240">
        <v>1957.6440938999999</v>
      </c>
      <c r="AC28" s="240">
        <v>1963.5825843</v>
      </c>
      <c r="AD28" s="240">
        <v>1970.6097858999999</v>
      </c>
      <c r="AE28" s="240">
        <v>1976.7105915</v>
      </c>
      <c r="AF28" s="240">
        <v>1982.6177674</v>
      </c>
      <c r="AG28" s="240">
        <v>1987.0984246</v>
      </c>
      <c r="AH28" s="240">
        <v>1993.5430077000001</v>
      </c>
      <c r="AI28" s="240">
        <v>2000.7186276</v>
      </c>
      <c r="AJ28" s="240">
        <v>2011.6302310999999</v>
      </c>
      <c r="AK28" s="240">
        <v>2018.0142149000001</v>
      </c>
      <c r="AL28" s="240">
        <v>2022.8755257</v>
      </c>
      <c r="AM28" s="240">
        <v>2023.0076524000001</v>
      </c>
      <c r="AN28" s="240">
        <v>2027.2285004</v>
      </c>
      <c r="AO28" s="240">
        <v>2032.3315585</v>
      </c>
      <c r="AP28" s="240">
        <v>2039.9991479</v>
      </c>
      <c r="AQ28" s="240">
        <v>2045.6048857000001</v>
      </c>
      <c r="AR28" s="240">
        <v>2050.8310929999998</v>
      </c>
      <c r="AS28" s="240">
        <v>2053.7376669999999</v>
      </c>
      <c r="AT28" s="240">
        <v>2059.6598902999999</v>
      </c>
      <c r="AU28" s="240">
        <v>2066.6576602999999</v>
      </c>
      <c r="AV28" s="240">
        <v>2080.146577</v>
      </c>
      <c r="AW28" s="240">
        <v>2085.2337401</v>
      </c>
      <c r="AX28" s="240">
        <v>2087.3347497</v>
      </c>
      <c r="AY28" s="240">
        <v>2080.4120188000002</v>
      </c>
      <c r="AZ28" s="240">
        <v>2081.0689117000002</v>
      </c>
      <c r="BA28" s="240">
        <v>2083.2678414000002</v>
      </c>
      <c r="BB28" s="240">
        <v>2088.7145784999998</v>
      </c>
      <c r="BC28" s="240">
        <v>2092.7182538000002</v>
      </c>
      <c r="BD28" s="240">
        <v>2096.9846379999999</v>
      </c>
      <c r="BE28" s="240">
        <v>2102.8458639999999</v>
      </c>
      <c r="BF28" s="240">
        <v>2106.6385661999998</v>
      </c>
      <c r="BG28" s="240">
        <v>2109.6948775000001</v>
      </c>
      <c r="BH28" s="240">
        <v>2110.2336826000001</v>
      </c>
      <c r="BI28" s="333">
        <v>2113.1529999999998</v>
      </c>
      <c r="BJ28" s="333">
        <v>2116.672</v>
      </c>
      <c r="BK28" s="333">
        <v>2121.5529999999999</v>
      </c>
      <c r="BL28" s="333">
        <v>2125.6979999999999</v>
      </c>
      <c r="BM28" s="333">
        <v>2129.8719999999998</v>
      </c>
      <c r="BN28" s="333">
        <v>2134.373</v>
      </c>
      <c r="BO28" s="333">
        <v>2138.3760000000002</v>
      </c>
      <c r="BP28" s="333">
        <v>2142.1819999999998</v>
      </c>
      <c r="BQ28" s="333">
        <v>2145.6840000000002</v>
      </c>
      <c r="BR28" s="333">
        <v>2149.1750000000002</v>
      </c>
      <c r="BS28" s="333">
        <v>2152.547</v>
      </c>
      <c r="BT28" s="333">
        <v>2155.3229999999999</v>
      </c>
      <c r="BU28" s="333">
        <v>2158.8180000000002</v>
      </c>
      <c r="BV28" s="333">
        <v>2162.5529999999999</v>
      </c>
    </row>
    <row r="29" spans="1:74" ht="11.1" customHeight="1" x14ac:dyDescent="0.2">
      <c r="A29" s="148" t="s">
        <v>931</v>
      </c>
      <c r="B29" s="210" t="s">
        <v>589</v>
      </c>
      <c r="C29" s="240">
        <v>928.67281228000002</v>
      </c>
      <c r="D29" s="240">
        <v>932.87512232999995</v>
      </c>
      <c r="E29" s="240">
        <v>935.89262138000004</v>
      </c>
      <c r="F29" s="240">
        <v>937.66754481999999</v>
      </c>
      <c r="G29" s="240">
        <v>938.35874532000003</v>
      </c>
      <c r="H29" s="240">
        <v>937.90845827999999</v>
      </c>
      <c r="I29" s="240">
        <v>930.29754761000004</v>
      </c>
      <c r="J29" s="240">
        <v>932.07863753000004</v>
      </c>
      <c r="K29" s="240">
        <v>937.23259196000004</v>
      </c>
      <c r="L29" s="240">
        <v>957.93724297999995</v>
      </c>
      <c r="M29" s="240">
        <v>960.70355237000001</v>
      </c>
      <c r="N29" s="240">
        <v>957.70935221000002</v>
      </c>
      <c r="O29" s="240">
        <v>936.87971842000002</v>
      </c>
      <c r="P29" s="240">
        <v>931.42069221999998</v>
      </c>
      <c r="Q29" s="240">
        <v>929.25734953000006</v>
      </c>
      <c r="R29" s="240">
        <v>934.60933451000005</v>
      </c>
      <c r="S29" s="240">
        <v>935.87262570999997</v>
      </c>
      <c r="T29" s="240">
        <v>937.26686728000004</v>
      </c>
      <c r="U29" s="240">
        <v>940.18377779000002</v>
      </c>
      <c r="V29" s="240">
        <v>940.79613119999999</v>
      </c>
      <c r="W29" s="240">
        <v>940.49564606000001</v>
      </c>
      <c r="X29" s="240">
        <v>936.41572180000003</v>
      </c>
      <c r="Y29" s="240">
        <v>936.43951000000004</v>
      </c>
      <c r="Z29" s="240">
        <v>937.70041008999999</v>
      </c>
      <c r="AA29" s="240">
        <v>941.02189784999996</v>
      </c>
      <c r="AB29" s="240">
        <v>944.13941488</v>
      </c>
      <c r="AC29" s="240">
        <v>947.87643697999999</v>
      </c>
      <c r="AD29" s="240">
        <v>954.00899012000002</v>
      </c>
      <c r="AE29" s="240">
        <v>957.65300285000001</v>
      </c>
      <c r="AF29" s="240">
        <v>960.58450115000005</v>
      </c>
      <c r="AG29" s="240">
        <v>961.45436372999995</v>
      </c>
      <c r="AH29" s="240">
        <v>963.97267414999999</v>
      </c>
      <c r="AI29" s="240">
        <v>966.79031110000005</v>
      </c>
      <c r="AJ29" s="240">
        <v>971.20758888</v>
      </c>
      <c r="AK29" s="240">
        <v>973.64864320000004</v>
      </c>
      <c r="AL29" s="240">
        <v>975.41378832999999</v>
      </c>
      <c r="AM29" s="240">
        <v>975.203349</v>
      </c>
      <c r="AN29" s="240">
        <v>976.59143224000002</v>
      </c>
      <c r="AO29" s="240">
        <v>978.27836276000005</v>
      </c>
      <c r="AP29" s="240">
        <v>980.65864747000001</v>
      </c>
      <c r="AQ29" s="240">
        <v>982.64739239999994</v>
      </c>
      <c r="AR29" s="240">
        <v>984.63910443999998</v>
      </c>
      <c r="AS29" s="240">
        <v>986.77287296999998</v>
      </c>
      <c r="AT29" s="240">
        <v>988.66620220000004</v>
      </c>
      <c r="AU29" s="240">
        <v>990.45818152000004</v>
      </c>
      <c r="AV29" s="240">
        <v>993.40909898999996</v>
      </c>
      <c r="AW29" s="240">
        <v>994.05316241000003</v>
      </c>
      <c r="AX29" s="240">
        <v>993.65065986000002</v>
      </c>
      <c r="AY29" s="240">
        <v>989.50457351</v>
      </c>
      <c r="AZ29" s="240">
        <v>989.03170238999996</v>
      </c>
      <c r="BA29" s="240">
        <v>989.53502867999998</v>
      </c>
      <c r="BB29" s="240">
        <v>992.69970435000005</v>
      </c>
      <c r="BC29" s="240">
        <v>993.89156146000005</v>
      </c>
      <c r="BD29" s="240">
        <v>994.79575197999998</v>
      </c>
      <c r="BE29" s="240">
        <v>994.66687966999996</v>
      </c>
      <c r="BF29" s="240">
        <v>995.55478420999998</v>
      </c>
      <c r="BG29" s="240">
        <v>996.71406936999995</v>
      </c>
      <c r="BH29" s="240">
        <v>998.28880630000003</v>
      </c>
      <c r="BI29" s="333">
        <v>999.88279999999997</v>
      </c>
      <c r="BJ29" s="333">
        <v>1001.64</v>
      </c>
      <c r="BK29" s="333">
        <v>1003.764</v>
      </c>
      <c r="BL29" s="333">
        <v>1005.696</v>
      </c>
      <c r="BM29" s="333">
        <v>1007.638</v>
      </c>
      <c r="BN29" s="333">
        <v>1009.659</v>
      </c>
      <c r="BO29" s="333">
        <v>1011.573</v>
      </c>
      <c r="BP29" s="333">
        <v>1013.449</v>
      </c>
      <c r="BQ29" s="333">
        <v>1015.174</v>
      </c>
      <c r="BR29" s="333">
        <v>1017.054</v>
      </c>
      <c r="BS29" s="333">
        <v>1018.978</v>
      </c>
      <c r="BT29" s="333">
        <v>1021.057</v>
      </c>
      <c r="BU29" s="333">
        <v>1022.984</v>
      </c>
      <c r="BV29" s="333">
        <v>1024.8710000000001</v>
      </c>
    </row>
    <row r="30" spans="1:74" ht="11.1" customHeight="1" x14ac:dyDescent="0.2">
      <c r="A30" s="148" t="s">
        <v>932</v>
      </c>
      <c r="B30" s="210" t="s">
        <v>590</v>
      </c>
      <c r="C30" s="240">
        <v>2439.0494008999999</v>
      </c>
      <c r="D30" s="240">
        <v>2442.3424814</v>
      </c>
      <c r="E30" s="240">
        <v>2446.3185832999998</v>
      </c>
      <c r="F30" s="240">
        <v>2453.5467856999999</v>
      </c>
      <c r="G30" s="240">
        <v>2456.9621213</v>
      </c>
      <c r="H30" s="240">
        <v>2459.1336689999998</v>
      </c>
      <c r="I30" s="240">
        <v>2450.6599562000001</v>
      </c>
      <c r="J30" s="240">
        <v>2457.3950328999999</v>
      </c>
      <c r="K30" s="240">
        <v>2469.9374263</v>
      </c>
      <c r="L30" s="240">
        <v>2517.2759802</v>
      </c>
      <c r="M30" s="240">
        <v>2519.6913743</v>
      </c>
      <c r="N30" s="240">
        <v>2506.1724522999998</v>
      </c>
      <c r="O30" s="240">
        <v>2440.3802961000001</v>
      </c>
      <c r="P30" s="240">
        <v>2422.2469304000001</v>
      </c>
      <c r="Q30" s="240">
        <v>2415.4334370000001</v>
      </c>
      <c r="R30" s="240">
        <v>2435.9132724000001</v>
      </c>
      <c r="S30" s="240">
        <v>2439.7594313999998</v>
      </c>
      <c r="T30" s="240">
        <v>2442.9453705999999</v>
      </c>
      <c r="U30" s="240">
        <v>2444.4727716000002</v>
      </c>
      <c r="V30" s="240">
        <v>2447.0870097000002</v>
      </c>
      <c r="W30" s="240">
        <v>2449.7897667000002</v>
      </c>
      <c r="X30" s="240">
        <v>2448.6983239000001</v>
      </c>
      <c r="Y30" s="240">
        <v>2454.4901574999999</v>
      </c>
      <c r="Z30" s="240">
        <v>2463.2825489000002</v>
      </c>
      <c r="AA30" s="240">
        <v>2479.9130983999999</v>
      </c>
      <c r="AB30" s="240">
        <v>2491.0784051999999</v>
      </c>
      <c r="AC30" s="240">
        <v>2501.6160694999999</v>
      </c>
      <c r="AD30" s="240">
        <v>2510.9173645000001</v>
      </c>
      <c r="AE30" s="240">
        <v>2520.6562892000002</v>
      </c>
      <c r="AF30" s="240">
        <v>2530.2241165</v>
      </c>
      <c r="AG30" s="240">
        <v>2538.9728917000002</v>
      </c>
      <c r="AH30" s="240">
        <v>2548.6844907999998</v>
      </c>
      <c r="AI30" s="240">
        <v>2558.7109587</v>
      </c>
      <c r="AJ30" s="240">
        <v>2568.9548857999998</v>
      </c>
      <c r="AK30" s="240">
        <v>2579.6841490000002</v>
      </c>
      <c r="AL30" s="240">
        <v>2590.8013384999999</v>
      </c>
      <c r="AM30" s="240">
        <v>2604.4029755000001</v>
      </c>
      <c r="AN30" s="240">
        <v>2614.7236265000001</v>
      </c>
      <c r="AO30" s="240">
        <v>2623.8598127999999</v>
      </c>
      <c r="AP30" s="240">
        <v>2630.6961176</v>
      </c>
      <c r="AQ30" s="240">
        <v>2638.2999371000001</v>
      </c>
      <c r="AR30" s="240">
        <v>2645.5558544</v>
      </c>
      <c r="AS30" s="240">
        <v>2651.0106325000002</v>
      </c>
      <c r="AT30" s="240">
        <v>2658.6606734000002</v>
      </c>
      <c r="AU30" s="240">
        <v>2667.0527400000001</v>
      </c>
      <c r="AV30" s="240">
        <v>2678.4387262</v>
      </c>
      <c r="AW30" s="240">
        <v>2686.6259236999999</v>
      </c>
      <c r="AX30" s="240">
        <v>2693.8662263000001</v>
      </c>
      <c r="AY30" s="240">
        <v>2699.5111622999998</v>
      </c>
      <c r="AZ30" s="240">
        <v>2705.3440291000002</v>
      </c>
      <c r="BA30" s="240">
        <v>2710.7163549000002</v>
      </c>
      <c r="BB30" s="240">
        <v>2713.8517275999998</v>
      </c>
      <c r="BC30" s="240">
        <v>2719.6352806999998</v>
      </c>
      <c r="BD30" s="240">
        <v>2726.2906017999999</v>
      </c>
      <c r="BE30" s="240">
        <v>2736.0679429000002</v>
      </c>
      <c r="BF30" s="240">
        <v>2742.7791115999999</v>
      </c>
      <c r="BG30" s="240">
        <v>2748.6743597999998</v>
      </c>
      <c r="BH30" s="240">
        <v>2751.8977064000001</v>
      </c>
      <c r="BI30" s="333">
        <v>2757.5529999999999</v>
      </c>
      <c r="BJ30" s="333">
        <v>2763.7849999999999</v>
      </c>
      <c r="BK30" s="333">
        <v>2771.3339999999998</v>
      </c>
      <c r="BL30" s="333">
        <v>2778.1610000000001</v>
      </c>
      <c r="BM30" s="333">
        <v>2785.0079999999998</v>
      </c>
      <c r="BN30" s="333">
        <v>2792.1619999999998</v>
      </c>
      <c r="BO30" s="333">
        <v>2798.835</v>
      </c>
      <c r="BP30" s="333">
        <v>2805.3119999999999</v>
      </c>
      <c r="BQ30" s="333">
        <v>2811.4740000000002</v>
      </c>
      <c r="BR30" s="333">
        <v>2817.6529999999998</v>
      </c>
      <c r="BS30" s="333">
        <v>2823.7260000000001</v>
      </c>
      <c r="BT30" s="333">
        <v>2829.1280000000002</v>
      </c>
      <c r="BU30" s="333">
        <v>2835.4180000000001</v>
      </c>
      <c r="BV30" s="333">
        <v>2842.03</v>
      </c>
    </row>
    <row r="31" spans="1:74" ht="11.1" customHeight="1" x14ac:dyDescent="0.2">
      <c r="A31" s="148" t="s">
        <v>933</v>
      </c>
      <c r="B31" s="210" t="s">
        <v>591</v>
      </c>
      <c r="C31" s="240">
        <v>710.44328961999997</v>
      </c>
      <c r="D31" s="240">
        <v>711.43394540999998</v>
      </c>
      <c r="E31" s="240">
        <v>712.72304484999995</v>
      </c>
      <c r="F31" s="240">
        <v>715.87296655</v>
      </c>
      <c r="G31" s="240">
        <v>716.58716930000003</v>
      </c>
      <c r="H31" s="240">
        <v>716.42803173000004</v>
      </c>
      <c r="I31" s="240">
        <v>712.17914315999997</v>
      </c>
      <c r="J31" s="240">
        <v>712.68563291999999</v>
      </c>
      <c r="K31" s="240">
        <v>714.73109035000004</v>
      </c>
      <c r="L31" s="240">
        <v>724.17388934999997</v>
      </c>
      <c r="M31" s="240">
        <v>724.90350171</v>
      </c>
      <c r="N31" s="240">
        <v>722.77830130999996</v>
      </c>
      <c r="O31" s="240">
        <v>711.50008576000005</v>
      </c>
      <c r="P31" s="240">
        <v>708.38891166999997</v>
      </c>
      <c r="Q31" s="240">
        <v>707.14657664000003</v>
      </c>
      <c r="R31" s="240">
        <v>709.88749012999995</v>
      </c>
      <c r="S31" s="240">
        <v>710.79702612000006</v>
      </c>
      <c r="T31" s="240">
        <v>711.98959405000005</v>
      </c>
      <c r="U31" s="240">
        <v>714.79153191</v>
      </c>
      <c r="V31" s="240">
        <v>715.55541029000005</v>
      </c>
      <c r="W31" s="240">
        <v>715.60756714000001</v>
      </c>
      <c r="X31" s="240">
        <v>712.50423312999999</v>
      </c>
      <c r="Y31" s="240">
        <v>712.96577396999999</v>
      </c>
      <c r="Z31" s="240">
        <v>714.54842030999998</v>
      </c>
      <c r="AA31" s="240">
        <v>718.90385872000002</v>
      </c>
      <c r="AB31" s="240">
        <v>721.48995113000001</v>
      </c>
      <c r="AC31" s="240">
        <v>723.95838409999999</v>
      </c>
      <c r="AD31" s="240">
        <v>726.35247663999996</v>
      </c>
      <c r="AE31" s="240">
        <v>728.55310150000003</v>
      </c>
      <c r="AF31" s="240">
        <v>730.60357767999994</v>
      </c>
      <c r="AG31" s="240">
        <v>731.77768299000002</v>
      </c>
      <c r="AH31" s="240">
        <v>734.07252845000005</v>
      </c>
      <c r="AI31" s="240">
        <v>736.76189187</v>
      </c>
      <c r="AJ31" s="240">
        <v>740.83989967000002</v>
      </c>
      <c r="AK31" s="240">
        <v>743.57270419999998</v>
      </c>
      <c r="AL31" s="240">
        <v>745.95443188000002</v>
      </c>
      <c r="AM31" s="240">
        <v>747.38943176999999</v>
      </c>
      <c r="AN31" s="240">
        <v>749.51574395</v>
      </c>
      <c r="AO31" s="240">
        <v>751.73771749000002</v>
      </c>
      <c r="AP31" s="240">
        <v>754.36407277000001</v>
      </c>
      <c r="AQ31" s="240">
        <v>756.54582871000002</v>
      </c>
      <c r="AR31" s="240">
        <v>758.59170570000003</v>
      </c>
      <c r="AS31" s="240">
        <v>760.01942333</v>
      </c>
      <c r="AT31" s="240">
        <v>762.15525275000005</v>
      </c>
      <c r="AU31" s="240">
        <v>764.51691356000003</v>
      </c>
      <c r="AV31" s="240">
        <v>768.39597391999996</v>
      </c>
      <c r="AW31" s="240">
        <v>770.24062132999995</v>
      </c>
      <c r="AX31" s="240">
        <v>771.34242399000004</v>
      </c>
      <c r="AY31" s="240">
        <v>770.49838466000006</v>
      </c>
      <c r="AZ31" s="240">
        <v>771.01674571000001</v>
      </c>
      <c r="BA31" s="240">
        <v>771.69450990999997</v>
      </c>
      <c r="BB31" s="240">
        <v>772.38193619000003</v>
      </c>
      <c r="BC31" s="240">
        <v>773.49081249999995</v>
      </c>
      <c r="BD31" s="240">
        <v>774.87139777000004</v>
      </c>
      <c r="BE31" s="240">
        <v>777.09574861999999</v>
      </c>
      <c r="BF31" s="240">
        <v>778.59070935</v>
      </c>
      <c r="BG31" s="240">
        <v>779.92833657000006</v>
      </c>
      <c r="BH31" s="240">
        <v>780.64562050999996</v>
      </c>
      <c r="BI31" s="333">
        <v>782.01580000000001</v>
      </c>
      <c r="BJ31" s="333">
        <v>783.57600000000002</v>
      </c>
      <c r="BK31" s="333">
        <v>785.57830000000001</v>
      </c>
      <c r="BL31" s="333">
        <v>787.32910000000004</v>
      </c>
      <c r="BM31" s="333">
        <v>789.08069999999998</v>
      </c>
      <c r="BN31" s="333">
        <v>790.90009999999995</v>
      </c>
      <c r="BO31" s="333">
        <v>792.6028</v>
      </c>
      <c r="BP31" s="333">
        <v>794.25599999999997</v>
      </c>
      <c r="BQ31" s="333">
        <v>795.86159999999995</v>
      </c>
      <c r="BR31" s="333">
        <v>797.41409999999996</v>
      </c>
      <c r="BS31" s="333">
        <v>798.91560000000004</v>
      </c>
      <c r="BT31" s="333">
        <v>800.14229999999998</v>
      </c>
      <c r="BU31" s="333">
        <v>801.70939999999996</v>
      </c>
      <c r="BV31" s="333">
        <v>803.39319999999998</v>
      </c>
    </row>
    <row r="32" spans="1:74" ht="11.1" customHeight="1" x14ac:dyDescent="0.2">
      <c r="A32" s="148" t="s">
        <v>934</v>
      </c>
      <c r="B32" s="210" t="s">
        <v>592</v>
      </c>
      <c r="C32" s="240">
        <v>1541.6809307999999</v>
      </c>
      <c r="D32" s="240">
        <v>1552.3801765999999</v>
      </c>
      <c r="E32" s="240">
        <v>1560.2151822999999</v>
      </c>
      <c r="F32" s="240">
        <v>1563.4727055999999</v>
      </c>
      <c r="G32" s="240">
        <v>1566.8641634000001</v>
      </c>
      <c r="H32" s="240">
        <v>1568.6763131</v>
      </c>
      <c r="I32" s="240">
        <v>1560.3291541999999</v>
      </c>
      <c r="J32" s="240">
        <v>1565.4176883</v>
      </c>
      <c r="K32" s="240">
        <v>1575.3619146999999</v>
      </c>
      <c r="L32" s="240">
        <v>1609.6902011</v>
      </c>
      <c r="M32" s="240">
        <v>1614.6995365</v>
      </c>
      <c r="N32" s="240">
        <v>1609.9182883999999</v>
      </c>
      <c r="O32" s="240">
        <v>1573.9127180999999</v>
      </c>
      <c r="P32" s="240">
        <v>1565.6256072000001</v>
      </c>
      <c r="Q32" s="240">
        <v>1563.6232169</v>
      </c>
      <c r="R32" s="240">
        <v>1576.9325429</v>
      </c>
      <c r="S32" s="240">
        <v>1580.729347</v>
      </c>
      <c r="T32" s="240">
        <v>1584.0406250000001</v>
      </c>
      <c r="U32" s="240">
        <v>1586.9216111000001</v>
      </c>
      <c r="V32" s="240">
        <v>1589.220411</v>
      </c>
      <c r="W32" s="240">
        <v>1590.9922591</v>
      </c>
      <c r="X32" s="240">
        <v>1586.4721488</v>
      </c>
      <c r="Y32" s="240">
        <v>1591.5138480000001</v>
      </c>
      <c r="Z32" s="240">
        <v>1600.3523501</v>
      </c>
      <c r="AA32" s="240">
        <v>1620.3185152999999</v>
      </c>
      <c r="AB32" s="240">
        <v>1631.2524782999999</v>
      </c>
      <c r="AC32" s="240">
        <v>1640.4850993</v>
      </c>
      <c r="AD32" s="240">
        <v>1646.1551010000001</v>
      </c>
      <c r="AE32" s="240">
        <v>1653.3809956</v>
      </c>
      <c r="AF32" s="240">
        <v>1660.3015061000001</v>
      </c>
      <c r="AG32" s="240">
        <v>1666.8934732</v>
      </c>
      <c r="AH32" s="240">
        <v>1673.2205845999999</v>
      </c>
      <c r="AI32" s="240">
        <v>1679.2596813</v>
      </c>
      <c r="AJ32" s="240">
        <v>1683.8895325000001</v>
      </c>
      <c r="AK32" s="240">
        <v>1690.1935226000001</v>
      </c>
      <c r="AL32" s="240">
        <v>1697.0504208</v>
      </c>
      <c r="AM32" s="240">
        <v>1708.3493040000001</v>
      </c>
      <c r="AN32" s="240">
        <v>1713.395211</v>
      </c>
      <c r="AO32" s="240">
        <v>1716.0772187</v>
      </c>
      <c r="AP32" s="240">
        <v>1711.9552864</v>
      </c>
      <c r="AQ32" s="240">
        <v>1713.2395257000001</v>
      </c>
      <c r="AR32" s="240">
        <v>1715.489896</v>
      </c>
      <c r="AS32" s="240">
        <v>1721.1945793</v>
      </c>
      <c r="AT32" s="240">
        <v>1723.5110751</v>
      </c>
      <c r="AU32" s="240">
        <v>1724.9275651999999</v>
      </c>
      <c r="AV32" s="240">
        <v>1723.7590501</v>
      </c>
      <c r="AW32" s="240">
        <v>1724.639279</v>
      </c>
      <c r="AX32" s="240">
        <v>1725.8832520999999</v>
      </c>
      <c r="AY32" s="240">
        <v>1727.8173537</v>
      </c>
      <c r="AZ32" s="240">
        <v>1729.5440272999999</v>
      </c>
      <c r="BA32" s="240">
        <v>1731.3896571</v>
      </c>
      <c r="BB32" s="240">
        <v>1733.0672127</v>
      </c>
      <c r="BC32" s="240">
        <v>1735.3660276000001</v>
      </c>
      <c r="BD32" s="240">
        <v>1737.9990714</v>
      </c>
      <c r="BE32" s="240">
        <v>1741.2334863000001</v>
      </c>
      <c r="BF32" s="240">
        <v>1744.3346314</v>
      </c>
      <c r="BG32" s="240">
        <v>1747.5696488000001</v>
      </c>
      <c r="BH32" s="240">
        <v>1750.4158281</v>
      </c>
      <c r="BI32" s="333">
        <v>1754.3109999999999</v>
      </c>
      <c r="BJ32" s="333">
        <v>1758.731</v>
      </c>
      <c r="BK32" s="333">
        <v>1764.27</v>
      </c>
      <c r="BL32" s="333">
        <v>1769.298</v>
      </c>
      <c r="BM32" s="333">
        <v>1774.4090000000001</v>
      </c>
      <c r="BN32" s="333">
        <v>1779.84</v>
      </c>
      <c r="BO32" s="333">
        <v>1784.934</v>
      </c>
      <c r="BP32" s="333">
        <v>1789.93</v>
      </c>
      <c r="BQ32" s="333">
        <v>1794.69</v>
      </c>
      <c r="BR32" s="333">
        <v>1799.5930000000001</v>
      </c>
      <c r="BS32" s="333">
        <v>1804.501</v>
      </c>
      <c r="BT32" s="333">
        <v>1809.3240000000001</v>
      </c>
      <c r="BU32" s="333">
        <v>1814.3109999999999</v>
      </c>
      <c r="BV32" s="333">
        <v>1819.37</v>
      </c>
    </row>
    <row r="33" spans="1:74" s="163" customFormat="1" ht="11.1" customHeight="1" x14ac:dyDescent="0.2">
      <c r="A33" s="148" t="s">
        <v>935</v>
      </c>
      <c r="B33" s="210" t="s">
        <v>593</v>
      </c>
      <c r="C33" s="240">
        <v>831.29653475999999</v>
      </c>
      <c r="D33" s="240">
        <v>835.05338694</v>
      </c>
      <c r="E33" s="240">
        <v>838.55416764999995</v>
      </c>
      <c r="F33" s="240">
        <v>842.87892240999997</v>
      </c>
      <c r="G33" s="240">
        <v>845.05752605999999</v>
      </c>
      <c r="H33" s="240">
        <v>846.17002408999997</v>
      </c>
      <c r="I33" s="240">
        <v>840.84619672999997</v>
      </c>
      <c r="J33" s="240">
        <v>843.85414839999999</v>
      </c>
      <c r="K33" s="240">
        <v>849.82365932000005</v>
      </c>
      <c r="L33" s="240">
        <v>869.87668377</v>
      </c>
      <c r="M33" s="240">
        <v>873.42784746999996</v>
      </c>
      <c r="N33" s="240">
        <v>871.59910471000001</v>
      </c>
      <c r="O33" s="240">
        <v>852.73854324000001</v>
      </c>
      <c r="P33" s="240">
        <v>848.88892174</v>
      </c>
      <c r="Q33" s="240">
        <v>848.39832795999996</v>
      </c>
      <c r="R33" s="240">
        <v>856.17318712999997</v>
      </c>
      <c r="S33" s="240">
        <v>858.72082989</v>
      </c>
      <c r="T33" s="240">
        <v>860.94768145</v>
      </c>
      <c r="U33" s="240">
        <v>862.72187671999995</v>
      </c>
      <c r="V33" s="240">
        <v>864.40604471999995</v>
      </c>
      <c r="W33" s="240">
        <v>865.86832035999998</v>
      </c>
      <c r="X33" s="240">
        <v>864.95725286000004</v>
      </c>
      <c r="Y33" s="240">
        <v>867.58933181999998</v>
      </c>
      <c r="Z33" s="240">
        <v>871.61310649999996</v>
      </c>
      <c r="AA33" s="240">
        <v>879.71861148999994</v>
      </c>
      <c r="AB33" s="240">
        <v>884.50825161</v>
      </c>
      <c r="AC33" s="240">
        <v>888.67206148000002</v>
      </c>
      <c r="AD33" s="240">
        <v>891.35429789</v>
      </c>
      <c r="AE33" s="240">
        <v>894.90825464</v>
      </c>
      <c r="AF33" s="240">
        <v>898.47818854000002</v>
      </c>
      <c r="AG33" s="240">
        <v>901.71379027</v>
      </c>
      <c r="AH33" s="240">
        <v>905.57841042999996</v>
      </c>
      <c r="AI33" s="240">
        <v>909.72173969999994</v>
      </c>
      <c r="AJ33" s="240">
        <v>915.51993111000002</v>
      </c>
      <c r="AK33" s="240">
        <v>919.18856386000004</v>
      </c>
      <c r="AL33" s="240">
        <v>922.10379096999998</v>
      </c>
      <c r="AM33" s="240">
        <v>922.67941954000003</v>
      </c>
      <c r="AN33" s="240">
        <v>925.27748004</v>
      </c>
      <c r="AO33" s="240">
        <v>928.31177957</v>
      </c>
      <c r="AP33" s="240">
        <v>932.96007270999996</v>
      </c>
      <c r="AQ33" s="240">
        <v>935.98353437000003</v>
      </c>
      <c r="AR33" s="240">
        <v>938.55991913000003</v>
      </c>
      <c r="AS33" s="240">
        <v>940.19871794999995</v>
      </c>
      <c r="AT33" s="240">
        <v>942.24883068999998</v>
      </c>
      <c r="AU33" s="240">
        <v>944.21974832000001</v>
      </c>
      <c r="AV33" s="240">
        <v>946.33307614</v>
      </c>
      <c r="AW33" s="240">
        <v>947.97939955000004</v>
      </c>
      <c r="AX33" s="240">
        <v>949.38032385999998</v>
      </c>
      <c r="AY33" s="240">
        <v>949.85899968000001</v>
      </c>
      <c r="AZ33" s="240">
        <v>951.27676282000004</v>
      </c>
      <c r="BA33" s="240">
        <v>952.95676390000006</v>
      </c>
      <c r="BB33" s="240">
        <v>955.04631209000001</v>
      </c>
      <c r="BC33" s="240">
        <v>957.14030717000003</v>
      </c>
      <c r="BD33" s="240">
        <v>959.38605831999996</v>
      </c>
      <c r="BE33" s="240">
        <v>962.1467811</v>
      </c>
      <c r="BF33" s="240">
        <v>964.42363268999998</v>
      </c>
      <c r="BG33" s="240">
        <v>966.57982865999998</v>
      </c>
      <c r="BH33" s="240">
        <v>968.18572838</v>
      </c>
      <c r="BI33" s="333">
        <v>970.42280000000005</v>
      </c>
      <c r="BJ33" s="333">
        <v>972.86149999999998</v>
      </c>
      <c r="BK33" s="333">
        <v>975.70960000000002</v>
      </c>
      <c r="BL33" s="333">
        <v>978.39559999999994</v>
      </c>
      <c r="BM33" s="333">
        <v>981.12729999999999</v>
      </c>
      <c r="BN33" s="333">
        <v>984.07910000000004</v>
      </c>
      <c r="BO33" s="333">
        <v>986.77170000000001</v>
      </c>
      <c r="BP33" s="333">
        <v>989.37929999999994</v>
      </c>
      <c r="BQ33" s="333">
        <v>991.78740000000005</v>
      </c>
      <c r="BR33" s="333">
        <v>994.31110000000001</v>
      </c>
      <c r="BS33" s="333">
        <v>996.83579999999995</v>
      </c>
      <c r="BT33" s="333">
        <v>999.2405</v>
      </c>
      <c r="BU33" s="333">
        <v>1001.8579999999999</v>
      </c>
      <c r="BV33" s="333">
        <v>1004.567</v>
      </c>
    </row>
    <row r="34" spans="1:74" s="163" customFormat="1" ht="11.1" customHeight="1" x14ac:dyDescent="0.2">
      <c r="A34" s="148" t="s">
        <v>936</v>
      </c>
      <c r="B34" s="210" t="s">
        <v>594</v>
      </c>
      <c r="C34" s="240">
        <v>2015.040328</v>
      </c>
      <c r="D34" s="240">
        <v>2027.7208614000001</v>
      </c>
      <c r="E34" s="240">
        <v>2037.3303977999999</v>
      </c>
      <c r="F34" s="240">
        <v>2041.5724726000001</v>
      </c>
      <c r="G34" s="240">
        <v>2046.7623630999999</v>
      </c>
      <c r="H34" s="240">
        <v>2050.6036048999999</v>
      </c>
      <c r="I34" s="240">
        <v>2040.9562112999999</v>
      </c>
      <c r="J34" s="240">
        <v>2051.2051455999999</v>
      </c>
      <c r="K34" s="240">
        <v>2069.2104210000002</v>
      </c>
      <c r="L34" s="240">
        <v>2130.8643997999998</v>
      </c>
      <c r="M34" s="240">
        <v>2137.4630860000002</v>
      </c>
      <c r="N34" s="240">
        <v>2124.8988417999999</v>
      </c>
      <c r="O34" s="240">
        <v>2050.0023623000002</v>
      </c>
      <c r="P34" s="240">
        <v>2031.4892359</v>
      </c>
      <c r="Q34" s="240">
        <v>2026.1901577000001</v>
      </c>
      <c r="R34" s="240">
        <v>2052.7473961000001</v>
      </c>
      <c r="S34" s="240">
        <v>2059.8947130000001</v>
      </c>
      <c r="T34" s="240">
        <v>2066.2743767000002</v>
      </c>
      <c r="U34" s="240">
        <v>2070.4668846999998</v>
      </c>
      <c r="V34" s="240">
        <v>2076.3758690999998</v>
      </c>
      <c r="W34" s="240">
        <v>2082.5818273999998</v>
      </c>
      <c r="X34" s="240">
        <v>2088.5551475000002</v>
      </c>
      <c r="Y34" s="240">
        <v>2095.7522626</v>
      </c>
      <c r="Z34" s="240">
        <v>2103.6435606999999</v>
      </c>
      <c r="AA34" s="240">
        <v>2112.7173010000001</v>
      </c>
      <c r="AB34" s="240">
        <v>2121.6307704999999</v>
      </c>
      <c r="AC34" s="240">
        <v>2130.8722284</v>
      </c>
      <c r="AD34" s="240">
        <v>2139.819379</v>
      </c>
      <c r="AE34" s="240">
        <v>2150.1835357999998</v>
      </c>
      <c r="AF34" s="240">
        <v>2161.3424030000001</v>
      </c>
      <c r="AG34" s="240">
        <v>2175.5088421</v>
      </c>
      <c r="AH34" s="240">
        <v>2186.5974838000002</v>
      </c>
      <c r="AI34" s="240">
        <v>2196.8211895999998</v>
      </c>
      <c r="AJ34" s="240">
        <v>2203.7815424999999</v>
      </c>
      <c r="AK34" s="240">
        <v>2214.0741896</v>
      </c>
      <c r="AL34" s="240">
        <v>2225.3007137</v>
      </c>
      <c r="AM34" s="240">
        <v>2239.0870068999998</v>
      </c>
      <c r="AN34" s="240">
        <v>2250.9618660000001</v>
      </c>
      <c r="AO34" s="240">
        <v>2262.5511830999999</v>
      </c>
      <c r="AP34" s="240">
        <v>2276.0136047000001</v>
      </c>
      <c r="AQ34" s="240">
        <v>2285.4128529999998</v>
      </c>
      <c r="AR34" s="240">
        <v>2292.9075745999999</v>
      </c>
      <c r="AS34" s="240">
        <v>2295.0963129000002</v>
      </c>
      <c r="AT34" s="240">
        <v>2301.3330732999998</v>
      </c>
      <c r="AU34" s="240">
        <v>2308.2163992000001</v>
      </c>
      <c r="AV34" s="240">
        <v>2317.9621505</v>
      </c>
      <c r="AW34" s="240">
        <v>2324.4767127</v>
      </c>
      <c r="AX34" s="240">
        <v>2329.9759456000002</v>
      </c>
      <c r="AY34" s="240">
        <v>2333.5685966000001</v>
      </c>
      <c r="AZ34" s="240">
        <v>2337.7056105000001</v>
      </c>
      <c r="BA34" s="240">
        <v>2341.4957347</v>
      </c>
      <c r="BB34" s="240">
        <v>2342.3171895</v>
      </c>
      <c r="BC34" s="240">
        <v>2347.3798688000002</v>
      </c>
      <c r="BD34" s="240">
        <v>2354.0619929</v>
      </c>
      <c r="BE34" s="240">
        <v>2366.8006682999999</v>
      </c>
      <c r="BF34" s="240">
        <v>2373.3938523000002</v>
      </c>
      <c r="BG34" s="240">
        <v>2378.2786513999999</v>
      </c>
      <c r="BH34" s="240">
        <v>2378.2562776999998</v>
      </c>
      <c r="BI34" s="333">
        <v>2382.123</v>
      </c>
      <c r="BJ34" s="333">
        <v>2386.681</v>
      </c>
      <c r="BK34" s="333">
        <v>2392.6219999999998</v>
      </c>
      <c r="BL34" s="333">
        <v>2398.0419999999999</v>
      </c>
      <c r="BM34" s="333">
        <v>2403.634</v>
      </c>
      <c r="BN34" s="333">
        <v>2409.913</v>
      </c>
      <c r="BO34" s="333">
        <v>2415.4609999999998</v>
      </c>
      <c r="BP34" s="333">
        <v>2420.7930000000001</v>
      </c>
      <c r="BQ34" s="333">
        <v>2425.52</v>
      </c>
      <c r="BR34" s="333">
        <v>2430.7130000000002</v>
      </c>
      <c r="BS34" s="333">
        <v>2435.982</v>
      </c>
      <c r="BT34" s="333">
        <v>2441.3919999999998</v>
      </c>
      <c r="BU34" s="333">
        <v>2446.7640000000001</v>
      </c>
      <c r="BV34" s="333">
        <v>2452.163</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348"/>
      <c r="BJ35" s="348"/>
      <c r="BK35" s="348"/>
      <c r="BL35" s="348"/>
      <c r="BM35" s="348"/>
      <c r="BN35" s="348"/>
      <c r="BO35" s="348"/>
      <c r="BP35" s="348"/>
      <c r="BQ35" s="348"/>
      <c r="BR35" s="348"/>
      <c r="BS35" s="348"/>
      <c r="BT35" s="348"/>
      <c r="BU35" s="348"/>
      <c r="BV35" s="348"/>
    </row>
    <row r="36" spans="1:74" s="163" customFormat="1" ht="11.1" customHeight="1" x14ac:dyDescent="0.2">
      <c r="A36" s="148" t="s">
        <v>937</v>
      </c>
      <c r="B36" s="210" t="s">
        <v>587</v>
      </c>
      <c r="C36" s="240">
        <v>5739.8287060000002</v>
      </c>
      <c r="D36" s="240">
        <v>5740.8368487999996</v>
      </c>
      <c r="E36" s="240">
        <v>5741.6768567999998</v>
      </c>
      <c r="F36" s="240">
        <v>5742.3681804999997</v>
      </c>
      <c r="G36" s="240">
        <v>5743.1557463999998</v>
      </c>
      <c r="H36" s="240">
        <v>5744.3408502000002</v>
      </c>
      <c r="I36" s="240">
        <v>5746.1314995000002</v>
      </c>
      <c r="J36" s="240">
        <v>5748.3625511</v>
      </c>
      <c r="K36" s="240">
        <v>5750.7755739000004</v>
      </c>
      <c r="L36" s="240">
        <v>5753.1981261000001</v>
      </c>
      <c r="M36" s="240">
        <v>5755.8017228999997</v>
      </c>
      <c r="N36" s="240">
        <v>5758.8438687999997</v>
      </c>
      <c r="O36" s="240">
        <v>5762.3793877999997</v>
      </c>
      <c r="P36" s="240">
        <v>5765.6523820000002</v>
      </c>
      <c r="Q36" s="240">
        <v>5767.7042729000004</v>
      </c>
      <c r="R36" s="240">
        <v>5767.9659663000002</v>
      </c>
      <c r="S36" s="240">
        <v>5767.4263037000001</v>
      </c>
      <c r="T36" s="240">
        <v>5767.4636111999998</v>
      </c>
      <c r="U36" s="240">
        <v>5769.0958190000001</v>
      </c>
      <c r="V36" s="240">
        <v>5771.8992767</v>
      </c>
      <c r="W36" s="240">
        <v>5775.0899381999998</v>
      </c>
      <c r="X36" s="240">
        <v>5778.0159647999999</v>
      </c>
      <c r="Y36" s="240">
        <v>5780.5543457000003</v>
      </c>
      <c r="Z36" s="240">
        <v>5782.7142772999996</v>
      </c>
      <c r="AA36" s="240">
        <v>5784.6279353</v>
      </c>
      <c r="AB36" s="240">
        <v>5786.9194138000003</v>
      </c>
      <c r="AC36" s="240">
        <v>5790.3357859999996</v>
      </c>
      <c r="AD36" s="240">
        <v>5795.2400656999998</v>
      </c>
      <c r="AE36" s="240">
        <v>5800.4590281999999</v>
      </c>
      <c r="AF36" s="240">
        <v>5804.4353892999998</v>
      </c>
      <c r="AG36" s="240">
        <v>5806.0662143</v>
      </c>
      <c r="AH36" s="240">
        <v>5806.0659665000003</v>
      </c>
      <c r="AI36" s="240">
        <v>5805.6034589999999</v>
      </c>
      <c r="AJ36" s="240">
        <v>5805.6111541999999</v>
      </c>
      <c r="AK36" s="240">
        <v>5806.0761135000002</v>
      </c>
      <c r="AL36" s="240">
        <v>5806.7490475000004</v>
      </c>
      <c r="AM36" s="240">
        <v>5807.3936073000004</v>
      </c>
      <c r="AN36" s="240">
        <v>5807.8252050999999</v>
      </c>
      <c r="AO36" s="240">
        <v>5807.8721931999999</v>
      </c>
      <c r="AP36" s="240">
        <v>5807.5022951000001</v>
      </c>
      <c r="AQ36" s="240">
        <v>5807.2407180999999</v>
      </c>
      <c r="AR36" s="240">
        <v>5807.7520408999999</v>
      </c>
      <c r="AS36" s="240">
        <v>5809.4831494999999</v>
      </c>
      <c r="AT36" s="240">
        <v>5812.0101616000002</v>
      </c>
      <c r="AU36" s="240">
        <v>5814.6915022000003</v>
      </c>
      <c r="AV36" s="240">
        <v>5817.0288565999999</v>
      </c>
      <c r="AW36" s="240">
        <v>5819.0969501999998</v>
      </c>
      <c r="AX36" s="240">
        <v>5821.1137682999997</v>
      </c>
      <c r="AY36" s="240">
        <v>5823.2490756999996</v>
      </c>
      <c r="AZ36" s="240">
        <v>5825.4797552</v>
      </c>
      <c r="BA36" s="240">
        <v>5827.7344691999997</v>
      </c>
      <c r="BB36" s="240">
        <v>5829.9271459000001</v>
      </c>
      <c r="BC36" s="240">
        <v>5831.9127775999996</v>
      </c>
      <c r="BD36" s="240">
        <v>5833.5316228000002</v>
      </c>
      <c r="BE36" s="240">
        <v>5834.6985225999997</v>
      </c>
      <c r="BF36" s="240">
        <v>5835.6266501999999</v>
      </c>
      <c r="BG36" s="240">
        <v>5836.6037618</v>
      </c>
      <c r="BH36" s="240">
        <v>5837.8641372000002</v>
      </c>
      <c r="BI36" s="333">
        <v>5839.4279999999999</v>
      </c>
      <c r="BJ36" s="333">
        <v>5841.2629999999999</v>
      </c>
      <c r="BK36" s="333">
        <v>5843.335</v>
      </c>
      <c r="BL36" s="333">
        <v>5845.6139999999996</v>
      </c>
      <c r="BM36" s="333">
        <v>5848.07</v>
      </c>
      <c r="BN36" s="333">
        <v>5850.6620000000003</v>
      </c>
      <c r="BO36" s="333">
        <v>5853.3130000000001</v>
      </c>
      <c r="BP36" s="333">
        <v>5855.9369999999999</v>
      </c>
      <c r="BQ36" s="333">
        <v>5858.4939999999997</v>
      </c>
      <c r="BR36" s="333">
        <v>5861.1260000000002</v>
      </c>
      <c r="BS36" s="333">
        <v>5864.0219999999999</v>
      </c>
      <c r="BT36" s="333">
        <v>5867.3019999999997</v>
      </c>
      <c r="BU36" s="333">
        <v>5870.81</v>
      </c>
      <c r="BV36" s="333">
        <v>5874.3220000000001</v>
      </c>
    </row>
    <row r="37" spans="1:74" s="163" customFormat="1" ht="11.1" customHeight="1" x14ac:dyDescent="0.2">
      <c r="A37" s="148" t="s">
        <v>938</v>
      </c>
      <c r="B37" s="210" t="s">
        <v>621</v>
      </c>
      <c r="C37" s="240">
        <v>15729.027195000001</v>
      </c>
      <c r="D37" s="240">
        <v>15739.522473999999</v>
      </c>
      <c r="E37" s="240">
        <v>15750.33808</v>
      </c>
      <c r="F37" s="240">
        <v>15761.440242000001</v>
      </c>
      <c r="G37" s="240">
        <v>15772.028328</v>
      </c>
      <c r="H37" s="240">
        <v>15781.109990000001</v>
      </c>
      <c r="I37" s="240">
        <v>15788.052154999999</v>
      </c>
      <c r="J37" s="240">
        <v>15793.658853999999</v>
      </c>
      <c r="K37" s="240">
        <v>15799.093392999999</v>
      </c>
      <c r="L37" s="240">
        <v>15805.355003000001</v>
      </c>
      <c r="M37" s="240">
        <v>15812.786615000001</v>
      </c>
      <c r="N37" s="240">
        <v>15821.567085000001</v>
      </c>
      <c r="O37" s="240">
        <v>15831.446664999999</v>
      </c>
      <c r="P37" s="240">
        <v>15840.461198999999</v>
      </c>
      <c r="Q37" s="240">
        <v>15846.217924</v>
      </c>
      <c r="R37" s="240">
        <v>15847.281578</v>
      </c>
      <c r="S37" s="240">
        <v>15846.046894999999</v>
      </c>
      <c r="T37" s="240">
        <v>15845.866107</v>
      </c>
      <c r="U37" s="240">
        <v>15849.241397</v>
      </c>
      <c r="V37" s="240">
        <v>15855.274745000001</v>
      </c>
      <c r="W37" s="240">
        <v>15862.218083</v>
      </c>
      <c r="X37" s="240">
        <v>15868.602606</v>
      </c>
      <c r="Y37" s="240">
        <v>15874.076556</v>
      </c>
      <c r="Z37" s="240">
        <v>15878.567440999999</v>
      </c>
      <c r="AA37" s="240">
        <v>15882.354482000001</v>
      </c>
      <c r="AB37" s="240">
        <v>15887.123763</v>
      </c>
      <c r="AC37" s="240">
        <v>15894.913086</v>
      </c>
      <c r="AD37" s="240">
        <v>15906.732894999999</v>
      </c>
      <c r="AE37" s="240">
        <v>15919.484210000001</v>
      </c>
      <c r="AF37" s="240">
        <v>15929.040696</v>
      </c>
      <c r="AG37" s="240">
        <v>15932.472957</v>
      </c>
      <c r="AH37" s="240">
        <v>15931.639359000001</v>
      </c>
      <c r="AI37" s="240">
        <v>15929.595206</v>
      </c>
      <c r="AJ37" s="240">
        <v>15928.778462</v>
      </c>
      <c r="AK37" s="240">
        <v>15929.157716</v>
      </c>
      <c r="AL37" s="240">
        <v>15930.084214</v>
      </c>
      <c r="AM37" s="240">
        <v>15930.940629000001</v>
      </c>
      <c r="AN37" s="240">
        <v>15931.235332</v>
      </c>
      <c r="AO37" s="240">
        <v>15930.508121000001</v>
      </c>
      <c r="AP37" s="240">
        <v>15928.666372</v>
      </c>
      <c r="AQ37" s="240">
        <v>15927.087782000001</v>
      </c>
      <c r="AR37" s="240">
        <v>15927.517624</v>
      </c>
      <c r="AS37" s="240">
        <v>15931.144295</v>
      </c>
      <c r="AT37" s="240">
        <v>15936.928674000001</v>
      </c>
      <c r="AU37" s="240">
        <v>15943.274759</v>
      </c>
      <c r="AV37" s="240">
        <v>15948.910938999999</v>
      </c>
      <c r="AW37" s="240">
        <v>15953.863163</v>
      </c>
      <c r="AX37" s="240">
        <v>15958.481768</v>
      </c>
      <c r="AY37" s="240">
        <v>15963.063254999999</v>
      </c>
      <c r="AZ37" s="240">
        <v>15967.688785</v>
      </c>
      <c r="BA37" s="240">
        <v>15972.385684999999</v>
      </c>
      <c r="BB37" s="240">
        <v>15977.133207000001</v>
      </c>
      <c r="BC37" s="240">
        <v>15981.718308</v>
      </c>
      <c r="BD37" s="240">
        <v>15985.879870000001</v>
      </c>
      <c r="BE37" s="240">
        <v>15989.440618000001</v>
      </c>
      <c r="BF37" s="240">
        <v>15992.558643</v>
      </c>
      <c r="BG37" s="240">
        <v>15995.475879</v>
      </c>
      <c r="BH37" s="240">
        <v>15998.424961000001</v>
      </c>
      <c r="BI37" s="333">
        <v>16001.6</v>
      </c>
      <c r="BJ37" s="333">
        <v>16005.19</v>
      </c>
      <c r="BK37" s="333">
        <v>16009.32</v>
      </c>
      <c r="BL37" s="333">
        <v>16013.83</v>
      </c>
      <c r="BM37" s="333">
        <v>16018.54</v>
      </c>
      <c r="BN37" s="333">
        <v>16023.3</v>
      </c>
      <c r="BO37" s="333">
        <v>16028.2</v>
      </c>
      <c r="BP37" s="333">
        <v>16033.38</v>
      </c>
      <c r="BQ37" s="333">
        <v>16038.96</v>
      </c>
      <c r="BR37" s="333">
        <v>16044.81</v>
      </c>
      <c r="BS37" s="333">
        <v>16050.76</v>
      </c>
      <c r="BT37" s="333">
        <v>16056.69</v>
      </c>
      <c r="BU37" s="333">
        <v>16062.72</v>
      </c>
      <c r="BV37" s="333">
        <v>16069.03</v>
      </c>
    </row>
    <row r="38" spans="1:74" s="163" customFormat="1" ht="11.1" customHeight="1" x14ac:dyDescent="0.2">
      <c r="A38" s="148" t="s">
        <v>939</v>
      </c>
      <c r="B38" s="210" t="s">
        <v>588</v>
      </c>
      <c r="C38" s="240">
        <v>18254.642328999998</v>
      </c>
      <c r="D38" s="240">
        <v>18267.242874</v>
      </c>
      <c r="E38" s="240">
        <v>18279.295814000001</v>
      </c>
      <c r="F38" s="240">
        <v>18290.579376999998</v>
      </c>
      <c r="G38" s="240">
        <v>18302.185998000001</v>
      </c>
      <c r="H38" s="240">
        <v>18315.536660999998</v>
      </c>
      <c r="I38" s="240">
        <v>18331.623512999999</v>
      </c>
      <c r="J38" s="240">
        <v>18349.723343000001</v>
      </c>
      <c r="K38" s="240">
        <v>18368.684101999999</v>
      </c>
      <c r="L38" s="240">
        <v>18387.649576</v>
      </c>
      <c r="M38" s="240">
        <v>18406.946883000001</v>
      </c>
      <c r="N38" s="240">
        <v>18427.198979000001</v>
      </c>
      <c r="O38" s="240">
        <v>18448.602760000002</v>
      </c>
      <c r="P38" s="240">
        <v>18469.650899</v>
      </c>
      <c r="Q38" s="240">
        <v>18488.410011</v>
      </c>
      <c r="R38" s="240">
        <v>18503.278000999999</v>
      </c>
      <c r="S38" s="240">
        <v>18513.977920000001</v>
      </c>
      <c r="T38" s="240">
        <v>18520.564111</v>
      </c>
      <c r="U38" s="240">
        <v>18523.380487999999</v>
      </c>
      <c r="V38" s="240">
        <v>18523.929261000001</v>
      </c>
      <c r="W38" s="240">
        <v>18524.002215</v>
      </c>
      <c r="X38" s="240">
        <v>18524.952803</v>
      </c>
      <c r="Y38" s="240">
        <v>18526.381152999998</v>
      </c>
      <c r="Z38" s="240">
        <v>18527.449062</v>
      </c>
      <c r="AA38" s="240">
        <v>18527.718186999999</v>
      </c>
      <c r="AB38" s="240">
        <v>18528.349621000001</v>
      </c>
      <c r="AC38" s="240">
        <v>18530.904317</v>
      </c>
      <c r="AD38" s="240">
        <v>18536.549367</v>
      </c>
      <c r="AE38" s="240">
        <v>18544.876412000001</v>
      </c>
      <c r="AF38" s="240">
        <v>18555.083234000002</v>
      </c>
      <c r="AG38" s="240">
        <v>18566.425575000001</v>
      </c>
      <c r="AH38" s="240">
        <v>18578.391018999999</v>
      </c>
      <c r="AI38" s="240">
        <v>18590.525109999999</v>
      </c>
      <c r="AJ38" s="240">
        <v>18602.467788999998</v>
      </c>
      <c r="AK38" s="240">
        <v>18614.236588</v>
      </c>
      <c r="AL38" s="240">
        <v>18625.943432</v>
      </c>
      <c r="AM38" s="240">
        <v>18637.682724999999</v>
      </c>
      <c r="AN38" s="240">
        <v>18649.478772999999</v>
      </c>
      <c r="AO38" s="240">
        <v>18661.338354</v>
      </c>
      <c r="AP38" s="240">
        <v>18673.098361</v>
      </c>
      <c r="AQ38" s="240">
        <v>18683.916120000002</v>
      </c>
      <c r="AR38" s="240">
        <v>18692.779070000001</v>
      </c>
      <c r="AS38" s="240">
        <v>18699.099746</v>
      </c>
      <c r="AT38" s="240">
        <v>18703.991076999999</v>
      </c>
      <c r="AU38" s="240">
        <v>18708.991091</v>
      </c>
      <c r="AV38" s="240">
        <v>18715.212758000001</v>
      </c>
      <c r="AW38" s="240">
        <v>18722.06882</v>
      </c>
      <c r="AX38" s="240">
        <v>18728.546961</v>
      </c>
      <c r="AY38" s="240">
        <v>18733.928358000001</v>
      </c>
      <c r="AZ38" s="240">
        <v>18738.668164999999</v>
      </c>
      <c r="BA38" s="240">
        <v>18743.515027000001</v>
      </c>
      <c r="BB38" s="240">
        <v>18748.975061000001</v>
      </c>
      <c r="BC38" s="240">
        <v>18754.584254000001</v>
      </c>
      <c r="BD38" s="240">
        <v>18759.636063999998</v>
      </c>
      <c r="BE38" s="240">
        <v>18763.618761999998</v>
      </c>
      <c r="BF38" s="240">
        <v>18766.799881999999</v>
      </c>
      <c r="BG38" s="240">
        <v>18769.641769999998</v>
      </c>
      <c r="BH38" s="240">
        <v>18772.606727999999</v>
      </c>
      <c r="BI38" s="333">
        <v>18776.16</v>
      </c>
      <c r="BJ38" s="333">
        <v>18780.75</v>
      </c>
      <c r="BK38" s="333">
        <v>18786.66</v>
      </c>
      <c r="BL38" s="333">
        <v>18793.34</v>
      </c>
      <c r="BM38" s="333">
        <v>18800.05</v>
      </c>
      <c r="BN38" s="333">
        <v>18806.25</v>
      </c>
      <c r="BO38" s="333">
        <v>18812.18</v>
      </c>
      <c r="BP38" s="333">
        <v>18818.27</v>
      </c>
      <c r="BQ38" s="333">
        <v>18824.849999999999</v>
      </c>
      <c r="BR38" s="333">
        <v>18831.89</v>
      </c>
      <c r="BS38" s="333">
        <v>18839.27</v>
      </c>
      <c r="BT38" s="333">
        <v>18846.87</v>
      </c>
      <c r="BU38" s="333">
        <v>18854.669999999998</v>
      </c>
      <c r="BV38" s="333">
        <v>18862.64</v>
      </c>
    </row>
    <row r="39" spans="1:74" s="163" customFormat="1" ht="11.1" customHeight="1" x14ac:dyDescent="0.2">
      <c r="A39" s="148" t="s">
        <v>940</v>
      </c>
      <c r="B39" s="210" t="s">
        <v>589</v>
      </c>
      <c r="C39" s="240">
        <v>8235.5511798000007</v>
      </c>
      <c r="D39" s="240">
        <v>8242.8051778999998</v>
      </c>
      <c r="E39" s="240">
        <v>8249.8979706999999</v>
      </c>
      <c r="F39" s="240">
        <v>8256.7445912000003</v>
      </c>
      <c r="G39" s="240">
        <v>8263.6515870999992</v>
      </c>
      <c r="H39" s="240">
        <v>8271.0233850999994</v>
      </c>
      <c r="I39" s="240">
        <v>8279.1501162000004</v>
      </c>
      <c r="J39" s="240">
        <v>8287.8647304000006</v>
      </c>
      <c r="K39" s="240">
        <v>8296.8858820000005</v>
      </c>
      <c r="L39" s="240">
        <v>8306.0139247999996</v>
      </c>
      <c r="M39" s="240">
        <v>8315.3760096999995</v>
      </c>
      <c r="N39" s="240">
        <v>8325.1809871999994</v>
      </c>
      <c r="O39" s="240">
        <v>8335.4659037000001</v>
      </c>
      <c r="P39" s="240">
        <v>8345.5805909999999</v>
      </c>
      <c r="Q39" s="240">
        <v>8354.7030771000009</v>
      </c>
      <c r="R39" s="240">
        <v>8362.1300482000006</v>
      </c>
      <c r="S39" s="240">
        <v>8367.6328242</v>
      </c>
      <c r="T39" s="240">
        <v>8371.1013829999993</v>
      </c>
      <c r="U39" s="240">
        <v>8372.6003844000006</v>
      </c>
      <c r="V39" s="240">
        <v>8372.8932139999997</v>
      </c>
      <c r="W39" s="240">
        <v>8372.9179392999995</v>
      </c>
      <c r="X39" s="240">
        <v>8373.3924318999998</v>
      </c>
      <c r="Y39" s="240">
        <v>8374.1537805999997</v>
      </c>
      <c r="Z39" s="240">
        <v>8374.8188786999999</v>
      </c>
      <c r="AA39" s="240">
        <v>8375.1675515999996</v>
      </c>
      <c r="AB39" s="240">
        <v>8375.6313539999992</v>
      </c>
      <c r="AC39" s="240">
        <v>8376.8047731000006</v>
      </c>
      <c r="AD39" s="240">
        <v>8379.1976611999999</v>
      </c>
      <c r="AE39" s="240">
        <v>8382.9813326000003</v>
      </c>
      <c r="AF39" s="240">
        <v>8388.2424668000003</v>
      </c>
      <c r="AG39" s="240">
        <v>8394.9425405000002</v>
      </c>
      <c r="AH39" s="240">
        <v>8402.5422190999998</v>
      </c>
      <c r="AI39" s="240">
        <v>8410.3769651999992</v>
      </c>
      <c r="AJ39" s="240">
        <v>8417.9253468999996</v>
      </c>
      <c r="AK39" s="240">
        <v>8425.2383539000002</v>
      </c>
      <c r="AL39" s="240">
        <v>8432.5100815999995</v>
      </c>
      <c r="AM39" s="240">
        <v>8439.8836360000005</v>
      </c>
      <c r="AN39" s="240">
        <v>8447.2981658000008</v>
      </c>
      <c r="AO39" s="240">
        <v>8454.6418300999994</v>
      </c>
      <c r="AP39" s="240">
        <v>8461.7976316999993</v>
      </c>
      <c r="AQ39" s="240">
        <v>8468.6279467999993</v>
      </c>
      <c r="AR39" s="240">
        <v>8474.9899951000007</v>
      </c>
      <c r="AS39" s="240">
        <v>8480.8099087999999</v>
      </c>
      <c r="AT39" s="240">
        <v>8486.2894706999996</v>
      </c>
      <c r="AU39" s="240">
        <v>8491.6993760000005</v>
      </c>
      <c r="AV39" s="240">
        <v>8497.2476100999993</v>
      </c>
      <c r="AW39" s="240">
        <v>8502.8913178999992</v>
      </c>
      <c r="AX39" s="240">
        <v>8508.5249340999999</v>
      </c>
      <c r="AY39" s="240">
        <v>8514.0791437999997</v>
      </c>
      <c r="AZ39" s="240">
        <v>8519.6296327</v>
      </c>
      <c r="BA39" s="240">
        <v>8525.2883364999998</v>
      </c>
      <c r="BB39" s="240">
        <v>8531.1138160999999</v>
      </c>
      <c r="BC39" s="240">
        <v>8536.9511318000004</v>
      </c>
      <c r="BD39" s="240">
        <v>8542.5919687000005</v>
      </c>
      <c r="BE39" s="240">
        <v>8547.8829831999992</v>
      </c>
      <c r="BF39" s="240">
        <v>8552.8907161000006</v>
      </c>
      <c r="BG39" s="240">
        <v>8557.7366791999993</v>
      </c>
      <c r="BH39" s="240">
        <v>8562.5776867999994</v>
      </c>
      <c r="BI39" s="333">
        <v>8567.7119999999995</v>
      </c>
      <c r="BJ39" s="333">
        <v>8573.4719999999998</v>
      </c>
      <c r="BK39" s="333">
        <v>8580.0630000000001</v>
      </c>
      <c r="BL39" s="333">
        <v>8587.1679999999997</v>
      </c>
      <c r="BM39" s="333">
        <v>8594.3439999999991</v>
      </c>
      <c r="BN39" s="333">
        <v>8601.241</v>
      </c>
      <c r="BO39" s="333">
        <v>8607.9</v>
      </c>
      <c r="BP39" s="333">
        <v>8614.4570000000003</v>
      </c>
      <c r="BQ39" s="333">
        <v>8621.0370000000003</v>
      </c>
      <c r="BR39" s="333">
        <v>8627.7250000000004</v>
      </c>
      <c r="BS39" s="333">
        <v>8634.5930000000008</v>
      </c>
      <c r="BT39" s="333">
        <v>8641.6970000000001</v>
      </c>
      <c r="BU39" s="333">
        <v>8649.0220000000008</v>
      </c>
      <c r="BV39" s="333">
        <v>8656.5339999999997</v>
      </c>
    </row>
    <row r="40" spans="1:74" s="163" customFormat="1" ht="11.1" customHeight="1" x14ac:dyDescent="0.2">
      <c r="A40" s="148" t="s">
        <v>941</v>
      </c>
      <c r="B40" s="210" t="s">
        <v>590</v>
      </c>
      <c r="C40" s="240">
        <v>23655.00288</v>
      </c>
      <c r="D40" s="240">
        <v>23681.314640000001</v>
      </c>
      <c r="E40" s="240">
        <v>23707.709878000001</v>
      </c>
      <c r="F40" s="240">
        <v>23734.095726</v>
      </c>
      <c r="G40" s="240">
        <v>23760.111131000001</v>
      </c>
      <c r="H40" s="240">
        <v>23785.327995</v>
      </c>
      <c r="I40" s="240">
        <v>23809.506440000001</v>
      </c>
      <c r="J40" s="240">
        <v>23833.159482999999</v>
      </c>
      <c r="K40" s="240">
        <v>23856.988358999999</v>
      </c>
      <c r="L40" s="240">
        <v>23881.660539</v>
      </c>
      <c r="M40" s="240">
        <v>23907.708418999999</v>
      </c>
      <c r="N40" s="240">
        <v>23935.63063</v>
      </c>
      <c r="O40" s="240">
        <v>23965.265020999999</v>
      </c>
      <c r="P40" s="240">
        <v>23993.806321</v>
      </c>
      <c r="Q40" s="240">
        <v>24017.788476999998</v>
      </c>
      <c r="R40" s="240">
        <v>24035.022787999998</v>
      </c>
      <c r="S40" s="240">
        <v>24048.429946</v>
      </c>
      <c r="T40" s="240">
        <v>24062.207992</v>
      </c>
      <c r="U40" s="240">
        <v>24079.549277999999</v>
      </c>
      <c r="V40" s="240">
        <v>24099.623407999999</v>
      </c>
      <c r="W40" s="240">
        <v>24120.594295999999</v>
      </c>
      <c r="X40" s="240">
        <v>24140.937785999999</v>
      </c>
      <c r="Y40" s="240">
        <v>24160.377444000002</v>
      </c>
      <c r="Z40" s="240">
        <v>24178.948766000001</v>
      </c>
      <c r="AA40" s="240">
        <v>24196.963753</v>
      </c>
      <c r="AB40" s="240">
        <v>24215.84044</v>
      </c>
      <c r="AC40" s="240">
        <v>24237.273367999998</v>
      </c>
      <c r="AD40" s="240">
        <v>24262.544718000001</v>
      </c>
      <c r="AE40" s="240">
        <v>24291.287250000001</v>
      </c>
      <c r="AF40" s="240">
        <v>24322.721363000001</v>
      </c>
      <c r="AG40" s="240">
        <v>24356.059635000001</v>
      </c>
      <c r="AH40" s="240">
        <v>24390.483351999999</v>
      </c>
      <c r="AI40" s="240">
        <v>24425.165980000002</v>
      </c>
      <c r="AJ40" s="240">
        <v>24459.472193000001</v>
      </c>
      <c r="AK40" s="240">
        <v>24493.531507</v>
      </c>
      <c r="AL40" s="240">
        <v>24527.664648999998</v>
      </c>
      <c r="AM40" s="240">
        <v>24562.062817999999</v>
      </c>
      <c r="AN40" s="240">
        <v>24596.399105</v>
      </c>
      <c r="AO40" s="240">
        <v>24630.217074</v>
      </c>
      <c r="AP40" s="240">
        <v>24663.194584000001</v>
      </c>
      <c r="AQ40" s="240">
        <v>24695.546672</v>
      </c>
      <c r="AR40" s="240">
        <v>24727.622673000002</v>
      </c>
      <c r="AS40" s="240">
        <v>24759.702250999999</v>
      </c>
      <c r="AT40" s="240">
        <v>24791.786405999999</v>
      </c>
      <c r="AU40" s="240">
        <v>24823.806467999999</v>
      </c>
      <c r="AV40" s="240">
        <v>24855.725404000001</v>
      </c>
      <c r="AW40" s="240">
        <v>24887.632724999999</v>
      </c>
      <c r="AX40" s="240">
        <v>24919.649573999999</v>
      </c>
      <c r="AY40" s="240">
        <v>24951.855210999998</v>
      </c>
      <c r="AZ40" s="240">
        <v>24984.161354</v>
      </c>
      <c r="BA40" s="240">
        <v>25016.437835000001</v>
      </c>
      <c r="BB40" s="240">
        <v>25048.507369999999</v>
      </c>
      <c r="BC40" s="240">
        <v>25080.004210999999</v>
      </c>
      <c r="BD40" s="240">
        <v>25110.515492999999</v>
      </c>
      <c r="BE40" s="240">
        <v>25139.769087000001</v>
      </c>
      <c r="BF40" s="240">
        <v>25168.055791999999</v>
      </c>
      <c r="BG40" s="240">
        <v>25195.807143000002</v>
      </c>
      <c r="BH40" s="240">
        <v>25223.464887999999</v>
      </c>
      <c r="BI40" s="333">
        <v>25251.51</v>
      </c>
      <c r="BJ40" s="333">
        <v>25280.44</v>
      </c>
      <c r="BK40" s="333">
        <v>25310.58</v>
      </c>
      <c r="BL40" s="333">
        <v>25341.63</v>
      </c>
      <c r="BM40" s="333">
        <v>25373.1</v>
      </c>
      <c r="BN40" s="333">
        <v>25404.6</v>
      </c>
      <c r="BO40" s="333">
        <v>25436</v>
      </c>
      <c r="BP40" s="333">
        <v>25467.22</v>
      </c>
      <c r="BQ40" s="333">
        <v>25498.29</v>
      </c>
      <c r="BR40" s="333">
        <v>25529.52</v>
      </c>
      <c r="BS40" s="333">
        <v>25561.279999999999</v>
      </c>
      <c r="BT40" s="333">
        <v>25593.82</v>
      </c>
      <c r="BU40" s="333">
        <v>25626.78</v>
      </c>
      <c r="BV40" s="333">
        <v>25659.66</v>
      </c>
    </row>
    <row r="41" spans="1:74" s="163" customFormat="1" ht="11.1" customHeight="1" x14ac:dyDescent="0.2">
      <c r="A41" s="148" t="s">
        <v>942</v>
      </c>
      <c r="B41" s="210" t="s">
        <v>591</v>
      </c>
      <c r="C41" s="240">
        <v>7364.7594399</v>
      </c>
      <c r="D41" s="240">
        <v>7370.4564043</v>
      </c>
      <c r="E41" s="240">
        <v>7376.2357805000001</v>
      </c>
      <c r="F41" s="240">
        <v>7382.1224380000003</v>
      </c>
      <c r="G41" s="240">
        <v>7387.8363108000003</v>
      </c>
      <c r="H41" s="240">
        <v>7393.0210991000004</v>
      </c>
      <c r="I41" s="240">
        <v>7397.4511161</v>
      </c>
      <c r="J41" s="240">
        <v>7401.4231283999998</v>
      </c>
      <c r="K41" s="240">
        <v>7405.3645156000002</v>
      </c>
      <c r="L41" s="240">
        <v>7409.6490172000003</v>
      </c>
      <c r="M41" s="240">
        <v>7414.4358113999997</v>
      </c>
      <c r="N41" s="240">
        <v>7419.8304365000004</v>
      </c>
      <c r="O41" s="240">
        <v>7425.7391649000001</v>
      </c>
      <c r="P41" s="240">
        <v>7431.2712074000001</v>
      </c>
      <c r="Q41" s="240">
        <v>7435.3365093000002</v>
      </c>
      <c r="R41" s="240">
        <v>7437.2633004999998</v>
      </c>
      <c r="S41" s="240">
        <v>7438.0529481000003</v>
      </c>
      <c r="T41" s="240">
        <v>7439.1251033999997</v>
      </c>
      <c r="U41" s="240">
        <v>7441.5493207</v>
      </c>
      <c r="V41" s="240">
        <v>7444.9947650000004</v>
      </c>
      <c r="W41" s="240">
        <v>7448.7805039000004</v>
      </c>
      <c r="X41" s="240">
        <v>7452.3390403000003</v>
      </c>
      <c r="Y41" s="240">
        <v>7455.5566173999996</v>
      </c>
      <c r="Z41" s="240">
        <v>7458.4329139000001</v>
      </c>
      <c r="AA41" s="240">
        <v>7461.0813613</v>
      </c>
      <c r="AB41" s="240">
        <v>7464.0704040000001</v>
      </c>
      <c r="AC41" s="240">
        <v>7468.0822398</v>
      </c>
      <c r="AD41" s="240">
        <v>7473.5401749000002</v>
      </c>
      <c r="AE41" s="240">
        <v>7479.8319506999997</v>
      </c>
      <c r="AF41" s="240">
        <v>7486.0864173</v>
      </c>
      <c r="AG41" s="240">
        <v>7491.6411649000001</v>
      </c>
      <c r="AH41" s="240">
        <v>7496.6687436000002</v>
      </c>
      <c r="AI41" s="240">
        <v>7501.5504432999996</v>
      </c>
      <c r="AJ41" s="240">
        <v>7506.5887972999999</v>
      </c>
      <c r="AK41" s="240">
        <v>7511.7713110000004</v>
      </c>
      <c r="AL41" s="240">
        <v>7517.0067326999997</v>
      </c>
      <c r="AM41" s="240">
        <v>7522.2163074</v>
      </c>
      <c r="AN41" s="240">
        <v>7527.3712661999998</v>
      </c>
      <c r="AO41" s="240">
        <v>7532.4553366999999</v>
      </c>
      <c r="AP41" s="240">
        <v>7537.4222417999999</v>
      </c>
      <c r="AQ41" s="240">
        <v>7542.1056865</v>
      </c>
      <c r="AR41" s="240">
        <v>7546.3093711000001</v>
      </c>
      <c r="AS41" s="240">
        <v>7549.9412252000002</v>
      </c>
      <c r="AT41" s="240">
        <v>7553.3260954999996</v>
      </c>
      <c r="AU41" s="240">
        <v>7556.8930581000004</v>
      </c>
      <c r="AV41" s="240">
        <v>7560.9428293000001</v>
      </c>
      <c r="AW41" s="240">
        <v>7565.2626878000001</v>
      </c>
      <c r="AX41" s="240">
        <v>7569.5115529000004</v>
      </c>
      <c r="AY41" s="240">
        <v>7573.4564751999997</v>
      </c>
      <c r="AZ41" s="240">
        <v>7577.2970310000001</v>
      </c>
      <c r="BA41" s="240">
        <v>7581.3409283000001</v>
      </c>
      <c r="BB41" s="240">
        <v>7585.7907236999999</v>
      </c>
      <c r="BC41" s="240">
        <v>7590.4283690000002</v>
      </c>
      <c r="BD41" s="240">
        <v>7594.9306647000003</v>
      </c>
      <c r="BE41" s="240">
        <v>7599.0554089999996</v>
      </c>
      <c r="BF41" s="240">
        <v>7602.8843907999999</v>
      </c>
      <c r="BG41" s="240">
        <v>7606.5803968999999</v>
      </c>
      <c r="BH41" s="240">
        <v>7610.3041445999997</v>
      </c>
      <c r="BI41" s="333">
        <v>7614.2079999999996</v>
      </c>
      <c r="BJ41" s="333">
        <v>7618.4430000000002</v>
      </c>
      <c r="BK41" s="333">
        <v>7623.1059999999998</v>
      </c>
      <c r="BL41" s="333">
        <v>7628.0879999999997</v>
      </c>
      <c r="BM41" s="333">
        <v>7633.2280000000001</v>
      </c>
      <c r="BN41" s="333">
        <v>7638.3909999999996</v>
      </c>
      <c r="BO41" s="333">
        <v>7643.5540000000001</v>
      </c>
      <c r="BP41" s="333">
        <v>7648.7219999999998</v>
      </c>
      <c r="BQ41" s="333">
        <v>7653.9049999999997</v>
      </c>
      <c r="BR41" s="333">
        <v>7659.1440000000002</v>
      </c>
      <c r="BS41" s="333">
        <v>7664.4840000000004</v>
      </c>
      <c r="BT41" s="333">
        <v>7669.9620000000004</v>
      </c>
      <c r="BU41" s="333">
        <v>7675.5720000000001</v>
      </c>
      <c r="BV41" s="333">
        <v>7681.3</v>
      </c>
    </row>
    <row r="42" spans="1:74" s="163" customFormat="1" ht="11.1" customHeight="1" x14ac:dyDescent="0.2">
      <c r="A42" s="148" t="s">
        <v>943</v>
      </c>
      <c r="B42" s="210" t="s">
        <v>592</v>
      </c>
      <c r="C42" s="240">
        <v>13649.060264</v>
      </c>
      <c r="D42" s="240">
        <v>13664.114669000001</v>
      </c>
      <c r="E42" s="240">
        <v>13678.530761</v>
      </c>
      <c r="F42" s="240">
        <v>13692.246515000001</v>
      </c>
      <c r="G42" s="240">
        <v>13706.435355</v>
      </c>
      <c r="H42" s="240">
        <v>13722.57957</v>
      </c>
      <c r="I42" s="240">
        <v>13741.693593</v>
      </c>
      <c r="J42" s="240">
        <v>13762.920448999999</v>
      </c>
      <c r="K42" s="240">
        <v>13784.935305999999</v>
      </c>
      <c r="L42" s="240">
        <v>13806.745222</v>
      </c>
      <c r="M42" s="240">
        <v>13828.684807</v>
      </c>
      <c r="N42" s="240">
        <v>13851.420554</v>
      </c>
      <c r="O42" s="240">
        <v>13875.210612000001</v>
      </c>
      <c r="P42" s="240">
        <v>13898.679727999999</v>
      </c>
      <c r="Q42" s="240">
        <v>13920.044302</v>
      </c>
      <c r="R42" s="240">
        <v>13938.009441</v>
      </c>
      <c r="S42" s="240">
        <v>13953.235087999999</v>
      </c>
      <c r="T42" s="240">
        <v>13966.869893999999</v>
      </c>
      <c r="U42" s="240">
        <v>13979.912724</v>
      </c>
      <c r="V42" s="240">
        <v>13992.763301999999</v>
      </c>
      <c r="W42" s="240">
        <v>14005.671568</v>
      </c>
      <c r="X42" s="240">
        <v>14018.784110000001</v>
      </c>
      <c r="Y42" s="240">
        <v>14031.834118999999</v>
      </c>
      <c r="Z42" s="240">
        <v>14044.451440000001</v>
      </c>
      <c r="AA42" s="240">
        <v>14056.532717</v>
      </c>
      <c r="AB42" s="240">
        <v>14069.041818</v>
      </c>
      <c r="AC42" s="240">
        <v>14083.209411</v>
      </c>
      <c r="AD42" s="240">
        <v>14099.886917</v>
      </c>
      <c r="AE42" s="240">
        <v>14118.408755</v>
      </c>
      <c r="AF42" s="240">
        <v>14137.730095999999</v>
      </c>
      <c r="AG42" s="240">
        <v>14156.995698999999</v>
      </c>
      <c r="AH42" s="240">
        <v>14176.108679999999</v>
      </c>
      <c r="AI42" s="240">
        <v>14195.161741</v>
      </c>
      <c r="AJ42" s="240">
        <v>14214.237703999999</v>
      </c>
      <c r="AK42" s="240">
        <v>14233.379854000001</v>
      </c>
      <c r="AL42" s="240">
        <v>14252.621594</v>
      </c>
      <c r="AM42" s="240">
        <v>14271.953034</v>
      </c>
      <c r="AN42" s="240">
        <v>14291.191111</v>
      </c>
      <c r="AO42" s="240">
        <v>14310.109471</v>
      </c>
      <c r="AP42" s="240">
        <v>14328.552936</v>
      </c>
      <c r="AQ42" s="240">
        <v>14346.651034</v>
      </c>
      <c r="AR42" s="240">
        <v>14364.60447</v>
      </c>
      <c r="AS42" s="240">
        <v>14382.556187</v>
      </c>
      <c r="AT42" s="240">
        <v>14400.418072</v>
      </c>
      <c r="AU42" s="240">
        <v>14418.044254</v>
      </c>
      <c r="AV42" s="240">
        <v>14435.350313999999</v>
      </c>
      <c r="AW42" s="240">
        <v>14452.497653</v>
      </c>
      <c r="AX42" s="240">
        <v>14469.709129999999</v>
      </c>
      <c r="AY42" s="240">
        <v>14487.167407999999</v>
      </c>
      <c r="AZ42" s="240">
        <v>14504.894376</v>
      </c>
      <c r="BA42" s="240">
        <v>14522.871729</v>
      </c>
      <c r="BB42" s="240">
        <v>14541.041939999999</v>
      </c>
      <c r="BC42" s="240">
        <v>14559.190592000001</v>
      </c>
      <c r="BD42" s="240">
        <v>14577.064048</v>
      </c>
      <c r="BE42" s="240">
        <v>14594.456339</v>
      </c>
      <c r="BF42" s="240">
        <v>14611.352182000001</v>
      </c>
      <c r="BG42" s="240">
        <v>14627.783960999999</v>
      </c>
      <c r="BH42" s="240">
        <v>14643.856949999999</v>
      </c>
      <c r="BI42" s="333">
        <v>14659.97</v>
      </c>
      <c r="BJ42" s="333">
        <v>14676.59</v>
      </c>
      <c r="BK42" s="333">
        <v>14694.04</v>
      </c>
      <c r="BL42" s="333">
        <v>14712.08</v>
      </c>
      <c r="BM42" s="333">
        <v>14730.32</v>
      </c>
      <c r="BN42" s="333">
        <v>14748.45</v>
      </c>
      <c r="BO42" s="333">
        <v>14766.47</v>
      </c>
      <c r="BP42" s="333">
        <v>14784.49</v>
      </c>
      <c r="BQ42" s="333">
        <v>14802.58</v>
      </c>
      <c r="BR42" s="333">
        <v>14820.84</v>
      </c>
      <c r="BS42" s="333">
        <v>14839.34</v>
      </c>
      <c r="BT42" s="333">
        <v>14858.13</v>
      </c>
      <c r="BU42" s="333">
        <v>14877.15</v>
      </c>
      <c r="BV42" s="333">
        <v>14896.3</v>
      </c>
    </row>
    <row r="43" spans="1:74" s="163" customFormat="1" ht="11.1" customHeight="1" x14ac:dyDescent="0.2">
      <c r="A43" s="148" t="s">
        <v>944</v>
      </c>
      <c r="B43" s="210" t="s">
        <v>593</v>
      </c>
      <c r="C43" s="240">
        <v>8429.4805971000005</v>
      </c>
      <c r="D43" s="240">
        <v>8438.7572304000005</v>
      </c>
      <c r="E43" s="240">
        <v>8448.2294425</v>
      </c>
      <c r="F43" s="240">
        <v>8457.8866431000006</v>
      </c>
      <c r="G43" s="240">
        <v>8467.2459325</v>
      </c>
      <c r="H43" s="240">
        <v>8475.7063328000004</v>
      </c>
      <c r="I43" s="240">
        <v>8482.8807266000003</v>
      </c>
      <c r="J43" s="240">
        <v>8489.2374356</v>
      </c>
      <c r="K43" s="240">
        <v>8495.4586416999991</v>
      </c>
      <c r="L43" s="240">
        <v>8502.1354138000006</v>
      </c>
      <c r="M43" s="240">
        <v>8509.494369</v>
      </c>
      <c r="N43" s="240">
        <v>8517.6710115000005</v>
      </c>
      <c r="O43" s="240">
        <v>8526.5283913999992</v>
      </c>
      <c r="P43" s="240">
        <v>8534.8397414999999</v>
      </c>
      <c r="Q43" s="240">
        <v>8541.1058408000008</v>
      </c>
      <c r="R43" s="240">
        <v>8544.5111445000002</v>
      </c>
      <c r="S43" s="240">
        <v>8546.9748135999998</v>
      </c>
      <c r="T43" s="240">
        <v>8551.0996859000006</v>
      </c>
      <c r="U43" s="240">
        <v>8558.7619316</v>
      </c>
      <c r="V43" s="240">
        <v>8568.9310523000004</v>
      </c>
      <c r="W43" s="240">
        <v>8579.8498823999998</v>
      </c>
      <c r="X43" s="240">
        <v>8590.0964334</v>
      </c>
      <c r="Y43" s="240">
        <v>8599.5894255000003</v>
      </c>
      <c r="Z43" s="240">
        <v>8608.5827559999998</v>
      </c>
      <c r="AA43" s="240">
        <v>8617.4116044000002</v>
      </c>
      <c r="AB43" s="240">
        <v>8626.7362787999991</v>
      </c>
      <c r="AC43" s="240">
        <v>8637.2983697</v>
      </c>
      <c r="AD43" s="240">
        <v>8649.5379076000008</v>
      </c>
      <c r="AE43" s="240">
        <v>8662.6886842999993</v>
      </c>
      <c r="AF43" s="240">
        <v>8675.6829318</v>
      </c>
      <c r="AG43" s="240">
        <v>8687.7150674999993</v>
      </c>
      <c r="AH43" s="240">
        <v>8699.0282496</v>
      </c>
      <c r="AI43" s="240">
        <v>8710.1278218999996</v>
      </c>
      <c r="AJ43" s="240">
        <v>8721.4224783000009</v>
      </c>
      <c r="AK43" s="240">
        <v>8732.9343150000004</v>
      </c>
      <c r="AL43" s="240">
        <v>8744.5887786999992</v>
      </c>
      <c r="AM43" s="240">
        <v>8756.2892176000005</v>
      </c>
      <c r="AN43" s="240">
        <v>8767.8505870999998</v>
      </c>
      <c r="AO43" s="240">
        <v>8779.0657444000008</v>
      </c>
      <c r="AP43" s="240">
        <v>8789.8439567999994</v>
      </c>
      <c r="AQ43" s="240">
        <v>8800.5601322999992</v>
      </c>
      <c r="AR43" s="240">
        <v>8811.7055891</v>
      </c>
      <c r="AS43" s="240">
        <v>8823.6132128999998</v>
      </c>
      <c r="AT43" s="240">
        <v>8835.9821599000006</v>
      </c>
      <c r="AU43" s="240">
        <v>8848.3531538000007</v>
      </c>
      <c r="AV43" s="240">
        <v>8860.3986184000005</v>
      </c>
      <c r="AW43" s="240">
        <v>8872.3177778999998</v>
      </c>
      <c r="AX43" s="240">
        <v>8884.4415563999992</v>
      </c>
      <c r="AY43" s="240">
        <v>8896.9804124000002</v>
      </c>
      <c r="AZ43" s="240">
        <v>8909.6629415999996</v>
      </c>
      <c r="BA43" s="240">
        <v>8922.0972738</v>
      </c>
      <c r="BB43" s="240">
        <v>8934.0186766999996</v>
      </c>
      <c r="BC43" s="240">
        <v>8945.6709683999998</v>
      </c>
      <c r="BD43" s="240">
        <v>8957.4251048000006</v>
      </c>
      <c r="BE43" s="240">
        <v>8969.5426076999993</v>
      </c>
      <c r="BF43" s="240">
        <v>8981.8472633000001</v>
      </c>
      <c r="BG43" s="240">
        <v>8994.0534234999996</v>
      </c>
      <c r="BH43" s="240">
        <v>9005.9804648000008</v>
      </c>
      <c r="BI43" s="333">
        <v>9017.8680000000004</v>
      </c>
      <c r="BJ43" s="333">
        <v>9030.06</v>
      </c>
      <c r="BK43" s="333">
        <v>9042.8070000000007</v>
      </c>
      <c r="BL43" s="333">
        <v>9055.982</v>
      </c>
      <c r="BM43" s="333">
        <v>9069.3629999999994</v>
      </c>
      <c r="BN43" s="333">
        <v>9082.77</v>
      </c>
      <c r="BO43" s="333">
        <v>9096.1839999999993</v>
      </c>
      <c r="BP43" s="333">
        <v>9109.6299999999992</v>
      </c>
      <c r="BQ43" s="333">
        <v>9123.1460000000006</v>
      </c>
      <c r="BR43" s="333">
        <v>9136.8310000000001</v>
      </c>
      <c r="BS43" s="333">
        <v>9150.7990000000009</v>
      </c>
      <c r="BT43" s="333">
        <v>9165.1170000000002</v>
      </c>
      <c r="BU43" s="333">
        <v>9179.6650000000009</v>
      </c>
      <c r="BV43" s="333">
        <v>9194.2780000000002</v>
      </c>
    </row>
    <row r="44" spans="1:74" s="163" customFormat="1" ht="11.1" customHeight="1" x14ac:dyDescent="0.2">
      <c r="A44" s="148" t="s">
        <v>945</v>
      </c>
      <c r="B44" s="210" t="s">
        <v>594</v>
      </c>
      <c r="C44" s="240">
        <v>17751.921074000002</v>
      </c>
      <c r="D44" s="240">
        <v>17761.163378000001</v>
      </c>
      <c r="E44" s="240">
        <v>17769.085416999998</v>
      </c>
      <c r="F44" s="240">
        <v>17775.577455999999</v>
      </c>
      <c r="G44" s="240">
        <v>17783.170117999998</v>
      </c>
      <c r="H44" s="240">
        <v>17795.054117</v>
      </c>
      <c r="I44" s="240">
        <v>17813.388794999999</v>
      </c>
      <c r="J44" s="240">
        <v>17836.208005</v>
      </c>
      <c r="K44" s="240">
        <v>17860.514227</v>
      </c>
      <c r="L44" s="240">
        <v>17884.009077999999</v>
      </c>
      <c r="M44" s="240">
        <v>17907.190718999998</v>
      </c>
      <c r="N44" s="240">
        <v>17931.256448</v>
      </c>
      <c r="O44" s="240">
        <v>17956.809431000001</v>
      </c>
      <c r="P44" s="240">
        <v>17982.076308</v>
      </c>
      <c r="Q44" s="240">
        <v>18004.689585</v>
      </c>
      <c r="R44" s="240">
        <v>18022.909277999999</v>
      </c>
      <c r="S44" s="240">
        <v>18037.505428</v>
      </c>
      <c r="T44" s="240">
        <v>18049.875582000001</v>
      </c>
      <c r="U44" s="240">
        <v>18061.254953</v>
      </c>
      <c r="V44" s="240">
        <v>18072.229416999999</v>
      </c>
      <c r="W44" s="240">
        <v>18083.222513000001</v>
      </c>
      <c r="X44" s="240">
        <v>18094.509853</v>
      </c>
      <c r="Y44" s="240">
        <v>18105.775321000001</v>
      </c>
      <c r="Z44" s="240">
        <v>18116.554874000001</v>
      </c>
      <c r="AA44" s="240">
        <v>18126.700574999999</v>
      </c>
      <c r="AB44" s="240">
        <v>18137.328923000001</v>
      </c>
      <c r="AC44" s="240">
        <v>18149.872527</v>
      </c>
      <c r="AD44" s="240">
        <v>18165.400175999999</v>
      </c>
      <c r="AE44" s="240">
        <v>18183.525376000001</v>
      </c>
      <c r="AF44" s="240">
        <v>18203.497813999998</v>
      </c>
      <c r="AG44" s="240">
        <v>18224.613280000001</v>
      </c>
      <c r="AH44" s="240">
        <v>18246.351977999999</v>
      </c>
      <c r="AI44" s="240">
        <v>18268.240212000001</v>
      </c>
      <c r="AJ44" s="240">
        <v>18289.913167999999</v>
      </c>
      <c r="AK44" s="240">
        <v>18311.441548999999</v>
      </c>
      <c r="AL44" s="240">
        <v>18333.004938999999</v>
      </c>
      <c r="AM44" s="240">
        <v>18354.712212999999</v>
      </c>
      <c r="AN44" s="240">
        <v>18376.389413000001</v>
      </c>
      <c r="AO44" s="240">
        <v>18397.791874999999</v>
      </c>
      <c r="AP44" s="240">
        <v>18418.705118000002</v>
      </c>
      <c r="AQ44" s="240">
        <v>18439.035401000001</v>
      </c>
      <c r="AR44" s="240">
        <v>18458.719166999999</v>
      </c>
      <c r="AS44" s="240">
        <v>18477.729546999999</v>
      </c>
      <c r="AT44" s="240">
        <v>18496.186416</v>
      </c>
      <c r="AU44" s="240">
        <v>18514.246338000001</v>
      </c>
      <c r="AV44" s="240">
        <v>18532.081085999998</v>
      </c>
      <c r="AW44" s="240">
        <v>18549.923280999999</v>
      </c>
      <c r="AX44" s="240">
        <v>18568.020756000002</v>
      </c>
      <c r="AY44" s="240">
        <v>18586.547474999999</v>
      </c>
      <c r="AZ44" s="240">
        <v>18605.381923000001</v>
      </c>
      <c r="BA44" s="240">
        <v>18624.328715</v>
      </c>
      <c r="BB44" s="240">
        <v>18643.153053000002</v>
      </c>
      <c r="BC44" s="240">
        <v>18661.462490000002</v>
      </c>
      <c r="BD44" s="240">
        <v>18678.825164000002</v>
      </c>
      <c r="BE44" s="240">
        <v>18695.001917000001</v>
      </c>
      <c r="BF44" s="240">
        <v>18710.524405</v>
      </c>
      <c r="BG44" s="240">
        <v>18726.116985000001</v>
      </c>
      <c r="BH44" s="240">
        <v>18742.375542999998</v>
      </c>
      <c r="BI44" s="333">
        <v>18759.38</v>
      </c>
      <c r="BJ44" s="333">
        <v>18777.09</v>
      </c>
      <c r="BK44" s="333">
        <v>18795.43</v>
      </c>
      <c r="BL44" s="333">
        <v>18814.25</v>
      </c>
      <c r="BM44" s="333">
        <v>18833.38</v>
      </c>
      <c r="BN44" s="333">
        <v>18852.64</v>
      </c>
      <c r="BO44" s="333">
        <v>18871.919999999998</v>
      </c>
      <c r="BP44" s="333">
        <v>18891.09</v>
      </c>
      <c r="BQ44" s="333">
        <v>18910.09</v>
      </c>
      <c r="BR44" s="333">
        <v>18929.05</v>
      </c>
      <c r="BS44" s="333">
        <v>18948.150000000001</v>
      </c>
      <c r="BT44" s="333">
        <v>18967.53</v>
      </c>
      <c r="BU44" s="333">
        <v>18987.150000000001</v>
      </c>
      <c r="BV44" s="333">
        <v>19006.93</v>
      </c>
    </row>
    <row r="45" spans="1:74" s="163" customFormat="1" ht="11.1" customHeight="1" x14ac:dyDescent="0.2">
      <c r="A45" s="148"/>
      <c r="B45" s="168" t="s">
        <v>946</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349"/>
      <c r="BJ45" s="349"/>
      <c r="BK45" s="349"/>
      <c r="BL45" s="349"/>
      <c r="BM45" s="349"/>
      <c r="BN45" s="349"/>
      <c r="BO45" s="349"/>
      <c r="BP45" s="349"/>
      <c r="BQ45" s="349"/>
      <c r="BR45" s="349"/>
      <c r="BS45" s="349"/>
      <c r="BT45" s="349"/>
      <c r="BU45" s="349"/>
      <c r="BV45" s="349"/>
    </row>
    <row r="46" spans="1:74" s="163" customFormat="1" ht="11.1" customHeight="1" x14ac:dyDescent="0.2">
      <c r="A46" s="148" t="s">
        <v>947</v>
      </c>
      <c r="B46" s="210" t="s">
        <v>587</v>
      </c>
      <c r="C46" s="258">
        <v>6.9157145535</v>
      </c>
      <c r="D46" s="258">
        <v>6.9238805158999996</v>
      </c>
      <c r="E46" s="258">
        <v>6.9272614326999999</v>
      </c>
      <c r="F46" s="258">
        <v>6.9154150386</v>
      </c>
      <c r="G46" s="258">
        <v>6.9170575633000002</v>
      </c>
      <c r="H46" s="258">
        <v>6.9217467414999998</v>
      </c>
      <c r="I46" s="258">
        <v>6.9355486459</v>
      </c>
      <c r="J46" s="258">
        <v>6.9417815765000004</v>
      </c>
      <c r="K46" s="258">
        <v>6.9465116061999996</v>
      </c>
      <c r="L46" s="258">
        <v>6.9451698621000002</v>
      </c>
      <c r="M46" s="258">
        <v>6.9503207441999999</v>
      </c>
      <c r="N46" s="258">
        <v>6.9573953798000003</v>
      </c>
      <c r="O46" s="258">
        <v>6.9680717643000003</v>
      </c>
      <c r="P46" s="258">
        <v>6.9777354103000002</v>
      </c>
      <c r="Q46" s="258">
        <v>6.9880643131999998</v>
      </c>
      <c r="R46" s="258">
        <v>7.0031888592999998</v>
      </c>
      <c r="S46" s="258">
        <v>7.0117504864000004</v>
      </c>
      <c r="T46" s="258">
        <v>7.0178795808999999</v>
      </c>
      <c r="U46" s="258">
        <v>7.0175821248999997</v>
      </c>
      <c r="V46" s="258">
        <v>7.0218416673000004</v>
      </c>
      <c r="W46" s="258">
        <v>7.0266641903</v>
      </c>
      <c r="X46" s="258">
        <v>7.0321993278999999</v>
      </c>
      <c r="Y46" s="258">
        <v>7.0380355867000004</v>
      </c>
      <c r="Z46" s="258">
        <v>7.0443226006000002</v>
      </c>
      <c r="AA46" s="258">
        <v>7.0500415792000002</v>
      </c>
      <c r="AB46" s="258">
        <v>7.0579941963000001</v>
      </c>
      <c r="AC46" s="258">
        <v>7.0671616613000001</v>
      </c>
      <c r="AD46" s="258">
        <v>7.0797760443</v>
      </c>
      <c r="AE46" s="258">
        <v>7.0896991526999997</v>
      </c>
      <c r="AF46" s="258">
        <v>7.0991630565000001</v>
      </c>
      <c r="AG46" s="258">
        <v>7.1067274201000004</v>
      </c>
      <c r="AH46" s="258">
        <v>7.1163531662999997</v>
      </c>
      <c r="AI46" s="258">
        <v>7.1265999595</v>
      </c>
      <c r="AJ46" s="258">
        <v>7.1408678493000002</v>
      </c>
      <c r="AK46" s="258">
        <v>7.1498066994</v>
      </c>
      <c r="AL46" s="258">
        <v>7.1568165595000002</v>
      </c>
      <c r="AM46" s="258">
        <v>7.1562034114999999</v>
      </c>
      <c r="AN46" s="258">
        <v>7.1636258048999997</v>
      </c>
      <c r="AO46" s="258">
        <v>7.1733897217999996</v>
      </c>
      <c r="AP46" s="258">
        <v>7.1916431698999999</v>
      </c>
      <c r="AQ46" s="258">
        <v>7.2014791275999999</v>
      </c>
      <c r="AR46" s="258">
        <v>7.2090456025999998</v>
      </c>
      <c r="AS46" s="258">
        <v>7.2112965213000004</v>
      </c>
      <c r="AT46" s="258">
        <v>7.2166085863999996</v>
      </c>
      <c r="AU46" s="258">
        <v>7.2219357242999997</v>
      </c>
      <c r="AV46" s="258">
        <v>7.2241091604000003</v>
      </c>
      <c r="AW46" s="258">
        <v>7.2318430244999998</v>
      </c>
      <c r="AX46" s="258">
        <v>7.2419685422000004</v>
      </c>
      <c r="AY46" s="258">
        <v>7.2589807259999999</v>
      </c>
      <c r="AZ46" s="258">
        <v>7.2705182914000002</v>
      </c>
      <c r="BA46" s="258">
        <v>7.2810762508</v>
      </c>
      <c r="BB46" s="258">
        <v>7.2881016864000001</v>
      </c>
      <c r="BC46" s="258">
        <v>7.2986151224000002</v>
      </c>
      <c r="BD46" s="258">
        <v>7.3100636410000002</v>
      </c>
      <c r="BE46" s="258">
        <v>7.3270786844</v>
      </c>
      <c r="BF46" s="258">
        <v>7.3369237861999999</v>
      </c>
      <c r="BG46" s="258">
        <v>7.3442303885999998</v>
      </c>
      <c r="BH46" s="258">
        <v>7.3458898973000002</v>
      </c>
      <c r="BI46" s="346">
        <v>7.3504509999999996</v>
      </c>
      <c r="BJ46" s="346">
        <v>7.3548049999999998</v>
      </c>
      <c r="BK46" s="346">
        <v>7.3591430000000004</v>
      </c>
      <c r="BL46" s="346">
        <v>7.36294</v>
      </c>
      <c r="BM46" s="346">
        <v>7.3663850000000002</v>
      </c>
      <c r="BN46" s="346">
        <v>7.3691009999999997</v>
      </c>
      <c r="BO46" s="346">
        <v>7.3721310000000004</v>
      </c>
      <c r="BP46" s="346">
        <v>7.375095</v>
      </c>
      <c r="BQ46" s="346">
        <v>7.3779269999999997</v>
      </c>
      <c r="BR46" s="346">
        <v>7.3808090000000002</v>
      </c>
      <c r="BS46" s="346">
        <v>7.3836729999999999</v>
      </c>
      <c r="BT46" s="346">
        <v>7.3869699999999998</v>
      </c>
      <c r="BU46" s="346">
        <v>7.3894640000000003</v>
      </c>
      <c r="BV46" s="346">
        <v>7.3916050000000002</v>
      </c>
    </row>
    <row r="47" spans="1:74" s="163" customFormat="1" ht="11.1" customHeight="1" x14ac:dyDescent="0.2">
      <c r="A47" s="148" t="s">
        <v>948</v>
      </c>
      <c r="B47" s="210" t="s">
        <v>621</v>
      </c>
      <c r="C47" s="258">
        <v>18.324542674</v>
      </c>
      <c r="D47" s="258">
        <v>18.348001783000001</v>
      </c>
      <c r="E47" s="258">
        <v>18.360035859</v>
      </c>
      <c r="F47" s="258">
        <v>18.3427978</v>
      </c>
      <c r="G47" s="258">
        <v>18.345367137</v>
      </c>
      <c r="H47" s="258">
        <v>18.349896767000001</v>
      </c>
      <c r="I47" s="258">
        <v>18.358539887999999</v>
      </c>
      <c r="J47" s="258">
        <v>18.365375208</v>
      </c>
      <c r="K47" s="258">
        <v>18.372555924</v>
      </c>
      <c r="L47" s="258">
        <v>18.371796633999999</v>
      </c>
      <c r="M47" s="258">
        <v>18.385882195000001</v>
      </c>
      <c r="N47" s="258">
        <v>18.406527204</v>
      </c>
      <c r="O47" s="258">
        <v>18.447433483000001</v>
      </c>
      <c r="P47" s="258">
        <v>18.470921020999999</v>
      </c>
      <c r="Q47" s="258">
        <v>18.490691641000002</v>
      </c>
      <c r="R47" s="258">
        <v>18.502424093999998</v>
      </c>
      <c r="S47" s="258">
        <v>18.518001811000001</v>
      </c>
      <c r="T47" s="258">
        <v>18.533103544999999</v>
      </c>
      <c r="U47" s="258">
        <v>18.545216716999999</v>
      </c>
      <c r="V47" s="258">
        <v>18.561250916999999</v>
      </c>
      <c r="W47" s="258">
        <v>18.578693566999998</v>
      </c>
      <c r="X47" s="258">
        <v>18.603855142</v>
      </c>
      <c r="Y47" s="258">
        <v>18.619381836999999</v>
      </c>
      <c r="Z47" s="258">
        <v>18.631584125</v>
      </c>
      <c r="AA47" s="258">
        <v>18.625255915</v>
      </c>
      <c r="AB47" s="258">
        <v>18.642213961</v>
      </c>
      <c r="AC47" s="258">
        <v>18.667252171000001</v>
      </c>
      <c r="AD47" s="258">
        <v>18.715522504999999</v>
      </c>
      <c r="AE47" s="258">
        <v>18.745357074000001</v>
      </c>
      <c r="AF47" s="258">
        <v>18.771907837000001</v>
      </c>
      <c r="AG47" s="258">
        <v>18.792583046000001</v>
      </c>
      <c r="AH47" s="258">
        <v>18.814510012</v>
      </c>
      <c r="AI47" s="258">
        <v>18.835096983</v>
      </c>
      <c r="AJ47" s="258">
        <v>18.853214655999999</v>
      </c>
      <c r="AK47" s="258">
        <v>18.871968621000001</v>
      </c>
      <c r="AL47" s="258">
        <v>18.890229571999999</v>
      </c>
      <c r="AM47" s="258">
        <v>18.901723277999999</v>
      </c>
      <c r="AN47" s="258">
        <v>18.923703876000001</v>
      </c>
      <c r="AO47" s="258">
        <v>18.949897136000001</v>
      </c>
      <c r="AP47" s="258">
        <v>18.99036624</v>
      </c>
      <c r="AQ47" s="258">
        <v>19.017437434000001</v>
      </c>
      <c r="AR47" s="258">
        <v>19.041173901000001</v>
      </c>
      <c r="AS47" s="258">
        <v>19.056457915999999</v>
      </c>
      <c r="AT47" s="258">
        <v>19.077363223999999</v>
      </c>
      <c r="AU47" s="258">
        <v>19.098772100000001</v>
      </c>
      <c r="AV47" s="258">
        <v>19.124519514999999</v>
      </c>
      <c r="AW47" s="258">
        <v>19.144059296999998</v>
      </c>
      <c r="AX47" s="258">
        <v>19.161226417999998</v>
      </c>
      <c r="AY47" s="258">
        <v>19.172817702</v>
      </c>
      <c r="AZ47" s="258">
        <v>19.187641883000001</v>
      </c>
      <c r="BA47" s="258">
        <v>19.202495784</v>
      </c>
      <c r="BB47" s="258">
        <v>19.213774675</v>
      </c>
      <c r="BC47" s="258">
        <v>19.231391566999999</v>
      </c>
      <c r="BD47" s="258">
        <v>19.251741726999999</v>
      </c>
      <c r="BE47" s="258">
        <v>19.283293667999999</v>
      </c>
      <c r="BF47" s="258">
        <v>19.302758983</v>
      </c>
      <c r="BG47" s="258">
        <v>19.318606184</v>
      </c>
      <c r="BH47" s="258">
        <v>19.327740236</v>
      </c>
      <c r="BI47" s="346">
        <v>19.33867</v>
      </c>
      <c r="BJ47" s="346">
        <v>19.348310000000001</v>
      </c>
      <c r="BK47" s="346">
        <v>19.356310000000001</v>
      </c>
      <c r="BL47" s="346">
        <v>19.363600000000002</v>
      </c>
      <c r="BM47" s="346">
        <v>19.369859999999999</v>
      </c>
      <c r="BN47" s="346">
        <v>19.374140000000001</v>
      </c>
      <c r="BO47" s="346">
        <v>19.379010000000001</v>
      </c>
      <c r="BP47" s="346">
        <v>19.38354</v>
      </c>
      <c r="BQ47" s="346">
        <v>19.38693</v>
      </c>
      <c r="BR47" s="346">
        <v>19.391390000000001</v>
      </c>
      <c r="BS47" s="346">
        <v>19.39611</v>
      </c>
      <c r="BT47" s="346">
        <v>19.403089999999999</v>
      </c>
      <c r="BU47" s="346">
        <v>19.406860000000002</v>
      </c>
      <c r="BV47" s="346">
        <v>19.409420000000001</v>
      </c>
    </row>
    <row r="48" spans="1:74" s="163" customFormat="1" ht="11.1" customHeight="1" x14ac:dyDescent="0.2">
      <c r="A48" s="148" t="s">
        <v>949</v>
      </c>
      <c r="B48" s="210" t="s">
        <v>588</v>
      </c>
      <c r="C48" s="258">
        <v>20.506654738999998</v>
      </c>
      <c r="D48" s="258">
        <v>20.541875922999999</v>
      </c>
      <c r="E48" s="258">
        <v>20.5694114</v>
      </c>
      <c r="F48" s="258">
        <v>20.582188188</v>
      </c>
      <c r="G48" s="258">
        <v>20.599656985999999</v>
      </c>
      <c r="H48" s="258">
        <v>20.614744813000001</v>
      </c>
      <c r="I48" s="258">
        <v>20.623410828000001</v>
      </c>
      <c r="J48" s="258">
        <v>20.636767342999999</v>
      </c>
      <c r="K48" s="258">
        <v>20.650773517000001</v>
      </c>
      <c r="L48" s="258">
        <v>20.660430676000001</v>
      </c>
      <c r="M48" s="258">
        <v>20.679485173</v>
      </c>
      <c r="N48" s="258">
        <v>20.702938334999999</v>
      </c>
      <c r="O48" s="258">
        <v>20.741869579999999</v>
      </c>
      <c r="P48" s="258">
        <v>20.765810507000001</v>
      </c>
      <c r="Q48" s="258">
        <v>20.785840534999998</v>
      </c>
      <c r="R48" s="258">
        <v>20.793548988000001</v>
      </c>
      <c r="S48" s="258">
        <v>20.812065223000001</v>
      </c>
      <c r="T48" s="258">
        <v>20.832978565000001</v>
      </c>
      <c r="U48" s="258">
        <v>20.858609858000001</v>
      </c>
      <c r="V48" s="258">
        <v>20.882576779000001</v>
      </c>
      <c r="W48" s="258">
        <v>20.907200173</v>
      </c>
      <c r="X48" s="258">
        <v>20.936712098000001</v>
      </c>
      <c r="Y48" s="258">
        <v>20.959474395000001</v>
      </c>
      <c r="Z48" s="258">
        <v>20.979719119999999</v>
      </c>
      <c r="AA48" s="258">
        <v>20.987770020999999</v>
      </c>
      <c r="AB48" s="258">
        <v>21.010236795000001</v>
      </c>
      <c r="AC48" s="258">
        <v>21.037443190000001</v>
      </c>
      <c r="AD48" s="258">
        <v>21.078702571000001</v>
      </c>
      <c r="AE48" s="258">
        <v>21.10840318</v>
      </c>
      <c r="AF48" s="258">
        <v>21.135858384999999</v>
      </c>
      <c r="AG48" s="258">
        <v>21.155570543</v>
      </c>
      <c r="AH48" s="258">
        <v>21.182658169</v>
      </c>
      <c r="AI48" s="258">
        <v>21.211623622000001</v>
      </c>
      <c r="AJ48" s="258">
        <v>21.246288301</v>
      </c>
      <c r="AK48" s="258">
        <v>21.276143353999998</v>
      </c>
      <c r="AL48" s="258">
        <v>21.305010183</v>
      </c>
      <c r="AM48" s="258">
        <v>21.331864255999999</v>
      </c>
      <c r="AN48" s="258">
        <v>21.359523032999999</v>
      </c>
      <c r="AO48" s="258">
        <v>21.386961983999999</v>
      </c>
      <c r="AP48" s="258">
        <v>21.418729244000001</v>
      </c>
      <c r="AQ48" s="258">
        <v>21.44231744</v>
      </c>
      <c r="AR48" s="258">
        <v>21.462274708999999</v>
      </c>
      <c r="AS48" s="258">
        <v>21.465408186000001</v>
      </c>
      <c r="AT48" s="258">
        <v>21.487998247</v>
      </c>
      <c r="AU48" s="258">
        <v>21.516852026999999</v>
      </c>
      <c r="AV48" s="258">
        <v>21.560523743000001</v>
      </c>
      <c r="AW48" s="258">
        <v>21.595489300000001</v>
      </c>
      <c r="AX48" s="258">
        <v>21.630302914000001</v>
      </c>
      <c r="AY48" s="258">
        <v>21.676123885999999</v>
      </c>
      <c r="AZ48" s="258">
        <v>21.702264139</v>
      </c>
      <c r="BA48" s="258">
        <v>21.719882973000001</v>
      </c>
      <c r="BB48" s="258">
        <v>21.714524782000002</v>
      </c>
      <c r="BC48" s="258">
        <v>21.725942484000001</v>
      </c>
      <c r="BD48" s="258">
        <v>21.739680473</v>
      </c>
      <c r="BE48" s="258">
        <v>21.761086211999999</v>
      </c>
      <c r="BF48" s="258">
        <v>21.775454178</v>
      </c>
      <c r="BG48" s="258">
        <v>21.788131834000001</v>
      </c>
      <c r="BH48" s="258">
        <v>21.796208821</v>
      </c>
      <c r="BI48" s="346">
        <v>21.807690000000001</v>
      </c>
      <c r="BJ48" s="346">
        <v>21.819659999999999</v>
      </c>
      <c r="BK48" s="346">
        <v>21.833020000000001</v>
      </c>
      <c r="BL48" s="346">
        <v>21.845310000000001</v>
      </c>
      <c r="BM48" s="346">
        <v>21.857410000000002</v>
      </c>
      <c r="BN48" s="346">
        <v>21.870819999999998</v>
      </c>
      <c r="BO48" s="346">
        <v>21.881460000000001</v>
      </c>
      <c r="BP48" s="346">
        <v>21.890820000000001</v>
      </c>
      <c r="BQ48" s="346">
        <v>21.897379999999998</v>
      </c>
      <c r="BR48" s="346">
        <v>21.9053</v>
      </c>
      <c r="BS48" s="346">
        <v>21.913070000000001</v>
      </c>
      <c r="BT48" s="346">
        <v>21.921220000000002</v>
      </c>
      <c r="BU48" s="346">
        <v>21.928280000000001</v>
      </c>
      <c r="BV48" s="346">
        <v>21.93478</v>
      </c>
    </row>
    <row r="49" spans="1:74" s="163" customFormat="1" ht="11.1" customHeight="1" x14ac:dyDescent="0.2">
      <c r="A49" s="148" t="s">
        <v>950</v>
      </c>
      <c r="B49" s="210" t="s">
        <v>589</v>
      </c>
      <c r="C49" s="258">
        <v>10.017185863</v>
      </c>
      <c r="D49" s="258">
        <v>10.032033363</v>
      </c>
      <c r="E49" s="258">
        <v>10.043691156</v>
      </c>
      <c r="F49" s="258">
        <v>10.048693587000001</v>
      </c>
      <c r="G49" s="258">
        <v>10.056571207999999</v>
      </c>
      <c r="H49" s="258">
        <v>10.063858363</v>
      </c>
      <c r="I49" s="258">
        <v>10.068214574000001</v>
      </c>
      <c r="J49" s="258">
        <v>10.076076157999999</v>
      </c>
      <c r="K49" s="258">
        <v>10.085102636</v>
      </c>
      <c r="L49" s="258">
        <v>10.095278990000001</v>
      </c>
      <c r="M49" s="258">
        <v>10.10664652</v>
      </c>
      <c r="N49" s="258">
        <v>10.119190207000001</v>
      </c>
      <c r="O49" s="258">
        <v>10.137263137</v>
      </c>
      <c r="P49" s="258">
        <v>10.148894325000001</v>
      </c>
      <c r="Q49" s="258">
        <v>10.158436858</v>
      </c>
      <c r="R49" s="258">
        <v>10.160334814</v>
      </c>
      <c r="S49" s="258">
        <v>10.169866975</v>
      </c>
      <c r="T49" s="258">
        <v>10.181477419</v>
      </c>
      <c r="U49" s="258">
        <v>10.198426939000001</v>
      </c>
      <c r="V49" s="258">
        <v>10.211748355999999</v>
      </c>
      <c r="W49" s="258">
        <v>10.224702463</v>
      </c>
      <c r="X49" s="258">
        <v>10.23981674</v>
      </c>
      <c r="Y49" s="258">
        <v>10.250140614999999</v>
      </c>
      <c r="Z49" s="258">
        <v>10.258201569000001</v>
      </c>
      <c r="AA49" s="258">
        <v>10.257429715000001</v>
      </c>
      <c r="AB49" s="258">
        <v>10.265892241</v>
      </c>
      <c r="AC49" s="258">
        <v>10.277019261</v>
      </c>
      <c r="AD49" s="258">
        <v>10.294352895999999</v>
      </c>
      <c r="AE49" s="258">
        <v>10.308152310000001</v>
      </c>
      <c r="AF49" s="258">
        <v>10.321959626</v>
      </c>
      <c r="AG49" s="258">
        <v>10.338019989999999</v>
      </c>
      <c r="AH49" s="258">
        <v>10.350159248000001</v>
      </c>
      <c r="AI49" s="258">
        <v>10.360622545</v>
      </c>
      <c r="AJ49" s="258">
        <v>10.363663143</v>
      </c>
      <c r="AK49" s="258">
        <v>10.375084577000001</v>
      </c>
      <c r="AL49" s="258">
        <v>10.389140106999999</v>
      </c>
      <c r="AM49" s="258">
        <v>10.413133353999999</v>
      </c>
      <c r="AN49" s="258">
        <v>10.426979360000001</v>
      </c>
      <c r="AO49" s="258">
        <v>10.437981745</v>
      </c>
      <c r="AP49" s="258">
        <v>10.444329992</v>
      </c>
      <c r="AQ49" s="258">
        <v>10.451003024</v>
      </c>
      <c r="AR49" s="258">
        <v>10.456190323</v>
      </c>
      <c r="AS49" s="258">
        <v>10.457516675000001</v>
      </c>
      <c r="AT49" s="258">
        <v>10.461513919</v>
      </c>
      <c r="AU49" s="258">
        <v>10.465806841999999</v>
      </c>
      <c r="AV49" s="258">
        <v>10.469049033999999</v>
      </c>
      <c r="AW49" s="258">
        <v>10.474943119000001</v>
      </c>
      <c r="AX49" s="258">
        <v>10.48214269</v>
      </c>
      <c r="AY49" s="258">
        <v>10.492094419000001</v>
      </c>
      <c r="AZ49" s="258">
        <v>10.500819953000001</v>
      </c>
      <c r="BA49" s="258">
        <v>10.509765966</v>
      </c>
      <c r="BB49" s="258">
        <v>10.517857983000001</v>
      </c>
      <c r="BC49" s="258">
        <v>10.528050809</v>
      </c>
      <c r="BD49" s="258">
        <v>10.539269969999999</v>
      </c>
      <c r="BE49" s="258">
        <v>10.554368437000001</v>
      </c>
      <c r="BF49" s="258">
        <v>10.565500538</v>
      </c>
      <c r="BG49" s="258">
        <v>10.575519247000001</v>
      </c>
      <c r="BH49" s="258">
        <v>10.583731649000001</v>
      </c>
      <c r="BI49" s="346">
        <v>10.592040000000001</v>
      </c>
      <c r="BJ49" s="346">
        <v>10.59976</v>
      </c>
      <c r="BK49" s="346">
        <v>10.6068</v>
      </c>
      <c r="BL49" s="346">
        <v>10.613390000000001</v>
      </c>
      <c r="BM49" s="346">
        <v>10.61946</v>
      </c>
      <c r="BN49" s="346">
        <v>10.62473</v>
      </c>
      <c r="BO49" s="346">
        <v>10.629960000000001</v>
      </c>
      <c r="BP49" s="346">
        <v>10.634869999999999</v>
      </c>
      <c r="BQ49" s="346">
        <v>10.63885</v>
      </c>
      <c r="BR49" s="346">
        <v>10.64359</v>
      </c>
      <c r="BS49" s="346">
        <v>10.648479999999999</v>
      </c>
      <c r="BT49" s="346">
        <v>10.65418</v>
      </c>
      <c r="BU49" s="346">
        <v>10.658860000000001</v>
      </c>
      <c r="BV49" s="346">
        <v>10.663180000000001</v>
      </c>
    </row>
    <row r="50" spans="1:74" s="163" customFormat="1" ht="11.1" customHeight="1" x14ac:dyDescent="0.2">
      <c r="A50" s="148" t="s">
        <v>951</v>
      </c>
      <c r="B50" s="210" t="s">
        <v>590</v>
      </c>
      <c r="C50" s="258">
        <v>25.217609181</v>
      </c>
      <c r="D50" s="258">
        <v>25.255588900999999</v>
      </c>
      <c r="E50" s="258">
        <v>25.285619132000001</v>
      </c>
      <c r="F50" s="258">
        <v>25.296712107000001</v>
      </c>
      <c r="G50" s="258">
        <v>25.319084182000001</v>
      </c>
      <c r="H50" s="258">
        <v>25.341747593000001</v>
      </c>
      <c r="I50" s="258">
        <v>25.356782316</v>
      </c>
      <c r="J50" s="258">
        <v>25.385968413000001</v>
      </c>
      <c r="K50" s="258">
        <v>25.421385862000001</v>
      </c>
      <c r="L50" s="258">
        <v>25.471964956000001</v>
      </c>
      <c r="M50" s="258">
        <v>25.513147387</v>
      </c>
      <c r="N50" s="258">
        <v>25.553863450000001</v>
      </c>
      <c r="O50" s="258">
        <v>25.598183449</v>
      </c>
      <c r="P50" s="258">
        <v>25.634914046999999</v>
      </c>
      <c r="Q50" s="258">
        <v>25.668125548999999</v>
      </c>
      <c r="R50" s="258">
        <v>25.689345941999999</v>
      </c>
      <c r="S50" s="258">
        <v>25.721873259999999</v>
      </c>
      <c r="T50" s="258">
        <v>25.757235489999999</v>
      </c>
      <c r="U50" s="258">
        <v>25.797923867000002</v>
      </c>
      <c r="V50" s="258">
        <v>25.837087496999999</v>
      </c>
      <c r="W50" s="258">
        <v>25.877217614999999</v>
      </c>
      <c r="X50" s="258">
        <v>25.924374594</v>
      </c>
      <c r="Y50" s="258">
        <v>25.961892405</v>
      </c>
      <c r="Z50" s="258">
        <v>25.995831422999998</v>
      </c>
      <c r="AA50" s="258">
        <v>26.007822754999999</v>
      </c>
      <c r="AB50" s="258">
        <v>26.048380854000001</v>
      </c>
      <c r="AC50" s="258">
        <v>26.099136828999999</v>
      </c>
      <c r="AD50" s="258">
        <v>26.178435369999999</v>
      </c>
      <c r="AE50" s="258">
        <v>26.235828576999999</v>
      </c>
      <c r="AF50" s="258">
        <v>26.289661139</v>
      </c>
      <c r="AG50" s="258">
        <v>26.331117387999999</v>
      </c>
      <c r="AH50" s="258">
        <v>26.384440417</v>
      </c>
      <c r="AI50" s="258">
        <v>26.440814554999999</v>
      </c>
      <c r="AJ50" s="258">
        <v>26.504831768999999</v>
      </c>
      <c r="AK50" s="258">
        <v>26.563864151000001</v>
      </c>
      <c r="AL50" s="258">
        <v>26.622503667</v>
      </c>
      <c r="AM50" s="258">
        <v>26.682125663000001</v>
      </c>
      <c r="AN50" s="258">
        <v>26.738947938999999</v>
      </c>
      <c r="AO50" s="258">
        <v>26.794345839999998</v>
      </c>
      <c r="AP50" s="258">
        <v>26.845241529999999</v>
      </c>
      <c r="AQ50" s="258">
        <v>26.900099057999999</v>
      </c>
      <c r="AR50" s="258">
        <v>26.955840588000001</v>
      </c>
      <c r="AS50" s="258">
        <v>27.009012139999999</v>
      </c>
      <c r="AT50" s="258">
        <v>27.069112158999999</v>
      </c>
      <c r="AU50" s="258">
        <v>27.132686666000001</v>
      </c>
      <c r="AV50" s="258">
        <v>27.211406768</v>
      </c>
      <c r="AW50" s="258">
        <v>27.273176916000001</v>
      </c>
      <c r="AX50" s="258">
        <v>27.329668219999999</v>
      </c>
      <c r="AY50" s="258">
        <v>27.376047699000001</v>
      </c>
      <c r="AZ50" s="258">
        <v>27.425606047999999</v>
      </c>
      <c r="BA50" s="258">
        <v>27.473510287</v>
      </c>
      <c r="BB50" s="258">
        <v>27.517005543</v>
      </c>
      <c r="BC50" s="258">
        <v>27.563667719000001</v>
      </c>
      <c r="BD50" s="258">
        <v>27.610741941000001</v>
      </c>
      <c r="BE50" s="258">
        <v>27.663239110999999</v>
      </c>
      <c r="BF50" s="258">
        <v>27.707379247999999</v>
      </c>
      <c r="BG50" s="258">
        <v>27.748173253000001</v>
      </c>
      <c r="BH50" s="258">
        <v>27.783149650999999</v>
      </c>
      <c r="BI50" s="346">
        <v>27.819109999999998</v>
      </c>
      <c r="BJ50" s="346">
        <v>27.853570000000001</v>
      </c>
      <c r="BK50" s="346">
        <v>27.886289999999999</v>
      </c>
      <c r="BL50" s="346">
        <v>27.917950000000001</v>
      </c>
      <c r="BM50" s="346">
        <v>27.948309999999999</v>
      </c>
      <c r="BN50" s="346">
        <v>27.97701</v>
      </c>
      <c r="BO50" s="346">
        <v>28.005009999999999</v>
      </c>
      <c r="BP50" s="346">
        <v>28.031970000000001</v>
      </c>
      <c r="BQ50" s="346">
        <v>28.056619999999999</v>
      </c>
      <c r="BR50" s="346">
        <v>28.082450000000001</v>
      </c>
      <c r="BS50" s="346">
        <v>28.10819</v>
      </c>
      <c r="BT50" s="346">
        <v>28.13691</v>
      </c>
      <c r="BU50" s="346">
        <v>28.160150000000002</v>
      </c>
      <c r="BV50" s="346">
        <v>28.181000000000001</v>
      </c>
    </row>
    <row r="51" spans="1:74" s="163" customFormat="1" ht="11.1" customHeight="1" x14ac:dyDescent="0.2">
      <c r="A51" s="148" t="s">
        <v>952</v>
      </c>
      <c r="B51" s="210" t="s">
        <v>591</v>
      </c>
      <c r="C51" s="258">
        <v>7.4607122364</v>
      </c>
      <c r="D51" s="258">
        <v>7.4717049042000001</v>
      </c>
      <c r="E51" s="258">
        <v>7.4802312993999998</v>
      </c>
      <c r="F51" s="258">
        <v>7.4839147314999996</v>
      </c>
      <c r="G51" s="258">
        <v>7.4892910989999999</v>
      </c>
      <c r="H51" s="258">
        <v>7.4939837114000003</v>
      </c>
      <c r="I51" s="258">
        <v>7.4969743810000002</v>
      </c>
      <c r="J51" s="258">
        <v>7.5010631244999999</v>
      </c>
      <c r="K51" s="258">
        <v>7.5052317540000004</v>
      </c>
      <c r="L51" s="258">
        <v>7.5076604347</v>
      </c>
      <c r="M51" s="258">
        <v>7.5133537123999998</v>
      </c>
      <c r="N51" s="258">
        <v>7.5204917520999999</v>
      </c>
      <c r="O51" s="258">
        <v>7.5307551296000002</v>
      </c>
      <c r="P51" s="258">
        <v>7.5395222619000002</v>
      </c>
      <c r="Q51" s="258">
        <v>7.5484737247</v>
      </c>
      <c r="R51" s="258">
        <v>7.5589084734999998</v>
      </c>
      <c r="S51" s="258">
        <v>7.5672543802999996</v>
      </c>
      <c r="T51" s="258">
        <v>7.5748104007999997</v>
      </c>
      <c r="U51" s="258">
        <v>7.5790688036000002</v>
      </c>
      <c r="V51" s="258">
        <v>7.5869258501000001</v>
      </c>
      <c r="W51" s="258">
        <v>7.5958738087000004</v>
      </c>
      <c r="X51" s="258">
        <v>7.6091001673000003</v>
      </c>
      <c r="Y51" s="258">
        <v>7.6178393345000002</v>
      </c>
      <c r="Z51" s="258">
        <v>7.6252787981000001</v>
      </c>
      <c r="AA51" s="258">
        <v>7.6277531998999999</v>
      </c>
      <c r="AB51" s="258">
        <v>7.6353422749000002</v>
      </c>
      <c r="AC51" s="258">
        <v>7.6443806648999999</v>
      </c>
      <c r="AD51" s="258">
        <v>7.6551241659000002</v>
      </c>
      <c r="AE51" s="258">
        <v>7.6668693388999998</v>
      </c>
      <c r="AF51" s="258">
        <v>7.6798719798999997</v>
      </c>
      <c r="AG51" s="258">
        <v>7.6972210919000004</v>
      </c>
      <c r="AH51" s="258">
        <v>7.7104219164999996</v>
      </c>
      <c r="AI51" s="258">
        <v>7.7225634568999997</v>
      </c>
      <c r="AJ51" s="258">
        <v>7.7335001516000004</v>
      </c>
      <c r="AK51" s="258">
        <v>7.7436322945000002</v>
      </c>
      <c r="AL51" s="258">
        <v>7.752814324</v>
      </c>
      <c r="AM51" s="258">
        <v>7.7580223421000003</v>
      </c>
      <c r="AN51" s="258">
        <v>7.7675720686999998</v>
      </c>
      <c r="AO51" s="258">
        <v>7.7784396057</v>
      </c>
      <c r="AP51" s="258">
        <v>7.7916888245000004</v>
      </c>
      <c r="AQ51" s="258">
        <v>7.8043940786999997</v>
      </c>
      <c r="AR51" s="258">
        <v>7.8176192396999999</v>
      </c>
      <c r="AS51" s="258">
        <v>7.8302399114999996</v>
      </c>
      <c r="AT51" s="258">
        <v>7.8453481830999996</v>
      </c>
      <c r="AU51" s="258">
        <v>7.8618196586</v>
      </c>
      <c r="AV51" s="258">
        <v>7.8845129394000004</v>
      </c>
      <c r="AW51" s="258">
        <v>7.9000668714</v>
      </c>
      <c r="AX51" s="258">
        <v>7.9133400562</v>
      </c>
      <c r="AY51" s="258">
        <v>7.9267463133999998</v>
      </c>
      <c r="AZ51" s="258">
        <v>7.9336476388000001</v>
      </c>
      <c r="BA51" s="258">
        <v>7.9364578521000002</v>
      </c>
      <c r="BB51" s="258">
        <v>7.9246713985000001</v>
      </c>
      <c r="BC51" s="258">
        <v>7.9271785538000001</v>
      </c>
      <c r="BD51" s="258">
        <v>7.9334737632000003</v>
      </c>
      <c r="BE51" s="258">
        <v>7.9495951323999998</v>
      </c>
      <c r="BF51" s="258">
        <v>7.9589378707999998</v>
      </c>
      <c r="BG51" s="258">
        <v>7.9675400841000004</v>
      </c>
      <c r="BH51" s="258">
        <v>7.9748588220999999</v>
      </c>
      <c r="BI51" s="346">
        <v>7.9823870000000001</v>
      </c>
      <c r="BJ51" s="346">
        <v>7.9895820000000004</v>
      </c>
      <c r="BK51" s="346">
        <v>7.996156</v>
      </c>
      <c r="BL51" s="346">
        <v>8.0029000000000003</v>
      </c>
      <c r="BM51" s="346">
        <v>8.0095279999999995</v>
      </c>
      <c r="BN51" s="346">
        <v>8.0164939999999998</v>
      </c>
      <c r="BO51" s="346">
        <v>8.0225439999999999</v>
      </c>
      <c r="BP51" s="346">
        <v>8.0281359999999999</v>
      </c>
      <c r="BQ51" s="346">
        <v>8.0326909999999998</v>
      </c>
      <c r="BR51" s="346">
        <v>8.0377980000000004</v>
      </c>
      <c r="BS51" s="346">
        <v>8.042878</v>
      </c>
      <c r="BT51" s="346">
        <v>8.0484410000000004</v>
      </c>
      <c r="BU51" s="346">
        <v>8.0530880000000007</v>
      </c>
      <c r="BV51" s="346">
        <v>8.0573289999999993</v>
      </c>
    </row>
    <row r="52" spans="1:74" s="163" customFormat="1" ht="11.1" customHeight="1" x14ac:dyDescent="0.2">
      <c r="A52" s="148" t="s">
        <v>953</v>
      </c>
      <c r="B52" s="210" t="s">
        <v>592</v>
      </c>
      <c r="C52" s="258">
        <v>15.377919331999999</v>
      </c>
      <c r="D52" s="258">
        <v>15.413693579</v>
      </c>
      <c r="E52" s="258">
        <v>15.448739401999999</v>
      </c>
      <c r="F52" s="258">
        <v>15.485500051000001</v>
      </c>
      <c r="G52" s="258">
        <v>15.517256589</v>
      </c>
      <c r="H52" s="258">
        <v>15.546452265999999</v>
      </c>
      <c r="I52" s="258">
        <v>15.567664726</v>
      </c>
      <c r="J52" s="258">
        <v>15.595805448</v>
      </c>
      <c r="K52" s="258">
        <v>15.625452077</v>
      </c>
      <c r="L52" s="258">
        <v>15.659217072000001</v>
      </c>
      <c r="M52" s="258">
        <v>15.689916166</v>
      </c>
      <c r="N52" s="258">
        <v>15.720161821</v>
      </c>
      <c r="O52" s="258">
        <v>15.74797128</v>
      </c>
      <c r="P52" s="258">
        <v>15.778797122</v>
      </c>
      <c r="Q52" s="258">
        <v>15.810656590000001</v>
      </c>
      <c r="R52" s="258">
        <v>15.846361933000001</v>
      </c>
      <c r="S52" s="258">
        <v>15.878179469000001</v>
      </c>
      <c r="T52" s="258">
        <v>15.908921445000001</v>
      </c>
      <c r="U52" s="258">
        <v>15.939645723</v>
      </c>
      <c r="V52" s="258">
        <v>15.967443184</v>
      </c>
      <c r="W52" s="258">
        <v>15.993371691</v>
      </c>
      <c r="X52" s="258">
        <v>16.011906624000002</v>
      </c>
      <c r="Y52" s="258">
        <v>16.038240685000002</v>
      </c>
      <c r="Z52" s="258">
        <v>16.066849255000001</v>
      </c>
      <c r="AA52" s="258">
        <v>16.096276929999998</v>
      </c>
      <c r="AB52" s="258">
        <v>16.130526071999999</v>
      </c>
      <c r="AC52" s="258">
        <v>16.168141277</v>
      </c>
      <c r="AD52" s="258">
        <v>16.213776206999999</v>
      </c>
      <c r="AE52" s="258">
        <v>16.254633290000001</v>
      </c>
      <c r="AF52" s="258">
        <v>16.295366189999999</v>
      </c>
      <c r="AG52" s="258">
        <v>16.334427634000001</v>
      </c>
      <c r="AH52" s="258">
        <v>16.376072619999999</v>
      </c>
      <c r="AI52" s="258">
        <v>16.418753875</v>
      </c>
      <c r="AJ52" s="258">
        <v>16.472004821999999</v>
      </c>
      <c r="AK52" s="258">
        <v>16.509608550999999</v>
      </c>
      <c r="AL52" s="258">
        <v>16.541098483999999</v>
      </c>
      <c r="AM52" s="258">
        <v>16.566258409</v>
      </c>
      <c r="AN52" s="258">
        <v>16.585682908999999</v>
      </c>
      <c r="AO52" s="258">
        <v>16.599155773</v>
      </c>
      <c r="AP52" s="258">
        <v>16.593061402</v>
      </c>
      <c r="AQ52" s="258">
        <v>16.604842690000002</v>
      </c>
      <c r="AR52" s="258">
        <v>16.62088404</v>
      </c>
      <c r="AS52" s="258">
        <v>16.647993723999999</v>
      </c>
      <c r="AT52" s="258">
        <v>16.667448992000001</v>
      </c>
      <c r="AU52" s="258">
        <v>16.686058117000002</v>
      </c>
      <c r="AV52" s="258">
        <v>16.701816937</v>
      </c>
      <c r="AW52" s="258">
        <v>16.720236895999999</v>
      </c>
      <c r="AX52" s="258">
        <v>16.739313833000001</v>
      </c>
      <c r="AY52" s="258">
        <v>16.767152925000001</v>
      </c>
      <c r="AZ52" s="258">
        <v>16.781464931999999</v>
      </c>
      <c r="BA52" s="258">
        <v>16.790355034000001</v>
      </c>
      <c r="BB52" s="258">
        <v>16.779265153000001</v>
      </c>
      <c r="BC52" s="258">
        <v>16.788229997999998</v>
      </c>
      <c r="BD52" s="258">
        <v>16.802691493000001</v>
      </c>
      <c r="BE52" s="258">
        <v>16.829523354999999</v>
      </c>
      <c r="BF52" s="258">
        <v>16.849822862</v>
      </c>
      <c r="BG52" s="258">
        <v>16.870463733000001</v>
      </c>
      <c r="BH52" s="258">
        <v>16.892718229</v>
      </c>
      <c r="BI52" s="346">
        <v>16.91309</v>
      </c>
      <c r="BJ52" s="346">
        <v>16.932839999999999</v>
      </c>
      <c r="BK52" s="346">
        <v>16.950949999999999</v>
      </c>
      <c r="BL52" s="346">
        <v>16.97026</v>
      </c>
      <c r="BM52" s="346">
        <v>16.989740000000001</v>
      </c>
      <c r="BN52" s="346">
        <v>17.009219999999999</v>
      </c>
      <c r="BO52" s="346">
        <v>17.029170000000001</v>
      </c>
      <c r="BP52" s="346">
        <v>17.049399999999999</v>
      </c>
      <c r="BQ52" s="346">
        <v>17.06953</v>
      </c>
      <c r="BR52" s="346">
        <v>17.09065</v>
      </c>
      <c r="BS52" s="346">
        <v>17.112369999999999</v>
      </c>
      <c r="BT52" s="346">
        <v>17.13776</v>
      </c>
      <c r="BU52" s="346">
        <v>17.158370000000001</v>
      </c>
      <c r="BV52" s="346">
        <v>17.17727</v>
      </c>
    </row>
    <row r="53" spans="1:74" s="163" customFormat="1" ht="11.1" customHeight="1" x14ac:dyDescent="0.2">
      <c r="A53" s="148" t="s">
        <v>954</v>
      </c>
      <c r="B53" s="210" t="s">
        <v>593</v>
      </c>
      <c r="C53" s="258">
        <v>9.2123347955000003</v>
      </c>
      <c r="D53" s="258">
        <v>9.2281123885999996</v>
      </c>
      <c r="E53" s="258">
        <v>9.2442040338000009</v>
      </c>
      <c r="F53" s="258">
        <v>9.2612865932999995</v>
      </c>
      <c r="G53" s="258">
        <v>9.2774986957000003</v>
      </c>
      <c r="H53" s="258">
        <v>9.2935172033000004</v>
      </c>
      <c r="I53" s="258">
        <v>9.3078320821999991</v>
      </c>
      <c r="J53" s="258">
        <v>9.3245959256000006</v>
      </c>
      <c r="K53" s="258">
        <v>9.3422986997000006</v>
      </c>
      <c r="L53" s="258">
        <v>9.3621764057999997</v>
      </c>
      <c r="M53" s="258">
        <v>9.3808300402999993</v>
      </c>
      <c r="N53" s="258">
        <v>9.3994956045000002</v>
      </c>
      <c r="O53" s="258">
        <v>9.4169900611999999</v>
      </c>
      <c r="P53" s="258">
        <v>9.4365667628000001</v>
      </c>
      <c r="Q53" s="258">
        <v>9.4570426721</v>
      </c>
      <c r="R53" s="258">
        <v>9.4824589838000009</v>
      </c>
      <c r="S53" s="258">
        <v>9.5017024124000002</v>
      </c>
      <c r="T53" s="258">
        <v>9.5188141525999992</v>
      </c>
      <c r="U53" s="258">
        <v>9.5290251153999996</v>
      </c>
      <c r="V53" s="258">
        <v>9.5454502956000002</v>
      </c>
      <c r="W53" s="258">
        <v>9.5633206043999994</v>
      </c>
      <c r="X53" s="258">
        <v>9.5850439997999999</v>
      </c>
      <c r="Y53" s="258">
        <v>9.6039985968000003</v>
      </c>
      <c r="Z53" s="258">
        <v>9.6225923535</v>
      </c>
      <c r="AA53" s="258">
        <v>9.6391079510999997</v>
      </c>
      <c r="AB53" s="258">
        <v>9.6582680165999992</v>
      </c>
      <c r="AC53" s="258">
        <v>9.6783552309999994</v>
      </c>
      <c r="AD53" s="258">
        <v>9.7002496680999997</v>
      </c>
      <c r="AE53" s="258">
        <v>9.7215311250000003</v>
      </c>
      <c r="AF53" s="258">
        <v>9.7430796756000007</v>
      </c>
      <c r="AG53" s="258">
        <v>9.7642747322000005</v>
      </c>
      <c r="AH53" s="258">
        <v>9.7868229106999998</v>
      </c>
      <c r="AI53" s="258">
        <v>9.8101036235999999</v>
      </c>
      <c r="AJ53" s="258">
        <v>9.8333205897999996</v>
      </c>
      <c r="AK53" s="258">
        <v>9.8586635819000001</v>
      </c>
      <c r="AL53" s="258">
        <v>9.8853363191000003</v>
      </c>
      <c r="AM53" s="258">
        <v>9.9207466977000003</v>
      </c>
      <c r="AN53" s="258">
        <v>9.9445230024000004</v>
      </c>
      <c r="AO53" s="258">
        <v>9.9640731296999991</v>
      </c>
      <c r="AP53" s="258">
        <v>9.9717517580999999</v>
      </c>
      <c r="AQ53" s="258">
        <v>9.9885835216000007</v>
      </c>
      <c r="AR53" s="258">
        <v>10.006923099</v>
      </c>
      <c r="AS53" s="258">
        <v>10.025747587</v>
      </c>
      <c r="AT53" s="258">
        <v>10.047869969000001</v>
      </c>
      <c r="AU53" s="258">
        <v>10.072267341</v>
      </c>
      <c r="AV53" s="258">
        <v>10.10442364</v>
      </c>
      <c r="AW53" s="258">
        <v>10.129258041</v>
      </c>
      <c r="AX53" s="258">
        <v>10.152254481</v>
      </c>
      <c r="AY53" s="258">
        <v>10.175850353</v>
      </c>
      <c r="AZ53" s="258">
        <v>10.193342826</v>
      </c>
      <c r="BA53" s="258">
        <v>10.207169293</v>
      </c>
      <c r="BB53" s="258">
        <v>10.209273212999999</v>
      </c>
      <c r="BC53" s="258">
        <v>10.221810074</v>
      </c>
      <c r="BD53" s="258">
        <v>10.236723335000001</v>
      </c>
      <c r="BE53" s="258">
        <v>10.257677293</v>
      </c>
      <c r="BF53" s="258">
        <v>10.274595131</v>
      </c>
      <c r="BG53" s="258">
        <v>10.291141146999999</v>
      </c>
      <c r="BH53" s="258">
        <v>10.307365081</v>
      </c>
      <c r="BI53" s="346">
        <v>10.323130000000001</v>
      </c>
      <c r="BJ53" s="346">
        <v>10.33849</v>
      </c>
      <c r="BK53" s="346">
        <v>10.353389999999999</v>
      </c>
      <c r="BL53" s="346">
        <v>10.36796</v>
      </c>
      <c r="BM53" s="346">
        <v>10.382149999999999</v>
      </c>
      <c r="BN53" s="346">
        <v>10.395810000000001</v>
      </c>
      <c r="BO53" s="346">
        <v>10.40934</v>
      </c>
      <c r="BP53" s="346">
        <v>10.42259</v>
      </c>
      <c r="BQ53" s="346">
        <v>10.43496</v>
      </c>
      <c r="BR53" s="346">
        <v>10.448119999999999</v>
      </c>
      <c r="BS53" s="346">
        <v>10.461460000000001</v>
      </c>
      <c r="BT53" s="346">
        <v>10.475820000000001</v>
      </c>
      <c r="BU53" s="346">
        <v>10.488899999999999</v>
      </c>
      <c r="BV53" s="346">
        <v>10.50155</v>
      </c>
    </row>
    <row r="54" spans="1:74" s="163" customFormat="1" ht="11.1" customHeight="1" x14ac:dyDescent="0.2">
      <c r="A54" s="149" t="s">
        <v>955</v>
      </c>
      <c r="B54" s="211" t="s">
        <v>594</v>
      </c>
      <c r="C54" s="69">
        <v>20.006007579999999</v>
      </c>
      <c r="D54" s="69">
        <v>20.043010343999999</v>
      </c>
      <c r="E54" s="69">
        <v>20.079118788999999</v>
      </c>
      <c r="F54" s="69">
        <v>20.111560105999999</v>
      </c>
      <c r="G54" s="69">
        <v>20.147959522000001</v>
      </c>
      <c r="H54" s="69">
        <v>20.185544228000001</v>
      </c>
      <c r="I54" s="69">
        <v>20.228096121</v>
      </c>
      <c r="J54" s="69">
        <v>20.265214983</v>
      </c>
      <c r="K54" s="69">
        <v>20.300682711</v>
      </c>
      <c r="L54" s="69">
        <v>20.328447060999999</v>
      </c>
      <c r="M54" s="69">
        <v>20.365151703999999</v>
      </c>
      <c r="N54" s="69">
        <v>20.404744397000002</v>
      </c>
      <c r="O54" s="69">
        <v>20.448128329999999</v>
      </c>
      <c r="P54" s="69">
        <v>20.492819728000001</v>
      </c>
      <c r="Q54" s="69">
        <v>20.539721781000001</v>
      </c>
      <c r="R54" s="69">
        <v>20.596559860999999</v>
      </c>
      <c r="S54" s="69">
        <v>20.642089198000001</v>
      </c>
      <c r="T54" s="69">
        <v>20.684035164000001</v>
      </c>
      <c r="U54" s="69">
        <v>20.713941304999999</v>
      </c>
      <c r="V54" s="69">
        <v>20.755062864999999</v>
      </c>
      <c r="W54" s="69">
        <v>20.798943392999998</v>
      </c>
      <c r="X54" s="69">
        <v>20.849049823000001</v>
      </c>
      <c r="Y54" s="69">
        <v>20.895848085000001</v>
      </c>
      <c r="Z54" s="69">
        <v>20.942805113999999</v>
      </c>
      <c r="AA54" s="69">
        <v>20.993043212</v>
      </c>
      <c r="AB54" s="69">
        <v>21.037976046000001</v>
      </c>
      <c r="AC54" s="69">
        <v>21.080725920999999</v>
      </c>
      <c r="AD54" s="69">
        <v>21.113983852</v>
      </c>
      <c r="AE54" s="69">
        <v>21.157849542000001</v>
      </c>
      <c r="AF54" s="69">
        <v>21.205014008999999</v>
      </c>
      <c r="AG54" s="69">
        <v>21.259222823999998</v>
      </c>
      <c r="AH54" s="69">
        <v>21.310175664999999</v>
      </c>
      <c r="AI54" s="69">
        <v>21.361618103000001</v>
      </c>
      <c r="AJ54" s="69">
        <v>21.412489654000002</v>
      </c>
      <c r="AK54" s="69">
        <v>21.465706651000001</v>
      </c>
      <c r="AL54" s="69">
        <v>21.520208609000001</v>
      </c>
      <c r="AM54" s="69">
        <v>21.580084155000002</v>
      </c>
      <c r="AN54" s="69">
        <v>21.634089565</v>
      </c>
      <c r="AO54" s="69">
        <v>21.686313467000002</v>
      </c>
      <c r="AP54" s="69">
        <v>21.727233558999998</v>
      </c>
      <c r="AQ54" s="69">
        <v>21.783036168999999</v>
      </c>
      <c r="AR54" s="69">
        <v>21.844198995999999</v>
      </c>
      <c r="AS54" s="69">
        <v>21.928022981000002</v>
      </c>
      <c r="AT54" s="69">
        <v>21.986930534999999</v>
      </c>
      <c r="AU54" s="69">
        <v>22.038222600000001</v>
      </c>
      <c r="AV54" s="69">
        <v>22.070821006999999</v>
      </c>
      <c r="AW54" s="69">
        <v>22.115190720000001</v>
      </c>
      <c r="AX54" s="69">
        <v>22.160253569000002</v>
      </c>
      <c r="AY54" s="69">
        <v>22.205475489000001</v>
      </c>
      <c r="AZ54" s="69">
        <v>22.252325162000002</v>
      </c>
      <c r="BA54" s="69">
        <v>22.300268522</v>
      </c>
      <c r="BB54" s="69">
        <v>22.353741841000002</v>
      </c>
      <c r="BC54" s="69">
        <v>22.400545369</v>
      </c>
      <c r="BD54" s="69">
        <v>22.445115378000001</v>
      </c>
      <c r="BE54" s="69">
        <v>22.490471082999999</v>
      </c>
      <c r="BF54" s="69">
        <v>22.528309646</v>
      </c>
      <c r="BG54" s="69">
        <v>22.561650281999999</v>
      </c>
      <c r="BH54" s="69">
        <v>22.588005947999999</v>
      </c>
      <c r="BI54" s="350">
        <v>22.61422</v>
      </c>
      <c r="BJ54" s="350">
        <v>22.637789999999999</v>
      </c>
      <c r="BK54" s="350">
        <v>22.655339999999999</v>
      </c>
      <c r="BL54" s="350">
        <v>22.676200000000001</v>
      </c>
      <c r="BM54" s="350">
        <v>22.69698</v>
      </c>
      <c r="BN54" s="350">
        <v>22.718820000000001</v>
      </c>
      <c r="BO54" s="350">
        <v>22.738589999999999</v>
      </c>
      <c r="BP54" s="350">
        <v>22.757429999999999</v>
      </c>
      <c r="BQ54" s="350">
        <v>22.773869999999999</v>
      </c>
      <c r="BR54" s="350">
        <v>22.79195</v>
      </c>
      <c r="BS54" s="350">
        <v>22.810199999999998</v>
      </c>
      <c r="BT54" s="350">
        <v>22.830829999999999</v>
      </c>
      <c r="BU54" s="350">
        <v>22.847760000000001</v>
      </c>
      <c r="BV54" s="350">
        <v>22.863209999999999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59" t="s">
        <v>1042</v>
      </c>
      <c r="C56" s="760"/>
      <c r="D56" s="760"/>
      <c r="E56" s="760"/>
      <c r="F56" s="760"/>
      <c r="G56" s="760"/>
      <c r="H56" s="760"/>
      <c r="I56" s="760"/>
      <c r="J56" s="760"/>
      <c r="K56" s="760"/>
      <c r="L56" s="760"/>
      <c r="M56" s="760"/>
      <c r="N56" s="760"/>
      <c r="O56" s="760"/>
      <c r="P56" s="760"/>
      <c r="Q56" s="760"/>
      <c r="AY56" s="510"/>
      <c r="AZ56" s="510"/>
      <c r="BA56" s="510"/>
      <c r="BB56" s="510"/>
      <c r="BC56" s="510"/>
      <c r="BD56" s="510"/>
      <c r="BE56" s="510"/>
      <c r="BF56" s="730"/>
      <c r="BG56" s="510"/>
      <c r="BH56" s="510"/>
      <c r="BI56" s="510"/>
      <c r="BJ56" s="510"/>
    </row>
    <row r="57" spans="1:74" s="470" customFormat="1" ht="12" customHeight="1" x14ac:dyDescent="0.2">
      <c r="A57" s="469"/>
      <c r="B57" s="781" t="s">
        <v>1069</v>
      </c>
      <c r="C57" s="782"/>
      <c r="D57" s="782"/>
      <c r="E57" s="782"/>
      <c r="F57" s="782"/>
      <c r="G57" s="782"/>
      <c r="H57" s="782"/>
      <c r="I57" s="782"/>
      <c r="J57" s="782"/>
      <c r="K57" s="782"/>
      <c r="L57" s="782"/>
      <c r="M57" s="782"/>
      <c r="N57" s="782"/>
      <c r="O57" s="782"/>
      <c r="P57" s="782"/>
      <c r="Q57" s="778"/>
      <c r="AY57" s="511"/>
      <c r="AZ57" s="511"/>
      <c r="BA57" s="511"/>
      <c r="BB57" s="511"/>
      <c r="BC57" s="511"/>
      <c r="BD57" s="511"/>
      <c r="BE57" s="511"/>
      <c r="BF57" s="731"/>
      <c r="BG57" s="511"/>
      <c r="BH57" s="511"/>
      <c r="BI57" s="511"/>
      <c r="BJ57" s="511"/>
    </row>
    <row r="58" spans="1:74" s="470" customFormat="1" ht="12" customHeight="1" x14ac:dyDescent="0.2">
      <c r="A58" s="469"/>
      <c r="B58" s="776" t="s">
        <v>1108</v>
      </c>
      <c r="C58" s="782"/>
      <c r="D58" s="782"/>
      <c r="E58" s="782"/>
      <c r="F58" s="782"/>
      <c r="G58" s="782"/>
      <c r="H58" s="782"/>
      <c r="I58" s="782"/>
      <c r="J58" s="782"/>
      <c r="K58" s="782"/>
      <c r="L58" s="782"/>
      <c r="M58" s="782"/>
      <c r="N58" s="782"/>
      <c r="O58" s="782"/>
      <c r="P58" s="782"/>
      <c r="Q58" s="778"/>
      <c r="AY58" s="511"/>
      <c r="AZ58" s="511"/>
      <c r="BA58" s="511"/>
      <c r="BB58" s="511"/>
      <c r="BC58" s="511"/>
      <c r="BD58" s="511"/>
      <c r="BE58" s="511"/>
      <c r="BF58" s="731"/>
      <c r="BG58" s="511"/>
      <c r="BH58" s="511"/>
      <c r="BI58" s="511"/>
      <c r="BJ58" s="511"/>
    </row>
    <row r="59" spans="1:74" s="471" customFormat="1" ht="12" customHeight="1" x14ac:dyDescent="0.2">
      <c r="A59" s="469"/>
      <c r="B59" s="807" t="s">
        <v>1109</v>
      </c>
      <c r="C59" s="778"/>
      <c r="D59" s="778"/>
      <c r="E59" s="778"/>
      <c r="F59" s="778"/>
      <c r="G59" s="778"/>
      <c r="H59" s="778"/>
      <c r="I59" s="778"/>
      <c r="J59" s="778"/>
      <c r="K59" s="778"/>
      <c r="L59" s="778"/>
      <c r="M59" s="778"/>
      <c r="N59" s="778"/>
      <c r="O59" s="778"/>
      <c r="P59" s="778"/>
      <c r="Q59" s="778"/>
      <c r="AY59" s="512"/>
      <c r="AZ59" s="512"/>
      <c r="BA59" s="512"/>
      <c r="BB59" s="512"/>
      <c r="BC59" s="512"/>
      <c r="BD59" s="512"/>
      <c r="BE59" s="512"/>
      <c r="BF59" s="732"/>
      <c r="BG59" s="512"/>
      <c r="BH59" s="512"/>
      <c r="BI59" s="512"/>
      <c r="BJ59" s="512"/>
    </row>
    <row r="60" spans="1:74" s="470" customFormat="1" ht="12" customHeight="1" x14ac:dyDescent="0.2">
      <c r="A60" s="469"/>
      <c r="B60" s="781" t="s">
        <v>4</v>
      </c>
      <c r="C60" s="782"/>
      <c r="D60" s="782"/>
      <c r="E60" s="782"/>
      <c r="F60" s="782"/>
      <c r="G60" s="782"/>
      <c r="H60" s="782"/>
      <c r="I60" s="782"/>
      <c r="J60" s="782"/>
      <c r="K60" s="782"/>
      <c r="L60" s="782"/>
      <c r="M60" s="782"/>
      <c r="N60" s="782"/>
      <c r="O60" s="782"/>
      <c r="P60" s="782"/>
      <c r="Q60" s="778"/>
      <c r="AY60" s="511"/>
      <c r="AZ60" s="511"/>
      <c r="BA60" s="511"/>
      <c r="BB60" s="511"/>
      <c r="BC60" s="511"/>
      <c r="BD60" s="511"/>
      <c r="BE60" s="511"/>
      <c r="BF60" s="731"/>
      <c r="BG60" s="511"/>
      <c r="BH60" s="511"/>
      <c r="BI60" s="511"/>
      <c r="BJ60" s="511"/>
    </row>
    <row r="61" spans="1:74" s="470" customFormat="1" ht="12" customHeight="1" x14ac:dyDescent="0.2">
      <c r="A61" s="469"/>
      <c r="B61" s="776" t="s">
        <v>1073</v>
      </c>
      <c r="C61" s="777"/>
      <c r="D61" s="777"/>
      <c r="E61" s="777"/>
      <c r="F61" s="777"/>
      <c r="G61" s="777"/>
      <c r="H61" s="777"/>
      <c r="I61" s="777"/>
      <c r="J61" s="777"/>
      <c r="K61" s="777"/>
      <c r="L61" s="777"/>
      <c r="M61" s="777"/>
      <c r="N61" s="777"/>
      <c r="O61" s="777"/>
      <c r="P61" s="777"/>
      <c r="Q61" s="778"/>
      <c r="AY61" s="511"/>
      <c r="AZ61" s="511"/>
      <c r="BA61" s="511"/>
      <c r="BB61" s="511"/>
      <c r="BC61" s="511"/>
      <c r="BD61" s="511"/>
      <c r="BE61" s="511"/>
      <c r="BF61" s="731"/>
      <c r="BG61" s="511"/>
      <c r="BH61" s="511"/>
      <c r="BI61" s="511"/>
      <c r="BJ61" s="511"/>
    </row>
    <row r="62" spans="1:74" s="470" customFormat="1" ht="12" customHeight="1" x14ac:dyDescent="0.2">
      <c r="A62" s="436"/>
      <c r="B62" s="790" t="s">
        <v>5</v>
      </c>
      <c r="C62" s="778"/>
      <c r="D62" s="778"/>
      <c r="E62" s="778"/>
      <c r="F62" s="778"/>
      <c r="G62" s="778"/>
      <c r="H62" s="778"/>
      <c r="I62" s="778"/>
      <c r="J62" s="778"/>
      <c r="K62" s="778"/>
      <c r="L62" s="778"/>
      <c r="M62" s="778"/>
      <c r="N62" s="778"/>
      <c r="O62" s="778"/>
      <c r="P62" s="778"/>
      <c r="Q62" s="778"/>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5" activePane="bottomRight" state="frozen"/>
      <selection activeCell="BC15" sqref="BC15"/>
      <selection pane="topRight" activeCell="BC15" sqref="BC15"/>
      <selection pane="bottomLeft" activeCell="BC15" sqref="BC15"/>
      <selection pane="bottomRight" activeCell="BB9" sqref="BB9"/>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69" t="s">
        <v>1021</v>
      </c>
      <c r="B1" s="833" t="s">
        <v>256</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197"/>
    </row>
    <row r="2" spans="1:74" s="192" customFormat="1" ht="13.35" customHeight="1"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587</v>
      </c>
      <c r="C6" s="275">
        <v>1080.4013258</v>
      </c>
      <c r="D6" s="275">
        <v>889.86684986</v>
      </c>
      <c r="E6" s="275">
        <v>659.69904236000002</v>
      </c>
      <c r="F6" s="275">
        <v>489.36491469999999</v>
      </c>
      <c r="G6" s="275">
        <v>177.73827789000001</v>
      </c>
      <c r="H6" s="275">
        <v>58.332826918999999</v>
      </c>
      <c r="I6" s="275">
        <v>2.9114891324999999</v>
      </c>
      <c r="J6" s="275">
        <v>6.5763894592999996</v>
      </c>
      <c r="K6" s="275">
        <v>119.49388114</v>
      </c>
      <c r="L6" s="275">
        <v>353.95593614000001</v>
      </c>
      <c r="M6" s="275">
        <v>780.25117626999997</v>
      </c>
      <c r="N6" s="275">
        <v>942.22596749000002</v>
      </c>
      <c r="O6" s="275">
        <v>1169.6459167999999</v>
      </c>
      <c r="P6" s="275">
        <v>1026.0542581</v>
      </c>
      <c r="Q6" s="275">
        <v>920.21114729999999</v>
      </c>
      <c r="R6" s="275">
        <v>565.83082678999995</v>
      </c>
      <c r="S6" s="275">
        <v>244.80615209999999</v>
      </c>
      <c r="T6" s="275">
        <v>35.612119518999997</v>
      </c>
      <c r="U6" s="275">
        <v>1.431050825</v>
      </c>
      <c r="V6" s="275">
        <v>26.945164890000001</v>
      </c>
      <c r="W6" s="275">
        <v>139.21399618999999</v>
      </c>
      <c r="X6" s="275">
        <v>397.51172645000003</v>
      </c>
      <c r="Y6" s="275">
        <v>785.16297356999996</v>
      </c>
      <c r="Z6" s="275">
        <v>1113.2365616</v>
      </c>
      <c r="AA6" s="275">
        <v>1303.6871583</v>
      </c>
      <c r="AB6" s="275">
        <v>1141.2715827</v>
      </c>
      <c r="AC6" s="275">
        <v>1116.4469193</v>
      </c>
      <c r="AD6" s="275">
        <v>582.36770221999996</v>
      </c>
      <c r="AE6" s="275">
        <v>254.23491575</v>
      </c>
      <c r="AF6" s="275">
        <v>46.005316252999997</v>
      </c>
      <c r="AG6" s="275">
        <v>4.2591236243999999</v>
      </c>
      <c r="AH6" s="275">
        <v>32.267404894999999</v>
      </c>
      <c r="AI6" s="275">
        <v>110.14312825</v>
      </c>
      <c r="AJ6" s="275">
        <v>358.23351233</v>
      </c>
      <c r="AK6" s="275">
        <v>784.51334843999996</v>
      </c>
      <c r="AL6" s="275">
        <v>940.88127204</v>
      </c>
      <c r="AM6" s="275">
        <v>1335.7390204999999</v>
      </c>
      <c r="AN6" s="275">
        <v>1412.0272015</v>
      </c>
      <c r="AO6" s="275">
        <v>1099.9459218</v>
      </c>
      <c r="AP6" s="275">
        <v>587.45146623000005</v>
      </c>
      <c r="AQ6" s="275">
        <v>147.4612626</v>
      </c>
      <c r="AR6" s="275">
        <v>83.636337898999997</v>
      </c>
      <c r="AS6" s="275">
        <v>6.9978028437999997</v>
      </c>
      <c r="AT6" s="275">
        <v>7.7662253703999999</v>
      </c>
      <c r="AU6" s="275">
        <v>42.571083496999996</v>
      </c>
      <c r="AV6" s="275">
        <v>457.17948258000001</v>
      </c>
      <c r="AW6" s="275">
        <v>608.65057035999996</v>
      </c>
      <c r="AX6" s="275">
        <v>724.43284993999998</v>
      </c>
      <c r="AY6" s="275">
        <v>1129.2130251999999</v>
      </c>
      <c r="AZ6" s="275">
        <v>956.77463252999996</v>
      </c>
      <c r="BA6" s="275">
        <v>754.53485396999997</v>
      </c>
      <c r="BB6" s="275">
        <v>604.70174502999998</v>
      </c>
      <c r="BC6" s="275">
        <v>252.05586987000001</v>
      </c>
      <c r="BD6" s="275">
        <v>45.187071836999998</v>
      </c>
      <c r="BE6" s="275">
        <v>3.5932655606999999</v>
      </c>
      <c r="BF6" s="275">
        <v>4.9709956554000003</v>
      </c>
      <c r="BG6" s="275">
        <v>62.659472762</v>
      </c>
      <c r="BH6" s="275">
        <v>305.27089329</v>
      </c>
      <c r="BI6" s="338">
        <v>704.71369904999995</v>
      </c>
      <c r="BJ6" s="338">
        <v>1056.6692083</v>
      </c>
      <c r="BK6" s="338">
        <v>1235.8469930000001</v>
      </c>
      <c r="BL6" s="338">
        <v>1037.9167480000001</v>
      </c>
      <c r="BM6" s="338">
        <v>913.92888229000005</v>
      </c>
      <c r="BN6" s="338">
        <v>552.04960303999997</v>
      </c>
      <c r="BO6" s="338">
        <v>260.74928779999999</v>
      </c>
      <c r="BP6" s="338">
        <v>46.248128774000001</v>
      </c>
      <c r="BQ6" s="338">
        <v>6.6007057637999997</v>
      </c>
      <c r="BR6" s="338">
        <v>15.17117786</v>
      </c>
      <c r="BS6" s="338">
        <v>113.22919108000001</v>
      </c>
      <c r="BT6" s="338">
        <v>430.52010173000002</v>
      </c>
      <c r="BU6" s="338">
        <v>695.36478375000002</v>
      </c>
      <c r="BV6" s="338">
        <v>1034.6709791999999</v>
      </c>
    </row>
    <row r="7" spans="1:74" ht="11.1" customHeight="1" x14ac:dyDescent="0.2">
      <c r="A7" s="9" t="s">
        <v>72</v>
      </c>
      <c r="B7" s="212" t="s">
        <v>621</v>
      </c>
      <c r="C7" s="275">
        <v>1007.8212412</v>
      </c>
      <c r="D7" s="275">
        <v>815.12132939000003</v>
      </c>
      <c r="E7" s="275">
        <v>537.14634353999998</v>
      </c>
      <c r="F7" s="275">
        <v>458.67120671999999</v>
      </c>
      <c r="G7" s="275">
        <v>108.47859455</v>
      </c>
      <c r="H7" s="275">
        <v>24.647987960999998</v>
      </c>
      <c r="I7" s="275">
        <v>0.47536213887000001</v>
      </c>
      <c r="J7" s="275">
        <v>6.5881905212999996</v>
      </c>
      <c r="K7" s="275">
        <v>78.936291358999995</v>
      </c>
      <c r="L7" s="275">
        <v>324.97322387000003</v>
      </c>
      <c r="M7" s="275">
        <v>756.50184107999996</v>
      </c>
      <c r="N7" s="275">
        <v>851.10104820000004</v>
      </c>
      <c r="O7" s="275">
        <v>1063.7119037</v>
      </c>
      <c r="P7" s="275">
        <v>989.86606973999994</v>
      </c>
      <c r="Q7" s="275">
        <v>896.84850917000006</v>
      </c>
      <c r="R7" s="275">
        <v>480.48655108000003</v>
      </c>
      <c r="S7" s="275">
        <v>191.73005180000001</v>
      </c>
      <c r="T7" s="275">
        <v>22.172602711</v>
      </c>
      <c r="U7" s="275">
        <v>0.78471154264999998</v>
      </c>
      <c r="V7" s="275">
        <v>16.603262649000001</v>
      </c>
      <c r="W7" s="275">
        <v>111.08111498</v>
      </c>
      <c r="X7" s="275">
        <v>314.84134786999999</v>
      </c>
      <c r="Y7" s="275">
        <v>747.75814667999998</v>
      </c>
      <c r="Z7" s="275">
        <v>1002.492603</v>
      </c>
      <c r="AA7" s="275">
        <v>1304.8735237999999</v>
      </c>
      <c r="AB7" s="275">
        <v>1104.2596756999999</v>
      </c>
      <c r="AC7" s="275">
        <v>1026.2869304999999</v>
      </c>
      <c r="AD7" s="275">
        <v>504.55469453000001</v>
      </c>
      <c r="AE7" s="275">
        <v>179.114879</v>
      </c>
      <c r="AF7" s="275">
        <v>19.839630159999999</v>
      </c>
      <c r="AG7" s="275">
        <v>6.5843453659</v>
      </c>
      <c r="AH7" s="275">
        <v>19.476870224999999</v>
      </c>
      <c r="AI7" s="275">
        <v>73.948391091000005</v>
      </c>
      <c r="AJ7" s="275">
        <v>310.94088568000001</v>
      </c>
      <c r="AK7" s="275">
        <v>757.12255154000002</v>
      </c>
      <c r="AL7" s="275">
        <v>896.04360331999999</v>
      </c>
      <c r="AM7" s="275">
        <v>1259.1845103000001</v>
      </c>
      <c r="AN7" s="275">
        <v>1317.6442794</v>
      </c>
      <c r="AO7" s="275">
        <v>1001.8039959</v>
      </c>
      <c r="AP7" s="275">
        <v>480.35886868</v>
      </c>
      <c r="AQ7" s="275">
        <v>99.826008672</v>
      </c>
      <c r="AR7" s="275">
        <v>29.462319933</v>
      </c>
      <c r="AS7" s="275">
        <v>4.3984705214000002</v>
      </c>
      <c r="AT7" s="275">
        <v>8.9364107209999997</v>
      </c>
      <c r="AU7" s="275">
        <v>26.827233406000001</v>
      </c>
      <c r="AV7" s="275">
        <v>391.27360582</v>
      </c>
      <c r="AW7" s="275">
        <v>528.98055599999998</v>
      </c>
      <c r="AX7" s="275">
        <v>625.37172623000004</v>
      </c>
      <c r="AY7" s="275">
        <v>1119.2223787999999</v>
      </c>
      <c r="AZ7" s="275">
        <v>901.25778162999995</v>
      </c>
      <c r="BA7" s="275">
        <v>644.04105501000004</v>
      </c>
      <c r="BB7" s="275">
        <v>513.88163959999997</v>
      </c>
      <c r="BC7" s="275">
        <v>212.90230489000001</v>
      </c>
      <c r="BD7" s="275">
        <v>21.91217327</v>
      </c>
      <c r="BE7" s="275">
        <v>0.78417226210000002</v>
      </c>
      <c r="BF7" s="275">
        <v>1.2606329623000001</v>
      </c>
      <c r="BG7" s="275">
        <v>34.402692203000001</v>
      </c>
      <c r="BH7" s="275">
        <v>265.74171667000002</v>
      </c>
      <c r="BI7" s="338">
        <v>646.36213967000003</v>
      </c>
      <c r="BJ7" s="338">
        <v>990.79716298000005</v>
      </c>
      <c r="BK7" s="338">
        <v>1142.8488580999999</v>
      </c>
      <c r="BL7" s="338">
        <v>960.09625610000001</v>
      </c>
      <c r="BM7" s="338">
        <v>822.70771132000004</v>
      </c>
      <c r="BN7" s="338">
        <v>458.74104697000001</v>
      </c>
      <c r="BO7" s="338">
        <v>191.09013472999999</v>
      </c>
      <c r="BP7" s="338">
        <v>20.664629833999999</v>
      </c>
      <c r="BQ7" s="338">
        <v>3.0442716234999998</v>
      </c>
      <c r="BR7" s="338">
        <v>6.7030880808999997</v>
      </c>
      <c r="BS7" s="338">
        <v>75.524824163000005</v>
      </c>
      <c r="BT7" s="338">
        <v>361.36883874</v>
      </c>
      <c r="BU7" s="338">
        <v>631.98860721000005</v>
      </c>
      <c r="BV7" s="338">
        <v>964.46671469</v>
      </c>
    </row>
    <row r="8" spans="1:74" ht="11.1" customHeight="1" x14ac:dyDescent="0.2">
      <c r="A8" s="9" t="s">
        <v>73</v>
      </c>
      <c r="B8" s="212" t="s">
        <v>588</v>
      </c>
      <c r="C8" s="275">
        <v>1103.2609375</v>
      </c>
      <c r="D8" s="275">
        <v>900.72337597000001</v>
      </c>
      <c r="E8" s="275">
        <v>443.41464180999998</v>
      </c>
      <c r="F8" s="275">
        <v>467.11272396999999</v>
      </c>
      <c r="G8" s="275">
        <v>122.45619154000001</v>
      </c>
      <c r="H8" s="275">
        <v>22.314102802000001</v>
      </c>
      <c r="I8" s="275">
        <v>0.33519671603000001</v>
      </c>
      <c r="J8" s="275">
        <v>18.019476221000001</v>
      </c>
      <c r="K8" s="275">
        <v>119.96808489</v>
      </c>
      <c r="L8" s="275">
        <v>444.60229576</v>
      </c>
      <c r="M8" s="275">
        <v>782.39668126000004</v>
      </c>
      <c r="N8" s="275">
        <v>931.52912269000001</v>
      </c>
      <c r="O8" s="275">
        <v>1177.9117047</v>
      </c>
      <c r="P8" s="275">
        <v>1089.5110631</v>
      </c>
      <c r="Q8" s="275">
        <v>1020.9657809</v>
      </c>
      <c r="R8" s="275">
        <v>542.93632661000004</v>
      </c>
      <c r="S8" s="275">
        <v>174.14594453000001</v>
      </c>
      <c r="T8" s="275">
        <v>40.374801822000002</v>
      </c>
      <c r="U8" s="275">
        <v>8.2726205217000004</v>
      </c>
      <c r="V8" s="275">
        <v>21.420822795999999</v>
      </c>
      <c r="W8" s="275">
        <v>88.738470473999996</v>
      </c>
      <c r="X8" s="275">
        <v>391.93724214999997</v>
      </c>
      <c r="Y8" s="275">
        <v>836.73237858000005</v>
      </c>
      <c r="Z8" s="275">
        <v>1227.6062299</v>
      </c>
      <c r="AA8" s="275">
        <v>1517.8417847000001</v>
      </c>
      <c r="AB8" s="275">
        <v>1322.3946854999999</v>
      </c>
      <c r="AC8" s="275">
        <v>1094.3200394999999</v>
      </c>
      <c r="AD8" s="275">
        <v>495.83985443</v>
      </c>
      <c r="AE8" s="275">
        <v>204.76160859000001</v>
      </c>
      <c r="AF8" s="275">
        <v>26.784235046999999</v>
      </c>
      <c r="AG8" s="275">
        <v>29.389439663000001</v>
      </c>
      <c r="AH8" s="275">
        <v>19.251811012000001</v>
      </c>
      <c r="AI8" s="275">
        <v>119.55416416</v>
      </c>
      <c r="AJ8" s="275">
        <v>418.09628314000003</v>
      </c>
      <c r="AK8" s="275">
        <v>936.67150745000004</v>
      </c>
      <c r="AL8" s="275">
        <v>1008.8502369</v>
      </c>
      <c r="AM8" s="275">
        <v>1335.0795899</v>
      </c>
      <c r="AN8" s="275">
        <v>1405.044975</v>
      </c>
      <c r="AO8" s="275">
        <v>951.74455904000001</v>
      </c>
      <c r="AP8" s="275">
        <v>454.83182988999999</v>
      </c>
      <c r="AQ8" s="275">
        <v>159.30618691999999</v>
      </c>
      <c r="AR8" s="275">
        <v>45.024663959000002</v>
      </c>
      <c r="AS8" s="275">
        <v>11.614918759</v>
      </c>
      <c r="AT8" s="275">
        <v>24.839378927999999</v>
      </c>
      <c r="AU8" s="275">
        <v>39.067758339000001</v>
      </c>
      <c r="AV8" s="275">
        <v>364.60246425999998</v>
      </c>
      <c r="AW8" s="275">
        <v>603.31040499999995</v>
      </c>
      <c r="AX8" s="275">
        <v>774.14685702999998</v>
      </c>
      <c r="AY8" s="275">
        <v>1239.8096685999999</v>
      </c>
      <c r="AZ8" s="275">
        <v>957.05567091</v>
      </c>
      <c r="BA8" s="275">
        <v>668.93084579000003</v>
      </c>
      <c r="BB8" s="275">
        <v>506.74770632000002</v>
      </c>
      <c r="BC8" s="275">
        <v>221.48837277000001</v>
      </c>
      <c r="BD8" s="275">
        <v>25.523409061999999</v>
      </c>
      <c r="BE8" s="275">
        <v>2.8087233177000002</v>
      </c>
      <c r="BF8" s="275">
        <v>5.1335744205999996</v>
      </c>
      <c r="BG8" s="275">
        <v>38.982602186000001</v>
      </c>
      <c r="BH8" s="275">
        <v>252.22891815</v>
      </c>
      <c r="BI8" s="338">
        <v>726.03050060999999</v>
      </c>
      <c r="BJ8" s="338">
        <v>1124.8658957</v>
      </c>
      <c r="BK8" s="338">
        <v>1257.5641826000001</v>
      </c>
      <c r="BL8" s="338">
        <v>1038.8355299</v>
      </c>
      <c r="BM8" s="338">
        <v>853.43090579</v>
      </c>
      <c r="BN8" s="338">
        <v>467.06657855999998</v>
      </c>
      <c r="BO8" s="338">
        <v>212.64609139000001</v>
      </c>
      <c r="BP8" s="338">
        <v>34.469618144999998</v>
      </c>
      <c r="BQ8" s="338">
        <v>5.9356448149999999</v>
      </c>
      <c r="BR8" s="338">
        <v>16.70939241</v>
      </c>
      <c r="BS8" s="338">
        <v>94.670906618999993</v>
      </c>
      <c r="BT8" s="338">
        <v>392.03998976000003</v>
      </c>
      <c r="BU8" s="338">
        <v>712.80717117999995</v>
      </c>
      <c r="BV8" s="338">
        <v>1100.9350935</v>
      </c>
    </row>
    <row r="9" spans="1:74" ht="11.1" customHeight="1" x14ac:dyDescent="0.2">
      <c r="A9" s="9" t="s">
        <v>74</v>
      </c>
      <c r="B9" s="212" t="s">
        <v>589</v>
      </c>
      <c r="C9" s="275">
        <v>1121.8561932</v>
      </c>
      <c r="D9" s="275">
        <v>927.41676625000002</v>
      </c>
      <c r="E9" s="275">
        <v>452.90409732000001</v>
      </c>
      <c r="F9" s="275">
        <v>358.51174701000002</v>
      </c>
      <c r="G9" s="275">
        <v>124.26315338000001</v>
      </c>
      <c r="H9" s="275">
        <v>24.844478781999999</v>
      </c>
      <c r="I9" s="275">
        <v>0.71956002843</v>
      </c>
      <c r="J9" s="275">
        <v>22.255503779000001</v>
      </c>
      <c r="K9" s="275">
        <v>128.62007267999999</v>
      </c>
      <c r="L9" s="275">
        <v>479.53785292999999</v>
      </c>
      <c r="M9" s="275">
        <v>756.78730797000003</v>
      </c>
      <c r="N9" s="275">
        <v>1117.2771307</v>
      </c>
      <c r="O9" s="275">
        <v>1262.9771413999999</v>
      </c>
      <c r="P9" s="275">
        <v>1096.6836822</v>
      </c>
      <c r="Q9" s="275">
        <v>1048.4842367000001</v>
      </c>
      <c r="R9" s="275">
        <v>629.52855312999998</v>
      </c>
      <c r="S9" s="275">
        <v>226.94308530000001</v>
      </c>
      <c r="T9" s="275">
        <v>47.783879358999997</v>
      </c>
      <c r="U9" s="275">
        <v>15.015550725000001</v>
      </c>
      <c r="V9" s="275">
        <v>18.434450160000001</v>
      </c>
      <c r="W9" s="275">
        <v>67.334130822999995</v>
      </c>
      <c r="X9" s="275">
        <v>438.60368432000001</v>
      </c>
      <c r="Y9" s="275">
        <v>878.94640339</v>
      </c>
      <c r="Z9" s="275">
        <v>1404.2231242</v>
      </c>
      <c r="AA9" s="275">
        <v>1483.3357487999999</v>
      </c>
      <c r="AB9" s="275">
        <v>1347.4718728</v>
      </c>
      <c r="AC9" s="275">
        <v>1031.3578431000001</v>
      </c>
      <c r="AD9" s="275">
        <v>512.28287183999998</v>
      </c>
      <c r="AE9" s="275">
        <v>199.93962277</v>
      </c>
      <c r="AF9" s="275">
        <v>40.517904661999999</v>
      </c>
      <c r="AG9" s="275">
        <v>29.672740238999999</v>
      </c>
      <c r="AH9" s="275">
        <v>20.946494246</v>
      </c>
      <c r="AI9" s="275">
        <v>126.01082667</v>
      </c>
      <c r="AJ9" s="275">
        <v>388.80598600000002</v>
      </c>
      <c r="AK9" s="275">
        <v>1021.015924</v>
      </c>
      <c r="AL9" s="275">
        <v>1102.2719058</v>
      </c>
      <c r="AM9" s="275">
        <v>1267.4986512</v>
      </c>
      <c r="AN9" s="275">
        <v>1306.0500460999999</v>
      </c>
      <c r="AO9" s="275">
        <v>802.28572957999995</v>
      </c>
      <c r="AP9" s="275">
        <v>399.51781261000002</v>
      </c>
      <c r="AQ9" s="275">
        <v>214.73245818000001</v>
      </c>
      <c r="AR9" s="275">
        <v>39.793459781000003</v>
      </c>
      <c r="AS9" s="275">
        <v>12.289237417000001</v>
      </c>
      <c r="AT9" s="275">
        <v>32.989534030000002</v>
      </c>
      <c r="AU9" s="275">
        <v>50.215198635</v>
      </c>
      <c r="AV9" s="275">
        <v>355.46544967</v>
      </c>
      <c r="AW9" s="275">
        <v>651.04911192999998</v>
      </c>
      <c r="AX9" s="275">
        <v>960.84545839999998</v>
      </c>
      <c r="AY9" s="275">
        <v>1304.6255601</v>
      </c>
      <c r="AZ9" s="275">
        <v>936.96917776999999</v>
      </c>
      <c r="BA9" s="275">
        <v>653.72338352999998</v>
      </c>
      <c r="BB9" s="275">
        <v>424.49087818999999</v>
      </c>
      <c r="BC9" s="275">
        <v>207.70556102</v>
      </c>
      <c r="BD9" s="275">
        <v>27.755593211000001</v>
      </c>
      <c r="BE9" s="275">
        <v>11.040916898000001</v>
      </c>
      <c r="BF9" s="275">
        <v>17.099281644000001</v>
      </c>
      <c r="BG9" s="275">
        <v>73.304876053000001</v>
      </c>
      <c r="BH9" s="275">
        <v>278.37395398000001</v>
      </c>
      <c r="BI9" s="338">
        <v>791.28778929999999</v>
      </c>
      <c r="BJ9" s="338">
        <v>1223.2592327</v>
      </c>
      <c r="BK9" s="338">
        <v>1322.5858212000001</v>
      </c>
      <c r="BL9" s="338">
        <v>1065.4057321</v>
      </c>
      <c r="BM9" s="338">
        <v>838.62223850999999</v>
      </c>
      <c r="BN9" s="338">
        <v>440.8844345</v>
      </c>
      <c r="BO9" s="338">
        <v>188.59704764</v>
      </c>
      <c r="BP9" s="338">
        <v>41.040744320999998</v>
      </c>
      <c r="BQ9" s="338">
        <v>12.097686510000001</v>
      </c>
      <c r="BR9" s="338">
        <v>21.108024426</v>
      </c>
      <c r="BS9" s="338">
        <v>111.61843826</v>
      </c>
      <c r="BT9" s="338">
        <v>400.52300323999998</v>
      </c>
      <c r="BU9" s="338">
        <v>780.92406383000002</v>
      </c>
      <c r="BV9" s="338">
        <v>1197.9955439</v>
      </c>
    </row>
    <row r="10" spans="1:74" ht="11.1" customHeight="1" x14ac:dyDescent="0.2">
      <c r="A10" s="9" t="s">
        <v>359</v>
      </c>
      <c r="B10" s="212" t="s">
        <v>622</v>
      </c>
      <c r="C10" s="275">
        <v>537.08550772000001</v>
      </c>
      <c r="D10" s="275">
        <v>405.49100978000001</v>
      </c>
      <c r="E10" s="275">
        <v>184.13516235</v>
      </c>
      <c r="F10" s="275">
        <v>140.43929269</v>
      </c>
      <c r="G10" s="275">
        <v>19.455858534000001</v>
      </c>
      <c r="H10" s="275">
        <v>3.1394322917999999</v>
      </c>
      <c r="I10" s="275">
        <v>0</v>
      </c>
      <c r="J10" s="275">
        <v>0.31515817619999997</v>
      </c>
      <c r="K10" s="275">
        <v>15.137169671000001</v>
      </c>
      <c r="L10" s="275">
        <v>140.37940416000001</v>
      </c>
      <c r="M10" s="275">
        <v>416.19733991999999</v>
      </c>
      <c r="N10" s="275">
        <v>436.40780139999998</v>
      </c>
      <c r="O10" s="275">
        <v>504.81799346999998</v>
      </c>
      <c r="P10" s="275">
        <v>504.40946378000001</v>
      </c>
      <c r="Q10" s="275">
        <v>503.95791618999999</v>
      </c>
      <c r="R10" s="275">
        <v>149.81013433000001</v>
      </c>
      <c r="S10" s="275">
        <v>60.094766059000001</v>
      </c>
      <c r="T10" s="275">
        <v>1.2206553206999999</v>
      </c>
      <c r="U10" s="275">
        <v>5.9802549247999999E-2</v>
      </c>
      <c r="V10" s="275">
        <v>1.0739780399000001</v>
      </c>
      <c r="W10" s="275">
        <v>18.952580935</v>
      </c>
      <c r="X10" s="275">
        <v>123.88611622000001</v>
      </c>
      <c r="Y10" s="275">
        <v>383.57295945999999</v>
      </c>
      <c r="Z10" s="275">
        <v>475.47503764999999</v>
      </c>
      <c r="AA10" s="275">
        <v>758.00692830000003</v>
      </c>
      <c r="AB10" s="275">
        <v>492.01477505999998</v>
      </c>
      <c r="AC10" s="275">
        <v>459.43843623999999</v>
      </c>
      <c r="AD10" s="275">
        <v>156.73834228999999</v>
      </c>
      <c r="AE10" s="275">
        <v>36.490294703000004</v>
      </c>
      <c r="AF10" s="275">
        <v>0.80924741882999995</v>
      </c>
      <c r="AG10" s="275">
        <v>0.58701772703999999</v>
      </c>
      <c r="AH10" s="275">
        <v>1.4556747291000001</v>
      </c>
      <c r="AI10" s="275">
        <v>11.194972120999999</v>
      </c>
      <c r="AJ10" s="275">
        <v>117.54608386</v>
      </c>
      <c r="AK10" s="275">
        <v>440.00995239999997</v>
      </c>
      <c r="AL10" s="275">
        <v>476.96542464999999</v>
      </c>
      <c r="AM10" s="275">
        <v>643.06922503999999</v>
      </c>
      <c r="AN10" s="275">
        <v>666.25275257999999</v>
      </c>
      <c r="AO10" s="275">
        <v>357.61974872000002</v>
      </c>
      <c r="AP10" s="275">
        <v>131.00931263000001</v>
      </c>
      <c r="AQ10" s="275">
        <v>22.003691478</v>
      </c>
      <c r="AR10" s="275">
        <v>0.74085133419000004</v>
      </c>
      <c r="AS10" s="275">
        <v>5.8150534311E-2</v>
      </c>
      <c r="AT10" s="275">
        <v>0.3936892354</v>
      </c>
      <c r="AU10" s="275">
        <v>7.6744316673000004</v>
      </c>
      <c r="AV10" s="275">
        <v>142.79516494999999</v>
      </c>
      <c r="AW10" s="275">
        <v>236.94085784000001</v>
      </c>
      <c r="AX10" s="275">
        <v>279.06204515000002</v>
      </c>
      <c r="AY10" s="275">
        <v>658.96015724999995</v>
      </c>
      <c r="AZ10" s="275">
        <v>481.90426281999999</v>
      </c>
      <c r="BA10" s="275">
        <v>239.16428651999999</v>
      </c>
      <c r="BB10" s="275">
        <v>151.09723439000001</v>
      </c>
      <c r="BC10" s="275">
        <v>58.261376386999999</v>
      </c>
      <c r="BD10" s="275">
        <v>0.97601529999000003</v>
      </c>
      <c r="BE10" s="275">
        <v>2.8690358400000001E-2</v>
      </c>
      <c r="BF10" s="275">
        <v>0</v>
      </c>
      <c r="BG10" s="275">
        <v>2.2269620441</v>
      </c>
      <c r="BH10" s="275">
        <v>71.285916241999999</v>
      </c>
      <c r="BI10" s="338">
        <v>310.74400778</v>
      </c>
      <c r="BJ10" s="338">
        <v>534.84384332000002</v>
      </c>
      <c r="BK10" s="338">
        <v>608.78592644000003</v>
      </c>
      <c r="BL10" s="338">
        <v>468.65589254000002</v>
      </c>
      <c r="BM10" s="338">
        <v>344.13021321000002</v>
      </c>
      <c r="BN10" s="338">
        <v>146.06013637999999</v>
      </c>
      <c r="BO10" s="338">
        <v>42.763733840999997</v>
      </c>
      <c r="BP10" s="338">
        <v>1.3725019262</v>
      </c>
      <c r="BQ10" s="338">
        <v>5.6656951247000001E-2</v>
      </c>
      <c r="BR10" s="338">
        <v>0.23528300422000001</v>
      </c>
      <c r="BS10" s="338">
        <v>13.386135619999999</v>
      </c>
      <c r="BT10" s="338">
        <v>132.86194144000001</v>
      </c>
      <c r="BU10" s="338">
        <v>305.11550304000002</v>
      </c>
      <c r="BV10" s="338">
        <v>528.14214193999999</v>
      </c>
    </row>
    <row r="11" spans="1:74" ht="11.1" customHeight="1" x14ac:dyDescent="0.2">
      <c r="A11" s="9" t="s">
        <v>75</v>
      </c>
      <c r="B11" s="212" t="s">
        <v>591</v>
      </c>
      <c r="C11" s="275">
        <v>641.58724638000001</v>
      </c>
      <c r="D11" s="275">
        <v>517.47650795000004</v>
      </c>
      <c r="E11" s="275">
        <v>199.88430695</v>
      </c>
      <c r="F11" s="275">
        <v>150.88024238</v>
      </c>
      <c r="G11" s="275">
        <v>21.662287374000002</v>
      </c>
      <c r="H11" s="275">
        <v>2.3385403564999998</v>
      </c>
      <c r="I11" s="275">
        <v>0</v>
      </c>
      <c r="J11" s="275">
        <v>0</v>
      </c>
      <c r="K11" s="275">
        <v>26.079968378</v>
      </c>
      <c r="L11" s="275">
        <v>229.89912426999999</v>
      </c>
      <c r="M11" s="275">
        <v>527.24640943999998</v>
      </c>
      <c r="N11" s="275">
        <v>558.75587237000002</v>
      </c>
      <c r="O11" s="275">
        <v>681.00742197</v>
      </c>
      <c r="P11" s="275">
        <v>623.46872876999998</v>
      </c>
      <c r="Q11" s="275">
        <v>627.77549714999998</v>
      </c>
      <c r="R11" s="275">
        <v>215.94069031999999</v>
      </c>
      <c r="S11" s="275">
        <v>69.766157996000004</v>
      </c>
      <c r="T11" s="275">
        <v>1.4099578649</v>
      </c>
      <c r="U11" s="275">
        <v>0</v>
      </c>
      <c r="V11" s="275">
        <v>0</v>
      </c>
      <c r="W11" s="275">
        <v>15.545867064999999</v>
      </c>
      <c r="X11" s="275">
        <v>169.26795745999999</v>
      </c>
      <c r="Y11" s="275">
        <v>543.73407465000003</v>
      </c>
      <c r="Z11" s="275">
        <v>700.41017207000004</v>
      </c>
      <c r="AA11" s="275">
        <v>1014.3852729</v>
      </c>
      <c r="AB11" s="275">
        <v>689.94862516000001</v>
      </c>
      <c r="AC11" s="275">
        <v>564.28904598999998</v>
      </c>
      <c r="AD11" s="275">
        <v>181.56613680999999</v>
      </c>
      <c r="AE11" s="275">
        <v>48.665163049</v>
      </c>
      <c r="AF11" s="275">
        <v>0.70405802530999995</v>
      </c>
      <c r="AG11" s="275">
        <v>0.70398628684999998</v>
      </c>
      <c r="AH11" s="275">
        <v>0</v>
      </c>
      <c r="AI11" s="275">
        <v>16.827217028</v>
      </c>
      <c r="AJ11" s="275">
        <v>161.77087082</v>
      </c>
      <c r="AK11" s="275">
        <v>625.62432557</v>
      </c>
      <c r="AL11" s="275">
        <v>627.05562926000005</v>
      </c>
      <c r="AM11" s="275">
        <v>833.86598851999997</v>
      </c>
      <c r="AN11" s="275">
        <v>863.36690319000002</v>
      </c>
      <c r="AO11" s="275">
        <v>444.33709679999998</v>
      </c>
      <c r="AP11" s="275">
        <v>145.75714381</v>
      </c>
      <c r="AQ11" s="275">
        <v>36.641776706999998</v>
      </c>
      <c r="AR11" s="275">
        <v>0.70319687416999999</v>
      </c>
      <c r="AS11" s="275">
        <v>0</v>
      </c>
      <c r="AT11" s="275">
        <v>1.1718005141000001</v>
      </c>
      <c r="AU11" s="275">
        <v>12.687090445000001</v>
      </c>
      <c r="AV11" s="275">
        <v>164.49630056999999</v>
      </c>
      <c r="AW11" s="275">
        <v>313.11733860999999</v>
      </c>
      <c r="AX11" s="275">
        <v>400.94787278000001</v>
      </c>
      <c r="AY11" s="275">
        <v>856.25677942000004</v>
      </c>
      <c r="AZ11" s="275">
        <v>573.73533215999998</v>
      </c>
      <c r="BA11" s="275">
        <v>323.25614568999998</v>
      </c>
      <c r="BB11" s="275">
        <v>161.01862811999999</v>
      </c>
      <c r="BC11" s="275">
        <v>70.167311092000006</v>
      </c>
      <c r="BD11" s="275">
        <v>0.2342002658</v>
      </c>
      <c r="BE11" s="275">
        <v>0</v>
      </c>
      <c r="BF11" s="275">
        <v>0</v>
      </c>
      <c r="BG11" s="275">
        <v>3.8637144001000001</v>
      </c>
      <c r="BH11" s="275">
        <v>74.611134022000002</v>
      </c>
      <c r="BI11" s="338">
        <v>416.99916886</v>
      </c>
      <c r="BJ11" s="338">
        <v>703.01480590000006</v>
      </c>
      <c r="BK11" s="338">
        <v>785.36242555000001</v>
      </c>
      <c r="BL11" s="338">
        <v>599.61661527000001</v>
      </c>
      <c r="BM11" s="338">
        <v>430.71423711</v>
      </c>
      <c r="BN11" s="338">
        <v>182.71427424999999</v>
      </c>
      <c r="BO11" s="338">
        <v>53.468013849000002</v>
      </c>
      <c r="BP11" s="338">
        <v>2.1307534558999999</v>
      </c>
      <c r="BQ11" s="338">
        <v>0</v>
      </c>
      <c r="BR11" s="338">
        <v>0.23397076656999999</v>
      </c>
      <c r="BS11" s="338">
        <v>19.081905166999999</v>
      </c>
      <c r="BT11" s="338">
        <v>180.38683294000001</v>
      </c>
      <c r="BU11" s="338">
        <v>415.58605741999997</v>
      </c>
      <c r="BV11" s="338">
        <v>697.78926796999997</v>
      </c>
    </row>
    <row r="12" spans="1:74" ht="11.1" customHeight="1" x14ac:dyDescent="0.2">
      <c r="A12" s="9" t="s">
        <v>76</v>
      </c>
      <c r="B12" s="212" t="s">
        <v>592</v>
      </c>
      <c r="C12" s="275">
        <v>430.8657738</v>
      </c>
      <c r="D12" s="275">
        <v>343.78599458999997</v>
      </c>
      <c r="E12" s="275">
        <v>123.33216163</v>
      </c>
      <c r="F12" s="275">
        <v>32.400156349</v>
      </c>
      <c r="G12" s="275">
        <v>2.3222752983000001</v>
      </c>
      <c r="H12" s="275">
        <v>0</v>
      </c>
      <c r="I12" s="275">
        <v>0</v>
      </c>
      <c r="J12" s="275">
        <v>0</v>
      </c>
      <c r="K12" s="275">
        <v>2.8604175238999998</v>
      </c>
      <c r="L12" s="275">
        <v>84.029309065000007</v>
      </c>
      <c r="M12" s="275">
        <v>230.19510432999999</v>
      </c>
      <c r="N12" s="275">
        <v>399.96249755999997</v>
      </c>
      <c r="O12" s="275">
        <v>496.80364773999997</v>
      </c>
      <c r="P12" s="275">
        <v>367.93734344000001</v>
      </c>
      <c r="Q12" s="275">
        <v>311.00252927999998</v>
      </c>
      <c r="R12" s="275">
        <v>123.4714489</v>
      </c>
      <c r="S12" s="275">
        <v>14.532954343</v>
      </c>
      <c r="T12" s="275">
        <v>7.7896864258999998E-2</v>
      </c>
      <c r="U12" s="275">
        <v>0</v>
      </c>
      <c r="V12" s="275">
        <v>0.15549892306999999</v>
      </c>
      <c r="W12" s="275">
        <v>1.2766357711</v>
      </c>
      <c r="X12" s="275">
        <v>66.603556660999999</v>
      </c>
      <c r="Y12" s="275">
        <v>347.21245632</v>
      </c>
      <c r="Z12" s="275">
        <v>596.53122958999995</v>
      </c>
      <c r="AA12" s="275">
        <v>649.52997814000003</v>
      </c>
      <c r="AB12" s="275">
        <v>478.16834208</v>
      </c>
      <c r="AC12" s="275">
        <v>350.98043295000002</v>
      </c>
      <c r="AD12" s="275">
        <v>80.836574471999995</v>
      </c>
      <c r="AE12" s="275">
        <v>10.688995214</v>
      </c>
      <c r="AF12" s="275">
        <v>7.7042807867999996E-2</v>
      </c>
      <c r="AG12" s="275">
        <v>7.6975925823000002E-2</v>
      </c>
      <c r="AH12" s="275">
        <v>7.6908284137000002E-2</v>
      </c>
      <c r="AI12" s="275">
        <v>3.6184154495</v>
      </c>
      <c r="AJ12" s="275">
        <v>37.165778668999998</v>
      </c>
      <c r="AK12" s="275">
        <v>389.51737933999999</v>
      </c>
      <c r="AL12" s="275">
        <v>420.93952905999998</v>
      </c>
      <c r="AM12" s="275">
        <v>623.56153127000005</v>
      </c>
      <c r="AN12" s="275">
        <v>500.13362629</v>
      </c>
      <c r="AO12" s="275">
        <v>278.42714205999999</v>
      </c>
      <c r="AP12" s="275">
        <v>55.95843352</v>
      </c>
      <c r="AQ12" s="275">
        <v>14.409856906</v>
      </c>
      <c r="AR12" s="275">
        <v>0</v>
      </c>
      <c r="AS12" s="275">
        <v>0</v>
      </c>
      <c r="AT12" s="275">
        <v>0.35235259250000001</v>
      </c>
      <c r="AU12" s="275">
        <v>1.2324389591</v>
      </c>
      <c r="AV12" s="275">
        <v>41.885379149000002</v>
      </c>
      <c r="AW12" s="275">
        <v>217.59827197999999</v>
      </c>
      <c r="AX12" s="275">
        <v>356.14985352999997</v>
      </c>
      <c r="AY12" s="275">
        <v>563.19878119999998</v>
      </c>
      <c r="AZ12" s="275">
        <v>309.20224521</v>
      </c>
      <c r="BA12" s="275">
        <v>179.33204377000001</v>
      </c>
      <c r="BB12" s="275">
        <v>61.390986961000003</v>
      </c>
      <c r="BC12" s="275">
        <v>17.009876629000001</v>
      </c>
      <c r="BD12" s="275">
        <v>0</v>
      </c>
      <c r="BE12" s="275">
        <v>0</v>
      </c>
      <c r="BF12" s="275">
        <v>7.5397306026000005E-2</v>
      </c>
      <c r="BG12" s="275">
        <v>1.1720367455</v>
      </c>
      <c r="BH12" s="275">
        <v>23.183454093999998</v>
      </c>
      <c r="BI12" s="338">
        <v>228.18542542</v>
      </c>
      <c r="BJ12" s="338">
        <v>471.23775280000001</v>
      </c>
      <c r="BK12" s="338">
        <v>513.41021278000005</v>
      </c>
      <c r="BL12" s="338">
        <v>365.47240699000002</v>
      </c>
      <c r="BM12" s="338">
        <v>224.87693689</v>
      </c>
      <c r="BN12" s="338">
        <v>66.960706317000003</v>
      </c>
      <c r="BO12" s="338">
        <v>7.4875276035000002</v>
      </c>
      <c r="BP12" s="338">
        <v>0.14969202475999999</v>
      </c>
      <c r="BQ12" s="338">
        <v>0</v>
      </c>
      <c r="BR12" s="338">
        <v>0.17361018747000001</v>
      </c>
      <c r="BS12" s="338">
        <v>3.7578157933999998</v>
      </c>
      <c r="BT12" s="338">
        <v>61.209697751</v>
      </c>
      <c r="BU12" s="338">
        <v>244.27614767</v>
      </c>
      <c r="BV12" s="338">
        <v>487.28301094</v>
      </c>
    </row>
    <row r="13" spans="1:74" ht="11.1" customHeight="1" x14ac:dyDescent="0.2">
      <c r="A13" s="9" t="s">
        <v>77</v>
      </c>
      <c r="B13" s="212" t="s">
        <v>593</v>
      </c>
      <c r="C13" s="275">
        <v>815.85343158000001</v>
      </c>
      <c r="D13" s="275">
        <v>750.01541453000004</v>
      </c>
      <c r="E13" s="275">
        <v>533.61629489999996</v>
      </c>
      <c r="F13" s="275">
        <v>329.55657430000002</v>
      </c>
      <c r="G13" s="275">
        <v>198.54533125</v>
      </c>
      <c r="H13" s="275">
        <v>53.253432148999998</v>
      </c>
      <c r="I13" s="275">
        <v>7.7167795353999997</v>
      </c>
      <c r="J13" s="275">
        <v>13.840646877999999</v>
      </c>
      <c r="K13" s="275">
        <v>95.237448521000005</v>
      </c>
      <c r="L13" s="275">
        <v>344.33195934999998</v>
      </c>
      <c r="M13" s="275">
        <v>534.79278066999996</v>
      </c>
      <c r="N13" s="275">
        <v>897.48947310999995</v>
      </c>
      <c r="O13" s="275">
        <v>1017.9131262</v>
      </c>
      <c r="P13" s="275">
        <v>807.87741003999997</v>
      </c>
      <c r="Q13" s="275">
        <v>591.81323453000005</v>
      </c>
      <c r="R13" s="275">
        <v>458.50223758999999</v>
      </c>
      <c r="S13" s="275">
        <v>217.31234877</v>
      </c>
      <c r="T13" s="275">
        <v>56.635838360999998</v>
      </c>
      <c r="U13" s="275">
        <v>10.546508887</v>
      </c>
      <c r="V13" s="275">
        <v>16.464614516000001</v>
      </c>
      <c r="W13" s="275">
        <v>98.833838583000002</v>
      </c>
      <c r="X13" s="275">
        <v>413.80502868000002</v>
      </c>
      <c r="Y13" s="275">
        <v>613.32043779000003</v>
      </c>
      <c r="Z13" s="275">
        <v>969.62899478999998</v>
      </c>
      <c r="AA13" s="275">
        <v>834.29005107</v>
      </c>
      <c r="AB13" s="275">
        <v>704.71762593999995</v>
      </c>
      <c r="AC13" s="275">
        <v>582.59199440999998</v>
      </c>
      <c r="AD13" s="275">
        <v>404.95065158</v>
      </c>
      <c r="AE13" s="275">
        <v>218.11993910000001</v>
      </c>
      <c r="AF13" s="275">
        <v>86.336237194999995</v>
      </c>
      <c r="AG13" s="275">
        <v>11.198911292</v>
      </c>
      <c r="AH13" s="275">
        <v>37.359650805999998</v>
      </c>
      <c r="AI13" s="275">
        <v>100.08339693000001</v>
      </c>
      <c r="AJ13" s="275">
        <v>273.04998519999998</v>
      </c>
      <c r="AK13" s="275">
        <v>653.50234355999999</v>
      </c>
      <c r="AL13" s="275">
        <v>836.88669642000002</v>
      </c>
      <c r="AM13" s="275">
        <v>818.28932997000004</v>
      </c>
      <c r="AN13" s="275">
        <v>601.01981096999998</v>
      </c>
      <c r="AO13" s="275">
        <v>483.66853071999998</v>
      </c>
      <c r="AP13" s="275">
        <v>395.89123847000002</v>
      </c>
      <c r="AQ13" s="275">
        <v>267.9696495</v>
      </c>
      <c r="AR13" s="275">
        <v>42.220061518999998</v>
      </c>
      <c r="AS13" s="275">
        <v>24.137711384999999</v>
      </c>
      <c r="AT13" s="275">
        <v>20.615568601</v>
      </c>
      <c r="AU13" s="275">
        <v>78.025833621999993</v>
      </c>
      <c r="AV13" s="275">
        <v>247.33369132000001</v>
      </c>
      <c r="AW13" s="275">
        <v>686.29855100999998</v>
      </c>
      <c r="AX13" s="275">
        <v>936.58612650999999</v>
      </c>
      <c r="AY13" s="275">
        <v>915.80890232000002</v>
      </c>
      <c r="AZ13" s="275">
        <v>618.83668980000004</v>
      </c>
      <c r="BA13" s="275">
        <v>542.62090379999995</v>
      </c>
      <c r="BB13" s="275">
        <v>381.58757030999999</v>
      </c>
      <c r="BC13" s="275">
        <v>253.83495712999999</v>
      </c>
      <c r="BD13" s="275">
        <v>42.381002367000001</v>
      </c>
      <c r="BE13" s="275">
        <v>14.511300717999999</v>
      </c>
      <c r="BF13" s="275">
        <v>30.169498616999999</v>
      </c>
      <c r="BG13" s="275">
        <v>115.53104328000001</v>
      </c>
      <c r="BH13" s="275">
        <v>214.6115254</v>
      </c>
      <c r="BI13" s="338">
        <v>591.96739313</v>
      </c>
      <c r="BJ13" s="338">
        <v>872.82755355999996</v>
      </c>
      <c r="BK13" s="338">
        <v>863.00595011999997</v>
      </c>
      <c r="BL13" s="338">
        <v>699.01508963000003</v>
      </c>
      <c r="BM13" s="338">
        <v>575.69465126</v>
      </c>
      <c r="BN13" s="338">
        <v>375.42004491</v>
      </c>
      <c r="BO13" s="338">
        <v>194.98270525999999</v>
      </c>
      <c r="BP13" s="338">
        <v>68.252954165000006</v>
      </c>
      <c r="BQ13" s="338">
        <v>12.354341515</v>
      </c>
      <c r="BR13" s="338">
        <v>18.058609240999999</v>
      </c>
      <c r="BS13" s="338">
        <v>104.3543245</v>
      </c>
      <c r="BT13" s="338">
        <v>319.77948914000001</v>
      </c>
      <c r="BU13" s="338">
        <v>606.58563813000001</v>
      </c>
      <c r="BV13" s="338">
        <v>882.08858266000004</v>
      </c>
    </row>
    <row r="14" spans="1:74" ht="11.1" customHeight="1" x14ac:dyDescent="0.2">
      <c r="A14" s="9" t="s">
        <v>78</v>
      </c>
      <c r="B14" s="212" t="s">
        <v>594</v>
      </c>
      <c r="C14" s="275">
        <v>543.94441792999999</v>
      </c>
      <c r="D14" s="275">
        <v>495.38621582000002</v>
      </c>
      <c r="E14" s="275">
        <v>511.15538748</v>
      </c>
      <c r="F14" s="275">
        <v>320.33514431999998</v>
      </c>
      <c r="G14" s="275">
        <v>185.98564597999999</v>
      </c>
      <c r="H14" s="275">
        <v>98.942935059999996</v>
      </c>
      <c r="I14" s="275">
        <v>25.329445905</v>
      </c>
      <c r="J14" s="275">
        <v>14.479662782</v>
      </c>
      <c r="K14" s="275">
        <v>42.827731135000001</v>
      </c>
      <c r="L14" s="275">
        <v>180.25957693000001</v>
      </c>
      <c r="M14" s="275">
        <v>372.11170450999998</v>
      </c>
      <c r="N14" s="275">
        <v>620.78222276999998</v>
      </c>
      <c r="O14" s="275">
        <v>645.08656051000003</v>
      </c>
      <c r="P14" s="275">
        <v>519.94181491999996</v>
      </c>
      <c r="Q14" s="275">
        <v>392.42448839999997</v>
      </c>
      <c r="R14" s="275">
        <v>288.95904854999998</v>
      </c>
      <c r="S14" s="275">
        <v>157.53942945</v>
      </c>
      <c r="T14" s="275">
        <v>51.152580442000001</v>
      </c>
      <c r="U14" s="275">
        <v>12.262619862999999</v>
      </c>
      <c r="V14" s="275">
        <v>14.413488814999999</v>
      </c>
      <c r="W14" s="275">
        <v>55.467623647000003</v>
      </c>
      <c r="X14" s="275">
        <v>238.69696708000001</v>
      </c>
      <c r="Y14" s="275">
        <v>389.72620117999998</v>
      </c>
      <c r="Z14" s="275">
        <v>596.22772724000004</v>
      </c>
      <c r="AA14" s="275">
        <v>437.41892275999999</v>
      </c>
      <c r="AB14" s="275">
        <v>448.78370296000003</v>
      </c>
      <c r="AC14" s="275">
        <v>374.54595327999999</v>
      </c>
      <c r="AD14" s="275">
        <v>276.01831129999999</v>
      </c>
      <c r="AE14" s="275">
        <v>131.45591309</v>
      </c>
      <c r="AF14" s="275">
        <v>61.426924071999998</v>
      </c>
      <c r="AG14" s="275">
        <v>9.3215375532000007</v>
      </c>
      <c r="AH14" s="275">
        <v>10.622936407999999</v>
      </c>
      <c r="AI14" s="275">
        <v>36.850732592999996</v>
      </c>
      <c r="AJ14" s="275">
        <v>122.12442341000001</v>
      </c>
      <c r="AK14" s="275">
        <v>353.15406679</v>
      </c>
      <c r="AL14" s="275">
        <v>510.87543054999998</v>
      </c>
      <c r="AM14" s="275">
        <v>469.55145805000001</v>
      </c>
      <c r="AN14" s="275">
        <v>333.27852254999999</v>
      </c>
      <c r="AO14" s="275">
        <v>283.85018400000001</v>
      </c>
      <c r="AP14" s="275">
        <v>293.42904291000002</v>
      </c>
      <c r="AQ14" s="275">
        <v>207.36997209</v>
      </c>
      <c r="AR14" s="275">
        <v>25.913302088999998</v>
      </c>
      <c r="AS14" s="275">
        <v>7.76868143</v>
      </c>
      <c r="AT14" s="275">
        <v>12.587447579000001</v>
      </c>
      <c r="AU14" s="275">
        <v>57.226701616</v>
      </c>
      <c r="AV14" s="275">
        <v>111.69853065</v>
      </c>
      <c r="AW14" s="275">
        <v>467.71630298000002</v>
      </c>
      <c r="AX14" s="275">
        <v>618.12105034000001</v>
      </c>
      <c r="AY14" s="275">
        <v>567.61814607999997</v>
      </c>
      <c r="AZ14" s="275">
        <v>341.61595664999999</v>
      </c>
      <c r="BA14" s="275">
        <v>392.22797128000002</v>
      </c>
      <c r="BB14" s="275">
        <v>242.16820661</v>
      </c>
      <c r="BC14" s="275">
        <v>181.00278689999999</v>
      </c>
      <c r="BD14" s="275">
        <v>44.418399819000001</v>
      </c>
      <c r="BE14" s="275">
        <v>19.237154529000001</v>
      </c>
      <c r="BF14" s="275">
        <v>11.561800848000001</v>
      </c>
      <c r="BG14" s="275">
        <v>64.541033084000006</v>
      </c>
      <c r="BH14" s="275">
        <v>126.96684471</v>
      </c>
      <c r="BI14" s="338">
        <v>367.90594506000002</v>
      </c>
      <c r="BJ14" s="338">
        <v>547.71340711000005</v>
      </c>
      <c r="BK14" s="338">
        <v>534.72335585999997</v>
      </c>
      <c r="BL14" s="338">
        <v>437.67731709999998</v>
      </c>
      <c r="BM14" s="338">
        <v>398.68926307999999</v>
      </c>
      <c r="BN14" s="338">
        <v>284.45282211</v>
      </c>
      <c r="BO14" s="338">
        <v>158.34378887</v>
      </c>
      <c r="BP14" s="338">
        <v>61.750103815999999</v>
      </c>
      <c r="BQ14" s="338">
        <v>15.904294087</v>
      </c>
      <c r="BR14" s="338">
        <v>12.718454360000001</v>
      </c>
      <c r="BS14" s="338">
        <v>47.031488920000001</v>
      </c>
      <c r="BT14" s="338">
        <v>165.99351185</v>
      </c>
      <c r="BU14" s="338">
        <v>366.41600432000001</v>
      </c>
      <c r="BV14" s="338">
        <v>541.66945541999996</v>
      </c>
    </row>
    <row r="15" spans="1:74" ht="11.1" customHeight="1" x14ac:dyDescent="0.2">
      <c r="A15" s="9" t="s">
        <v>724</v>
      </c>
      <c r="B15" s="212" t="s">
        <v>623</v>
      </c>
      <c r="C15" s="275">
        <v>761.78221784000004</v>
      </c>
      <c r="D15" s="275">
        <v>628.58886788999996</v>
      </c>
      <c r="E15" s="275">
        <v>380.77694988000002</v>
      </c>
      <c r="F15" s="275">
        <v>291.88062163000001</v>
      </c>
      <c r="G15" s="275">
        <v>98.707744074000004</v>
      </c>
      <c r="H15" s="275">
        <v>31.540154683000001</v>
      </c>
      <c r="I15" s="275">
        <v>4.9630529268999997</v>
      </c>
      <c r="J15" s="275">
        <v>8.7190895479999995</v>
      </c>
      <c r="K15" s="275">
        <v>60.815412795</v>
      </c>
      <c r="L15" s="275">
        <v>261.66417619999999</v>
      </c>
      <c r="M15" s="275">
        <v>540.06072418999997</v>
      </c>
      <c r="N15" s="275">
        <v>698.47755054000004</v>
      </c>
      <c r="O15" s="275">
        <v>827.67184093000003</v>
      </c>
      <c r="P15" s="275">
        <v>732.81165860999999</v>
      </c>
      <c r="Q15" s="275">
        <v>659.35979426999995</v>
      </c>
      <c r="R15" s="275">
        <v>347.72116426999997</v>
      </c>
      <c r="S15" s="275">
        <v>136.02466113</v>
      </c>
      <c r="T15" s="275">
        <v>26.403450684999999</v>
      </c>
      <c r="U15" s="275">
        <v>5.1491248260000004</v>
      </c>
      <c r="V15" s="275">
        <v>11.551733805</v>
      </c>
      <c r="W15" s="275">
        <v>59.406874301999999</v>
      </c>
      <c r="X15" s="275">
        <v>257.14112048999999</v>
      </c>
      <c r="Y15" s="275">
        <v>571.66961426</v>
      </c>
      <c r="Z15" s="275">
        <v>828.76824563000002</v>
      </c>
      <c r="AA15" s="275">
        <v>969.26911609000001</v>
      </c>
      <c r="AB15" s="275">
        <v>798.42415344000005</v>
      </c>
      <c r="AC15" s="275">
        <v>682.61289853000005</v>
      </c>
      <c r="AD15" s="275">
        <v>324.57883147000001</v>
      </c>
      <c r="AE15" s="275">
        <v>126.80466663</v>
      </c>
      <c r="AF15" s="275">
        <v>27.797893266999999</v>
      </c>
      <c r="AG15" s="275">
        <v>9.8104406520000005</v>
      </c>
      <c r="AH15" s="275">
        <v>12.959668504</v>
      </c>
      <c r="AI15" s="275">
        <v>57.376485453999997</v>
      </c>
      <c r="AJ15" s="275">
        <v>220.44996624000001</v>
      </c>
      <c r="AK15" s="275">
        <v>613.95444471999997</v>
      </c>
      <c r="AL15" s="275">
        <v>705.22987747000002</v>
      </c>
      <c r="AM15" s="275">
        <v>890.04511079999997</v>
      </c>
      <c r="AN15" s="275">
        <v>866.92423903999997</v>
      </c>
      <c r="AO15" s="275">
        <v>583.51033767000001</v>
      </c>
      <c r="AP15" s="275">
        <v>299.60530742999998</v>
      </c>
      <c r="AQ15" s="275">
        <v>118.69422383</v>
      </c>
      <c r="AR15" s="275">
        <v>24.316596748999999</v>
      </c>
      <c r="AS15" s="275">
        <v>6.4346135774000004</v>
      </c>
      <c r="AT15" s="275">
        <v>11.043514074999999</v>
      </c>
      <c r="AU15" s="275">
        <v>31.867942346</v>
      </c>
      <c r="AV15" s="275">
        <v>226.94649699999999</v>
      </c>
      <c r="AW15" s="275">
        <v>444.76064786000001</v>
      </c>
      <c r="AX15" s="275">
        <v>580.86949543000003</v>
      </c>
      <c r="AY15" s="275">
        <v>870.05840221999995</v>
      </c>
      <c r="AZ15" s="275">
        <v>627.64934627000002</v>
      </c>
      <c r="BA15" s="275">
        <v>449.17327455999998</v>
      </c>
      <c r="BB15" s="275">
        <v>309.32387122</v>
      </c>
      <c r="BC15" s="275">
        <v>150.53505637999999</v>
      </c>
      <c r="BD15" s="275">
        <v>20.986838682999998</v>
      </c>
      <c r="BE15" s="275">
        <v>5.6203409306000003</v>
      </c>
      <c r="BF15" s="275">
        <v>6.3794721757000001</v>
      </c>
      <c r="BG15" s="275">
        <v>37.607231812999999</v>
      </c>
      <c r="BH15" s="275">
        <v>160.53798900000001</v>
      </c>
      <c r="BI15" s="338">
        <v>489.24953827000002</v>
      </c>
      <c r="BJ15" s="338">
        <v>776.17762273999995</v>
      </c>
      <c r="BK15" s="338">
        <v>851.08734288000005</v>
      </c>
      <c r="BL15" s="338">
        <v>685.48007932999997</v>
      </c>
      <c r="BM15" s="338">
        <v>553.34875005000004</v>
      </c>
      <c r="BN15" s="338">
        <v>302.02391299999999</v>
      </c>
      <c r="BO15" s="338">
        <v>132.09621099</v>
      </c>
      <c r="BP15" s="338">
        <v>27.981723005999999</v>
      </c>
      <c r="BQ15" s="338">
        <v>5.8689860507000002</v>
      </c>
      <c r="BR15" s="338">
        <v>8.8306155474000008</v>
      </c>
      <c r="BS15" s="338">
        <v>55.341798427000001</v>
      </c>
      <c r="BT15" s="338">
        <v>243.39559528000001</v>
      </c>
      <c r="BU15" s="338">
        <v>485.35902585000002</v>
      </c>
      <c r="BV15" s="338">
        <v>765.82008795000002</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2"/>
      <c r="AZ16" s="752"/>
      <c r="BA16" s="752"/>
      <c r="BB16" s="752"/>
      <c r="BC16" s="752"/>
      <c r="BD16" s="752"/>
      <c r="BE16" s="752"/>
      <c r="BF16" s="752"/>
      <c r="BG16" s="752"/>
      <c r="BH16" s="752"/>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587</v>
      </c>
      <c r="C17" s="275">
        <v>1240.7129479</v>
      </c>
      <c r="D17" s="275">
        <v>1058.7286082000001</v>
      </c>
      <c r="E17" s="275">
        <v>915.95567693999999</v>
      </c>
      <c r="F17" s="275">
        <v>540.36823657000002</v>
      </c>
      <c r="G17" s="275">
        <v>282.66490737999999</v>
      </c>
      <c r="H17" s="275">
        <v>55.317701587000002</v>
      </c>
      <c r="I17" s="275">
        <v>7.5880647891999997</v>
      </c>
      <c r="J17" s="275">
        <v>16.182951477</v>
      </c>
      <c r="K17" s="275">
        <v>100.79375202</v>
      </c>
      <c r="L17" s="275">
        <v>441.66276777000002</v>
      </c>
      <c r="M17" s="275">
        <v>689.64513527999998</v>
      </c>
      <c r="N17" s="275">
        <v>1061.3517409000001</v>
      </c>
      <c r="O17" s="275">
        <v>1246.5745790000001</v>
      </c>
      <c r="P17" s="275">
        <v>1055.0991561999999</v>
      </c>
      <c r="Q17" s="275">
        <v>894.83349398999997</v>
      </c>
      <c r="R17" s="275">
        <v>539.15745560000005</v>
      </c>
      <c r="S17" s="275">
        <v>267.09775696999998</v>
      </c>
      <c r="T17" s="275">
        <v>53.580169832000003</v>
      </c>
      <c r="U17" s="275">
        <v>7.3245772578999997</v>
      </c>
      <c r="V17" s="275">
        <v>16.158809468000001</v>
      </c>
      <c r="W17" s="275">
        <v>105.4959211</v>
      </c>
      <c r="X17" s="275">
        <v>426.04409186999999</v>
      </c>
      <c r="Y17" s="275">
        <v>689.28689400999997</v>
      </c>
      <c r="Z17" s="275">
        <v>1043.0298267000001</v>
      </c>
      <c r="AA17" s="275">
        <v>1221.9485460999999</v>
      </c>
      <c r="AB17" s="275">
        <v>1038.5177925999999</v>
      </c>
      <c r="AC17" s="275">
        <v>891.40573933999997</v>
      </c>
      <c r="AD17" s="275">
        <v>528.80713914</v>
      </c>
      <c r="AE17" s="275">
        <v>257.11021489000001</v>
      </c>
      <c r="AF17" s="275">
        <v>50.072643464999999</v>
      </c>
      <c r="AG17" s="275">
        <v>6.9482044280000004</v>
      </c>
      <c r="AH17" s="275">
        <v>18.032316691999998</v>
      </c>
      <c r="AI17" s="275">
        <v>109.15311967</v>
      </c>
      <c r="AJ17" s="275">
        <v>415.91232086000002</v>
      </c>
      <c r="AK17" s="275">
        <v>700.74082539000005</v>
      </c>
      <c r="AL17" s="275">
        <v>1050.0889583000001</v>
      </c>
      <c r="AM17" s="275">
        <v>1203.8174865000001</v>
      </c>
      <c r="AN17" s="275">
        <v>1047.2927049</v>
      </c>
      <c r="AO17" s="275">
        <v>914.55548418000001</v>
      </c>
      <c r="AP17" s="275">
        <v>531.62003296</v>
      </c>
      <c r="AQ17" s="275">
        <v>259.92369151000003</v>
      </c>
      <c r="AR17" s="275">
        <v>46.495660074</v>
      </c>
      <c r="AS17" s="275">
        <v>5.8570276086000002</v>
      </c>
      <c r="AT17" s="275">
        <v>19.283386442000001</v>
      </c>
      <c r="AU17" s="275">
        <v>109.20313272</v>
      </c>
      <c r="AV17" s="275">
        <v>405.84550059999998</v>
      </c>
      <c r="AW17" s="275">
        <v>705.95675143999995</v>
      </c>
      <c r="AX17" s="275">
        <v>1035.4383408000001</v>
      </c>
      <c r="AY17" s="275">
        <v>1206.6330745</v>
      </c>
      <c r="AZ17" s="275">
        <v>1084.7912011999999</v>
      </c>
      <c r="BA17" s="275">
        <v>920.27304145000005</v>
      </c>
      <c r="BB17" s="275">
        <v>538.45938633000003</v>
      </c>
      <c r="BC17" s="275">
        <v>232.63571182999999</v>
      </c>
      <c r="BD17" s="275">
        <v>52.582578165999998</v>
      </c>
      <c r="BE17" s="275">
        <v>6.1815122581999997</v>
      </c>
      <c r="BF17" s="275">
        <v>19.399042758</v>
      </c>
      <c r="BG17" s="275">
        <v>106.86373893</v>
      </c>
      <c r="BH17" s="275">
        <v>411.70159470999999</v>
      </c>
      <c r="BI17" s="338">
        <v>698.61099999999999</v>
      </c>
      <c r="BJ17" s="338">
        <v>994.14689999999996</v>
      </c>
      <c r="BK17" s="338">
        <v>1219.2829999999999</v>
      </c>
      <c r="BL17" s="338">
        <v>1077.154</v>
      </c>
      <c r="BM17" s="338">
        <v>903.846</v>
      </c>
      <c r="BN17" s="338">
        <v>546.9588</v>
      </c>
      <c r="BO17" s="338">
        <v>230.1833</v>
      </c>
      <c r="BP17" s="338">
        <v>53.297780000000003</v>
      </c>
      <c r="BQ17" s="338">
        <v>6.3907540000000003</v>
      </c>
      <c r="BR17" s="338">
        <v>17.106159999999999</v>
      </c>
      <c r="BS17" s="338">
        <v>98.098070000000007</v>
      </c>
      <c r="BT17" s="338">
        <v>396.07319999999999</v>
      </c>
      <c r="BU17" s="338">
        <v>710.81079999999997</v>
      </c>
      <c r="BV17" s="338">
        <v>1012.638</v>
      </c>
    </row>
    <row r="18" spans="1:74" ht="11.1" customHeight="1" x14ac:dyDescent="0.2">
      <c r="A18" s="9" t="s">
        <v>150</v>
      </c>
      <c r="B18" s="212" t="s">
        <v>621</v>
      </c>
      <c r="C18" s="275">
        <v>1146.9867683</v>
      </c>
      <c r="D18" s="275">
        <v>990.81980476000001</v>
      </c>
      <c r="E18" s="275">
        <v>819.65011010000001</v>
      </c>
      <c r="F18" s="275">
        <v>448.91325696000001</v>
      </c>
      <c r="G18" s="275">
        <v>215.73673869000001</v>
      </c>
      <c r="H18" s="275">
        <v>26.070881096000001</v>
      </c>
      <c r="I18" s="275">
        <v>4.5307273300000004</v>
      </c>
      <c r="J18" s="275">
        <v>8.4569216897999997</v>
      </c>
      <c r="K18" s="275">
        <v>67.947052487999997</v>
      </c>
      <c r="L18" s="275">
        <v>382.66594764000001</v>
      </c>
      <c r="M18" s="275">
        <v>625.70815759000004</v>
      </c>
      <c r="N18" s="275">
        <v>998.25609596000004</v>
      </c>
      <c r="O18" s="275">
        <v>1153.3029681</v>
      </c>
      <c r="P18" s="275">
        <v>989.12727099000006</v>
      </c>
      <c r="Q18" s="275">
        <v>795.02623329000005</v>
      </c>
      <c r="R18" s="275">
        <v>453.27604265000002</v>
      </c>
      <c r="S18" s="275">
        <v>198.91362649999999</v>
      </c>
      <c r="T18" s="275">
        <v>26.184398151</v>
      </c>
      <c r="U18" s="275">
        <v>4.4518336418000004</v>
      </c>
      <c r="V18" s="275">
        <v>8.7534697047000005</v>
      </c>
      <c r="W18" s="275">
        <v>70.846423138000006</v>
      </c>
      <c r="X18" s="275">
        <v>372.52621803</v>
      </c>
      <c r="Y18" s="275">
        <v>629.27933400999996</v>
      </c>
      <c r="Z18" s="275">
        <v>976.10105226999997</v>
      </c>
      <c r="AA18" s="275">
        <v>1127.8792739</v>
      </c>
      <c r="AB18" s="275">
        <v>976.17843468000001</v>
      </c>
      <c r="AC18" s="275">
        <v>801.28259986</v>
      </c>
      <c r="AD18" s="275">
        <v>446.50929745000002</v>
      </c>
      <c r="AE18" s="275">
        <v>189.91158865</v>
      </c>
      <c r="AF18" s="275">
        <v>23.172631995</v>
      </c>
      <c r="AG18" s="275">
        <v>4.0280591657000002</v>
      </c>
      <c r="AH18" s="275">
        <v>10.020966426999999</v>
      </c>
      <c r="AI18" s="275">
        <v>73.956000320000001</v>
      </c>
      <c r="AJ18" s="275">
        <v>359.3112984</v>
      </c>
      <c r="AK18" s="275">
        <v>646.50124869000001</v>
      </c>
      <c r="AL18" s="275">
        <v>977.05233908000002</v>
      </c>
      <c r="AM18" s="275">
        <v>1121.8204628999999</v>
      </c>
      <c r="AN18" s="275">
        <v>986.55578127000001</v>
      </c>
      <c r="AO18" s="275">
        <v>826.7427629</v>
      </c>
      <c r="AP18" s="275">
        <v>450.01480760999999</v>
      </c>
      <c r="AQ18" s="275">
        <v>195.46036050000001</v>
      </c>
      <c r="AR18" s="275">
        <v>20.826163785999999</v>
      </c>
      <c r="AS18" s="275">
        <v>3.9321236788</v>
      </c>
      <c r="AT18" s="275">
        <v>10.374069927000001</v>
      </c>
      <c r="AU18" s="275">
        <v>75.345046925999995</v>
      </c>
      <c r="AV18" s="275">
        <v>350.30562541</v>
      </c>
      <c r="AW18" s="275">
        <v>659.25222599999995</v>
      </c>
      <c r="AX18" s="275">
        <v>966.29277615000001</v>
      </c>
      <c r="AY18" s="275">
        <v>1128.6992364</v>
      </c>
      <c r="AZ18" s="275">
        <v>1023.1335525</v>
      </c>
      <c r="BA18" s="275">
        <v>830.58312996999996</v>
      </c>
      <c r="BB18" s="275">
        <v>454.40187567999999</v>
      </c>
      <c r="BC18" s="275">
        <v>173.16027978</v>
      </c>
      <c r="BD18" s="275">
        <v>23.191979689</v>
      </c>
      <c r="BE18" s="275">
        <v>4.2934747899000003</v>
      </c>
      <c r="BF18" s="275">
        <v>11.032223521000001</v>
      </c>
      <c r="BG18" s="275">
        <v>74.370822407000006</v>
      </c>
      <c r="BH18" s="275">
        <v>355.42216374999998</v>
      </c>
      <c r="BI18" s="338">
        <v>652.04909999999995</v>
      </c>
      <c r="BJ18" s="338">
        <v>919.01990000000001</v>
      </c>
      <c r="BK18" s="338">
        <v>1150.682</v>
      </c>
      <c r="BL18" s="338">
        <v>1018.386</v>
      </c>
      <c r="BM18" s="338">
        <v>812.94579999999996</v>
      </c>
      <c r="BN18" s="338">
        <v>463.60210000000001</v>
      </c>
      <c r="BO18" s="338">
        <v>174.01300000000001</v>
      </c>
      <c r="BP18" s="338">
        <v>22.715669999999999</v>
      </c>
      <c r="BQ18" s="338">
        <v>4.2933950000000003</v>
      </c>
      <c r="BR18" s="338">
        <v>10.27685</v>
      </c>
      <c r="BS18" s="338">
        <v>65.969070000000002</v>
      </c>
      <c r="BT18" s="338">
        <v>339.87470000000002</v>
      </c>
      <c r="BU18" s="338">
        <v>662.34050000000002</v>
      </c>
      <c r="BV18" s="338">
        <v>938.37059999999997</v>
      </c>
    </row>
    <row r="19" spans="1:74" ht="11.1" customHeight="1" x14ac:dyDescent="0.2">
      <c r="A19" s="9" t="s">
        <v>151</v>
      </c>
      <c r="B19" s="212" t="s">
        <v>588</v>
      </c>
      <c r="C19" s="275">
        <v>1249.8300581000001</v>
      </c>
      <c r="D19" s="275">
        <v>1080.5299726000001</v>
      </c>
      <c r="E19" s="275">
        <v>843.61691174999999</v>
      </c>
      <c r="F19" s="275">
        <v>445.12354680999999</v>
      </c>
      <c r="G19" s="275">
        <v>233.47935999000001</v>
      </c>
      <c r="H19" s="275">
        <v>36.057774524000003</v>
      </c>
      <c r="I19" s="275">
        <v>8.7398741559000008</v>
      </c>
      <c r="J19" s="275">
        <v>17.745916974</v>
      </c>
      <c r="K19" s="275">
        <v>88.154413091999999</v>
      </c>
      <c r="L19" s="275">
        <v>408.86936558999997</v>
      </c>
      <c r="M19" s="275">
        <v>700.46143051000001</v>
      </c>
      <c r="N19" s="275">
        <v>1126.0696598</v>
      </c>
      <c r="O19" s="275">
        <v>1257.0019319</v>
      </c>
      <c r="P19" s="275">
        <v>1079.7852370999999</v>
      </c>
      <c r="Q19" s="275">
        <v>794.75367621999999</v>
      </c>
      <c r="R19" s="275">
        <v>446.56279661000002</v>
      </c>
      <c r="S19" s="275">
        <v>213.36835171999999</v>
      </c>
      <c r="T19" s="275">
        <v>36.004271733000003</v>
      </c>
      <c r="U19" s="275">
        <v>8.7155297158000007</v>
      </c>
      <c r="V19" s="275">
        <v>18.383822553000002</v>
      </c>
      <c r="W19" s="275">
        <v>95.076551343000006</v>
      </c>
      <c r="X19" s="275">
        <v>405.7511892</v>
      </c>
      <c r="Y19" s="275">
        <v>697.45002340999997</v>
      </c>
      <c r="Z19" s="275">
        <v>1108.6377113999999</v>
      </c>
      <c r="AA19" s="275">
        <v>1234.9838219000001</v>
      </c>
      <c r="AB19" s="275">
        <v>1070.5561204000001</v>
      </c>
      <c r="AC19" s="275">
        <v>811.26300994999997</v>
      </c>
      <c r="AD19" s="275">
        <v>453.04870614999999</v>
      </c>
      <c r="AE19" s="275">
        <v>204.41988484000001</v>
      </c>
      <c r="AF19" s="275">
        <v>32.837430341999998</v>
      </c>
      <c r="AG19" s="275">
        <v>8.5072727485000001</v>
      </c>
      <c r="AH19" s="275">
        <v>19.512911852999999</v>
      </c>
      <c r="AI19" s="275">
        <v>91.754347586999998</v>
      </c>
      <c r="AJ19" s="275">
        <v>400.66089481</v>
      </c>
      <c r="AK19" s="275">
        <v>714.82502334000003</v>
      </c>
      <c r="AL19" s="275">
        <v>1127.6253839000001</v>
      </c>
      <c r="AM19" s="275">
        <v>1248.4109582000001</v>
      </c>
      <c r="AN19" s="275">
        <v>1097.3104863000001</v>
      </c>
      <c r="AO19" s="275">
        <v>846.37029302999997</v>
      </c>
      <c r="AP19" s="275">
        <v>458.15819091999998</v>
      </c>
      <c r="AQ19" s="275">
        <v>206.41411216</v>
      </c>
      <c r="AR19" s="275">
        <v>29.798537074999999</v>
      </c>
      <c r="AS19" s="275">
        <v>9.9328740055000004</v>
      </c>
      <c r="AT19" s="275">
        <v>16.027596442</v>
      </c>
      <c r="AU19" s="275">
        <v>97.27439502</v>
      </c>
      <c r="AV19" s="275">
        <v>403.87204449000001</v>
      </c>
      <c r="AW19" s="275">
        <v>742.49762995000003</v>
      </c>
      <c r="AX19" s="275">
        <v>1115.5239735</v>
      </c>
      <c r="AY19" s="275">
        <v>1258.2316552</v>
      </c>
      <c r="AZ19" s="275">
        <v>1143.1886152</v>
      </c>
      <c r="BA19" s="275">
        <v>845.06918610000002</v>
      </c>
      <c r="BB19" s="275">
        <v>462.73361308</v>
      </c>
      <c r="BC19" s="275">
        <v>193.24455864000001</v>
      </c>
      <c r="BD19" s="275">
        <v>33.254751169000002</v>
      </c>
      <c r="BE19" s="275">
        <v>10.862013189000001</v>
      </c>
      <c r="BF19" s="275">
        <v>17.608508317999998</v>
      </c>
      <c r="BG19" s="275">
        <v>96.812124080999993</v>
      </c>
      <c r="BH19" s="275">
        <v>404.33263400999999</v>
      </c>
      <c r="BI19" s="338">
        <v>733.93949999999995</v>
      </c>
      <c r="BJ19" s="338">
        <v>1066.992</v>
      </c>
      <c r="BK19" s="338">
        <v>1291.086</v>
      </c>
      <c r="BL19" s="338">
        <v>1136.1990000000001</v>
      </c>
      <c r="BM19" s="338">
        <v>826.91399999999999</v>
      </c>
      <c r="BN19" s="338">
        <v>476.4991</v>
      </c>
      <c r="BO19" s="338">
        <v>193.00389999999999</v>
      </c>
      <c r="BP19" s="338">
        <v>31.24701</v>
      </c>
      <c r="BQ19" s="338">
        <v>11.038790000000001</v>
      </c>
      <c r="BR19" s="338">
        <v>16.844740000000002</v>
      </c>
      <c r="BS19" s="338">
        <v>85.993750000000006</v>
      </c>
      <c r="BT19" s="338">
        <v>379.25409999999999</v>
      </c>
      <c r="BU19" s="338">
        <v>739.01440000000002</v>
      </c>
      <c r="BV19" s="338">
        <v>1085.8030000000001</v>
      </c>
    </row>
    <row r="20" spans="1:74" ht="11.1" customHeight="1" x14ac:dyDescent="0.2">
      <c r="A20" s="9" t="s">
        <v>152</v>
      </c>
      <c r="B20" s="212" t="s">
        <v>589</v>
      </c>
      <c r="C20" s="275">
        <v>1321.7158348</v>
      </c>
      <c r="D20" s="275">
        <v>1106.8583305</v>
      </c>
      <c r="E20" s="275">
        <v>841.09326739999995</v>
      </c>
      <c r="F20" s="275">
        <v>431.63701037999999</v>
      </c>
      <c r="G20" s="275">
        <v>216.49642847999999</v>
      </c>
      <c r="H20" s="275">
        <v>43.743190476000002</v>
      </c>
      <c r="I20" s="275">
        <v>12.390597078000001</v>
      </c>
      <c r="J20" s="275">
        <v>24.757401454</v>
      </c>
      <c r="K20" s="275">
        <v>114.25769990000001</v>
      </c>
      <c r="L20" s="275">
        <v>420.51644607999998</v>
      </c>
      <c r="M20" s="275">
        <v>755.94130380000001</v>
      </c>
      <c r="N20" s="275">
        <v>1201.9928907999999</v>
      </c>
      <c r="O20" s="275">
        <v>1321.2116008</v>
      </c>
      <c r="P20" s="275">
        <v>1105.8490921</v>
      </c>
      <c r="Q20" s="275">
        <v>783.12894559999995</v>
      </c>
      <c r="R20" s="275">
        <v>422.13745791000002</v>
      </c>
      <c r="S20" s="275">
        <v>200.64012593000001</v>
      </c>
      <c r="T20" s="275">
        <v>43.773970624999997</v>
      </c>
      <c r="U20" s="275">
        <v>12.107851975000001</v>
      </c>
      <c r="V20" s="275">
        <v>24.647252954999999</v>
      </c>
      <c r="W20" s="275">
        <v>118.87342458000001</v>
      </c>
      <c r="X20" s="275">
        <v>410.57862772999999</v>
      </c>
      <c r="Y20" s="275">
        <v>745.96049041000003</v>
      </c>
      <c r="Z20" s="275">
        <v>1205.4677770000001</v>
      </c>
      <c r="AA20" s="275">
        <v>1311.9031104999999</v>
      </c>
      <c r="AB20" s="275">
        <v>1096.9810502</v>
      </c>
      <c r="AC20" s="275">
        <v>800.61008028000003</v>
      </c>
      <c r="AD20" s="275">
        <v>442.89167944000002</v>
      </c>
      <c r="AE20" s="275">
        <v>200.48333443999999</v>
      </c>
      <c r="AF20" s="275">
        <v>42.290976274000002</v>
      </c>
      <c r="AG20" s="275">
        <v>12.499724930999999</v>
      </c>
      <c r="AH20" s="275">
        <v>25.710680032999999</v>
      </c>
      <c r="AI20" s="275">
        <v>110.76417049</v>
      </c>
      <c r="AJ20" s="275">
        <v>417.14822194999999</v>
      </c>
      <c r="AK20" s="275">
        <v>750.57329087000005</v>
      </c>
      <c r="AL20" s="275">
        <v>1236.7019316000001</v>
      </c>
      <c r="AM20" s="275">
        <v>1320.4077858000001</v>
      </c>
      <c r="AN20" s="275">
        <v>1121.4855560000001</v>
      </c>
      <c r="AO20" s="275">
        <v>830.65781329000004</v>
      </c>
      <c r="AP20" s="275">
        <v>452.36952214000002</v>
      </c>
      <c r="AQ20" s="275">
        <v>199.76100324000001</v>
      </c>
      <c r="AR20" s="275">
        <v>38.819055997</v>
      </c>
      <c r="AS20" s="275">
        <v>13.014951649</v>
      </c>
      <c r="AT20" s="275">
        <v>20.899824531</v>
      </c>
      <c r="AU20" s="275">
        <v>115.93122249</v>
      </c>
      <c r="AV20" s="275">
        <v>418.35456169000003</v>
      </c>
      <c r="AW20" s="275">
        <v>781.94964838999999</v>
      </c>
      <c r="AX20" s="275">
        <v>1232.4055226999999</v>
      </c>
      <c r="AY20" s="275">
        <v>1313.0263132</v>
      </c>
      <c r="AZ20" s="275">
        <v>1160.5468867</v>
      </c>
      <c r="BA20" s="275">
        <v>824.32579959999998</v>
      </c>
      <c r="BB20" s="275">
        <v>455.31091644000003</v>
      </c>
      <c r="BC20" s="275">
        <v>197.35984289999999</v>
      </c>
      <c r="BD20" s="275">
        <v>40.479704791000003</v>
      </c>
      <c r="BE20" s="275">
        <v>13.555388983</v>
      </c>
      <c r="BF20" s="275">
        <v>22.059075808999999</v>
      </c>
      <c r="BG20" s="275">
        <v>114.66567191</v>
      </c>
      <c r="BH20" s="275">
        <v>416.57660620000001</v>
      </c>
      <c r="BI20" s="338">
        <v>774.93600000000004</v>
      </c>
      <c r="BJ20" s="338">
        <v>1201.2090000000001</v>
      </c>
      <c r="BK20" s="338">
        <v>1348.643</v>
      </c>
      <c r="BL20" s="338">
        <v>1145.818</v>
      </c>
      <c r="BM20" s="338">
        <v>807.95899999999995</v>
      </c>
      <c r="BN20" s="338">
        <v>466.73489999999998</v>
      </c>
      <c r="BO20" s="338">
        <v>200.5042</v>
      </c>
      <c r="BP20" s="338">
        <v>39.895040000000002</v>
      </c>
      <c r="BQ20" s="338">
        <v>14.37698</v>
      </c>
      <c r="BR20" s="338">
        <v>22.23498</v>
      </c>
      <c r="BS20" s="338">
        <v>104.99639999999999</v>
      </c>
      <c r="BT20" s="338">
        <v>394.72539999999998</v>
      </c>
      <c r="BU20" s="338">
        <v>779.66070000000002</v>
      </c>
      <c r="BV20" s="338">
        <v>1221.356</v>
      </c>
    </row>
    <row r="21" spans="1:74" ht="11.1" customHeight="1" x14ac:dyDescent="0.2">
      <c r="A21" s="9" t="s">
        <v>153</v>
      </c>
      <c r="B21" s="212" t="s">
        <v>622</v>
      </c>
      <c r="C21" s="275">
        <v>625.23519653000005</v>
      </c>
      <c r="D21" s="275">
        <v>515.62831019999999</v>
      </c>
      <c r="E21" s="275">
        <v>352.76011168000002</v>
      </c>
      <c r="F21" s="275">
        <v>144.48795655999999</v>
      </c>
      <c r="G21" s="275">
        <v>50.756493898000002</v>
      </c>
      <c r="H21" s="275">
        <v>2.0974116678999999</v>
      </c>
      <c r="I21" s="275">
        <v>0.25982248405000002</v>
      </c>
      <c r="J21" s="275">
        <v>0.23299144063999999</v>
      </c>
      <c r="K21" s="275">
        <v>12.307902165</v>
      </c>
      <c r="L21" s="275">
        <v>139.71813610000001</v>
      </c>
      <c r="M21" s="275">
        <v>319.22630815999997</v>
      </c>
      <c r="N21" s="275">
        <v>560.26893231999998</v>
      </c>
      <c r="O21" s="275">
        <v>624.19126799000003</v>
      </c>
      <c r="P21" s="275">
        <v>509.63049224999997</v>
      </c>
      <c r="Q21" s="275">
        <v>336.83009915999997</v>
      </c>
      <c r="R21" s="275">
        <v>148.04630942</v>
      </c>
      <c r="S21" s="275">
        <v>46.423821758000003</v>
      </c>
      <c r="T21" s="275">
        <v>2.3092507858000002</v>
      </c>
      <c r="U21" s="275">
        <v>0.25645601097999998</v>
      </c>
      <c r="V21" s="275">
        <v>0.25777967714</v>
      </c>
      <c r="W21" s="275">
        <v>13.107790876999999</v>
      </c>
      <c r="X21" s="275">
        <v>141.49599115999999</v>
      </c>
      <c r="Y21" s="275">
        <v>321.83480809999998</v>
      </c>
      <c r="Z21" s="275">
        <v>542.56927571999995</v>
      </c>
      <c r="AA21" s="275">
        <v>599.66149024000003</v>
      </c>
      <c r="AB21" s="275">
        <v>506.45738600999999</v>
      </c>
      <c r="AC21" s="275">
        <v>355.79257233999999</v>
      </c>
      <c r="AD21" s="275">
        <v>145.53932388999999</v>
      </c>
      <c r="AE21" s="275">
        <v>45.835223104999997</v>
      </c>
      <c r="AF21" s="275">
        <v>1.6927047632000001</v>
      </c>
      <c r="AG21" s="275">
        <v>0.25244108589000003</v>
      </c>
      <c r="AH21" s="275">
        <v>0.35852218065000002</v>
      </c>
      <c r="AI21" s="275">
        <v>13.203016414</v>
      </c>
      <c r="AJ21" s="275">
        <v>137.76469632000001</v>
      </c>
      <c r="AK21" s="275">
        <v>336.61215190000001</v>
      </c>
      <c r="AL21" s="275">
        <v>528.76010853000002</v>
      </c>
      <c r="AM21" s="275">
        <v>606.46736952000003</v>
      </c>
      <c r="AN21" s="275">
        <v>501.66518236000002</v>
      </c>
      <c r="AO21" s="275">
        <v>369.99730675000001</v>
      </c>
      <c r="AP21" s="275">
        <v>145.10236874</v>
      </c>
      <c r="AQ21" s="275">
        <v>48.041129611999999</v>
      </c>
      <c r="AR21" s="275">
        <v>1.4921486114</v>
      </c>
      <c r="AS21" s="275">
        <v>0.30129330771000001</v>
      </c>
      <c r="AT21" s="275">
        <v>0.39902958857999998</v>
      </c>
      <c r="AU21" s="275">
        <v>13.013562954999999</v>
      </c>
      <c r="AV21" s="275">
        <v>137.18947903</v>
      </c>
      <c r="AW21" s="275">
        <v>352.74382936000001</v>
      </c>
      <c r="AX21" s="275">
        <v>519.78343387999996</v>
      </c>
      <c r="AY21" s="275">
        <v>614.69457278000004</v>
      </c>
      <c r="AZ21" s="275">
        <v>521.48965366000004</v>
      </c>
      <c r="BA21" s="275">
        <v>362.10632163000002</v>
      </c>
      <c r="BB21" s="275">
        <v>140.98678688000001</v>
      </c>
      <c r="BC21" s="275">
        <v>41.538828694999999</v>
      </c>
      <c r="BD21" s="275">
        <v>1.4045277621000001</v>
      </c>
      <c r="BE21" s="275">
        <v>0.30387321721999999</v>
      </c>
      <c r="BF21" s="275">
        <v>0.43516726445999998</v>
      </c>
      <c r="BG21" s="275">
        <v>13.328864278999999</v>
      </c>
      <c r="BH21" s="275">
        <v>139.79555873999999</v>
      </c>
      <c r="BI21" s="338">
        <v>347.13909999999998</v>
      </c>
      <c r="BJ21" s="338">
        <v>484.86529999999999</v>
      </c>
      <c r="BK21" s="338">
        <v>633.55539999999996</v>
      </c>
      <c r="BL21" s="338">
        <v>517.88729999999998</v>
      </c>
      <c r="BM21" s="338">
        <v>350.13869999999997</v>
      </c>
      <c r="BN21" s="338">
        <v>145.62280000000001</v>
      </c>
      <c r="BO21" s="338">
        <v>40.954250000000002</v>
      </c>
      <c r="BP21" s="338">
        <v>1.2269049999999999</v>
      </c>
      <c r="BQ21" s="338">
        <v>0.3003576</v>
      </c>
      <c r="BR21" s="338">
        <v>0.43197780000000002</v>
      </c>
      <c r="BS21" s="338">
        <v>10.83009</v>
      </c>
      <c r="BT21" s="338">
        <v>129.2362</v>
      </c>
      <c r="BU21" s="338">
        <v>346.36880000000002</v>
      </c>
      <c r="BV21" s="338">
        <v>495.54739999999998</v>
      </c>
    </row>
    <row r="22" spans="1:74" ht="11.1" customHeight="1" x14ac:dyDescent="0.2">
      <c r="A22" s="9" t="s">
        <v>154</v>
      </c>
      <c r="B22" s="212" t="s">
        <v>591</v>
      </c>
      <c r="C22" s="275">
        <v>789.41515635999997</v>
      </c>
      <c r="D22" s="275">
        <v>650.44872917999999</v>
      </c>
      <c r="E22" s="275">
        <v>423.82047803</v>
      </c>
      <c r="F22" s="275">
        <v>173.29603134999999</v>
      </c>
      <c r="G22" s="275">
        <v>59.261792947000004</v>
      </c>
      <c r="H22" s="275">
        <v>2.0120396298999998</v>
      </c>
      <c r="I22" s="275">
        <v>0.16477672489</v>
      </c>
      <c r="J22" s="275">
        <v>0.40952754675000003</v>
      </c>
      <c r="K22" s="275">
        <v>18.372719826000001</v>
      </c>
      <c r="L22" s="275">
        <v>184.0958262</v>
      </c>
      <c r="M22" s="275">
        <v>421.87375370000001</v>
      </c>
      <c r="N22" s="275">
        <v>726.67629724999995</v>
      </c>
      <c r="O22" s="275">
        <v>783.26204725000002</v>
      </c>
      <c r="P22" s="275">
        <v>638.46738866999999</v>
      </c>
      <c r="Q22" s="275">
        <v>396.93904409999999</v>
      </c>
      <c r="R22" s="275">
        <v>175.33785123000001</v>
      </c>
      <c r="S22" s="275">
        <v>53.293206339000001</v>
      </c>
      <c r="T22" s="275">
        <v>2.2221487226000001</v>
      </c>
      <c r="U22" s="275">
        <v>0.16477672489</v>
      </c>
      <c r="V22" s="275">
        <v>0.40952754675000003</v>
      </c>
      <c r="W22" s="275">
        <v>20.365050646</v>
      </c>
      <c r="X22" s="275">
        <v>192.23880740000001</v>
      </c>
      <c r="Y22" s="275">
        <v>421.47658175999999</v>
      </c>
      <c r="Z22" s="275">
        <v>708.94180343999994</v>
      </c>
      <c r="AA22" s="275">
        <v>756.52851553000005</v>
      </c>
      <c r="AB22" s="275">
        <v>633.10309227000005</v>
      </c>
      <c r="AC22" s="275">
        <v>420.28384698999997</v>
      </c>
      <c r="AD22" s="275">
        <v>180.58028314000001</v>
      </c>
      <c r="AE22" s="275">
        <v>54.589278422</v>
      </c>
      <c r="AF22" s="275">
        <v>1.3248814181999999</v>
      </c>
      <c r="AG22" s="275">
        <v>0.16477672489</v>
      </c>
      <c r="AH22" s="275">
        <v>0.40952754675000003</v>
      </c>
      <c r="AI22" s="275">
        <v>18.68233081</v>
      </c>
      <c r="AJ22" s="275">
        <v>189.94422034999999</v>
      </c>
      <c r="AK22" s="275">
        <v>442.98937271</v>
      </c>
      <c r="AL22" s="275">
        <v>703.42590181000003</v>
      </c>
      <c r="AM22" s="275">
        <v>776.77792958999999</v>
      </c>
      <c r="AN22" s="275">
        <v>635.39055460999998</v>
      </c>
      <c r="AO22" s="275">
        <v>440.89431502999997</v>
      </c>
      <c r="AP22" s="275">
        <v>177.64430856999999</v>
      </c>
      <c r="AQ22" s="275">
        <v>57.091450213000002</v>
      </c>
      <c r="AR22" s="275">
        <v>1.1378538654000001</v>
      </c>
      <c r="AS22" s="275">
        <v>0.23517535358</v>
      </c>
      <c r="AT22" s="275">
        <v>4.7079229133999999E-2</v>
      </c>
      <c r="AU22" s="275">
        <v>18.427454229999999</v>
      </c>
      <c r="AV22" s="275">
        <v>194.76195453</v>
      </c>
      <c r="AW22" s="275">
        <v>472.58123519999998</v>
      </c>
      <c r="AX22" s="275">
        <v>691.10646714999996</v>
      </c>
      <c r="AY22" s="275">
        <v>795.67734369000004</v>
      </c>
      <c r="AZ22" s="275">
        <v>668.74735017</v>
      </c>
      <c r="BA22" s="275">
        <v>433.56251053</v>
      </c>
      <c r="BB22" s="275">
        <v>172.52316966000001</v>
      </c>
      <c r="BC22" s="275">
        <v>51.274867196999999</v>
      </c>
      <c r="BD22" s="275">
        <v>1.1844779841999999</v>
      </c>
      <c r="BE22" s="275">
        <v>0.23517535358</v>
      </c>
      <c r="BF22" s="275">
        <v>0.16425928054</v>
      </c>
      <c r="BG22" s="275">
        <v>18.903927627000002</v>
      </c>
      <c r="BH22" s="275">
        <v>193.59626354</v>
      </c>
      <c r="BI22" s="338">
        <v>464.77730000000003</v>
      </c>
      <c r="BJ22" s="338">
        <v>649.17510000000004</v>
      </c>
      <c r="BK22" s="338">
        <v>823.80340000000001</v>
      </c>
      <c r="BL22" s="338">
        <v>658.81299999999999</v>
      </c>
      <c r="BM22" s="338">
        <v>422.26209999999998</v>
      </c>
      <c r="BN22" s="338">
        <v>178.71729999999999</v>
      </c>
      <c r="BO22" s="338">
        <v>50.996600000000001</v>
      </c>
      <c r="BP22" s="338">
        <v>0.82175589999999998</v>
      </c>
      <c r="BQ22" s="338">
        <v>0.23517540000000001</v>
      </c>
      <c r="BR22" s="338">
        <v>0.1642593</v>
      </c>
      <c r="BS22" s="338">
        <v>15.147830000000001</v>
      </c>
      <c r="BT22" s="338">
        <v>176.88130000000001</v>
      </c>
      <c r="BU22" s="338">
        <v>461.25400000000002</v>
      </c>
      <c r="BV22" s="338">
        <v>657.96100000000001</v>
      </c>
    </row>
    <row r="23" spans="1:74" ht="11.1" customHeight="1" x14ac:dyDescent="0.2">
      <c r="A23" s="9" t="s">
        <v>155</v>
      </c>
      <c r="B23" s="212" t="s">
        <v>592</v>
      </c>
      <c r="C23" s="275">
        <v>545.43971852000004</v>
      </c>
      <c r="D23" s="275">
        <v>433.13347449999998</v>
      </c>
      <c r="E23" s="275">
        <v>238.31705529999999</v>
      </c>
      <c r="F23" s="275">
        <v>71.551914836999998</v>
      </c>
      <c r="G23" s="275">
        <v>9.6145193663999997</v>
      </c>
      <c r="H23" s="275">
        <v>0.22821448285000001</v>
      </c>
      <c r="I23" s="275">
        <v>8.2734364763999996E-3</v>
      </c>
      <c r="J23" s="275">
        <v>0.19067413006</v>
      </c>
      <c r="K23" s="275">
        <v>5.5917424241999996</v>
      </c>
      <c r="L23" s="275">
        <v>68.779788879999998</v>
      </c>
      <c r="M23" s="275">
        <v>243.18696729000001</v>
      </c>
      <c r="N23" s="275">
        <v>510.96139054999998</v>
      </c>
      <c r="O23" s="275">
        <v>538.55945306000001</v>
      </c>
      <c r="P23" s="275">
        <v>419.07151922999998</v>
      </c>
      <c r="Q23" s="275">
        <v>219.01221767000001</v>
      </c>
      <c r="R23" s="275">
        <v>70.340586110000004</v>
      </c>
      <c r="S23" s="275">
        <v>8.3847744377000009</v>
      </c>
      <c r="T23" s="275">
        <v>0.21986286443</v>
      </c>
      <c r="U23" s="275">
        <v>8.2734364763999996E-3</v>
      </c>
      <c r="V23" s="275">
        <v>0.18232914412000001</v>
      </c>
      <c r="W23" s="275">
        <v>5.6317196926999999</v>
      </c>
      <c r="X23" s="275">
        <v>67.762009251999999</v>
      </c>
      <c r="Y23" s="275">
        <v>232.34687932</v>
      </c>
      <c r="Z23" s="275">
        <v>501.28102882000002</v>
      </c>
      <c r="AA23" s="275">
        <v>526.38345661999995</v>
      </c>
      <c r="AB23" s="275">
        <v>408.74716633999998</v>
      </c>
      <c r="AC23" s="275">
        <v>222.21612653</v>
      </c>
      <c r="AD23" s="275">
        <v>76.193168349999993</v>
      </c>
      <c r="AE23" s="275">
        <v>9.1330561055999997</v>
      </c>
      <c r="AF23" s="275">
        <v>0.10538232988</v>
      </c>
      <c r="AG23" s="275">
        <v>8.2734364763999996E-3</v>
      </c>
      <c r="AH23" s="275">
        <v>0.19787903641999999</v>
      </c>
      <c r="AI23" s="275">
        <v>4.7068439490999996</v>
      </c>
      <c r="AJ23" s="275">
        <v>68.878398052999998</v>
      </c>
      <c r="AK23" s="275">
        <v>245.91910963000001</v>
      </c>
      <c r="AL23" s="275">
        <v>512.42000869000003</v>
      </c>
      <c r="AM23" s="275">
        <v>540.72530160999997</v>
      </c>
      <c r="AN23" s="275">
        <v>407.66389020000003</v>
      </c>
      <c r="AO23" s="275">
        <v>239.94418021000001</v>
      </c>
      <c r="AP23" s="275">
        <v>76.205989754000001</v>
      </c>
      <c r="AQ23" s="275">
        <v>9.7720641566000008</v>
      </c>
      <c r="AR23" s="275">
        <v>7.5327524290000003E-2</v>
      </c>
      <c r="AS23" s="275">
        <v>7.6975925823000004E-3</v>
      </c>
      <c r="AT23" s="275">
        <v>9.2387271672999996E-2</v>
      </c>
      <c r="AU23" s="275">
        <v>4.7183705589000002</v>
      </c>
      <c r="AV23" s="275">
        <v>69.236375859000006</v>
      </c>
      <c r="AW23" s="275">
        <v>261.03669023999998</v>
      </c>
      <c r="AX23" s="275">
        <v>503.51916426999998</v>
      </c>
      <c r="AY23" s="275">
        <v>558.05424722999999</v>
      </c>
      <c r="AZ23" s="275">
        <v>423.10506771000001</v>
      </c>
      <c r="BA23" s="275">
        <v>239.82417297000001</v>
      </c>
      <c r="BB23" s="275">
        <v>73.220275315999999</v>
      </c>
      <c r="BC23" s="275">
        <v>9.8137765285</v>
      </c>
      <c r="BD23" s="275">
        <v>6.7070830233999998E-2</v>
      </c>
      <c r="BE23" s="275">
        <v>7.6975925823000004E-3</v>
      </c>
      <c r="BF23" s="275">
        <v>0.12762253092</v>
      </c>
      <c r="BG23" s="275">
        <v>4.7618420567999999</v>
      </c>
      <c r="BH23" s="275">
        <v>66.948547845999997</v>
      </c>
      <c r="BI23" s="338">
        <v>262.53629999999998</v>
      </c>
      <c r="BJ23" s="338">
        <v>484.96859999999998</v>
      </c>
      <c r="BK23" s="338">
        <v>577.25149999999996</v>
      </c>
      <c r="BL23" s="338">
        <v>411.36630000000002</v>
      </c>
      <c r="BM23" s="338">
        <v>238.64340000000001</v>
      </c>
      <c r="BN23" s="338">
        <v>76.97372</v>
      </c>
      <c r="BO23" s="338">
        <v>11.101330000000001</v>
      </c>
      <c r="BP23" s="338">
        <v>5.0516100000000001E-2</v>
      </c>
      <c r="BQ23" s="338">
        <v>7.6975899999999998E-3</v>
      </c>
      <c r="BR23" s="338">
        <v>0.13516230000000001</v>
      </c>
      <c r="BS23" s="338">
        <v>3.880487</v>
      </c>
      <c r="BT23" s="338">
        <v>62.367460000000001</v>
      </c>
      <c r="BU23" s="338">
        <v>261.38549999999998</v>
      </c>
      <c r="BV23" s="338">
        <v>485.44760000000002</v>
      </c>
    </row>
    <row r="24" spans="1:74" ht="11.1" customHeight="1" x14ac:dyDescent="0.2">
      <c r="A24" s="9" t="s">
        <v>156</v>
      </c>
      <c r="B24" s="212" t="s">
        <v>593</v>
      </c>
      <c r="C24" s="275">
        <v>895.75020213000005</v>
      </c>
      <c r="D24" s="275">
        <v>758.80556747000003</v>
      </c>
      <c r="E24" s="275">
        <v>616.13119183000003</v>
      </c>
      <c r="F24" s="275">
        <v>416.95447010999999</v>
      </c>
      <c r="G24" s="275">
        <v>232.76655435000001</v>
      </c>
      <c r="H24" s="275">
        <v>84.507117152999996</v>
      </c>
      <c r="I24" s="275">
        <v>12.243149918</v>
      </c>
      <c r="J24" s="275">
        <v>27.001041718</v>
      </c>
      <c r="K24" s="275">
        <v>123.24505211</v>
      </c>
      <c r="L24" s="275">
        <v>349.44164518000002</v>
      </c>
      <c r="M24" s="275">
        <v>624.57902208999997</v>
      </c>
      <c r="N24" s="275">
        <v>913.47430258999998</v>
      </c>
      <c r="O24" s="275">
        <v>883.65391116000001</v>
      </c>
      <c r="P24" s="275">
        <v>757.21288643000003</v>
      </c>
      <c r="Q24" s="275">
        <v>596.56198690999997</v>
      </c>
      <c r="R24" s="275">
        <v>413.90835979000002</v>
      </c>
      <c r="S24" s="275">
        <v>229.27202346000001</v>
      </c>
      <c r="T24" s="275">
        <v>84.472064430000003</v>
      </c>
      <c r="U24" s="275">
        <v>12.403937735</v>
      </c>
      <c r="V24" s="275">
        <v>25.206811408</v>
      </c>
      <c r="W24" s="275">
        <v>120.60407838</v>
      </c>
      <c r="X24" s="275">
        <v>340.85220251999999</v>
      </c>
      <c r="Y24" s="275">
        <v>613.38486408999995</v>
      </c>
      <c r="Z24" s="275">
        <v>915.07743488999995</v>
      </c>
      <c r="AA24" s="275">
        <v>913.02274820000002</v>
      </c>
      <c r="AB24" s="275">
        <v>760.38654924000002</v>
      </c>
      <c r="AC24" s="275">
        <v>593.56366943</v>
      </c>
      <c r="AD24" s="275">
        <v>417.67097453999997</v>
      </c>
      <c r="AE24" s="275">
        <v>229.95141411</v>
      </c>
      <c r="AF24" s="275">
        <v>80.649226256999995</v>
      </c>
      <c r="AG24" s="275">
        <v>13.075811015999999</v>
      </c>
      <c r="AH24" s="275">
        <v>25.658081498000001</v>
      </c>
      <c r="AI24" s="275">
        <v>117.0446036</v>
      </c>
      <c r="AJ24" s="275">
        <v>357.31716729999999</v>
      </c>
      <c r="AK24" s="275">
        <v>603.36706796999999</v>
      </c>
      <c r="AL24" s="275">
        <v>926.50084538999999</v>
      </c>
      <c r="AM24" s="275">
        <v>904.24399955000001</v>
      </c>
      <c r="AN24" s="275">
        <v>749.1726615</v>
      </c>
      <c r="AO24" s="275">
        <v>604.94319872000005</v>
      </c>
      <c r="AP24" s="275">
        <v>419.10357870000001</v>
      </c>
      <c r="AQ24" s="275">
        <v>230.85050713000001</v>
      </c>
      <c r="AR24" s="275">
        <v>80.021412345000002</v>
      </c>
      <c r="AS24" s="275">
        <v>11.964348515999999</v>
      </c>
      <c r="AT24" s="275">
        <v>24.813621871999999</v>
      </c>
      <c r="AU24" s="275">
        <v>113.41457459</v>
      </c>
      <c r="AV24" s="275">
        <v>348.93912004999999</v>
      </c>
      <c r="AW24" s="275">
        <v>599.72462722</v>
      </c>
      <c r="AX24" s="275">
        <v>924.34871463000002</v>
      </c>
      <c r="AY24" s="275">
        <v>903.02773488000003</v>
      </c>
      <c r="AZ24" s="275">
        <v>738.74656446999995</v>
      </c>
      <c r="BA24" s="275">
        <v>589.08812391000004</v>
      </c>
      <c r="BB24" s="275">
        <v>415.80440411000001</v>
      </c>
      <c r="BC24" s="275">
        <v>235.26038571000001</v>
      </c>
      <c r="BD24" s="275">
        <v>73.584355068999997</v>
      </c>
      <c r="BE24" s="275">
        <v>13.345260440000001</v>
      </c>
      <c r="BF24" s="275">
        <v>23.679662606000001</v>
      </c>
      <c r="BG24" s="275">
        <v>109.6515646</v>
      </c>
      <c r="BH24" s="275">
        <v>341.43854243999999</v>
      </c>
      <c r="BI24" s="338">
        <v>610.1857</v>
      </c>
      <c r="BJ24" s="338">
        <v>928.37609999999995</v>
      </c>
      <c r="BK24" s="338">
        <v>913.51729999999998</v>
      </c>
      <c r="BL24" s="338">
        <v>727.16549999999995</v>
      </c>
      <c r="BM24" s="338">
        <v>574.7998</v>
      </c>
      <c r="BN24" s="338">
        <v>417.74860000000001</v>
      </c>
      <c r="BO24" s="338">
        <v>242.94220000000001</v>
      </c>
      <c r="BP24" s="338">
        <v>72.97166</v>
      </c>
      <c r="BQ24" s="338">
        <v>14.14738</v>
      </c>
      <c r="BR24" s="338">
        <v>23.838950000000001</v>
      </c>
      <c r="BS24" s="338">
        <v>104.0064</v>
      </c>
      <c r="BT24" s="338">
        <v>324.20830000000001</v>
      </c>
      <c r="BU24" s="338">
        <v>610.14059999999995</v>
      </c>
      <c r="BV24" s="338">
        <v>924.68230000000005</v>
      </c>
    </row>
    <row r="25" spans="1:74" ht="11.1" customHeight="1" x14ac:dyDescent="0.2">
      <c r="A25" s="9" t="s">
        <v>157</v>
      </c>
      <c r="B25" s="212" t="s">
        <v>594</v>
      </c>
      <c r="C25" s="275">
        <v>579.34330320000004</v>
      </c>
      <c r="D25" s="275">
        <v>501.32545979000002</v>
      </c>
      <c r="E25" s="275">
        <v>458.50814581999998</v>
      </c>
      <c r="F25" s="275">
        <v>364.18814543000002</v>
      </c>
      <c r="G25" s="275">
        <v>203.75646940999999</v>
      </c>
      <c r="H25" s="275">
        <v>80.442174436000002</v>
      </c>
      <c r="I25" s="275">
        <v>16.501110252</v>
      </c>
      <c r="J25" s="275">
        <v>20.007932611000001</v>
      </c>
      <c r="K25" s="275">
        <v>58.455909005000002</v>
      </c>
      <c r="L25" s="275">
        <v>214.44565627</v>
      </c>
      <c r="M25" s="275">
        <v>417.82191833000002</v>
      </c>
      <c r="N25" s="275">
        <v>604.98335555999995</v>
      </c>
      <c r="O25" s="275">
        <v>570.83205520000001</v>
      </c>
      <c r="P25" s="275">
        <v>505.49273054999998</v>
      </c>
      <c r="Q25" s="275">
        <v>457.94993875</v>
      </c>
      <c r="R25" s="275">
        <v>361.88452833999997</v>
      </c>
      <c r="S25" s="275">
        <v>199.60588061999999</v>
      </c>
      <c r="T25" s="275">
        <v>83.849118214000001</v>
      </c>
      <c r="U25" s="275">
        <v>17.502006035000001</v>
      </c>
      <c r="V25" s="275">
        <v>19.219350823999999</v>
      </c>
      <c r="W25" s="275">
        <v>57.344255986</v>
      </c>
      <c r="X25" s="275">
        <v>207.54010353000001</v>
      </c>
      <c r="Y25" s="275">
        <v>419.77637063999998</v>
      </c>
      <c r="Z25" s="275">
        <v>608.90365334000001</v>
      </c>
      <c r="AA25" s="275">
        <v>592.34315873000003</v>
      </c>
      <c r="AB25" s="275">
        <v>507.41973074999999</v>
      </c>
      <c r="AC25" s="275">
        <v>454.38653303000001</v>
      </c>
      <c r="AD25" s="275">
        <v>347.58707499000002</v>
      </c>
      <c r="AE25" s="275">
        <v>194.81450575</v>
      </c>
      <c r="AF25" s="275">
        <v>82.720175429999998</v>
      </c>
      <c r="AG25" s="275">
        <v>17.727218605000001</v>
      </c>
      <c r="AH25" s="275">
        <v>19.026119769000001</v>
      </c>
      <c r="AI25" s="275">
        <v>58.833015457000002</v>
      </c>
      <c r="AJ25" s="275">
        <v>218.42452030000001</v>
      </c>
      <c r="AK25" s="275">
        <v>408.15478107000001</v>
      </c>
      <c r="AL25" s="275">
        <v>609.19234349999999</v>
      </c>
      <c r="AM25" s="275">
        <v>574.67437810000001</v>
      </c>
      <c r="AN25" s="275">
        <v>498.89211082999998</v>
      </c>
      <c r="AO25" s="275">
        <v>460.66142099000001</v>
      </c>
      <c r="AP25" s="275">
        <v>347.81354752999999</v>
      </c>
      <c r="AQ25" s="275">
        <v>191.20860549</v>
      </c>
      <c r="AR25" s="275">
        <v>82.445429438000005</v>
      </c>
      <c r="AS25" s="275">
        <v>17.649799255000001</v>
      </c>
      <c r="AT25" s="275">
        <v>19.044515531999998</v>
      </c>
      <c r="AU25" s="275">
        <v>55.705473452</v>
      </c>
      <c r="AV25" s="275">
        <v>206.63603312999999</v>
      </c>
      <c r="AW25" s="275">
        <v>394.87255431</v>
      </c>
      <c r="AX25" s="275">
        <v>603.67008912999995</v>
      </c>
      <c r="AY25" s="275">
        <v>563.52096290999998</v>
      </c>
      <c r="AZ25" s="275">
        <v>484.37885688</v>
      </c>
      <c r="BA25" s="275">
        <v>447.17965339</v>
      </c>
      <c r="BB25" s="275">
        <v>341.13462814000002</v>
      </c>
      <c r="BC25" s="275">
        <v>194.70399434999999</v>
      </c>
      <c r="BD25" s="275">
        <v>73.814506080000001</v>
      </c>
      <c r="BE25" s="275">
        <v>16.924386090999999</v>
      </c>
      <c r="BF25" s="275">
        <v>18.888260508999998</v>
      </c>
      <c r="BG25" s="275">
        <v>52.384607215000003</v>
      </c>
      <c r="BH25" s="275">
        <v>196.54688784999999</v>
      </c>
      <c r="BI25" s="338">
        <v>403.57510000000002</v>
      </c>
      <c r="BJ25" s="338">
        <v>611.34680000000003</v>
      </c>
      <c r="BK25" s="338">
        <v>563.79880000000003</v>
      </c>
      <c r="BL25" s="338">
        <v>471.45249999999999</v>
      </c>
      <c r="BM25" s="338">
        <v>425.8331</v>
      </c>
      <c r="BN25" s="338">
        <v>326.90010000000001</v>
      </c>
      <c r="BO25" s="338">
        <v>196.33170000000001</v>
      </c>
      <c r="BP25" s="338">
        <v>73.795789999999997</v>
      </c>
      <c r="BQ25" s="338">
        <v>17.593360000000001</v>
      </c>
      <c r="BR25" s="338">
        <v>17.537189999999999</v>
      </c>
      <c r="BS25" s="338">
        <v>53.12594</v>
      </c>
      <c r="BT25" s="338">
        <v>185.23759999999999</v>
      </c>
      <c r="BU25" s="338">
        <v>400.53629999999998</v>
      </c>
      <c r="BV25" s="338">
        <v>607.21489999999994</v>
      </c>
    </row>
    <row r="26" spans="1:74" ht="11.1" customHeight="1" x14ac:dyDescent="0.2">
      <c r="A26" s="9" t="s">
        <v>158</v>
      </c>
      <c r="B26" s="212" t="s">
        <v>623</v>
      </c>
      <c r="C26" s="275">
        <v>880.03538130000004</v>
      </c>
      <c r="D26" s="275">
        <v>745.39819503000001</v>
      </c>
      <c r="E26" s="275">
        <v>577.49653353999997</v>
      </c>
      <c r="F26" s="275">
        <v>317.74449926</v>
      </c>
      <c r="G26" s="275">
        <v>156.57990140999999</v>
      </c>
      <c r="H26" s="275">
        <v>34.056129447000004</v>
      </c>
      <c r="I26" s="275">
        <v>6.7174059046999997</v>
      </c>
      <c r="J26" s="275">
        <v>11.482538525000001</v>
      </c>
      <c r="K26" s="275">
        <v>57.150169216999998</v>
      </c>
      <c r="L26" s="275">
        <v>268.11932653999997</v>
      </c>
      <c r="M26" s="275">
        <v>500.35120484999999</v>
      </c>
      <c r="N26" s="275">
        <v>808.68220993</v>
      </c>
      <c r="O26" s="275">
        <v>877.71630471000003</v>
      </c>
      <c r="P26" s="275">
        <v>741.0852016</v>
      </c>
      <c r="Q26" s="275">
        <v>552.73309952</v>
      </c>
      <c r="R26" s="275">
        <v>317.31033457000001</v>
      </c>
      <c r="S26" s="275">
        <v>146.89899435999999</v>
      </c>
      <c r="T26" s="275">
        <v>34.563307451</v>
      </c>
      <c r="U26" s="275">
        <v>6.8479524992999998</v>
      </c>
      <c r="V26" s="275">
        <v>11.355767816</v>
      </c>
      <c r="W26" s="275">
        <v>58.950527977</v>
      </c>
      <c r="X26" s="275">
        <v>263.32847879000002</v>
      </c>
      <c r="Y26" s="275">
        <v>497.64469640999999</v>
      </c>
      <c r="Z26" s="275">
        <v>796.68407732000003</v>
      </c>
      <c r="AA26" s="275">
        <v>865.65379631999997</v>
      </c>
      <c r="AB26" s="275">
        <v>733.75981979000005</v>
      </c>
      <c r="AC26" s="275">
        <v>560.62965019000001</v>
      </c>
      <c r="AD26" s="275">
        <v>316.08724345000002</v>
      </c>
      <c r="AE26" s="275">
        <v>142.85243116999999</v>
      </c>
      <c r="AF26" s="275">
        <v>32.724591584000002</v>
      </c>
      <c r="AG26" s="275">
        <v>6.8413719926000001</v>
      </c>
      <c r="AH26" s="275">
        <v>11.859922291</v>
      </c>
      <c r="AI26" s="275">
        <v>58.165823418999999</v>
      </c>
      <c r="AJ26" s="275">
        <v>262.41193322999999</v>
      </c>
      <c r="AK26" s="275">
        <v>505.86390490999997</v>
      </c>
      <c r="AL26" s="275">
        <v>800.32185005999997</v>
      </c>
      <c r="AM26" s="275">
        <v>865.78828657999998</v>
      </c>
      <c r="AN26" s="275">
        <v>736.96873045999996</v>
      </c>
      <c r="AO26" s="275">
        <v>579.14933696000003</v>
      </c>
      <c r="AP26" s="275">
        <v>317.37235879999997</v>
      </c>
      <c r="AQ26" s="275">
        <v>143.87804978</v>
      </c>
      <c r="AR26" s="275">
        <v>31.380585375999999</v>
      </c>
      <c r="AS26" s="275">
        <v>6.9277317905000002</v>
      </c>
      <c r="AT26" s="275">
        <v>10.999924901</v>
      </c>
      <c r="AU26" s="275">
        <v>58.621492891999999</v>
      </c>
      <c r="AV26" s="275">
        <v>258.51504610000001</v>
      </c>
      <c r="AW26" s="275">
        <v>517.59660240000005</v>
      </c>
      <c r="AX26" s="275">
        <v>790.60517574999994</v>
      </c>
      <c r="AY26" s="275">
        <v>869.33685330000003</v>
      </c>
      <c r="AZ26" s="275">
        <v>756.30620433000001</v>
      </c>
      <c r="BA26" s="275">
        <v>572.83307850000006</v>
      </c>
      <c r="BB26" s="275">
        <v>315.88488988</v>
      </c>
      <c r="BC26" s="275">
        <v>136.51737686999999</v>
      </c>
      <c r="BD26" s="275">
        <v>30.734502127999999</v>
      </c>
      <c r="BE26" s="275">
        <v>7.1467451388000001</v>
      </c>
      <c r="BF26" s="275">
        <v>11.309279087</v>
      </c>
      <c r="BG26" s="275">
        <v>57.502263538000001</v>
      </c>
      <c r="BH26" s="275">
        <v>256.94443146999998</v>
      </c>
      <c r="BI26" s="338">
        <v>514.77560000000005</v>
      </c>
      <c r="BJ26" s="338">
        <v>762.36720000000003</v>
      </c>
      <c r="BK26" s="338">
        <v>887.56029999999998</v>
      </c>
      <c r="BL26" s="338">
        <v>746.69799999999998</v>
      </c>
      <c r="BM26" s="338">
        <v>557.49659999999994</v>
      </c>
      <c r="BN26" s="338">
        <v>319.28579999999999</v>
      </c>
      <c r="BO26" s="338">
        <v>137.26329999999999</v>
      </c>
      <c r="BP26" s="338">
        <v>30.230560000000001</v>
      </c>
      <c r="BQ26" s="338">
        <v>7.4077489999999999</v>
      </c>
      <c r="BR26" s="338">
        <v>10.79299</v>
      </c>
      <c r="BS26" s="338">
        <v>52.546979999999998</v>
      </c>
      <c r="BT26" s="338">
        <v>241.87379999999999</v>
      </c>
      <c r="BU26" s="338">
        <v>516.14319999999998</v>
      </c>
      <c r="BV26" s="338">
        <v>770.80110000000002</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c r="BH27" s="250"/>
      <c r="BI27" s="501"/>
      <c r="BJ27" s="501"/>
      <c r="BK27" s="340"/>
      <c r="BL27" s="340"/>
      <c r="BM27" s="340"/>
      <c r="BN27" s="340"/>
      <c r="BO27" s="340"/>
      <c r="BP27" s="340"/>
      <c r="BQ27" s="340"/>
      <c r="BR27" s="340"/>
      <c r="BS27" s="340"/>
      <c r="BT27" s="340"/>
      <c r="BU27" s="340"/>
      <c r="BV27" s="340"/>
    </row>
    <row r="28" spans="1:74" ht="11.1" customHeight="1" x14ac:dyDescent="0.2">
      <c r="A28" s="9" t="s">
        <v>41</v>
      </c>
      <c r="B28" s="212" t="s">
        <v>587</v>
      </c>
      <c r="C28" s="275">
        <v>0</v>
      </c>
      <c r="D28" s="275">
        <v>0</v>
      </c>
      <c r="E28" s="275">
        <v>0</v>
      </c>
      <c r="F28" s="275">
        <v>0</v>
      </c>
      <c r="G28" s="275">
        <v>21.411293745999998</v>
      </c>
      <c r="H28" s="275">
        <v>58.004322643999998</v>
      </c>
      <c r="I28" s="275">
        <v>246.02400406000001</v>
      </c>
      <c r="J28" s="275">
        <v>211.41305020999999</v>
      </c>
      <c r="K28" s="275">
        <v>27.146702803</v>
      </c>
      <c r="L28" s="275">
        <v>0.49233309277999998</v>
      </c>
      <c r="M28" s="275">
        <v>0</v>
      </c>
      <c r="N28" s="275">
        <v>0</v>
      </c>
      <c r="O28" s="275">
        <v>0</v>
      </c>
      <c r="P28" s="275">
        <v>0</v>
      </c>
      <c r="Q28" s="275">
        <v>0</v>
      </c>
      <c r="R28" s="275">
        <v>0</v>
      </c>
      <c r="S28" s="275">
        <v>8.3605831498000001</v>
      </c>
      <c r="T28" s="275">
        <v>87.732267101000005</v>
      </c>
      <c r="U28" s="275">
        <v>303.57346794</v>
      </c>
      <c r="V28" s="275">
        <v>123.0543789</v>
      </c>
      <c r="W28" s="275">
        <v>17.243922786999999</v>
      </c>
      <c r="X28" s="275">
        <v>0</v>
      </c>
      <c r="Y28" s="275">
        <v>0</v>
      </c>
      <c r="Z28" s="275">
        <v>0</v>
      </c>
      <c r="AA28" s="275">
        <v>0</v>
      </c>
      <c r="AB28" s="275">
        <v>0</v>
      </c>
      <c r="AC28" s="275">
        <v>0</v>
      </c>
      <c r="AD28" s="275">
        <v>0</v>
      </c>
      <c r="AE28" s="275">
        <v>7.5625328311000004</v>
      </c>
      <c r="AF28" s="275">
        <v>69.037941270999994</v>
      </c>
      <c r="AG28" s="275">
        <v>201.05440442</v>
      </c>
      <c r="AH28" s="275">
        <v>109.18659135999999</v>
      </c>
      <c r="AI28" s="275">
        <v>32.403164846000003</v>
      </c>
      <c r="AJ28" s="275">
        <v>0.48867902286999998</v>
      </c>
      <c r="AK28" s="275">
        <v>0</v>
      </c>
      <c r="AL28" s="275">
        <v>0</v>
      </c>
      <c r="AM28" s="275">
        <v>0</v>
      </c>
      <c r="AN28" s="275">
        <v>0</v>
      </c>
      <c r="AO28" s="275">
        <v>0</v>
      </c>
      <c r="AP28" s="275">
        <v>0</v>
      </c>
      <c r="AQ28" s="275">
        <v>31.422142694000001</v>
      </c>
      <c r="AR28" s="275">
        <v>39.687832462000003</v>
      </c>
      <c r="AS28" s="275">
        <v>193.40088743000001</v>
      </c>
      <c r="AT28" s="275">
        <v>206.30707602999999</v>
      </c>
      <c r="AU28" s="275">
        <v>86.763865440999993</v>
      </c>
      <c r="AV28" s="275">
        <v>0</v>
      </c>
      <c r="AW28" s="275">
        <v>0</v>
      </c>
      <c r="AX28" s="275">
        <v>0</v>
      </c>
      <c r="AY28" s="275">
        <v>0</v>
      </c>
      <c r="AZ28" s="275">
        <v>0</v>
      </c>
      <c r="BA28" s="275">
        <v>0</v>
      </c>
      <c r="BB28" s="275">
        <v>0</v>
      </c>
      <c r="BC28" s="275">
        <v>6.7468422058000002</v>
      </c>
      <c r="BD28" s="275">
        <v>73.196132380999998</v>
      </c>
      <c r="BE28" s="275">
        <v>241.68408590000001</v>
      </c>
      <c r="BF28" s="275">
        <v>242.42367290000001</v>
      </c>
      <c r="BG28" s="275">
        <v>66.017028099000001</v>
      </c>
      <c r="BH28" s="275">
        <v>9.8873130800000002</v>
      </c>
      <c r="BI28" s="338">
        <v>0</v>
      </c>
      <c r="BJ28" s="338">
        <v>0</v>
      </c>
      <c r="BK28" s="338">
        <v>0</v>
      </c>
      <c r="BL28" s="338">
        <v>0</v>
      </c>
      <c r="BM28" s="338">
        <v>0</v>
      </c>
      <c r="BN28" s="338">
        <v>0</v>
      </c>
      <c r="BO28" s="338">
        <v>9.2004363811999994</v>
      </c>
      <c r="BP28" s="338">
        <v>79.578810697999998</v>
      </c>
      <c r="BQ28" s="338">
        <v>205.70472437000001</v>
      </c>
      <c r="BR28" s="338">
        <v>173.59357514999999</v>
      </c>
      <c r="BS28" s="338">
        <v>33.856160078999999</v>
      </c>
      <c r="BT28" s="338">
        <v>0.62724070001999999</v>
      </c>
      <c r="BU28" s="338">
        <v>0</v>
      </c>
      <c r="BV28" s="338">
        <v>0</v>
      </c>
    </row>
    <row r="29" spans="1:74" ht="11.1" customHeight="1" x14ac:dyDescent="0.2">
      <c r="A29" s="9" t="s">
        <v>42</v>
      </c>
      <c r="B29" s="212" t="s">
        <v>621</v>
      </c>
      <c r="C29" s="275">
        <v>0</v>
      </c>
      <c r="D29" s="275">
        <v>0</v>
      </c>
      <c r="E29" s="275">
        <v>1.9786212278999999</v>
      </c>
      <c r="F29" s="275">
        <v>0</v>
      </c>
      <c r="G29" s="275">
        <v>64.291721128000006</v>
      </c>
      <c r="H29" s="275">
        <v>115.47248315</v>
      </c>
      <c r="I29" s="275">
        <v>331.21393404999998</v>
      </c>
      <c r="J29" s="275">
        <v>237.15101587999999</v>
      </c>
      <c r="K29" s="275">
        <v>60.153518535000003</v>
      </c>
      <c r="L29" s="275">
        <v>4.9817375752000004</v>
      </c>
      <c r="M29" s="275">
        <v>0</v>
      </c>
      <c r="N29" s="275">
        <v>0</v>
      </c>
      <c r="O29" s="275">
        <v>0</v>
      </c>
      <c r="P29" s="275">
        <v>0</v>
      </c>
      <c r="Q29" s="275">
        <v>0</v>
      </c>
      <c r="R29" s="275">
        <v>0</v>
      </c>
      <c r="S29" s="275">
        <v>22.522609695</v>
      </c>
      <c r="T29" s="275">
        <v>133.54773825000001</v>
      </c>
      <c r="U29" s="275">
        <v>325.77472684999998</v>
      </c>
      <c r="V29" s="275">
        <v>159.7143126</v>
      </c>
      <c r="W29" s="275">
        <v>36.133491571</v>
      </c>
      <c r="X29" s="275">
        <v>5.6489203909999999</v>
      </c>
      <c r="Y29" s="275">
        <v>0</v>
      </c>
      <c r="Z29" s="275">
        <v>0</v>
      </c>
      <c r="AA29" s="275">
        <v>0</v>
      </c>
      <c r="AB29" s="275">
        <v>0</v>
      </c>
      <c r="AC29" s="275">
        <v>0</v>
      </c>
      <c r="AD29" s="275">
        <v>0</v>
      </c>
      <c r="AE29" s="275">
        <v>26.074164338999999</v>
      </c>
      <c r="AF29" s="275">
        <v>131.15202020000001</v>
      </c>
      <c r="AG29" s="275">
        <v>218.58847119000001</v>
      </c>
      <c r="AH29" s="275">
        <v>150.15111056999999</v>
      </c>
      <c r="AI29" s="275">
        <v>64.821382060000005</v>
      </c>
      <c r="AJ29" s="275">
        <v>5.5086442076999997</v>
      </c>
      <c r="AK29" s="275">
        <v>0</v>
      </c>
      <c r="AL29" s="275">
        <v>0</v>
      </c>
      <c r="AM29" s="275">
        <v>0</v>
      </c>
      <c r="AN29" s="275">
        <v>0</v>
      </c>
      <c r="AO29" s="275">
        <v>0</v>
      </c>
      <c r="AP29" s="275">
        <v>0</v>
      </c>
      <c r="AQ29" s="275">
        <v>71.898261329999997</v>
      </c>
      <c r="AR29" s="275">
        <v>114.86642524</v>
      </c>
      <c r="AS29" s="275">
        <v>250.69046648</v>
      </c>
      <c r="AT29" s="275">
        <v>229.43128694000001</v>
      </c>
      <c r="AU29" s="275">
        <v>135.90002143999999</v>
      </c>
      <c r="AV29" s="275">
        <v>0.64690051399000004</v>
      </c>
      <c r="AW29" s="275">
        <v>0</v>
      </c>
      <c r="AX29" s="275">
        <v>0.86269124408999998</v>
      </c>
      <c r="AY29" s="275">
        <v>0</v>
      </c>
      <c r="AZ29" s="275">
        <v>0</v>
      </c>
      <c r="BA29" s="275">
        <v>0</v>
      </c>
      <c r="BB29" s="275">
        <v>0</v>
      </c>
      <c r="BC29" s="275">
        <v>16.756725584000002</v>
      </c>
      <c r="BD29" s="275">
        <v>128.52016535999999</v>
      </c>
      <c r="BE29" s="275">
        <v>311.98847495000001</v>
      </c>
      <c r="BF29" s="275">
        <v>312.59823717</v>
      </c>
      <c r="BG29" s="275">
        <v>122.76059291999999</v>
      </c>
      <c r="BH29" s="275">
        <v>14.173486779999999</v>
      </c>
      <c r="BI29" s="338">
        <v>0</v>
      </c>
      <c r="BJ29" s="338">
        <v>0</v>
      </c>
      <c r="BK29" s="338">
        <v>0</v>
      </c>
      <c r="BL29" s="338">
        <v>0</v>
      </c>
      <c r="BM29" s="338">
        <v>0</v>
      </c>
      <c r="BN29" s="338">
        <v>0</v>
      </c>
      <c r="BO29" s="338">
        <v>29.990463429999998</v>
      </c>
      <c r="BP29" s="338">
        <v>139.44505871000001</v>
      </c>
      <c r="BQ29" s="338">
        <v>268.07736525000001</v>
      </c>
      <c r="BR29" s="338">
        <v>226.60736338999999</v>
      </c>
      <c r="BS29" s="338">
        <v>68.805743641999996</v>
      </c>
      <c r="BT29" s="338">
        <v>5.9118106877000001</v>
      </c>
      <c r="BU29" s="338">
        <v>0</v>
      </c>
      <c r="BV29" s="338">
        <v>0</v>
      </c>
    </row>
    <row r="30" spans="1:74" ht="11.1" customHeight="1" x14ac:dyDescent="0.2">
      <c r="A30" s="9" t="s">
        <v>43</v>
      </c>
      <c r="B30" s="212" t="s">
        <v>588</v>
      </c>
      <c r="C30" s="275">
        <v>0</v>
      </c>
      <c r="D30" s="275">
        <v>0</v>
      </c>
      <c r="E30" s="275">
        <v>22.199652002000001</v>
      </c>
      <c r="F30" s="275">
        <v>1.1099913952</v>
      </c>
      <c r="G30" s="275">
        <v>111.58252772</v>
      </c>
      <c r="H30" s="275">
        <v>181.20245115</v>
      </c>
      <c r="I30" s="275">
        <v>410.28874321000001</v>
      </c>
      <c r="J30" s="275">
        <v>200.15686471999999</v>
      </c>
      <c r="K30" s="275">
        <v>46.223022411000002</v>
      </c>
      <c r="L30" s="275">
        <v>1.0816555418</v>
      </c>
      <c r="M30" s="275">
        <v>0</v>
      </c>
      <c r="N30" s="275">
        <v>0</v>
      </c>
      <c r="O30" s="275">
        <v>0</v>
      </c>
      <c r="P30" s="275">
        <v>0</v>
      </c>
      <c r="Q30" s="275">
        <v>0</v>
      </c>
      <c r="R30" s="275">
        <v>0</v>
      </c>
      <c r="S30" s="275">
        <v>70.625305131000005</v>
      </c>
      <c r="T30" s="275">
        <v>142.41044481</v>
      </c>
      <c r="U30" s="275">
        <v>217.69767758</v>
      </c>
      <c r="V30" s="275">
        <v>181.21517245000001</v>
      </c>
      <c r="W30" s="275">
        <v>72.448698859000004</v>
      </c>
      <c r="X30" s="275">
        <v>5.5716429233999998</v>
      </c>
      <c r="Y30" s="275">
        <v>0</v>
      </c>
      <c r="Z30" s="275">
        <v>0</v>
      </c>
      <c r="AA30" s="275">
        <v>0</v>
      </c>
      <c r="AB30" s="275">
        <v>0</v>
      </c>
      <c r="AC30" s="275">
        <v>0</v>
      </c>
      <c r="AD30" s="275">
        <v>0.80581423666999996</v>
      </c>
      <c r="AE30" s="275">
        <v>53.582998813000003</v>
      </c>
      <c r="AF30" s="275">
        <v>176.01670406</v>
      </c>
      <c r="AG30" s="275">
        <v>133.12356613</v>
      </c>
      <c r="AH30" s="275">
        <v>197.11963936999999</v>
      </c>
      <c r="AI30" s="275">
        <v>46.485676384999998</v>
      </c>
      <c r="AJ30" s="275">
        <v>2.4177730179000001</v>
      </c>
      <c r="AK30" s="275">
        <v>0</v>
      </c>
      <c r="AL30" s="275">
        <v>0</v>
      </c>
      <c r="AM30" s="275">
        <v>0</v>
      </c>
      <c r="AN30" s="275">
        <v>0</v>
      </c>
      <c r="AO30" s="275">
        <v>0</v>
      </c>
      <c r="AP30" s="275">
        <v>1.1076638989000001</v>
      </c>
      <c r="AQ30" s="275">
        <v>81.628566599999999</v>
      </c>
      <c r="AR30" s="275">
        <v>138.69978619</v>
      </c>
      <c r="AS30" s="275">
        <v>201.40613037</v>
      </c>
      <c r="AT30" s="275">
        <v>168.91606216</v>
      </c>
      <c r="AU30" s="275">
        <v>127.56250435</v>
      </c>
      <c r="AV30" s="275">
        <v>7.2162809477999996</v>
      </c>
      <c r="AW30" s="275">
        <v>0</v>
      </c>
      <c r="AX30" s="275">
        <v>1.5510154448</v>
      </c>
      <c r="AY30" s="275">
        <v>0</v>
      </c>
      <c r="AZ30" s="275">
        <v>0</v>
      </c>
      <c r="BA30" s="275">
        <v>3.4730940531000001</v>
      </c>
      <c r="BB30" s="275">
        <v>0.69044907774999997</v>
      </c>
      <c r="BC30" s="275">
        <v>42.424974128000002</v>
      </c>
      <c r="BD30" s="275">
        <v>186.88687222999999</v>
      </c>
      <c r="BE30" s="275">
        <v>276.87559526000001</v>
      </c>
      <c r="BF30" s="275">
        <v>294.97583449000001</v>
      </c>
      <c r="BG30" s="275">
        <v>133.89839187000001</v>
      </c>
      <c r="BH30" s="275">
        <v>28.386253558</v>
      </c>
      <c r="BI30" s="338">
        <v>0</v>
      </c>
      <c r="BJ30" s="338">
        <v>0</v>
      </c>
      <c r="BK30" s="338">
        <v>0</v>
      </c>
      <c r="BL30" s="338">
        <v>0</v>
      </c>
      <c r="BM30" s="338">
        <v>0.41602346108999999</v>
      </c>
      <c r="BN30" s="338">
        <v>2.1605686524999999</v>
      </c>
      <c r="BO30" s="338">
        <v>58.938902098</v>
      </c>
      <c r="BP30" s="338">
        <v>165.69789652</v>
      </c>
      <c r="BQ30" s="338">
        <v>263.04640474000001</v>
      </c>
      <c r="BR30" s="338">
        <v>226.56682986999999</v>
      </c>
      <c r="BS30" s="338">
        <v>72.397010191999996</v>
      </c>
      <c r="BT30" s="338">
        <v>8.6057280512999998</v>
      </c>
      <c r="BU30" s="338">
        <v>0</v>
      </c>
      <c r="BV30" s="338">
        <v>0</v>
      </c>
    </row>
    <row r="31" spans="1:74" ht="11.1" customHeight="1" x14ac:dyDescent="0.2">
      <c r="A31" s="9" t="s">
        <v>44</v>
      </c>
      <c r="B31" s="212" t="s">
        <v>589</v>
      </c>
      <c r="C31" s="275">
        <v>0</v>
      </c>
      <c r="D31" s="275">
        <v>0</v>
      </c>
      <c r="E31" s="275">
        <v>37.331689249</v>
      </c>
      <c r="F31" s="275">
        <v>14.38231378</v>
      </c>
      <c r="G31" s="275">
        <v>123.16325383</v>
      </c>
      <c r="H31" s="275">
        <v>237.50729683</v>
      </c>
      <c r="I31" s="275">
        <v>474.80967313999997</v>
      </c>
      <c r="J31" s="275">
        <v>250.63923918</v>
      </c>
      <c r="K31" s="275">
        <v>79.226494168000002</v>
      </c>
      <c r="L31" s="275">
        <v>4.2838664768000001</v>
      </c>
      <c r="M31" s="275">
        <v>0</v>
      </c>
      <c r="N31" s="275">
        <v>0</v>
      </c>
      <c r="O31" s="275">
        <v>0</v>
      </c>
      <c r="P31" s="275">
        <v>0</v>
      </c>
      <c r="Q31" s="275">
        <v>0</v>
      </c>
      <c r="R31" s="275">
        <v>0.57877612469999995</v>
      </c>
      <c r="S31" s="275">
        <v>49.110032851</v>
      </c>
      <c r="T31" s="275">
        <v>180.66602462</v>
      </c>
      <c r="U31" s="275">
        <v>262.64339587000001</v>
      </c>
      <c r="V31" s="275">
        <v>251.05800633000001</v>
      </c>
      <c r="W31" s="275">
        <v>140.92611916000001</v>
      </c>
      <c r="X31" s="275">
        <v>6.6451940755000001</v>
      </c>
      <c r="Y31" s="275">
        <v>0</v>
      </c>
      <c r="Z31" s="275">
        <v>0</v>
      </c>
      <c r="AA31" s="275">
        <v>0</v>
      </c>
      <c r="AB31" s="275">
        <v>0</v>
      </c>
      <c r="AC31" s="275">
        <v>0</v>
      </c>
      <c r="AD31" s="275">
        <v>3.6912772699</v>
      </c>
      <c r="AE31" s="275">
        <v>64.909575829999994</v>
      </c>
      <c r="AF31" s="275">
        <v>194.10308155000001</v>
      </c>
      <c r="AG31" s="275">
        <v>199.89757293</v>
      </c>
      <c r="AH31" s="275">
        <v>261.31167282000001</v>
      </c>
      <c r="AI31" s="275">
        <v>78.073974974999999</v>
      </c>
      <c r="AJ31" s="275">
        <v>11.721771542999999</v>
      </c>
      <c r="AK31" s="275">
        <v>0</v>
      </c>
      <c r="AL31" s="275">
        <v>0</v>
      </c>
      <c r="AM31" s="275">
        <v>0</v>
      </c>
      <c r="AN31" s="275">
        <v>0</v>
      </c>
      <c r="AO31" s="275">
        <v>2.8831603034</v>
      </c>
      <c r="AP31" s="275">
        <v>8.4737265290000003</v>
      </c>
      <c r="AQ31" s="275">
        <v>55.648530717</v>
      </c>
      <c r="AR31" s="275">
        <v>201.95873773</v>
      </c>
      <c r="AS31" s="275">
        <v>288.55535344999998</v>
      </c>
      <c r="AT31" s="275">
        <v>202.34618617999999</v>
      </c>
      <c r="AU31" s="275">
        <v>167.15849584</v>
      </c>
      <c r="AV31" s="275">
        <v>12.92329441</v>
      </c>
      <c r="AW31" s="275">
        <v>0</v>
      </c>
      <c r="AX31" s="275">
        <v>0</v>
      </c>
      <c r="AY31" s="275">
        <v>0</v>
      </c>
      <c r="AZ31" s="275">
        <v>7.6844178865000001E-2</v>
      </c>
      <c r="BA31" s="275">
        <v>9.5623768319</v>
      </c>
      <c r="BB31" s="275">
        <v>7.802551963</v>
      </c>
      <c r="BC31" s="275">
        <v>48.345926648999999</v>
      </c>
      <c r="BD31" s="275">
        <v>262.80219297999997</v>
      </c>
      <c r="BE31" s="275">
        <v>305.73159428000002</v>
      </c>
      <c r="BF31" s="275">
        <v>267.64610127999998</v>
      </c>
      <c r="BG31" s="275">
        <v>141.98202234999999</v>
      </c>
      <c r="BH31" s="275">
        <v>24.113596320999999</v>
      </c>
      <c r="BI31" s="338">
        <v>0.28743106066000002</v>
      </c>
      <c r="BJ31" s="338">
        <v>0</v>
      </c>
      <c r="BK31" s="338">
        <v>0</v>
      </c>
      <c r="BL31" s="338">
        <v>0</v>
      </c>
      <c r="BM31" s="338">
        <v>2.7769163568000002</v>
      </c>
      <c r="BN31" s="338">
        <v>8.0572004263999997</v>
      </c>
      <c r="BO31" s="338">
        <v>73.486154963000004</v>
      </c>
      <c r="BP31" s="338">
        <v>202.13638541</v>
      </c>
      <c r="BQ31" s="338">
        <v>320.44428631</v>
      </c>
      <c r="BR31" s="338">
        <v>278.4897181</v>
      </c>
      <c r="BS31" s="338">
        <v>100.55542244</v>
      </c>
      <c r="BT31" s="338">
        <v>11.672005541000001</v>
      </c>
      <c r="BU31" s="338">
        <v>0.28713054507000002</v>
      </c>
      <c r="BV31" s="338">
        <v>0</v>
      </c>
    </row>
    <row r="32" spans="1:74" ht="11.1" customHeight="1" x14ac:dyDescent="0.2">
      <c r="A32" s="9" t="s">
        <v>358</v>
      </c>
      <c r="B32" s="212" t="s">
        <v>622</v>
      </c>
      <c r="C32" s="275">
        <v>30.911961130000002</v>
      </c>
      <c r="D32" s="275">
        <v>46.375120752999997</v>
      </c>
      <c r="E32" s="275">
        <v>106.46986197</v>
      </c>
      <c r="F32" s="275">
        <v>87.501554139999996</v>
      </c>
      <c r="G32" s="275">
        <v>247.69864838000001</v>
      </c>
      <c r="H32" s="275">
        <v>302.49299296999999</v>
      </c>
      <c r="I32" s="275">
        <v>497.36969750999998</v>
      </c>
      <c r="J32" s="275">
        <v>400.65784924000002</v>
      </c>
      <c r="K32" s="275">
        <v>259.74996443999999</v>
      </c>
      <c r="L32" s="275">
        <v>122.26765906</v>
      </c>
      <c r="M32" s="275">
        <v>28.728911152999999</v>
      </c>
      <c r="N32" s="275">
        <v>38.70379982</v>
      </c>
      <c r="O32" s="275">
        <v>57.504990427000003</v>
      </c>
      <c r="P32" s="275">
        <v>35.081267379000003</v>
      </c>
      <c r="Q32" s="275">
        <v>16.160408269000001</v>
      </c>
      <c r="R32" s="275">
        <v>91.192209003000002</v>
      </c>
      <c r="S32" s="275">
        <v>155.43075393000001</v>
      </c>
      <c r="T32" s="275">
        <v>349.76287695000002</v>
      </c>
      <c r="U32" s="275">
        <v>415.53817980999997</v>
      </c>
      <c r="V32" s="275">
        <v>371.67191273999998</v>
      </c>
      <c r="W32" s="275">
        <v>256.68810601000001</v>
      </c>
      <c r="X32" s="275">
        <v>134.25577867000001</v>
      </c>
      <c r="Y32" s="275">
        <v>66.084810027000003</v>
      </c>
      <c r="Z32" s="275">
        <v>57.994135706000002</v>
      </c>
      <c r="AA32" s="275">
        <v>20.266068694000001</v>
      </c>
      <c r="AB32" s="275">
        <v>44.686933858000003</v>
      </c>
      <c r="AC32" s="275">
        <v>42.556855007999999</v>
      </c>
      <c r="AD32" s="275">
        <v>82.655916723000004</v>
      </c>
      <c r="AE32" s="275">
        <v>209.65160502000001</v>
      </c>
      <c r="AF32" s="275">
        <v>351.03663841999997</v>
      </c>
      <c r="AG32" s="275">
        <v>400.67799567999998</v>
      </c>
      <c r="AH32" s="275">
        <v>382.03165969000003</v>
      </c>
      <c r="AI32" s="275">
        <v>280.74812981000002</v>
      </c>
      <c r="AJ32" s="275">
        <v>126.71284980999999</v>
      </c>
      <c r="AK32" s="275">
        <v>31.460544036999998</v>
      </c>
      <c r="AL32" s="275">
        <v>36.102115863000002</v>
      </c>
      <c r="AM32" s="275">
        <v>33.962247427000001</v>
      </c>
      <c r="AN32" s="275">
        <v>18.872334316</v>
      </c>
      <c r="AO32" s="275">
        <v>84.451267880000003</v>
      </c>
      <c r="AP32" s="275">
        <v>130.24745544000001</v>
      </c>
      <c r="AQ32" s="275">
        <v>242.32719538000001</v>
      </c>
      <c r="AR32" s="275">
        <v>394.29288359999998</v>
      </c>
      <c r="AS32" s="275">
        <v>455.60093196000003</v>
      </c>
      <c r="AT32" s="275">
        <v>409.45903712</v>
      </c>
      <c r="AU32" s="275">
        <v>295.57650523000001</v>
      </c>
      <c r="AV32" s="275">
        <v>135.20596212999999</v>
      </c>
      <c r="AW32" s="275">
        <v>103.41315828</v>
      </c>
      <c r="AX32" s="275">
        <v>100.01992112000001</v>
      </c>
      <c r="AY32" s="275">
        <v>24.505611366</v>
      </c>
      <c r="AZ32" s="275">
        <v>23.478789857999999</v>
      </c>
      <c r="BA32" s="275">
        <v>89.525959463000007</v>
      </c>
      <c r="BB32" s="275">
        <v>88.032265382999995</v>
      </c>
      <c r="BC32" s="275">
        <v>184.63253983999999</v>
      </c>
      <c r="BD32" s="275">
        <v>380.29717478999999</v>
      </c>
      <c r="BE32" s="275">
        <v>510.90084793</v>
      </c>
      <c r="BF32" s="275">
        <v>484.77542634999998</v>
      </c>
      <c r="BG32" s="275">
        <v>356.46266975999998</v>
      </c>
      <c r="BH32" s="275">
        <v>186.42409601</v>
      </c>
      <c r="BI32" s="338">
        <v>58.640159965999999</v>
      </c>
      <c r="BJ32" s="338">
        <v>35.909031423000002</v>
      </c>
      <c r="BK32" s="338">
        <v>33.564346088000001</v>
      </c>
      <c r="BL32" s="338">
        <v>34.976499969000002</v>
      </c>
      <c r="BM32" s="338">
        <v>55.778650544000001</v>
      </c>
      <c r="BN32" s="338">
        <v>83.285232581000002</v>
      </c>
      <c r="BO32" s="338">
        <v>208.47975002999999</v>
      </c>
      <c r="BP32" s="338">
        <v>357.81841895999997</v>
      </c>
      <c r="BQ32" s="338">
        <v>452.73164539999999</v>
      </c>
      <c r="BR32" s="338">
        <v>424.1787324</v>
      </c>
      <c r="BS32" s="338">
        <v>279.15367130999999</v>
      </c>
      <c r="BT32" s="338">
        <v>136.74553539999999</v>
      </c>
      <c r="BU32" s="338">
        <v>59.266564733999999</v>
      </c>
      <c r="BV32" s="338">
        <v>35.397163904000003</v>
      </c>
    </row>
    <row r="33" spans="1:74" ht="11.1" customHeight="1" x14ac:dyDescent="0.2">
      <c r="A33" s="9" t="s">
        <v>45</v>
      </c>
      <c r="B33" s="212" t="s">
        <v>591</v>
      </c>
      <c r="C33" s="275">
        <v>12.510532856999999</v>
      </c>
      <c r="D33" s="275">
        <v>6.6897248390000001</v>
      </c>
      <c r="E33" s="275">
        <v>87.709631387000002</v>
      </c>
      <c r="F33" s="275">
        <v>45.563883116</v>
      </c>
      <c r="G33" s="275">
        <v>224.53342354</v>
      </c>
      <c r="H33" s="275">
        <v>300.33980622000001</v>
      </c>
      <c r="I33" s="275">
        <v>496.67339865000002</v>
      </c>
      <c r="J33" s="275">
        <v>360.29126613</v>
      </c>
      <c r="K33" s="275">
        <v>189.01844539999999</v>
      </c>
      <c r="L33" s="275">
        <v>30.584574842999999</v>
      </c>
      <c r="M33" s="275">
        <v>1.1564343143</v>
      </c>
      <c r="N33" s="275">
        <v>6.4668538267000004</v>
      </c>
      <c r="O33" s="275">
        <v>9.1985906446999994</v>
      </c>
      <c r="P33" s="275">
        <v>2.3118516048000002</v>
      </c>
      <c r="Q33" s="275">
        <v>2.3115130576</v>
      </c>
      <c r="R33" s="275">
        <v>20.205750430999998</v>
      </c>
      <c r="S33" s="275">
        <v>112.78754146999999</v>
      </c>
      <c r="T33" s="275">
        <v>319.08015650999999</v>
      </c>
      <c r="U33" s="275">
        <v>338.66741968000002</v>
      </c>
      <c r="V33" s="275">
        <v>342.20898445</v>
      </c>
      <c r="W33" s="275">
        <v>235.43020805</v>
      </c>
      <c r="X33" s="275">
        <v>55.266763484000002</v>
      </c>
      <c r="Y33" s="275">
        <v>1.4118765002</v>
      </c>
      <c r="Z33" s="275">
        <v>1.6695177637</v>
      </c>
      <c r="AA33" s="275">
        <v>0.25788746021999998</v>
      </c>
      <c r="AB33" s="275">
        <v>1.4110610731</v>
      </c>
      <c r="AC33" s="275">
        <v>4.5887202816999997</v>
      </c>
      <c r="AD33" s="275">
        <v>26.148346657000001</v>
      </c>
      <c r="AE33" s="275">
        <v>147.3374733</v>
      </c>
      <c r="AF33" s="275">
        <v>329.35885237999997</v>
      </c>
      <c r="AG33" s="275">
        <v>307.34853587999999</v>
      </c>
      <c r="AH33" s="275">
        <v>375.68502683000003</v>
      </c>
      <c r="AI33" s="275">
        <v>236.49250656000001</v>
      </c>
      <c r="AJ33" s="275">
        <v>60.456352965999997</v>
      </c>
      <c r="AK33" s="275">
        <v>0.41646589627000002</v>
      </c>
      <c r="AL33" s="275">
        <v>3.8074433263</v>
      </c>
      <c r="AM33" s="275">
        <v>2.5576899395999999</v>
      </c>
      <c r="AN33" s="275">
        <v>0</v>
      </c>
      <c r="AO33" s="275">
        <v>21.021303372999999</v>
      </c>
      <c r="AP33" s="275">
        <v>52.730225326000003</v>
      </c>
      <c r="AQ33" s="275">
        <v>175.57904336000001</v>
      </c>
      <c r="AR33" s="275">
        <v>352.53762126999999</v>
      </c>
      <c r="AS33" s="275">
        <v>444.36356859</v>
      </c>
      <c r="AT33" s="275">
        <v>339.79002661999999</v>
      </c>
      <c r="AU33" s="275">
        <v>236.089403</v>
      </c>
      <c r="AV33" s="275">
        <v>58.775744213999999</v>
      </c>
      <c r="AW33" s="275">
        <v>15.588688046</v>
      </c>
      <c r="AX33" s="275">
        <v>23.919378718000001</v>
      </c>
      <c r="AY33" s="275">
        <v>2.2932148032000002</v>
      </c>
      <c r="AZ33" s="275">
        <v>3.4390149863000001</v>
      </c>
      <c r="BA33" s="275">
        <v>36.481059074000001</v>
      </c>
      <c r="BB33" s="275">
        <v>38.160758719999997</v>
      </c>
      <c r="BC33" s="275">
        <v>124.54102754</v>
      </c>
      <c r="BD33" s="275">
        <v>371.58660628000001</v>
      </c>
      <c r="BE33" s="275">
        <v>474.40601626</v>
      </c>
      <c r="BF33" s="275">
        <v>460.05101153999999</v>
      </c>
      <c r="BG33" s="275">
        <v>325.81466152000002</v>
      </c>
      <c r="BH33" s="275">
        <v>131.9858562</v>
      </c>
      <c r="BI33" s="338">
        <v>7.0177946658000003</v>
      </c>
      <c r="BJ33" s="338">
        <v>3.4094428365999998</v>
      </c>
      <c r="BK33" s="338">
        <v>6.3000372338000004</v>
      </c>
      <c r="BL33" s="338">
        <v>3.7235540426</v>
      </c>
      <c r="BM33" s="338">
        <v>18.791791818</v>
      </c>
      <c r="BN33" s="338">
        <v>38.075753319999997</v>
      </c>
      <c r="BO33" s="338">
        <v>166.08263375000001</v>
      </c>
      <c r="BP33" s="338">
        <v>323.78410624999998</v>
      </c>
      <c r="BQ33" s="338">
        <v>428.84878836000001</v>
      </c>
      <c r="BR33" s="338">
        <v>406.35937229000001</v>
      </c>
      <c r="BS33" s="338">
        <v>225.23464557</v>
      </c>
      <c r="BT33" s="338">
        <v>59.464119062000002</v>
      </c>
      <c r="BU33" s="338">
        <v>6.8473787060999998</v>
      </c>
      <c r="BV33" s="338">
        <v>3.4039598631999999</v>
      </c>
    </row>
    <row r="34" spans="1:74" ht="11.1" customHeight="1" x14ac:dyDescent="0.2">
      <c r="A34" s="9" t="s">
        <v>46</v>
      </c>
      <c r="B34" s="212" t="s">
        <v>592</v>
      </c>
      <c r="C34" s="275">
        <v>28.37775152</v>
      </c>
      <c r="D34" s="275">
        <v>21.662559011999999</v>
      </c>
      <c r="E34" s="275">
        <v>124.13579147</v>
      </c>
      <c r="F34" s="275">
        <v>178.79241959999999</v>
      </c>
      <c r="G34" s="275">
        <v>341.46591216000002</v>
      </c>
      <c r="H34" s="275">
        <v>495.34453167999999</v>
      </c>
      <c r="I34" s="275">
        <v>588.78543037999998</v>
      </c>
      <c r="J34" s="275">
        <v>578.32052804</v>
      </c>
      <c r="K34" s="275">
        <v>377.42539777000002</v>
      </c>
      <c r="L34" s="275">
        <v>121.13369632</v>
      </c>
      <c r="M34" s="275">
        <v>41.686206902999999</v>
      </c>
      <c r="N34" s="275">
        <v>17.665475666999999</v>
      </c>
      <c r="O34" s="275">
        <v>17.782841691000002</v>
      </c>
      <c r="P34" s="275">
        <v>22.354370757000002</v>
      </c>
      <c r="Q34" s="275">
        <v>34.357864647</v>
      </c>
      <c r="R34" s="275">
        <v>63.798298023999997</v>
      </c>
      <c r="S34" s="275">
        <v>228.60113018000001</v>
      </c>
      <c r="T34" s="275">
        <v>490.39061184000002</v>
      </c>
      <c r="U34" s="275">
        <v>518.72925273999999</v>
      </c>
      <c r="V34" s="275">
        <v>562.90089165999996</v>
      </c>
      <c r="W34" s="275">
        <v>432.95703331999999</v>
      </c>
      <c r="X34" s="275">
        <v>144.62136379</v>
      </c>
      <c r="Y34" s="275">
        <v>15.361253834999999</v>
      </c>
      <c r="Z34" s="275">
        <v>3.7708022806999999</v>
      </c>
      <c r="AA34" s="275">
        <v>4.8079666849000002</v>
      </c>
      <c r="AB34" s="275">
        <v>8.3377190161999994</v>
      </c>
      <c r="AC34" s="275">
        <v>21.277394568999998</v>
      </c>
      <c r="AD34" s="275">
        <v>96.330612709999997</v>
      </c>
      <c r="AE34" s="275">
        <v>226.15114410000001</v>
      </c>
      <c r="AF34" s="275">
        <v>457.15398385999998</v>
      </c>
      <c r="AG34" s="275">
        <v>502.39728029999998</v>
      </c>
      <c r="AH34" s="275">
        <v>556.64010612000004</v>
      </c>
      <c r="AI34" s="275">
        <v>380.88740376999999</v>
      </c>
      <c r="AJ34" s="275">
        <v>195.39926921</v>
      </c>
      <c r="AK34" s="275">
        <v>10.215021346</v>
      </c>
      <c r="AL34" s="275">
        <v>14.589871733000001</v>
      </c>
      <c r="AM34" s="275">
        <v>5.3155899850999999</v>
      </c>
      <c r="AN34" s="275">
        <v>5.6419191463000002</v>
      </c>
      <c r="AO34" s="275">
        <v>39.117023293999999</v>
      </c>
      <c r="AP34" s="275">
        <v>141.03392181999999</v>
      </c>
      <c r="AQ34" s="275">
        <v>260.17229355000001</v>
      </c>
      <c r="AR34" s="275">
        <v>453.31982747000001</v>
      </c>
      <c r="AS34" s="275">
        <v>585.59541230000002</v>
      </c>
      <c r="AT34" s="275">
        <v>562.82565729999999</v>
      </c>
      <c r="AU34" s="275">
        <v>425.13828185</v>
      </c>
      <c r="AV34" s="275">
        <v>190.11316318999999</v>
      </c>
      <c r="AW34" s="275">
        <v>51.534552572000003</v>
      </c>
      <c r="AX34" s="275">
        <v>25.303679091999999</v>
      </c>
      <c r="AY34" s="275">
        <v>9.4331419648000008</v>
      </c>
      <c r="AZ34" s="275">
        <v>26.187985158</v>
      </c>
      <c r="BA34" s="275">
        <v>85.315736405999999</v>
      </c>
      <c r="BB34" s="275">
        <v>122.72188121000001</v>
      </c>
      <c r="BC34" s="275">
        <v>236.59069718999999</v>
      </c>
      <c r="BD34" s="275">
        <v>473.52301747000001</v>
      </c>
      <c r="BE34" s="275">
        <v>619.93052595999995</v>
      </c>
      <c r="BF34" s="275">
        <v>547.09580487999995</v>
      </c>
      <c r="BG34" s="275">
        <v>436.65556445999999</v>
      </c>
      <c r="BH34" s="275">
        <v>263.87346011</v>
      </c>
      <c r="BI34" s="338">
        <v>45.682541458999999</v>
      </c>
      <c r="BJ34" s="338">
        <v>12.104746842000001</v>
      </c>
      <c r="BK34" s="338">
        <v>16.289872012</v>
      </c>
      <c r="BL34" s="338">
        <v>20.030552449000002</v>
      </c>
      <c r="BM34" s="338">
        <v>58.167849158000003</v>
      </c>
      <c r="BN34" s="338">
        <v>124.33755533</v>
      </c>
      <c r="BO34" s="338">
        <v>302.18561837999999</v>
      </c>
      <c r="BP34" s="338">
        <v>462.18427150000002</v>
      </c>
      <c r="BQ34" s="338">
        <v>568.10303777000001</v>
      </c>
      <c r="BR34" s="338">
        <v>567.36018395999997</v>
      </c>
      <c r="BS34" s="338">
        <v>373.47233806999998</v>
      </c>
      <c r="BT34" s="338">
        <v>152.32405188999999</v>
      </c>
      <c r="BU34" s="338">
        <v>41.911166997000002</v>
      </c>
      <c r="BV34" s="338">
        <v>11.290328687000001</v>
      </c>
    </row>
    <row r="35" spans="1:74" ht="11.1" customHeight="1" x14ac:dyDescent="0.2">
      <c r="A35" s="9" t="s">
        <v>49</v>
      </c>
      <c r="B35" s="212" t="s">
        <v>593</v>
      </c>
      <c r="C35" s="275">
        <v>1.4925923158000001</v>
      </c>
      <c r="D35" s="275">
        <v>2.3171449196</v>
      </c>
      <c r="E35" s="275">
        <v>10.577712647</v>
      </c>
      <c r="F35" s="275">
        <v>51.760710854000003</v>
      </c>
      <c r="G35" s="275">
        <v>142.39818578000001</v>
      </c>
      <c r="H35" s="275">
        <v>305.16375791000002</v>
      </c>
      <c r="I35" s="275">
        <v>388.08964935</v>
      </c>
      <c r="J35" s="275">
        <v>372.63724488000003</v>
      </c>
      <c r="K35" s="275">
        <v>207.14849455999999</v>
      </c>
      <c r="L35" s="275">
        <v>75.549190362000004</v>
      </c>
      <c r="M35" s="275">
        <v>15.123030700999999</v>
      </c>
      <c r="N35" s="275">
        <v>0</v>
      </c>
      <c r="O35" s="275">
        <v>0</v>
      </c>
      <c r="P35" s="275">
        <v>0</v>
      </c>
      <c r="Q35" s="275">
        <v>22.651398083</v>
      </c>
      <c r="R35" s="275">
        <v>47.023543275999998</v>
      </c>
      <c r="S35" s="275">
        <v>122.03901992999999</v>
      </c>
      <c r="T35" s="275">
        <v>309.18999907</v>
      </c>
      <c r="U35" s="275">
        <v>389.84625949999997</v>
      </c>
      <c r="V35" s="275">
        <v>336.77302695999998</v>
      </c>
      <c r="W35" s="275">
        <v>185.53381640999999</v>
      </c>
      <c r="X35" s="275">
        <v>39.391777339000001</v>
      </c>
      <c r="Y35" s="275">
        <v>9.1845941968000009</v>
      </c>
      <c r="Z35" s="275">
        <v>0</v>
      </c>
      <c r="AA35" s="275">
        <v>3.0969836224999998</v>
      </c>
      <c r="AB35" s="275">
        <v>7.2353492695000003</v>
      </c>
      <c r="AC35" s="275">
        <v>20.259259831000001</v>
      </c>
      <c r="AD35" s="275">
        <v>47.106835681</v>
      </c>
      <c r="AE35" s="275">
        <v>118.95937429999999</v>
      </c>
      <c r="AF35" s="275">
        <v>271.51245992000003</v>
      </c>
      <c r="AG35" s="275">
        <v>391.23763011</v>
      </c>
      <c r="AH35" s="275">
        <v>272.30589026000001</v>
      </c>
      <c r="AI35" s="275">
        <v>205.78989178</v>
      </c>
      <c r="AJ35" s="275">
        <v>85.393268676000005</v>
      </c>
      <c r="AK35" s="275">
        <v>8.6920013423999993</v>
      </c>
      <c r="AL35" s="275">
        <v>0</v>
      </c>
      <c r="AM35" s="275">
        <v>1.6513808378999999</v>
      </c>
      <c r="AN35" s="275">
        <v>11.003352473</v>
      </c>
      <c r="AO35" s="275">
        <v>32.223887329</v>
      </c>
      <c r="AP35" s="275">
        <v>39.992045711999999</v>
      </c>
      <c r="AQ35" s="275">
        <v>75.056239507000001</v>
      </c>
      <c r="AR35" s="275">
        <v>313.14921744999998</v>
      </c>
      <c r="AS35" s="275">
        <v>325.71275380999998</v>
      </c>
      <c r="AT35" s="275">
        <v>361.92425413000001</v>
      </c>
      <c r="AU35" s="275">
        <v>232.21705987000001</v>
      </c>
      <c r="AV35" s="275">
        <v>84.110077035000003</v>
      </c>
      <c r="AW35" s="275">
        <v>2.9022073134999999</v>
      </c>
      <c r="AX35" s="275">
        <v>0</v>
      </c>
      <c r="AY35" s="275">
        <v>0</v>
      </c>
      <c r="AZ35" s="275">
        <v>10.360827216000001</v>
      </c>
      <c r="BA35" s="275">
        <v>23.529936208999999</v>
      </c>
      <c r="BB35" s="275">
        <v>42.387267723999997</v>
      </c>
      <c r="BC35" s="275">
        <v>91.442290232000005</v>
      </c>
      <c r="BD35" s="275">
        <v>332.46565721000002</v>
      </c>
      <c r="BE35" s="275">
        <v>407.89385483000001</v>
      </c>
      <c r="BF35" s="275">
        <v>306.17386144</v>
      </c>
      <c r="BG35" s="275">
        <v>174.91336109</v>
      </c>
      <c r="BH35" s="275">
        <v>77.739665110000004</v>
      </c>
      <c r="BI35" s="338">
        <v>10.489575237</v>
      </c>
      <c r="BJ35" s="338">
        <v>0.29036959352000002</v>
      </c>
      <c r="BK35" s="338">
        <v>1.6190002512999999</v>
      </c>
      <c r="BL35" s="338">
        <v>5.0172525385000002</v>
      </c>
      <c r="BM35" s="338">
        <v>16.455977755999999</v>
      </c>
      <c r="BN35" s="338">
        <v>51.272604129000001</v>
      </c>
      <c r="BO35" s="338">
        <v>135.02195631999999</v>
      </c>
      <c r="BP35" s="338">
        <v>271.98421531000002</v>
      </c>
      <c r="BQ35" s="338">
        <v>399.46761563000001</v>
      </c>
      <c r="BR35" s="338">
        <v>358.75113915999998</v>
      </c>
      <c r="BS35" s="338">
        <v>209.95309778000001</v>
      </c>
      <c r="BT35" s="338">
        <v>73.702033213000007</v>
      </c>
      <c r="BU35" s="338">
        <v>9.9183580159000009</v>
      </c>
      <c r="BV35" s="338">
        <v>0.29063434262999999</v>
      </c>
    </row>
    <row r="36" spans="1:74" ht="11.1" customHeight="1" x14ac:dyDescent="0.2">
      <c r="A36" s="9" t="s">
        <v>50</v>
      </c>
      <c r="B36" s="212" t="s">
        <v>594</v>
      </c>
      <c r="C36" s="275">
        <v>10.85196558</v>
      </c>
      <c r="D36" s="275">
        <v>6.8283308934000004</v>
      </c>
      <c r="E36" s="275">
        <v>8.2855737961999996</v>
      </c>
      <c r="F36" s="275">
        <v>18.309648825</v>
      </c>
      <c r="G36" s="275">
        <v>50.611010409000002</v>
      </c>
      <c r="H36" s="275">
        <v>92.133276870000003</v>
      </c>
      <c r="I36" s="275">
        <v>182.27290029</v>
      </c>
      <c r="J36" s="275">
        <v>281.31064481999999</v>
      </c>
      <c r="K36" s="275">
        <v>190.73008684000001</v>
      </c>
      <c r="L36" s="275">
        <v>53.698382588000001</v>
      </c>
      <c r="M36" s="275">
        <v>13.921924763</v>
      </c>
      <c r="N36" s="275">
        <v>8.3970337493000002</v>
      </c>
      <c r="O36" s="275">
        <v>6.6202839491000001</v>
      </c>
      <c r="P36" s="275">
        <v>6.9771013370999997</v>
      </c>
      <c r="Q36" s="275">
        <v>12.731148328</v>
      </c>
      <c r="R36" s="275">
        <v>25.127505631999998</v>
      </c>
      <c r="S36" s="275">
        <v>58.147673699000002</v>
      </c>
      <c r="T36" s="275">
        <v>135.29621405</v>
      </c>
      <c r="U36" s="275">
        <v>251.78107599000001</v>
      </c>
      <c r="V36" s="275">
        <v>208.58558355</v>
      </c>
      <c r="W36" s="275">
        <v>137.37252415</v>
      </c>
      <c r="X36" s="275">
        <v>27.325833448000001</v>
      </c>
      <c r="Y36" s="275">
        <v>13.412902778999999</v>
      </c>
      <c r="Z36" s="275">
        <v>8.7498953550999996</v>
      </c>
      <c r="AA36" s="275">
        <v>14.051787823</v>
      </c>
      <c r="AB36" s="275">
        <v>9.6465126440999995</v>
      </c>
      <c r="AC36" s="275">
        <v>15.497745408</v>
      </c>
      <c r="AD36" s="275">
        <v>25.845483872999999</v>
      </c>
      <c r="AE36" s="275">
        <v>72.130666026</v>
      </c>
      <c r="AF36" s="275">
        <v>126.58095285</v>
      </c>
      <c r="AG36" s="275">
        <v>274.13573343000002</v>
      </c>
      <c r="AH36" s="275">
        <v>228.21993180000001</v>
      </c>
      <c r="AI36" s="275">
        <v>190.00171673</v>
      </c>
      <c r="AJ36" s="275">
        <v>85.917579431999997</v>
      </c>
      <c r="AK36" s="275">
        <v>18.683800333000001</v>
      </c>
      <c r="AL36" s="275">
        <v>7.4763729357999997</v>
      </c>
      <c r="AM36" s="275">
        <v>10.967010181999999</v>
      </c>
      <c r="AN36" s="275">
        <v>13.520424263000001</v>
      </c>
      <c r="AO36" s="275">
        <v>27.520330814000001</v>
      </c>
      <c r="AP36" s="275">
        <v>22.634625829000001</v>
      </c>
      <c r="AQ36" s="275">
        <v>26.974778312000002</v>
      </c>
      <c r="AR36" s="275">
        <v>175.82919905</v>
      </c>
      <c r="AS36" s="275">
        <v>219.52007791</v>
      </c>
      <c r="AT36" s="275">
        <v>262.83665265000002</v>
      </c>
      <c r="AU36" s="275">
        <v>194.13624415000001</v>
      </c>
      <c r="AV36" s="275">
        <v>97.177370300999996</v>
      </c>
      <c r="AW36" s="275">
        <v>12.225858441</v>
      </c>
      <c r="AX36" s="275">
        <v>10.453836170000001</v>
      </c>
      <c r="AY36" s="275">
        <v>7.8115529095999996</v>
      </c>
      <c r="AZ36" s="275">
        <v>15.069202508</v>
      </c>
      <c r="BA36" s="275">
        <v>13.430979877</v>
      </c>
      <c r="BB36" s="275">
        <v>26.888453467000001</v>
      </c>
      <c r="BC36" s="275">
        <v>36.967455379</v>
      </c>
      <c r="BD36" s="275">
        <v>162.45059221</v>
      </c>
      <c r="BE36" s="275">
        <v>234.87415804</v>
      </c>
      <c r="BF36" s="275">
        <v>232.91699154</v>
      </c>
      <c r="BG36" s="275">
        <v>123.04232394</v>
      </c>
      <c r="BH36" s="275">
        <v>41.555649516000003</v>
      </c>
      <c r="BI36" s="338">
        <v>14.576978132000001</v>
      </c>
      <c r="BJ36" s="338">
        <v>8.5232905205999998</v>
      </c>
      <c r="BK36" s="338">
        <v>9.3247681071000006</v>
      </c>
      <c r="BL36" s="338">
        <v>8.3530939572000005</v>
      </c>
      <c r="BM36" s="338">
        <v>13.834170927000001</v>
      </c>
      <c r="BN36" s="338">
        <v>25.361288160000001</v>
      </c>
      <c r="BO36" s="338">
        <v>58.343728681999998</v>
      </c>
      <c r="BP36" s="338">
        <v>117.16505458</v>
      </c>
      <c r="BQ36" s="338">
        <v>221.31687224999999</v>
      </c>
      <c r="BR36" s="338">
        <v>223.61894452000001</v>
      </c>
      <c r="BS36" s="338">
        <v>146.65514250999999</v>
      </c>
      <c r="BT36" s="338">
        <v>52.614175607</v>
      </c>
      <c r="BU36" s="338">
        <v>14.513614552</v>
      </c>
      <c r="BV36" s="338">
        <v>8.4561996562000008</v>
      </c>
    </row>
    <row r="37" spans="1:74" ht="11.1" customHeight="1" x14ac:dyDescent="0.2">
      <c r="A37" s="9" t="s">
        <v>731</v>
      </c>
      <c r="B37" s="212" t="s">
        <v>623</v>
      </c>
      <c r="C37" s="275">
        <v>12.007985802</v>
      </c>
      <c r="D37" s="275">
        <v>13.284722732000001</v>
      </c>
      <c r="E37" s="275">
        <v>48.871154965000002</v>
      </c>
      <c r="F37" s="275">
        <v>48.883730882000002</v>
      </c>
      <c r="G37" s="275">
        <v>154.92892979000001</v>
      </c>
      <c r="H37" s="275">
        <v>233.24962296999999</v>
      </c>
      <c r="I37" s="275">
        <v>401.34820919999999</v>
      </c>
      <c r="J37" s="275">
        <v>328.24657496999998</v>
      </c>
      <c r="K37" s="275">
        <v>174.11529067999999</v>
      </c>
      <c r="L37" s="275">
        <v>55.442759717000001</v>
      </c>
      <c r="M37" s="275">
        <v>14.013964773</v>
      </c>
      <c r="N37" s="275">
        <v>11.416343631</v>
      </c>
      <c r="O37" s="275">
        <v>14.976909858999999</v>
      </c>
      <c r="P37" s="275">
        <v>10.798723842999999</v>
      </c>
      <c r="Q37" s="275">
        <v>11.116586992</v>
      </c>
      <c r="R37" s="275">
        <v>34.181306929000002</v>
      </c>
      <c r="S37" s="275">
        <v>99.730442225999994</v>
      </c>
      <c r="T37" s="275">
        <v>244.88000919999999</v>
      </c>
      <c r="U37" s="275">
        <v>338.72869637999997</v>
      </c>
      <c r="V37" s="275">
        <v>288.64832084</v>
      </c>
      <c r="W37" s="275">
        <v>177.42356167</v>
      </c>
      <c r="X37" s="275">
        <v>56.219640922000004</v>
      </c>
      <c r="Y37" s="275">
        <v>17.715651912999999</v>
      </c>
      <c r="Z37" s="275">
        <v>13.331344804</v>
      </c>
      <c r="AA37" s="275">
        <v>7.0765076101000002</v>
      </c>
      <c r="AB37" s="275">
        <v>11.938274528000001</v>
      </c>
      <c r="AC37" s="275">
        <v>15.171106980999999</v>
      </c>
      <c r="AD37" s="275">
        <v>37.355092864</v>
      </c>
      <c r="AE37" s="275">
        <v>113.35209489</v>
      </c>
      <c r="AF37" s="275">
        <v>242.63402332000001</v>
      </c>
      <c r="AG37" s="275">
        <v>300.89480843000001</v>
      </c>
      <c r="AH37" s="275">
        <v>292.00182444000001</v>
      </c>
      <c r="AI37" s="275">
        <v>182.93095862999999</v>
      </c>
      <c r="AJ37" s="275">
        <v>74.189920170999997</v>
      </c>
      <c r="AK37" s="275">
        <v>11.124952369000001</v>
      </c>
      <c r="AL37" s="275">
        <v>10.306194574999999</v>
      </c>
      <c r="AM37" s="275">
        <v>9.3823570551</v>
      </c>
      <c r="AN37" s="275">
        <v>7.4074479765000003</v>
      </c>
      <c r="AO37" s="275">
        <v>29.635035947999999</v>
      </c>
      <c r="AP37" s="275">
        <v>53.188718152</v>
      </c>
      <c r="AQ37" s="275">
        <v>125.78652223</v>
      </c>
      <c r="AR37" s="275">
        <v>255.20007365000001</v>
      </c>
      <c r="AS37" s="275">
        <v>336.23708988999999</v>
      </c>
      <c r="AT37" s="275">
        <v>315.47677019000002</v>
      </c>
      <c r="AU37" s="275">
        <v>223.63111763000001</v>
      </c>
      <c r="AV37" s="275">
        <v>77.298673000999997</v>
      </c>
      <c r="AW37" s="275">
        <v>29.802959621999999</v>
      </c>
      <c r="AX37" s="275">
        <v>26.267855727000001</v>
      </c>
      <c r="AY37" s="275">
        <v>7.3996508201999998</v>
      </c>
      <c r="AZ37" s="275">
        <v>11.265049167000001</v>
      </c>
      <c r="BA37" s="275">
        <v>35.291026703999997</v>
      </c>
      <c r="BB37" s="275">
        <v>42.746290102000003</v>
      </c>
      <c r="BC37" s="275">
        <v>97.236951926000003</v>
      </c>
      <c r="BD37" s="275">
        <v>269.99233458999998</v>
      </c>
      <c r="BE37" s="275">
        <v>384.24117577999999</v>
      </c>
      <c r="BF37" s="275">
        <v>361.75802364999998</v>
      </c>
      <c r="BG37" s="275">
        <v>223.47711411</v>
      </c>
      <c r="BH37" s="275">
        <v>97.420286415000007</v>
      </c>
      <c r="BI37" s="338">
        <v>20.800625219</v>
      </c>
      <c r="BJ37" s="338">
        <v>10.213662213999999</v>
      </c>
      <c r="BK37" s="338">
        <v>10.663848512</v>
      </c>
      <c r="BL37" s="338">
        <v>11.347589698</v>
      </c>
      <c r="BM37" s="338">
        <v>23.023089201000001</v>
      </c>
      <c r="BN37" s="338">
        <v>42.802681069000002</v>
      </c>
      <c r="BO37" s="338">
        <v>125.27653191</v>
      </c>
      <c r="BP37" s="338">
        <v>244.52829817</v>
      </c>
      <c r="BQ37" s="338">
        <v>352.94986519000003</v>
      </c>
      <c r="BR37" s="338">
        <v>328.53829944</v>
      </c>
      <c r="BS37" s="338">
        <v>181.46750738</v>
      </c>
      <c r="BT37" s="338">
        <v>66.280564618</v>
      </c>
      <c r="BU37" s="338">
        <v>20.477743775</v>
      </c>
      <c r="BV37" s="338">
        <v>10.035667184999999</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2"/>
      <c r="AZ38" s="752"/>
      <c r="BA38" s="752"/>
      <c r="BB38" s="752"/>
      <c r="BC38" s="752"/>
      <c r="BD38" s="752"/>
      <c r="BE38" s="752"/>
      <c r="BF38" s="752"/>
      <c r="BG38" s="752"/>
      <c r="BH38" s="752"/>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587</v>
      </c>
      <c r="C39" s="257">
        <v>0</v>
      </c>
      <c r="D39" s="257">
        <v>0</v>
      </c>
      <c r="E39" s="257">
        <v>0</v>
      </c>
      <c r="F39" s="257">
        <v>0</v>
      </c>
      <c r="G39" s="257">
        <v>6.4732385466000002</v>
      </c>
      <c r="H39" s="257">
        <v>67.375616175999994</v>
      </c>
      <c r="I39" s="257">
        <v>203.56741309</v>
      </c>
      <c r="J39" s="257">
        <v>170.72565298000001</v>
      </c>
      <c r="K39" s="257">
        <v>39.491640773999997</v>
      </c>
      <c r="L39" s="257">
        <v>0.66552143753000004</v>
      </c>
      <c r="M39" s="257">
        <v>0</v>
      </c>
      <c r="N39" s="257">
        <v>0</v>
      </c>
      <c r="O39" s="257">
        <v>0</v>
      </c>
      <c r="P39" s="257">
        <v>0</v>
      </c>
      <c r="Q39" s="257">
        <v>0</v>
      </c>
      <c r="R39" s="257">
        <v>0</v>
      </c>
      <c r="S39" s="257">
        <v>8.6143679211999995</v>
      </c>
      <c r="T39" s="257">
        <v>68.851716241000005</v>
      </c>
      <c r="U39" s="257">
        <v>207.79663943</v>
      </c>
      <c r="V39" s="257">
        <v>171.03541494999999</v>
      </c>
      <c r="W39" s="257">
        <v>36.904236414000003</v>
      </c>
      <c r="X39" s="257">
        <v>0.71475474680999995</v>
      </c>
      <c r="Y39" s="257">
        <v>0</v>
      </c>
      <c r="Z39" s="257">
        <v>0</v>
      </c>
      <c r="AA39" s="257">
        <v>0</v>
      </c>
      <c r="AB39" s="257">
        <v>0</v>
      </c>
      <c r="AC39" s="257">
        <v>0</v>
      </c>
      <c r="AD39" s="257">
        <v>0</v>
      </c>
      <c r="AE39" s="257">
        <v>9.4504262361000002</v>
      </c>
      <c r="AF39" s="257">
        <v>73.394303516999997</v>
      </c>
      <c r="AG39" s="257">
        <v>218.97884606</v>
      </c>
      <c r="AH39" s="257">
        <v>162.50992288</v>
      </c>
      <c r="AI39" s="257">
        <v>35.325873983000001</v>
      </c>
      <c r="AJ39" s="257">
        <v>0.71475474680999995</v>
      </c>
      <c r="AK39" s="257">
        <v>0</v>
      </c>
      <c r="AL39" s="257">
        <v>0</v>
      </c>
      <c r="AM39" s="257">
        <v>0</v>
      </c>
      <c r="AN39" s="257">
        <v>0</v>
      </c>
      <c r="AO39" s="257">
        <v>0</v>
      </c>
      <c r="AP39" s="257">
        <v>0</v>
      </c>
      <c r="AQ39" s="257">
        <v>8.9987636804999998</v>
      </c>
      <c r="AR39" s="257">
        <v>76.167603389999996</v>
      </c>
      <c r="AS39" s="257">
        <v>225.04438476000001</v>
      </c>
      <c r="AT39" s="257">
        <v>159.13655166999999</v>
      </c>
      <c r="AU39" s="257">
        <v>35.396950639000003</v>
      </c>
      <c r="AV39" s="257">
        <v>0.76362264909999999</v>
      </c>
      <c r="AW39" s="257">
        <v>0</v>
      </c>
      <c r="AX39" s="257">
        <v>0</v>
      </c>
      <c r="AY39" s="257">
        <v>0</v>
      </c>
      <c r="AZ39" s="257">
        <v>0</v>
      </c>
      <c r="BA39" s="257">
        <v>0</v>
      </c>
      <c r="BB39" s="257">
        <v>0</v>
      </c>
      <c r="BC39" s="257">
        <v>12.14097795</v>
      </c>
      <c r="BD39" s="257">
        <v>69.014438169000002</v>
      </c>
      <c r="BE39" s="257">
        <v>224.11734848</v>
      </c>
      <c r="BF39" s="257">
        <v>157.46397014999999</v>
      </c>
      <c r="BG39" s="257">
        <v>37.919105430999998</v>
      </c>
      <c r="BH39" s="257">
        <v>0.76362264909999999</v>
      </c>
      <c r="BI39" s="341">
        <v>0</v>
      </c>
      <c r="BJ39" s="341">
        <v>0</v>
      </c>
      <c r="BK39" s="341">
        <v>0</v>
      </c>
      <c r="BL39" s="341">
        <v>0</v>
      </c>
      <c r="BM39" s="341">
        <v>0</v>
      </c>
      <c r="BN39" s="341">
        <v>0</v>
      </c>
      <c r="BO39" s="341">
        <v>12.378970000000001</v>
      </c>
      <c r="BP39" s="341">
        <v>68.532529999999994</v>
      </c>
      <c r="BQ39" s="341">
        <v>222.49279999999999</v>
      </c>
      <c r="BR39" s="341">
        <v>168.60900000000001</v>
      </c>
      <c r="BS39" s="341">
        <v>43.125109999999999</v>
      </c>
      <c r="BT39" s="341">
        <v>1.752354</v>
      </c>
      <c r="BU39" s="341">
        <v>0</v>
      </c>
      <c r="BV39" s="341">
        <v>0</v>
      </c>
    </row>
    <row r="40" spans="1:74" ht="11.1" customHeight="1" x14ac:dyDescent="0.2">
      <c r="A40" s="9" t="s">
        <v>160</v>
      </c>
      <c r="B40" s="212" t="s">
        <v>621</v>
      </c>
      <c r="C40" s="257">
        <v>0</v>
      </c>
      <c r="D40" s="257">
        <v>0</v>
      </c>
      <c r="E40" s="257">
        <v>0</v>
      </c>
      <c r="F40" s="257">
        <v>4.3029523102999997E-2</v>
      </c>
      <c r="G40" s="257">
        <v>24.521892275999999</v>
      </c>
      <c r="H40" s="257">
        <v>129.18689015000001</v>
      </c>
      <c r="I40" s="257">
        <v>259.83899208999998</v>
      </c>
      <c r="J40" s="257">
        <v>226.20196171000001</v>
      </c>
      <c r="K40" s="257">
        <v>75.357394170000006</v>
      </c>
      <c r="L40" s="257">
        <v>4.0165034031999998</v>
      </c>
      <c r="M40" s="257">
        <v>0</v>
      </c>
      <c r="N40" s="257">
        <v>0</v>
      </c>
      <c r="O40" s="257">
        <v>0</v>
      </c>
      <c r="P40" s="257">
        <v>0</v>
      </c>
      <c r="Q40" s="257">
        <v>0.19786212279000001</v>
      </c>
      <c r="R40" s="257">
        <v>4.3029523102999997E-2</v>
      </c>
      <c r="S40" s="257">
        <v>30.055703467000001</v>
      </c>
      <c r="T40" s="257">
        <v>128.71431529</v>
      </c>
      <c r="U40" s="257">
        <v>264.23380272999998</v>
      </c>
      <c r="V40" s="257">
        <v>223.10281863</v>
      </c>
      <c r="W40" s="257">
        <v>72.730540790000006</v>
      </c>
      <c r="X40" s="257">
        <v>4.4291098491999996</v>
      </c>
      <c r="Y40" s="257">
        <v>0</v>
      </c>
      <c r="Z40" s="257">
        <v>0</v>
      </c>
      <c r="AA40" s="257">
        <v>0</v>
      </c>
      <c r="AB40" s="257">
        <v>0</v>
      </c>
      <c r="AC40" s="257">
        <v>0.19786212279000001</v>
      </c>
      <c r="AD40" s="257">
        <v>4.3029523102999997E-2</v>
      </c>
      <c r="AE40" s="257">
        <v>31.618566257000001</v>
      </c>
      <c r="AF40" s="257">
        <v>135.23051942000001</v>
      </c>
      <c r="AG40" s="257">
        <v>274.10214352999998</v>
      </c>
      <c r="AH40" s="257">
        <v>213.80809536999999</v>
      </c>
      <c r="AI40" s="257">
        <v>70.350680757999996</v>
      </c>
      <c r="AJ40" s="257">
        <v>4.9940018882999997</v>
      </c>
      <c r="AK40" s="257">
        <v>0</v>
      </c>
      <c r="AL40" s="257">
        <v>0</v>
      </c>
      <c r="AM40" s="257">
        <v>0</v>
      </c>
      <c r="AN40" s="257">
        <v>0</v>
      </c>
      <c r="AO40" s="257">
        <v>0.19786212279000001</v>
      </c>
      <c r="AP40" s="257">
        <v>4.3029523102999997E-2</v>
      </c>
      <c r="AQ40" s="257">
        <v>28.191684853000002</v>
      </c>
      <c r="AR40" s="257">
        <v>139.61925391</v>
      </c>
      <c r="AS40" s="257">
        <v>276.59257429000002</v>
      </c>
      <c r="AT40" s="257">
        <v>211.43974560999999</v>
      </c>
      <c r="AU40" s="257">
        <v>69.314992423999996</v>
      </c>
      <c r="AV40" s="257">
        <v>5.4804139942000001</v>
      </c>
      <c r="AW40" s="257">
        <v>0</v>
      </c>
      <c r="AX40" s="257">
        <v>0</v>
      </c>
      <c r="AY40" s="257">
        <v>0</v>
      </c>
      <c r="AZ40" s="257">
        <v>0</v>
      </c>
      <c r="BA40" s="257">
        <v>0.19786212279000001</v>
      </c>
      <c r="BB40" s="257">
        <v>4.3029523102999997E-2</v>
      </c>
      <c r="BC40" s="257">
        <v>35.100396253</v>
      </c>
      <c r="BD40" s="257">
        <v>132.76927681000001</v>
      </c>
      <c r="BE40" s="257">
        <v>272.94935346</v>
      </c>
      <c r="BF40" s="257">
        <v>205.09244584999999</v>
      </c>
      <c r="BG40" s="257">
        <v>70.760412001999995</v>
      </c>
      <c r="BH40" s="257">
        <v>5.1495979933999996</v>
      </c>
      <c r="BI40" s="341">
        <v>0</v>
      </c>
      <c r="BJ40" s="341">
        <v>8.6269100000000001E-2</v>
      </c>
      <c r="BK40" s="341">
        <v>0</v>
      </c>
      <c r="BL40" s="341">
        <v>0</v>
      </c>
      <c r="BM40" s="341">
        <v>0.19786210000000001</v>
      </c>
      <c r="BN40" s="341">
        <v>4.3029499999999998E-2</v>
      </c>
      <c r="BO40" s="341">
        <v>34.74286</v>
      </c>
      <c r="BP40" s="341">
        <v>134.10589999999999</v>
      </c>
      <c r="BQ40" s="341">
        <v>274.11590000000001</v>
      </c>
      <c r="BR40" s="341">
        <v>214.01570000000001</v>
      </c>
      <c r="BS40" s="341">
        <v>79.696860000000001</v>
      </c>
      <c r="BT40" s="341">
        <v>6.5024449999999998</v>
      </c>
      <c r="BU40" s="341">
        <v>0</v>
      </c>
      <c r="BV40" s="341">
        <v>8.6269100000000001E-2</v>
      </c>
    </row>
    <row r="41" spans="1:74" ht="11.1" customHeight="1" x14ac:dyDescent="0.2">
      <c r="A41" s="9" t="s">
        <v>161</v>
      </c>
      <c r="B41" s="212" t="s">
        <v>588</v>
      </c>
      <c r="C41" s="257">
        <v>0.1047395297</v>
      </c>
      <c r="D41" s="257">
        <v>0</v>
      </c>
      <c r="E41" s="257">
        <v>0.63937917622999996</v>
      </c>
      <c r="F41" s="257">
        <v>2.0364940132</v>
      </c>
      <c r="G41" s="257">
        <v>47.401731695999999</v>
      </c>
      <c r="H41" s="257">
        <v>162.73409615</v>
      </c>
      <c r="I41" s="257">
        <v>253.36091704</v>
      </c>
      <c r="J41" s="257">
        <v>221.48510381</v>
      </c>
      <c r="K41" s="257">
        <v>76.322866572999999</v>
      </c>
      <c r="L41" s="257">
        <v>6.0144527148</v>
      </c>
      <c r="M41" s="257">
        <v>0</v>
      </c>
      <c r="N41" s="257">
        <v>0</v>
      </c>
      <c r="O41" s="257">
        <v>0.1047395297</v>
      </c>
      <c r="P41" s="257">
        <v>0</v>
      </c>
      <c r="Q41" s="257">
        <v>2.8593443765000002</v>
      </c>
      <c r="R41" s="257">
        <v>2.0153744984999999</v>
      </c>
      <c r="S41" s="257">
        <v>56.602598553999997</v>
      </c>
      <c r="T41" s="257">
        <v>161.86332812000001</v>
      </c>
      <c r="U41" s="257">
        <v>261.52422589000003</v>
      </c>
      <c r="V41" s="257">
        <v>216.98660544000001</v>
      </c>
      <c r="W41" s="257">
        <v>69.663120053</v>
      </c>
      <c r="X41" s="257">
        <v>5.9909359458000004</v>
      </c>
      <c r="Y41" s="257">
        <v>0</v>
      </c>
      <c r="Z41" s="257">
        <v>0</v>
      </c>
      <c r="AA41" s="257">
        <v>0.1047395297</v>
      </c>
      <c r="AB41" s="257">
        <v>0</v>
      </c>
      <c r="AC41" s="257">
        <v>2.8183195075</v>
      </c>
      <c r="AD41" s="257">
        <v>1.9083038430000001</v>
      </c>
      <c r="AE41" s="257">
        <v>60.438018982000003</v>
      </c>
      <c r="AF41" s="257">
        <v>167.23123414</v>
      </c>
      <c r="AG41" s="257">
        <v>262.23871095999999</v>
      </c>
      <c r="AH41" s="257">
        <v>210.97411337</v>
      </c>
      <c r="AI41" s="257">
        <v>72.651342650000004</v>
      </c>
      <c r="AJ41" s="257">
        <v>6.3453646569000002</v>
      </c>
      <c r="AK41" s="257">
        <v>0</v>
      </c>
      <c r="AL41" s="257">
        <v>0</v>
      </c>
      <c r="AM41" s="257">
        <v>0.1047395297</v>
      </c>
      <c r="AN41" s="257">
        <v>0</v>
      </c>
      <c r="AO41" s="257">
        <v>2.7362137432</v>
      </c>
      <c r="AP41" s="257">
        <v>1.9067757885000001</v>
      </c>
      <c r="AQ41" s="257">
        <v>58.418900993999998</v>
      </c>
      <c r="AR41" s="257">
        <v>173.32163887999999</v>
      </c>
      <c r="AS41" s="257">
        <v>256.98199145000001</v>
      </c>
      <c r="AT41" s="257">
        <v>219.37871317</v>
      </c>
      <c r="AU41" s="257">
        <v>68.279397521999996</v>
      </c>
      <c r="AV41" s="257">
        <v>6.0515206900000003</v>
      </c>
      <c r="AW41" s="257">
        <v>0</v>
      </c>
      <c r="AX41" s="257">
        <v>0</v>
      </c>
      <c r="AY41" s="257">
        <v>0.1047395297</v>
      </c>
      <c r="AZ41" s="257">
        <v>0</v>
      </c>
      <c r="BA41" s="257">
        <v>2.7362137432</v>
      </c>
      <c r="BB41" s="257">
        <v>1.8556273377000001</v>
      </c>
      <c r="BC41" s="257">
        <v>64.059081436</v>
      </c>
      <c r="BD41" s="257">
        <v>162.84941502000001</v>
      </c>
      <c r="BE41" s="257">
        <v>248.74933091</v>
      </c>
      <c r="BF41" s="257">
        <v>210.41319913999999</v>
      </c>
      <c r="BG41" s="257">
        <v>68.678924597999995</v>
      </c>
      <c r="BH41" s="257">
        <v>6.0005967581000004</v>
      </c>
      <c r="BI41" s="341">
        <v>0</v>
      </c>
      <c r="BJ41" s="341">
        <v>0.1551015</v>
      </c>
      <c r="BK41" s="341">
        <v>0</v>
      </c>
      <c r="BL41" s="341">
        <v>0</v>
      </c>
      <c r="BM41" s="341">
        <v>3.056079</v>
      </c>
      <c r="BN41" s="341">
        <v>1.38988</v>
      </c>
      <c r="BO41" s="341">
        <v>64.174220000000005</v>
      </c>
      <c r="BP41" s="341">
        <v>168.72470000000001</v>
      </c>
      <c r="BQ41" s="341">
        <v>247.0829</v>
      </c>
      <c r="BR41" s="341">
        <v>216.7739</v>
      </c>
      <c r="BS41" s="341">
        <v>78.851849999999999</v>
      </c>
      <c r="BT41" s="341">
        <v>8.7979869999999991</v>
      </c>
      <c r="BU41" s="341">
        <v>0</v>
      </c>
      <c r="BV41" s="341">
        <v>0.1551015</v>
      </c>
    </row>
    <row r="42" spans="1:74" ht="11.1" customHeight="1" x14ac:dyDescent="0.2">
      <c r="A42" s="9" t="s">
        <v>162</v>
      </c>
      <c r="B42" s="212" t="s">
        <v>589</v>
      </c>
      <c r="C42" s="257">
        <v>0.20605248340999999</v>
      </c>
      <c r="D42" s="257">
        <v>0</v>
      </c>
      <c r="E42" s="257">
        <v>3.5409839191999999</v>
      </c>
      <c r="F42" s="257">
        <v>7.8348193374999999</v>
      </c>
      <c r="G42" s="257">
        <v>58.019802765000001</v>
      </c>
      <c r="H42" s="257">
        <v>197.46768424999999</v>
      </c>
      <c r="I42" s="257">
        <v>317.48755849999998</v>
      </c>
      <c r="J42" s="257">
        <v>268.07214599999998</v>
      </c>
      <c r="K42" s="257">
        <v>94.129725527000005</v>
      </c>
      <c r="L42" s="257">
        <v>9.0772275005999994</v>
      </c>
      <c r="M42" s="257">
        <v>7.2334807193000006E-2</v>
      </c>
      <c r="N42" s="257">
        <v>0</v>
      </c>
      <c r="O42" s="257">
        <v>0.20605248340999999</v>
      </c>
      <c r="P42" s="257">
        <v>0</v>
      </c>
      <c r="Q42" s="257">
        <v>7.2741528440999996</v>
      </c>
      <c r="R42" s="257">
        <v>8.5494227157000005</v>
      </c>
      <c r="S42" s="257">
        <v>67.129114625</v>
      </c>
      <c r="T42" s="257">
        <v>196.91048599000001</v>
      </c>
      <c r="U42" s="257">
        <v>327.69093875999999</v>
      </c>
      <c r="V42" s="257">
        <v>266.78329652999997</v>
      </c>
      <c r="W42" s="257">
        <v>89.528226779999997</v>
      </c>
      <c r="X42" s="257">
        <v>9.4042045249000008</v>
      </c>
      <c r="Y42" s="257">
        <v>7.2334807193000006E-2</v>
      </c>
      <c r="Z42" s="257">
        <v>0</v>
      </c>
      <c r="AA42" s="257">
        <v>0.20605248340999999</v>
      </c>
      <c r="AB42" s="257">
        <v>0</v>
      </c>
      <c r="AC42" s="257">
        <v>7.1448832031</v>
      </c>
      <c r="AD42" s="257">
        <v>7.9231149896000002</v>
      </c>
      <c r="AE42" s="257">
        <v>67.361703105999993</v>
      </c>
      <c r="AF42" s="257">
        <v>202.04581211000001</v>
      </c>
      <c r="AG42" s="257">
        <v>322.04634010000001</v>
      </c>
      <c r="AH42" s="257">
        <v>258.28972284999998</v>
      </c>
      <c r="AI42" s="257">
        <v>97.950704459999997</v>
      </c>
      <c r="AJ42" s="257">
        <v>9.0090358581000007</v>
      </c>
      <c r="AK42" s="257">
        <v>7.2334807193000006E-2</v>
      </c>
      <c r="AL42" s="257">
        <v>0</v>
      </c>
      <c r="AM42" s="257">
        <v>0.20605248340999999</v>
      </c>
      <c r="AN42" s="257">
        <v>0</v>
      </c>
      <c r="AO42" s="257">
        <v>6.4850981599999997</v>
      </c>
      <c r="AP42" s="257">
        <v>7.6994096856000001</v>
      </c>
      <c r="AQ42" s="257">
        <v>66.060737277000001</v>
      </c>
      <c r="AR42" s="257">
        <v>208.42817568000001</v>
      </c>
      <c r="AS42" s="257">
        <v>319.53858595000003</v>
      </c>
      <c r="AT42" s="257">
        <v>270.24057911</v>
      </c>
      <c r="AU42" s="257">
        <v>93.557822238</v>
      </c>
      <c r="AV42" s="257">
        <v>8.9393503083999999</v>
      </c>
      <c r="AW42" s="257">
        <v>7.2334807193000006E-2</v>
      </c>
      <c r="AX42" s="257">
        <v>0</v>
      </c>
      <c r="AY42" s="257">
        <v>0.20605248340999999</v>
      </c>
      <c r="AZ42" s="257">
        <v>0</v>
      </c>
      <c r="BA42" s="257">
        <v>6.6763421268999998</v>
      </c>
      <c r="BB42" s="257">
        <v>7.6262061203</v>
      </c>
      <c r="BC42" s="257">
        <v>66.800251204999995</v>
      </c>
      <c r="BD42" s="257">
        <v>204.39032854000001</v>
      </c>
      <c r="BE42" s="257">
        <v>315.45476296999999</v>
      </c>
      <c r="BF42" s="257">
        <v>263.39628574</v>
      </c>
      <c r="BG42" s="257">
        <v>95.054157461000003</v>
      </c>
      <c r="BH42" s="257">
        <v>9.2144093322000007</v>
      </c>
      <c r="BI42" s="341">
        <v>7.2334800000000005E-2</v>
      </c>
      <c r="BJ42" s="341">
        <v>0</v>
      </c>
      <c r="BK42" s="341">
        <v>0</v>
      </c>
      <c r="BL42" s="341">
        <v>7.68442E-3</v>
      </c>
      <c r="BM42" s="341">
        <v>7.2737879999999997</v>
      </c>
      <c r="BN42" s="341">
        <v>6.3263170000000004</v>
      </c>
      <c r="BO42" s="341">
        <v>64.659819999999996</v>
      </c>
      <c r="BP42" s="341">
        <v>209.9915</v>
      </c>
      <c r="BQ42" s="341">
        <v>308.06360000000001</v>
      </c>
      <c r="BR42" s="341">
        <v>260.6814</v>
      </c>
      <c r="BS42" s="341">
        <v>104.02979999999999</v>
      </c>
      <c r="BT42" s="341">
        <v>11.240830000000001</v>
      </c>
      <c r="BU42" s="341">
        <v>0.1010779</v>
      </c>
      <c r="BV42" s="341">
        <v>0</v>
      </c>
    </row>
    <row r="43" spans="1:74" ht="11.1" customHeight="1" x14ac:dyDescent="0.2">
      <c r="A43" s="9" t="s">
        <v>163</v>
      </c>
      <c r="B43" s="212" t="s">
        <v>622</v>
      </c>
      <c r="C43" s="257">
        <v>26.871631819000001</v>
      </c>
      <c r="D43" s="257">
        <v>26.794820090000002</v>
      </c>
      <c r="E43" s="257">
        <v>52.590127979999998</v>
      </c>
      <c r="F43" s="257">
        <v>80.095022060000005</v>
      </c>
      <c r="G43" s="257">
        <v>197.51092499000001</v>
      </c>
      <c r="H43" s="257">
        <v>357.87772727999999</v>
      </c>
      <c r="I43" s="257">
        <v>441.27985597999998</v>
      </c>
      <c r="J43" s="257">
        <v>438.72580750999998</v>
      </c>
      <c r="K43" s="257">
        <v>284.01759012999997</v>
      </c>
      <c r="L43" s="257">
        <v>130.08815817000001</v>
      </c>
      <c r="M43" s="257">
        <v>50.429941704000001</v>
      </c>
      <c r="N43" s="257">
        <v>30.848138863999999</v>
      </c>
      <c r="O43" s="257">
        <v>26.686332923999998</v>
      </c>
      <c r="P43" s="257">
        <v>28.676951330000001</v>
      </c>
      <c r="Q43" s="257">
        <v>56.875597929999998</v>
      </c>
      <c r="R43" s="257">
        <v>76.473198014000005</v>
      </c>
      <c r="S43" s="257">
        <v>204.02897952000001</v>
      </c>
      <c r="T43" s="257">
        <v>353.84937652999997</v>
      </c>
      <c r="U43" s="257">
        <v>445.46155007999999</v>
      </c>
      <c r="V43" s="257">
        <v>435.77528176999999</v>
      </c>
      <c r="W43" s="257">
        <v>278.97904548999998</v>
      </c>
      <c r="X43" s="257">
        <v>126.23605221</v>
      </c>
      <c r="Y43" s="257">
        <v>49.567762041000002</v>
      </c>
      <c r="Z43" s="257">
        <v>32.545141843000003</v>
      </c>
      <c r="AA43" s="257">
        <v>31.498455475</v>
      </c>
      <c r="AB43" s="257">
        <v>28.703114048</v>
      </c>
      <c r="AC43" s="257">
        <v>49.441150297999997</v>
      </c>
      <c r="AD43" s="257">
        <v>78.931521506999999</v>
      </c>
      <c r="AE43" s="257">
        <v>199.71188899000001</v>
      </c>
      <c r="AF43" s="257">
        <v>359.39399892</v>
      </c>
      <c r="AG43" s="257">
        <v>446.18127643000003</v>
      </c>
      <c r="AH43" s="257">
        <v>430.97660889000002</v>
      </c>
      <c r="AI43" s="257">
        <v>279.87892054000002</v>
      </c>
      <c r="AJ43" s="257">
        <v>127.35966251000001</v>
      </c>
      <c r="AK43" s="257">
        <v>48.731522331000001</v>
      </c>
      <c r="AL43" s="257">
        <v>36.739761712000004</v>
      </c>
      <c r="AM43" s="257">
        <v>31.266138359999999</v>
      </c>
      <c r="AN43" s="257">
        <v>30.257637109000001</v>
      </c>
      <c r="AO43" s="257">
        <v>48.186613915000002</v>
      </c>
      <c r="AP43" s="257">
        <v>81.613464613999994</v>
      </c>
      <c r="AQ43" s="257">
        <v>194.88031269000001</v>
      </c>
      <c r="AR43" s="257">
        <v>359.99383735999999</v>
      </c>
      <c r="AS43" s="257">
        <v>444.0258091</v>
      </c>
      <c r="AT43" s="257">
        <v>432.68999315999997</v>
      </c>
      <c r="AU43" s="257">
        <v>281.26591263</v>
      </c>
      <c r="AV43" s="257">
        <v>126.04802214999999</v>
      </c>
      <c r="AW43" s="257">
        <v>45.738084606000001</v>
      </c>
      <c r="AX43" s="257">
        <v>38.203430939999997</v>
      </c>
      <c r="AY43" s="257">
        <v>31.218923111999999</v>
      </c>
      <c r="AZ43" s="257">
        <v>29.353661244000001</v>
      </c>
      <c r="BA43" s="257">
        <v>53.009668372999997</v>
      </c>
      <c r="BB43" s="257">
        <v>89.965353179000005</v>
      </c>
      <c r="BC43" s="257">
        <v>204.70651784</v>
      </c>
      <c r="BD43" s="257">
        <v>366.71282607000001</v>
      </c>
      <c r="BE43" s="257">
        <v>441.93048924999999</v>
      </c>
      <c r="BF43" s="257">
        <v>427.50449450999997</v>
      </c>
      <c r="BG43" s="257">
        <v>277.80066505000002</v>
      </c>
      <c r="BH43" s="257">
        <v>125.91495211</v>
      </c>
      <c r="BI43" s="341">
        <v>49.958559999999999</v>
      </c>
      <c r="BJ43" s="341">
        <v>46.15634</v>
      </c>
      <c r="BK43" s="341">
        <v>29.62791</v>
      </c>
      <c r="BL43" s="341">
        <v>29.707899999999999</v>
      </c>
      <c r="BM43" s="341">
        <v>57.370269999999998</v>
      </c>
      <c r="BN43" s="341">
        <v>87.902169999999998</v>
      </c>
      <c r="BO43" s="341">
        <v>206.24719999999999</v>
      </c>
      <c r="BP43" s="341">
        <v>372.05119999999999</v>
      </c>
      <c r="BQ43" s="341">
        <v>448.16800000000001</v>
      </c>
      <c r="BR43" s="341">
        <v>429.6386</v>
      </c>
      <c r="BS43" s="341">
        <v>289.91539999999998</v>
      </c>
      <c r="BT43" s="341">
        <v>133.99340000000001</v>
      </c>
      <c r="BU43" s="341">
        <v>52.094909999999999</v>
      </c>
      <c r="BV43" s="341">
        <v>44.165170000000003</v>
      </c>
    </row>
    <row r="44" spans="1:74" ht="11.1" customHeight="1" x14ac:dyDescent="0.2">
      <c r="A44" s="9" t="s">
        <v>164</v>
      </c>
      <c r="B44" s="212" t="s">
        <v>591</v>
      </c>
      <c r="C44" s="257">
        <v>5.5322380578999999</v>
      </c>
      <c r="D44" s="257">
        <v>2.0296848081999999</v>
      </c>
      <c r="E44" s="257">
        <v>20.21643929</v>
      </c>
      <c r="F44" s="257">
        <v>37.373714098999997</v>
      </c>
      <c r="G44" s="257">
        <v>148.94910403</v>
      </c>
      <c r="H44" s="257">
        <v>331.44551917000001</v>
      </c>
      <c r="I44" s="257">
        <v>412.07906465000002</v>
      </c>
      <c r="J44" s="257">
        <v>418.70233901</v>
      </c>
      <c r="K44" s="257">
        <v>229.12676071000001</v>
      </c>
      <c r="L44" s="257">
        <v>53.615387544999997</v>
      </c>
      <c r="M44" s="257">
        <v>5.4656964434999997</v>
      </c>
      <c r="N44" s="257">
        <v>1.7341140184999999</v>
      </c>
      <c r="O44" s="257">
        <v>6.1530850744999999</v>
      </c>
      <c r="P44" s="257">
        <v>2.5967831251</v>
      </c>
      <c r="Q44" s="257">
        <v>27.723349201000001</v>
      </c>
      <c r="R44" s="257">
        <v>36.251235123999997</v>
      </c>
      <c r="S44" s="257">
        <v>159.59459559999999</v>
      </c>
      <c r="T44" s="257">
        <v>328.98184117</v>
      </c>
      <c r="U44" s="257">
        <v>417.11459989000002</v>
      </c>
      <c r="V44" s="257">
        <v>412.9337787</v>
      </c>
      <c r="W44" s="257">
        <v>218.59132123000001</v>
      </c>
      <c r="X44" s="257">
        <v>49.062139588000001</v>
      </c>
      <c r="Y44" s="257">
        <v>5.4630715366000002</v>
      </c>
      <c r="Z44" s="257">
        <v>2.2791200991</v>
      </c>
      <c r="AA44" s="257">
        <v>6.9712833394000002</v>
      </c>
      <c r="AB44" s="257">
        <v>2.6577987823</v>
      </c>
      <c r="AC44" s="257">
        <v>25.850679027000002</v>
      </c>
      <c r="AD44" s="257">
        <v>34.799153719000003</v>
      </c>
      <c r="AE44" s="257">
        <v>155.20037958</v>
      </c>
      <c r="AF44" s="257">
        <v>337.85787254000002</v>
      </c>
      <c r="AG44" s="257">
        <v>413.61239640999997</v>
      </c>
      <c r="AH44" s="257">
        <v>406.99305651999998</v>
      </c>
      <c r="AI44" s="257">
        <v>224.7159025</v>
      </c>
      <c r="AJ44" s="257">
        <v>50.162599915000001</v>
      </c>
      <c r="AK44" s="257">
        <v>4.3430179859000004</v>
      </c>
      <c r="AL44" s="257">
        <v>2.4201258240999999</v>
      </c>
      <c r="AM44" s="257">
        <v>6.6760685521000003</v>
      </c>
      <c r="AN44" s="257">
        <v>2.7304959265000002</v>
      </c>
      <c r="AO44" s="257">
        <v>23.317802315000002</v>
      </c>
      <c r="AP44" s="257">
        <v>35.382238975999996</v>
      </c>
      <c r="AQ44" s="257">
        <v>149.19024830000001</v>
      </c>
      <c r="AR44" s="257">
        <v>341.44162010000002</v>
      </c>
      <c r="AS44" s="257">
        <v>407.87364665000001</v>
      </c>
      <c r="AT44" s="257">
        <v>417.11160697000003</v>
      </c>
      <c r="AU44" s="257">
        <v>227.65402667999999</v>
      </c>
      <c r="AV44" s="257">
        <v>45.982787748</v>
      </c>
      <c r="AW44" s="257">
        <v>3.1338470347</v>
      </c>
      <c r="AX44" s="257">
        <v>2.7584727265</v>
      </c>
      <c r="AY44" s="257">
        <v>5.7303905782999998</v>
      </c>
      <c r="AZ44" s="257">
        <v>2.1644660969</v>
      </c>
      <c r="BA44" s="257">
        <v>24.541588786999998</v>
      </c>
      <c r="BB44" s="257">
        <v>38.429643028999998</v>
      </c>
      <c r="BC44" s="257">
        <v>157.10120753999999</v>
      </c>
      <c r="BD44" s="257">
        <v>345.88711133999999</v>
      </c>
      <c r="BE44" s="257">
        <v>409.14345649000001</v>
      </c>
      <c r="BF44" s="257">
        <v>405.98624712999998</v>
      </c>
      <c r="BG44" s="257">
        <v>222.71306774000001</v>
      </c>
      <c r="BH44" s="257">
        <v>47.101544595</v>
      </c>
      <c r="BI44" s="341">
        <v>4.0106609999999998</v>
      </c>
      <c r="BJ44" s="341">
        <v>5.1081300000000001</v>
      </c>
      <c r="BK44" s="341">
        <v>4.1262379999999999</v>
      </c>
      <c r="BL44" s="341">
        <v>2.391197</v>
      </c>
      <c r="BM44" s="341">
        <v>26.425830000000001</v>
      </c>
      <c r="BN44" s="341">
        <v>34.360660000000003</v>
      </c>
      <c r="BO44" s="341">
        <v>156.71190000000001</v>
      </c>
      <c r="BP44" s="341">
        <v>353.34620000000001</v>
      </c>
      <c r="BQ44" s="341">
        <v>412.43810000000002</v>
      </c>
      <c r="BR44" s="341">
        <v>405.09019999999998</v>
      </c>
      <c r="BS44" s="341">
        <v>239.42330000000001</v>
      </c>
      <c r="BT44" s="341">
        <v>57.109729999999999</v>
      </c>
      <c r="BU44" s="341">
        <v>4.4949089999999998</v>
      </c>
      <c r="BV44" s="341">
        <v>5.1375469999999996</v>
      </c>
    </row>
    <row r="45" spans="1:74" ht="11.1" customHeight="1" x14ac:dyDescent="0.2">
      <c r="A45" s="9" t="s">
        <v>165</v>
      </c>
      <c r="B45" s="212" t="s">
        <v>592</v>
      </c>
      <c r="C45" s="257">
        <v>14.800264063</v>
      </c>
      <c r="D45" s="257">
        <v>12.902781023999999</v>
      </c>
      <c r="E45" s="257">
        <v>60.223064356999998</v>
      </c>
      <c r="F45" s="257">
        <v>118.94499535</v>
      </c>
      <c r="G45" s="257">
        <v>283.18715795999998</v>
      </c>
      <c r="H45" s="257">
        <v>471.89244524999998</v>
      </c>
      <c r="I45" s="257">
        <v>549.23776225999995</v>
      </c>
      <c r="J45" s="257">
        <v>572.67042329000003</v>
      </c>
      <c r="K45" s="257">
        <v>360.79121996999999</v>
      </c>
      <c r="L45" s="257">
        <v>145.29115254999999</v>
      </c>
      <c r="M45" s="257">
        <v>38.950473187999997</v>
      </c>
      <c r="N45" s="257">
        <v>7.1742799757000002</v>
      </c>
      <c r="O45" s="257">
        <v>15.820954665</v>
      </c>
      <c r="P45" s="257">
        <v>14.570112424</v>
      </c>
      <c r="Q45" s="257">
        <v>69.117007917999999</v>
      </c>
      <c r="R45" s="257">
        <v>120.17225618000001</v>
      </c>
      <c r="S45" s="257">
        <v>290.77448797</v>
      </c>
      <c r="T45" s="257">
        <v>477.77195119999999</v>
      </c>
      <c r="U45" s="257">
        <v>556.40916308999999</v>
      </c>
      <c r="V45" s="257">
        <v>575.91417223999997</v>
      </c>
      <c r="W45" s="257">
        <v>361.30070900999999</v>
      </c>
      <c r="X45" s="257">
        <v>144.43658225999999</v>
      </c>
      <c r="Y45" s="257">
        <v>41.567522924000002</v>
      </c>
      <c r="Z45" s="257">
        <v>8.2261644861000001</v>
      </c>
      <c r="AA45" s="257">
        <v>16.991088368</v>
      </c>
      <c r="AB45" s="257">
        <v>16.102569130999999</v>
      </c>
      <c r="AC45" s="257">
        <v>68.741569785999999</v>
      </c>
      <c r="AD45" s="257">
        <v>115.52466516</v>
      </c>
      <c r="AE45" s="257">
        <v>280.16703801</v>
      </c>
      <c r="AF45" s="257">
        <v>486.25559591000001</v>
      </c>
      <c r="AG45" s="257">
        <v>554.47022802000004</v>
      </c>
      <c r="AH45" s="257">
        <v>575.81443162000005</v>
      </c>
      <c r="AI45" s="257">
        <v>375.59516065000003</v>
      </c>
      <c r="AJ45" s="257">
        <v>144.59208674000001</v>
      </c>
      <c r="AK45" s="257">
        <v>37.801014832</v>
      </c>
      <c r="AL45" s="257">
        <v>8.0096903009999991</v>
      </c>
      <c r="AM45" s="257">
        <v>15.795484887000001</v>
      </c>
      <c r="AN45" s="257">
        <v>16.287675839999999</v>
      </c>
      <c r="AO45" s="257">
        <v>61.983840762</v>
      </c>
      <c r="AP45" s="257">
        <v>116.16748500999999</v>
      </c>
      <c r="AQ45" s="257">
        <v>275.49090075999999</v>
      </c>
      <c r="AR45" s="257">
        <v>491.29066872999999</v>
      </c>
      <c r="AS45" s="257">
        <v>555.08620764</v>
      </c>
      <c r="AT45" s="257">
        <v>585.85698456</v>
      </c>
      <c r="AU45" s="257">
        <v>377.64540823999999</v>
      </c>
      <c r="AV45" s="257">
        <v>140.23785846000001</v>
      </c>
      <c r="AW45" s="257">
        <v>34.458009660999998</v>
      </c>
      <c r="AX45" s="257">
        <v>8.9816653054</v>
      </c>
      <c r="AY45" s="257">
        <v>13.724764852</v>
      </c>
      <c r="AZ45" s="257">
        <v>14.792524738999999</v>
      </c>
      <c r="BA45" s="257">
        <v>61.800995012000001</v>
      </c>
      <c r="BB45" s="257">
        <v>121.74778326000001</v>
      </c>
      <c r="BC45" s="257">
        <v>278.24491633999997</v>
      </c>
      <c r="BD45" s="257">
        <v>489.77789213</v>
      </c>
      <c r="BE45" s="257">
        <v>558.79725442999995</v>
      </c>
      <c r="BF45" s="257">
        <v>586.35847707000005</v>
      </c>
      <c r="BG45" s="257">
        <v>372.68531608000001</v>
      </c>
      <c r="BH45" s="257">
        <v>145.79034336000001</v>
      </c>
      <c r="BI45" s="341">
        <v>34.325200000000002</v>
      </c>
      <c r="BJ45" s="341">
        <v>11.025</v>
      </c>
      <c r="BK45" s="341">
        <v>11.188359999999999</v>
      </c>
      <c r="BL45" s="341">
        <v>16.343419999999998</v>
      </c>
      <c r="BM45" s="341">
        <v>61.906759999999998</v>
      </c>
      <c r="BN45" s="341">
        <v>113.6267</v>
      </c>
      <c r="BO45" s="341">
        <v>270.75220000000002</v>
      </c>
      <c r="BP45" s="341">
        <v>491.83409999999998</v>
      </c>
      <c r="BQ45" s="341">
        <v>564.00009999999997</v>
      </c>
      <c r="BR45" s="341">
        <v>579.9597</v>
      </c>
      <c r="BS45" s="341">
        <v>384.79160000000002</v>
      </c>
      <c r="BT45" s="341">
        <v>157.61000000000001</v>
      </c>
      <c r="BU45" s="341">
        <v>34.952919999999999</v>
      </c>
      <c r="BV45" s="341">
        <v>11.385070000000001</v>
      </c>
    </row>
    <row r="46" spans="1:74" ht="11.1" customHeight="1" x14ac:dyDescent="0.2">
      <c r="A46" s="9" t="s">
        <v>166</v>
      </c>
      <c r="B46" s="212" t="s">
        <v>593</v>
      </c>
      <c r="C46" s="257">
        <v>1.0527498926000001</v>
      </c>
      <c r="D46" s="257">
        <v>2.0913123175999999</v>
      </c>
      <c r="E46" s="257">
        <v>13.828899455</v>
      </c>
      <c r="F46" s="257">
        <v>37.713600986000003</v>
      </c>
      <c r="G46" s="257">
        <v>116.21487814</v>
      </c>
      <c r="H46" s="257">
        <v>254.18084504999999</v>
      </c>
      <c r="I46" s="257">
        <v>403.13566588999998</v>
      </c>
      <c r="J46" s="257">
        <v>331.30098385000002</v>
      </c>
      <c r="K46" s="257">
        <v>196.71725316999999</v>
      </c>
      <c r="L46" s="257">
        <v>64.260548877999994</v>
      </c>
      <c r="M46" s="257">
        <v>9.3574914842000005</v>
      </c>
      <c r="N46" s="257">
        <v>0</v>
      </c>
      <c r="O46" s="257">
        <v>1.2020091241999999</v>
      </c>
      <c r="P46" s="257">
        <v>2.0391814414999998</v>
      </c>
      <c r="Q46" s="257">
        <v>14.193515301</v>
      </c>
      <c r="R46" s="257">
        <v>36.942552239000001</v>
      </c>
      <c r="S46" s="257">
        <v>119.74073928999999</v>
      </c>
      <c r="T46" s="257">
        <v>254.57104778999999</v>
      </c>
      <c r="U46" s="257">
        <v>399.94992049000001</v>
      </c>
      <c r="V46" s="257">
        <v>336.50675637000001</v>
      </c>
      <c r="W46" s="257">
        <v>197.94357149000001</v>
      </c>
      <c r="X46" s="257">
        <v>67.334837324000006</v>
      </c>
      <c r="Y46" s="257">
        <v>9.9293932329000008</v>
      </c>
      <c r="Z46" s="257">
        <v>0</v>
      </c>
      <c r="AA46" s="257">
        <v>0.69889055679000001</v>
      </c>
      <c r="AB46" s="257">
        <v>1.8396579263999999</v>
      </c>
      <c r="AC46" s="257">
        <v>15.63499118</v>
      </c>
      <c r="AD46" s="257">
        <v>39.272722180000002</v>
      </c>
      <c r="AE46" s="257">
        <v>119.63885899</v>
      </c>
      <c r="AF46" s="257">
        <v>261.38940150000002</v>
      </c>
      <c r="AG46" s="257">
        <v>392.73404314999999</v>
      </c>
      <c r="AH46" s="257">
        <v>333.84385462</v>
      </c>
      <c r="AI46" s="257">
        <v>195.74344834999999</v>
      </c>
      <c r="AJ46" s="257">
        <v>59.902291536</v>
      </c>
      <c r="AK46" s="257">
        <v>10.533183372</v>
      </c>
      <c r="AL46" s="257">
        <v>0</v>
      </c>
      <c r="AM46" s="257">
        <v>1.0085889189999999</v>
      </c>
      <c r="AN46" s="257">
        <v>2.5631928532999999</v>
      </c>
      <c r="AO46" s="257">
        <v>13.720104575000001</v>
      </c>
      <c r="AP46" s="257">
        <v>40.109738782999997</v>
      </c>
      <c r="AQ46" s="257">
        <v>118.66963207000001</v>
      </c>
      <c r="AR46" s="257">
        <v>264.63405355999998</v>
      </c>
      <c r="AS46" s="257">
        <v>397.30459645000002</v>
      </c>
      <c r="AT46" s="257">
        <v>332.95309306000001</v>
      </c>
      <c r="AU46" s="257">
        <v>199.25621224</v>
      </c>
      <c r="AV46" s="257">
        <v>63.925354476999999</v>
      </c>
      <c r="AW46" s="257">
        <v>11.200705513000001</v>
      </c>
      <c r="AX46" s="257">
        <v>0</v>
      </c>
      <c r="AY46" s="257">
        <v>1.0583075732</v>
      </c>
      <c r="AZ46" s="257">
        <v>3.4325153946000002</v>
      </c>
      <c r="BA46" s="257">
        <v>16.273125125</v>
      </c>
      <c r="BB46" s="257">
        <v>41.009627393000002</v>
      </c>
      <c r="BC46" s="257">
        <v>114.02656133000001</v>
      </c>
      <c r="BD46" s="257">
        <v>273.95817240999997</v>
      </c>
      <c r="BE46" s="257">
        <v>388.02871167000001</v>
      </c>
      <c r="BF46" s="257">
        <v>339.08954038000002</v>
      </c>
      <c r="BG46" s="257">
        <v>203.25747421</v>
      </c>
      <c r="BH46" s="257">
        <v>65.639402165999996</v>
      </c>
      <c r="BI46" s="341">
        <v>10.348800000000001</v>
      </c>
      <c r="BJ46" s="341">
        <v>0</v>
      </c>
      <c r="BK46" s="341">
        <v>0.91433640000000005</v>
      </c>
      <c r="BL46" s="341">
        <v>4.0419890000000001</v>
      </c>
      <c r="BM46" s="341">
        <v>18.18975</v>
      </c>
      <c r="BN46" s="341">
        <v>41.410020000000003</v>
      </c>
      <c r="BO46" s="341">
        <v>107.7176</v>
      </c>
      <c r="BP46" s="341">
        <v>275.32350000000002</v>
      </c>
      <c r="BQ46" s="341">
        <v>386.0249</v>
      </c>
      <c r="BR46" s="341">
        <v>339.19799999999998</v>
      </c>
      <c r="BS46" s="341">
        <v>205.9453</v>
      </c>
      <c r="BT46" s="341">
        <v>68.335610000000003</v>
      </c>
      <c r="BU46" s="341">
        <v>10.175990000000001</v>
      </c>
      <c r="BV46" s="341">
        <v>2.9037E-2</v>
      </c>
    </row>
    <row r="47" spans="1:74" ht="11.1" customHeight="1" x14ac:dyDescent="0.2">
      <c r="A47" s="9" t="s">
        <v>167</v>
      </c>
      <c r="B47" s="212" t="s">
        <v>594</v>
      </c>
      <c r="C47" s="257">
        <v>8.3470194981999999</v>
      </c>
      <c r="D47" s="257">
        <v>6.5270515637999997</v>
      </c>
      <c r="E47" s="257">
        <v>11.085246548000001</v>
      </c>
      <c r="F47" s="257">
        <v>14.968737852</v>
      </c>
      <c r="G47" s="257">
        <v>42.579097206999997</v>
      </c>
      <c r="H47" s="257">
        <v>101.58677009</v>
      </c>
      <c r="I47" s="257">
        <v>239.12551334</v>
      </c>
      <c r="J47" s="257">
        <v>210.29030947000001</v>
      </c>
      <c r="K47" s="257">
        <v>138.96630918</v>
      </c>
      <c r="L47" s="257">
        <v>38.517751992000001</v>
      </c>
      <c r="M47" s="257">
        <v>13.547264803999999</v>
      </c>
      <c r="N47" s="257">
        <v>8.3209456154999994</v>
      </c>
      <c r="O47" s="257">
        <v>8.6747575810999997</v>
      </c>
      <c r="P47" s="257">
        <v>6.6264178340999997</v>
      </c>
      <c r="Q47" s="257">
        <v>11.172448043999999</v>
      </c>
      <c r="R47" s="257">
        <v>15.131537464000001</v>
      </c>
      <c r="S47" s="257">
        <v>44.393396228</v>
      </c>
      <c r="T47" s="257">
        <v>99.725390748999999</v>
      </c>
      <c r="U47" s="257">
        <v>234.65294501</v>
      </c>
      <c r="V47" s="257">
        <v>220.12460139000001</v>
      </c>
      <c r="W47" s="257">
        <v>143.49318468000001</v>
      </c>
      <c r="X47" s="257">
        <v>41.543667026000001</v>
      </c>
      <c r="Y47" s="257">
        <v>13.436076609000001</v>
      </c>
      <c r="Z47" s="257">
        <v>8.3235524663000007</v>
      </c>
      <c r="AA47" s="257">
        <v>7.8989135165000004</v>
      </c>
      <c r="AB47" s="257">
        <v>6.6689194248000003</v>
      </c>
      <c r="AC47" s="257">
        <v>11.288729915999999</v>
      </c>
      <c r="AD47" s="257">
        <v>16.649632734000001</v>
      </c>
      <c r="AE47" s="257">
        <v>46.462979388999997</v>
      </c>
      <c r="AF47" s="257">
        <v>102.73414560000001</v>
      </c>
      <c r="AG47" s="257">
        <v>231.96115347</v>
      </c>
      <c r="AH47" s="257">
        <v>217.23539278000001</v>
      </c>
      <c r="AI47" s="257">
        <v>139.74484014999999</v>
      </c>
      <c r="AJ47" s="257">
        <v>35.988131381999999</v>
      </c>
      <c r="AK47" s="257">
        <v>13.725172572</v>
      </c>
      <c r="AL47" s="257">
        <v>8.3363382706000007</v>
      </c>
      <c r="AM47" s="257">
        <v>8.5891338331</v>
      </c>
      <c r="AN47" s="257">
        <v>6.8078537499999996</v>
      </c>
      <c r="AO47" s="257">
        <v>10.530698064999999</v>
      </c>
      <c r="AP47" s="257">
        <v>16.955175413999999</v>
      </c>
      <c r="AQ47" s="257">
        <v>48.285994963999997</v>
      </c>
      <c r="AR47" s="257">
        <v>104.98185766</v>
      </c>
      <c r="AS47" s="257">
        <v>237.14452370999999</v>
      </c>
      <c r="AT47" s="257">
        <v>219.09004474</v>
      </c>
      <c r="AU47" s="257">
        <v>145.25459408</v>
      </c>
      <c r="AV47" s="257">
        <v>42.205104083999998</v>
      </c>
      <c r="AW47" s="257">
        <v>14.601249362000001</v>
      </c>
      <c r="AX47" s="257">
        <v>8.2480454158000001</v>
      </c>
      <c r="AY47" s="257">
        <v>9.0145669218000002</v>
      </c>
      <c r="AZ47" s="257">
        <v>7.5045182046000001</v>
      </c>
      <c r="BA47" s="257">
        <v>12.467810825999999</v>
      </c>
      <c r="BB47" s="257">
        <v>17.726398485000001</v>
      </c>
      <c r="BC47" s="257">
        <v>46.304345349999998</v>
      </c>
      <c r="BD47" s="257">
        <v>115.81817124</v>
      </c>
      <c r="BE47" s="257">
        <v>232.92864761000001</v>
      </c>
      <c r="BF47" s="257">
        <v>222.39369794999999</v>
      </c>
      <c r="BG47" s="257">
        <v>156.46035229</v>
      </c>
      <c r="BH47" s="257">
        <v>48.925728704999997</v>
      </c>
      <c r="BI47" s="341">
        <v>14.25793</v>
      </c>
      <c r="BJ47" s="341">
        <v>8.5589379999999995</v>
      </c>
      <c r="BK47" s="341">
        <v>8.9878420000000006</v>
      </c>
      <c r="BL47" s="341">
        <v>8.4614809999999991</v>
      </c>
      <c r="BM47" s="341">
        <v>13.06462</v>
      </c>
      <c r="BN47" s="341">
        <v>19.413489999999999</v>
      </c>
      <c r="BO47" s="341">
        <v>44.770940000000003</v>
      </c>
      <c r="BP47" s="341">
        <v>115.94370000000001</v>
      </c>
      <c r="BQ47" s="341">
        <v>224.67179999999999</v>
      </c>
      <c r="BR47" s="341">
        <v>227.1908</v>
      </c>
      <c r="BS47" s="341">
        <v>156.40889999999999</v>
      </c>
      <c r="BT47" s="341">
        <v>50.490079999999999</v>
      </c>
      <c r="BU47" s="341">
        <v>14.071389999999999</v>
      </c>
      <c r="BV47" s="341">
        <v>8.5162309999999994</v>
      </c>
    </row>
    <row r="48" spans="1:74" ht="11.1" customHeight="1" x14ac:dyDescent="0.2">
      <c r="A48" s="9" t="s">
        <v>168</v>
      </c>
      <c r="B48" s="213" t="s">
        <v>623</v>
      </c>
      <c r="C48" s="255">
        <v>8.5971016028000005</v>
      </c>
      <c r="D48" s="255">
        <v>7.9126140603000001</v>
      </c>
      <c r="E48" s="255">
        <v>21.229486337000001</v>
      </c>
      <c r="F48" s="255">
        <v>37.086775264000003</v>
      </c>
      <c r="G48" s="255">
        <v>108.91620395</v>
      </c>
      <c r="H48" s="255">
        <v>235.53050522000001</v>
      </c>
      <c r="I48" s="255">
        <v>343.75137889000001</v>
      </c>
      <c r="J48" s="255">
        <v>322.65761227000002</v>
      </c>
      <c r="K48" s="255">
        <v>175.87057776</v>
      </c>
      <c r="L48" s="255">
        <v>57.597293100000002</v>
      </c>
      <c r="M48" s="255">
        <v>17.314477233000002</v>
      </c>
      <c r="N48" s="255">
        <v>8.1994758428000001</v>
      </c>
      <c r="O48" s="255">
        <v>8.8250815278000001</v>
      </c>
      <c r="P48" s="255">
        <v>8.5540261960000006</v>
      </c>
      <c r="Q48" s="255">
        <v>24.296648886</v>
      </c>
      <c r="R48" s="255">
        <v>36.727710475999999</v>
      </c>
      <c r="S48" s="255">
        <v>115.43206214</v>
      </c>
      <c r="T48" s="255">
        <v>235.30011969</v>
      </c>
      <c r="U48" s="255">
        <v>347.75331820999997</v>
      </c>
      <c r="V48" s="255">
        <v>323.33537209999997</v>
      </c>
      <c r="W48" s="255">
        <v>173.81581301</v>
      </c>
      <c r="X48" s="255">
        <v>57.510574771999998</v>
      </c>
      <c r="Y48" s="255">
        <v>17.53214818</v>
      </c>
      <c r="Z48" s="255">
        <v>8.7137314335999996</v>
      </c>
      <c r="AA48" s="255">
        <v>9.8075761535999995</v>
      </c>
      <c r="AB48" s="255">
        <v>8.7749424389000001</v>
      </c>
      <c r="AC48" s="255">
        <v>22.904126611999999</v>
      </c>
      <c r="AD48" s="255">
        <v>37.066093967999997</v>
      </c>
      <c r="AE48" s="255">
        <v>114.62936952</v>
      </c>
      <c r="AF48" s="255">
        <v>241.59471117000001</v>
      </c>
      <c r="AG48" s="255">
        <v>348.54297928</v>
      </c>
      <c r="AH48" s="255">
        <v>318.73267903999999</v>
      </c>
      <c r="AI48" s="255">
        <v>176.34362071999999</v>
      </c>
      <c r="AJ48" s="255">
        <v>56.739294170999997</v>
      </c>
      <c r="AK48" s="255">
        <v>17.039304105999999</v>
      </c>
      <c r="AL48" s="255">
        <v>9.5374476255000005</v>
      </c>
      <c r="AM48" s="255">
        <v>9.7660651932999993</v>
      </c>
      <c r="AN48" s="255">
        <v>9.2097055074000007</v>
      </c>
      <c r="AO48" s="255">
        <v>21.503477717999999</v>
      </c>
      <c r="AP48" s="255">
        <v>37.927965843000003</v>
      </c>
      <c r="AQ48" s="255">
        <v>112.46575729</v>
      </c>
      <c r="AR48" s="255">
        <v>245.61551871</v>
      </c>
      <c r="AS48" s="255">
        <v>349.18071498</v>
      </c>
      <c r="AT48" s="255">
        <v>323.14339446000002</v>
      </c>
      <c r="AU48" s="255">
        <v>177.51920208999999</v>
      </c>
      <c r="AV48" s="255">
        <v>57.322440981</v>
      </c>
      <c r="AW48" s="255">
        <v>16.245198180999999</v>
      </c>
      <c r="AX48" s="255">
        <v>9.9688025717999995</v>
      </c>
      <c r="AY48" s="255">
        <v>9.5677740180999997</v>
      </c>
      <c r="AZ48" s="255">
        <v>9.0315004000000005</v>
      </c>
      <c r="BA48" s="255">
        <v>23.077372443000002</v>
      </c>
      <c r="BB48" s="255">
        <v>40.716591188000002</v>
      </c>
      <c r="BC48" s="255">
        <v>116.74154983</v>
      </c>
      <c r="BD48" s="255">
        <v>246.7085648</v>
      </c>
      <c r="BE48" s="255">
        <v>346.33072232000001</v>
      </c>
      <c r="BF48" s="255">
        <v>320.20986249999999</v>
      </c>
      <c r="BG48" s="255">
        <v>178.94784561</v>
      </c>
      <c r="BH48" s="255">
        <v>59.444583938999997</v>
      </c>
      <c r="BI48" s="342">
        <v>17.082820000000002</v>
      </c>
      <c r="BJ48" s="342">
        <v>12.027810000000001</v>
      </c>
      <c r="BK48" s="342">
        <v>8.8587609999999994</v>
      </c>
      <c r="BL48" s="342">
        <v>9.5298499999999997</v>
      </c>
      <c r="BM48" s="342">
        <v>24.48207</v>
      </c>
      <c r="BN48" s="342">
        <v>39.462139999999998</v>
      </c>
      <c r="BO48" s="342">
        <v>115.5842</v>
      </c>
      <c r="BP48" s="342">
        <v>250.39449999999999</v>
      </c>
      <c r="BQ48" s="342">
        <v>346.59050000000002</v>
      </c>
      <c r="BR48" s="342">
        <v>323.42739999999998</v>
      </c>
      <c r="BS48" s="342">
        <v>187.83619999999999</v>
      </c>
      <c r="BT48" s="342">
        <v>64.486770000000007</v>
      </c>
      <c r="BU48" s="342">
        <v>17.632380000000001</v>
      </c>
      <c r="BV48" s="342">
        <v>11.716810000000001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1" t="s">
        <v>1042</v>
      </c>
      <c r="C50" s="760"/>
      <c r="D50" s="760"/>
      <c r="E50" s="760"/>
      <c r="F50" s="760"/>
      <c r="G50" s="760"/>
      <c r="H50" s="760"/>
      <c r="I50" s="760"/>
      <c r="J50" s="760"/>
      <c r="K50" s="760"/>
      <c r="L50" s="760"/>
      <c r="M50" s="760"/>
      <c r="N50" s="760"/>
      <c r="O50" s="760"/>
      <c r="P50" s="760"/>
      <c r="Q50" s="760"/>
      <c r="AY50" s="506"/>
      <c r="AZ50" s="506"/>
      <c r="BA50" s="506"/>
      <c r="BB50" s="506"/>
      <c r="BC50" s="506"/>
      <c r="BD50" s="506"/>
      <c r="BE50" s="506"/>
      <c r="BF50" s="737"/>
      <c r="BG50" s="506"/>
      <c r="BH50" s="506"/>
      <c r="BI50" s="506"/>
      <c r="BJ50" s="506"/>
    </row>
    <row r="51" spans="1:74" s="472" customFormat="1" ht="12" customHeight="1" x14ac:dyDescent="0.2">
      <c r="A51" s="469"/>
      <c r="B51" s="781" t="s">
        <v>177</v>
      </c>
      <c r="C51" s="781"/>
      <c r="D51" s="781"/>
      <c r="E51" s="781"/>
      <c r="F51" s="781"/>
      <c r="G51" s="781"/>
      <c r="H51" s="781"/>
      <c r="I51" s="781"/>
      <c r="J51" s="781"/>
      <c r="K51" s="781"/>
      <c r="L51" s="781"/>
      <c r="M51" s="781"/>
      <c r="N51" s="781"/>
      <c r="O51" s="781"/>
      <c r="P51" s="781"/>
      <c r="Q51" s="781"/>
      <c r="AY51" s="507"/>
      <c r="AZ51" s="507"/>
      <c r="BA51" s="507"/>
      <c r="BB51" s="507"/>
      <c r="BC51" s="507"/>
      <c r="BD51" s="507"/>
      <c r="BE51" s="507"/>
      <c r="BF51" s="738"/>
      <c r="BG51" s="507"/>
      <c r="BH51" s="507"/>
      <c r="BI51" s="507"/>
      <c r="BJ51" s="507"/>
    </row>
    <row r="52" spans="1:74" s="472" customFormat="1" ht="12" customHeight="1" x14ac:dyDescent="0.2">
      <c r="A52" s="473"/>
      <c r="B52" s="832" t="s">
        <v>178</v>
      </c>
      <c r="C52" s="782"/>
      <c r="D52" s="782"/>
      <c r="E52" s="782"/>
      <c r="F52" s="782"/>
      <c r="G52" s="782"/>
      <c r="H52" s="782"/>
      <c r="I52" s="782"/>
      <c r="J52" s="782"/>
      <c r="K52" s="782"/>
      <c r="L52" s="782"/>
      <c r="M52" s="782"/>
      <c r="N52" s="782"/>
      <c r="O52" s="782"/>
      <c r="P52" s="782"/>
      <c r="Q52" s="778"/>
      <c r="AY52" s="507"/>
      <c r="AZ52" s="507"/>
      <c r="BA52" s="507"/>
      <c r="BB52" s="507"/>
      <c r="BC52" s="507"/>
      <c r="BD52" s="507"/>
      <c r="BE52" s="507"/>
      <c r="BF52" s="738"/>
      <c r="BG52" s="507"/>
      <c r="BH52" s="507"/>
      <c r="BI52" s="507"/>
      <c r="BJ52" s="507"/>
    </row>
    <row r="53" spans="1:74" s="472" customFormat="1" ht="12" customHeight="1" x14ac:dyDescent="0.2">
      <c r="A53" s="473"/>
      <c r="B53" s="832" t="s">
        <v>173</v>
      </c>
      <c r="C53" s="782"/>
      <c r="D53" s="782"/>
      <c r="E53" s="782"/>
      <c r="F53" s="782"/>
      <c r="G53" s="782"/>
      <c r="H53" s="782"/>
      <c r="I53" s="782"/>
      <c r="J53" s="782"/>
      <c r="K53" s="782"/>
      <c r="L53" s="782"/>
      <c r="M53" s="782"/>
      <c r="N53" s="782"/>
      <c r="O53" s="782"/>
      <c r="P53" s="782"/>
      <c r="Q53" s="778"/>
      <c r="AY53" s="507"/>
      <c r="AZ53" s="507"/>
      <c r="BA53" s="507"/>
      <c r="BB53" s="507"/>
      <c r="BC53" s="507"/>
      <c r="BD53" s="507"/>
      <c r="BE53" s="507"/>
      <c r="BF53" s="738"/>
      <c r="BG53" s="507"/>
      <c r="BH53" s="507"/>
      <c r="BI53" s="507"/>
      <c r="BJ53" s="507"/>
    </row>
    <row r="54" spans="1:74" s="472" customFormat="1" ht="12" customHeight="1" x14ac:dyDescent="0.2">
      <c r="A54" s="473"/>
      <c r="B54" s="832" t="s">
        <v>495</v>
      </c>
      <c r="C54" s="782"/>
      <c r="D54" s="782"/>
      <c r="E54" s="782"/>
      <c r="F54" s="782"/>
      <c r="G54" s="782"/>
      <c r="H54" s="782"/>
      <c r="I54" s="782"/>
      <c r="J54" s="782"/>
      <c r="K54" s="782"/>
      <c r="L54" s="782"/>
      <c r="M54" s="782"/>
      <c r="N54" s="782"/>
      <c r="O54" s="782"/>
      <c r="P54" s="782"/>
      <c r="Q54" s="778"/>
      <c r="AY54" s="507"/>
      <c r="AZ54" s="507"/>
      <c r="BA54" s="507"/>
      <c r="BB54" s="507"/>
      <c r="BC54" s="507"/>
      <c r="BD54" s="507"/>
      <c r="BE54" s="507"/>
      <c r="BF54" s="738"/>
      <c r="BG54" s="507"/>
      <c r="BH54" s="507"/>
      <c r="BI54" s="507"/>
      <c r="BJ54" s="507"/>
    </row>
    <row r="55" spans="1:74" s="474" customFormat="1" ht="12" customHeight="1" x14ac:dyDescent="0.2">
      <c r="A55" s="473"/>
      <c r="B55" s="832" t="s">
        <v>174</v>
      </c>
      <c r="C55" s="782"/>
      <c r="D55" s="782"/>
      <c r="E55" s="782"/>
      <c r="F55" s="782"/>
      <c r="G55" s="782"/>
      <c r="H55" s="782"/>
      <c r="I55" s="782"/>
      <c r="J55" s="782"/>
      <c r="K55" s="782"/>
      <c r="L55" s="782"/>
      <c r="M55" s="782"/>
      <c r="N55" s="782"/>
      <c r="O55" s="782"/>
      <c r="P55" s="782"/>
      <c r="Q55" s="778"/>
      <c r="AY55" s="508"/>
      <c r="AZ55" s="508"/>
      <c r="BA55" s="508"/>
      <c r="BB55" s="508"/>
      <c r="BC55" s="508"/>
      <c r="BD55" s="508"/>
      <c r="BE55" s="508"/>
      <c r="BF55" s="739"/>
      <c r="BG55" s="508"/>
      <c r="BH55" s="508"/>
      <c r="BI55" s="508"/>
      <c r="BJ55" s="508"/>
    </row>
    <row r="56" spans="1:74" s="474" customFormat="1" ht="12" customHeight="1" x14ac:dyDescent="0.2">
      <c r="A56" s="473"/>
      <c r="B56" s="781" t="s">
        <v>175</v>
      </c>
      <c r="C56" s="782"/>
      <c r="D56" s="782"/>
      <c r="E56" s="782"/>
      <c r="F56" s="782"/>
      <c r="G56" s="782"/>
      <c r="H56" s="782"/>
      <c r="I56" s="782"/>
      <c r="J56" s="782"/>
      <c r="K56" s="782"/>
      <c r="L56" s="782"/>
      <c r="M56" s="782"/>
      <c r="N56" s="782"/>
      <c r="O56" s="782"/>
      <c r="P56" s="782"/>
      <c r="Q56" s="778"/>
      <c r="AY56" s="508"/>
      <c r="AZ56" s="508"/>
      <c r="BA56" s="508"/>
      <c r="BB56" s="508"/>
      <c r="BC56" s="508"/>
      <c r="BD56" s="508"/>
      <c r="BE56" s="508"/>
      <c r="BF56" s="739"/>
      <c r="BG56" s="508"/>
      <c r="BH56" s="508"/>
      <c r="BI56" s="508"/>
      <c r="BJ56" s="508"/>
    </row>
    <row r="57" spans="1:74" s="474" customFormat="1" ht="12" customHeight="1" x14ac:dyDescent="0.2">
      <c r="A57" s="436"/>
      <c r="B57" s="790" t="s">
        <v>176</v>
      </c>
      <c r="C57" s="778"/>
      <c r="D57" s="778"/>
      <c r="E57" s="778"/>
      <c r="F57" s="778"/>
      <c r="G57" s="778"/>
      <c r="H57" s="778"/>
      <c r="I57" s="778"/>
      <c r="J57" s="778"/>
      <c r="K57" s="778"/>
      <c r="L57" s="778"/>
      <c r="M57" s="778"/>
      <c r="N57" s="778"/>
      <c r="O57" s="778"/>
      <c r="P57" s="778"/>
      <c r="Q57" s="778"/>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B15" sqref="BB15"/>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69" t="s">
        <v>1021</v>
      </c>
      <c r="B1" s="773" t="s">
        <v>251</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Y1" s="496"/>
      <c r="AZ1" s="496"/>
      <c r="BA1" s="496"/>
      <c r="BB1" s="496"/>
      <c r="BC1" s="496"/>
      <c r="BD1" s="496"/>
      <c r="BE1" s="496"/>
      <c r="BF1" s="660"/>
      <c r="BG1" s="496"/>
      <c r="BH1" s="496"/>
      <c r="BI1" s="496"/>
      <c r="BJ1" s="496"/>
    </row>
    <row r="2" spans="1:74" s="13" customFormat="1"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9"/>
      <c r="B5" s="20" t="s">
        <v>1014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1265</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655</v>
      </c>
      <c r="B8" s="23" t="s">
        <v>98</v>
      </c>
      <c r="C8" s="216">
        <v>6.1439310000000003</v>
      </c>
      <c r="D8" s="216">
        <v>6.2398420000000003</v>
      </c>
      <c r="E8" s="216">
        <v>6.2530039999999998</v>
      </c>
      <c r="F8" s="216">
        <v>6.2461529999999996</v>
      </c>
      <c r="G8" s="216">
        <v>6.303712</v>
      </c>
      <c r="H8" s="216">
        <v>6.2649600000000003</v>
      </c>
      <c r="I8" s="216">
        <v>6.4203970000000004</v>
      </c>
      <c r="J8" s="216">
        <v>6.3625949999999998</v>
      </c>
      <c r="K8" s="216">
        <v>6.555758</v>
      </c>
      <c r="L8" s="216">
        <v>6.935981</v>
      </c>
      <c r="M8" s="216">
        <v>7.0238139999999998</v>
      </c>
      <c r="N8" s="216">
        <v>7.079097</v>
      </c>
      <c r="O8" s="216">
        <v>7.0701559999999999</v>
      </c>
      <c r="P8" s="216">
        <v>7.1282959999999997</v>
      </c>
      <c r="Q8" s="216">
        <v>7.1970499999999999</v>
      </c>
      <c r="R8" s="216">
        <v>7.378152</v>
      </c>
      <c r="S8" s="216">
        <v>7.2989009999999999</v>
      </c>
      <c r="T8" s="216">
        <v>7.2638439999999997</v>
      </c>
      <c r="U8" s="216">
        <v>7.4667519999999996</v>
      </c>
      <c r="V8" s="216">
        <v>7.5206020000000002</v>
      </c>
      <c r="W8" s="216">
        <v>7.7449060000000003</v>
      </c>
      <c r="X8" s="216">
        <v>7.7096840000000002</v>
      </c>
      <c r="Y8" s="216">
        <v>7.8848339999999997</v>
      </c>
      <c r="Z8" s="216">
        <v>7.9278519999999997</v>
      </c>
      <c r="AA8" s="216">
        <v>8.0325430000000004</v>
      </c>
      <c r="AB8" s="216">
        <v>8.1266320000000007</v>
      </c>
      <c r="AC8" s="216">
        <v>8.2615859999999994</v>
      </c>
      <c r="AD8" s="216">
        <v>8.604927</v>
      </c>
      <c r="AE8" s="216">
        <v>8.6044750000000008</v>
      </c>
      <c r="AF8" s="216">
        <v>8.7181829999999998</v>
      </c>
      <c r="AG8" s="216">
        <v>8.8146009999999997</v>
      </c>
      <c r="AH8" s="216">
        <v>8.8756419999999991</v>
      </c>
      <c r="AI8" s="216">
        <v>9.0467919999999999</v>
      </c>
      <c r="AJ8" s="216">
        <v>9.2332599999999996</v>
      </c>
      <c r="AK8" s="216">
        <v>9.3066999999999993</v>
      </c>
      <c r="AL8" s="216">
        <v>9.4956370000000003</v>
      </c>
      <c r="AM8" s="216">
        <v>9.3789049999999996</v>
      </c>
      <c r="AN8" s="216">
        <v>9.5166229999999992</v>
      </c>
      <c r="AO8" s="216">
        <v>9.5655160000000006</v>
      </c>
      <c r="AP8" s="216">
        <v>9.6267099999999992</v>
      </c>
      <c r="AQ8" s="216">
        <v>9.471527</v>
      </c>
      <c r="AR8" s="216">
        <v>9.3196119999999993</v>
      </c>
      <c r="AS8" s="216">
        <v>9.4181849999999994</v>
      </c>
      <c r="AT8" s="216">
        <v>9.3843969999999999</v>
      </c>
      <c r="AU8" s="216">
        <v>9.4225169999999991</v>
      </c>
      <c r="AV8" s="216">
        <v>9.3579840000000001</v>
      </c>
      <c r="AW8" s="216">
        <v>9.3044100000000007</v>
      </c>
      <c r="AX8" s="216">
        <v>9.2251659999999998</v>
      </c>
      <c r="AY8" s="216">
        <v>9.1936060000000008</v>
      </c>
      <c r="AZ8" s="216">
        <v>9.1466440000000002</v>
      </c>
      <c r="BA8" s="216">
        <v>9.1742450000000009</v>
      </c>
      <c r="BB8" s="216">
        <v>8.9471000000000007</v>
      </c>
      <c r="BC8" s="216">
        <v>8.882339</v>
      </c>
      <c r="BD8" s="216">
        <v>8.7110339999999997</v>
      </c>
      <c r="BE8" s="216">
        <v>8.6932489999999998</v>
      </c>
      <c r="BF8" s="216">
        <v>8.7436469999999993</v>
      </c>
      <c r="BG8" s="216">
        <v>8.5953200546000001</v>
      </c>
      <c r="BH8" s="216">
        <v>8.6297394444000002</v>
      </c>
      <c r="BI8" s="327">
        <v>8.6915619999999993</v>
      </c>
      <c r="BJ8" s="327">
        <v>8.7328440000000001</v>
      </c>
      <c r="BK8" s="327">
        <v>8.6828699999999994</v>
      </c>
      <c r="BL8" s="327">
        <v>8.6729859999999999</v>
      </c>
      <c r="BM8" s="327">
        <v>8.6904229999999991</v>
      </c>
      <c r="BN8" s="327">
        <v>8.7212239999999994</v>
      </c>
      <c r="BO8" s="327">
        <v>8.7085399999999993</v>
      </c>
      <c r="BP8" s="327">
        <v>8.6996649999999995</v>
      </c>
      <c r="BQ8" s="327">
        <v>8.7387820000000005</v>
      </c>
      <c r="BR8" s="327">
        <v>8.6660149999999998</v>
      </c>
      <c r="BS8" s="327">
        <v>8.594061</v>
      </c>
      <c r="BT8" s="327">
        <v>8.768084</v>
      </c>
      <c r="BU8" s="327">
        <v>8.9067059999999998</v>
      </c>
      <c r="BV8" s="327">
        <v>8.9385189999999994</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328"/>
      <c r="BJ10" s="328"/>
      <c r="BK10" s="328"/>
      <c r="BL10" s="328"/>
      <c r="BM10" s="328"/>
      <c r="BN10" s="328"/>
      <c r="BO10" s="328"/>
      <c r="BP10" s="328"/>
      <c r="BQ10" s="328"/>
      <c r="BR10" s="328"/>
      <c r="BS10" s="328"/>
      <c r="BT10" s="328"/>
      <c r="BU10" s="328"/>
      <c r="BV10" s="328"/>
    </row>
    <row r="11" spans="1:74" ht="11.1" customHeight="1" x14ac:dyDescent="0.2">
      <c r="A11" s="19" t="s">
        <v>686</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66.780741934999995</v>
      </c>
      <c r="AB11" s="216">
        <v>68.362142856999995</v>
      </c>
      <c r="AC11" s="216">
        <v>68.856387096999995</v>
      </c>
      <c r="AD11" s="216">
        <v>70.540866667000003</v>
      </c>
      <c r="AE11" s="216">
        <v>70.159935484000002</v>
      </c>
      <c r="AF11" s="216">
        <v>70.522199999999998</v>
      </c>
      <c r="AG11" s="216">
        <v>72.021774194000002</v>
      </c>
      <c r="AH11" s="216">
        <v>72.413967741999997</v>
      </c>
      <c r="AI11" s="216">
        <v>72.388333333000006</v>
      </c>
      <c r="AJ11" s="216">
        <v>73.106354839000005</v>
      </c>
      <c r="AK11" s="216">
        <v>72.638533332999998</v>
      </c>
      <c r="AL11" s="216">
        <v>73.201483870999994</v>
      </c>
      <c r="AM11" s="216">
        <v>72.595709677000002</v>
      </c>
      <c r="AN11" s="216">
        <v>73.695428570999994</v>
      </c>
      <c r="AO11" s="216">
        <v>74.05</v>
      </c>
      <c r="AP11" s="216">
        <v>75.017633333000006</v>
      </c>
      <c r="AQ11" s="216">
        <v>74.204612902999997</v>
      </c>
      <c r="AR11" s="216">
        <v>74.298500000000004</v>
      </c>
      <c r="AS11" s="216">
        <v>74.310741934999996</v>
      </c>
      <c r="AT11" s="216">
        <v>74.257806451999997</v>
      </c>
      <c r="AU11" s="216">
        <v>74.975366667000003</v>
      </c>
      <c r="AV11" s="216">
        <v>74.116967742</v>
      </c>
      <c r="AW11" s="216">
        <v>74.100399999999993</v>
      </c>
      <c r="AX11" s="216">
        <v>74.021225806000004</v>
      </c>
      <c r="AY11" s="216">
        <v>73.396129032000005</v>
      </c>
      <c r="AZ11" s="216">
        <v>74.618827585999995</v>
      </c>
      <c r="BA11" s="216">
        <v>73.347451613000004</v>
      </c>
      <c r="BB11" s="216">
        <v>72.936866667000004</v>
      </c>
      <c r="BC11" s="216">
        <v>72.58783871</v>
      </c>
      <c r="BD11" s="216">
        <v>71.599833333000007</v>
      </c>
      <c r="BE11" s="216">
        <v>71.253645160999994</v>
      </c>
      <c r="BF11" s="216">
        <v>72.231612902999998</v>
      </c>
      <c r="BG11" s="216">
        <v>71.693520000000007</v>
      </c>
      <c r="BH11" s="216">
        <v>70.905900000000003</v>
      </c>
      <c r="BI11" s="327">
        <v>71.76558</v>
      </c>
      <c r="BJ11" s="327">
        <v>71.880600000000001</v>
      </c>
      <c r="BK11" s="327">
        <v>72.543030000000002</v>
      </c>
      <c r="BL11" s="327">
        <v>73.133170000000007</v>
      </c>
      <c r="BM11" s="327">
        <v>73.506559999999993</v>
      </c>
      <c r="BN11" s="327">
        <v>74.096379999999996</v>
      </c>
      <c r="BO11" s="327">
        <v>74.224680000000006</v>
      </c>
      <c r="BP11" s="327">
        <v>74.912509999999997</v>
      </c>
      <c r="BQ11" s="327">
        <v>75.274159999999995</v>
      </c>
      <c r="BR11" s="327">
        <v>75.847080000000005</v>
      </c>
      <c r="BS11" s="327">
        <v>76.313659999999999</v>
      </c>
      <c r="BT11" s="327">
        <v>76.523880000000005</v>
      </c>
      <c r="BU11" s="327">
        <v>77.051860000000005</v>
      </c>
      <c r="BV11" s="327">
        <v>77.225020000000001</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327"/>
      <c r="BJ12" s="327"/>
      <c r="BK12" s="327"/>
      <c r="BL12" s="327"/>
      <c r="BM12" s="327"/>
      <c r="BN12" s="327"/>
      <c r="BO12" s="327"/>
      <c r="BP12" s="327"/>
      <c r="BQ12" s="327"/>
      <c r="BR12" s="327"/>
      <c r="BS12" s="327"/>
      <c r="BT12" s="327"/>
      <c r="BU12" s="327"/>
      <c r="BV12" s="327"/>
    </row>
    <row r="13" spans="1:74" ht="11.1" customHeight="1" x14ac:dyDescent="0.2">
      <c r="A13" s="19"/>
      <c r="B13" s="22" t="s">
        <v>1012</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217"/>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1030</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82.992487999999994</v>
      </c>
      <c r="AB14" s="68">
        <v>75.319999999999993</v>
      </c>
      <c r="AC14" s="68">
        <v>86.958617000000004</v>
      </c>
      <c r="AD14" s="68">
        <v>82.981424000000004</v>
      </c>
      <c r="AE14" s="68">
        <v>83.793445000000006</v>
      </c>
      <c r="AF14" s="68">
        <v>79.068895999999995</v>
      </c>
      <c r="AG14" s="68">
        <v>84.448359999999994</v>
      </c>
      <c r="AH14" s="68">
        <v>87.346498999999994</v>
      </c>
      <c r="AI14" s="68">
        <v>83.581919999999997</v>
      </c>
      <c r="AJ14" s="68">
        <v>85.461708999999999</v>
      </c>
      <c r="AK14" s="68">
        <v>81.754810000000006</v>
      </c>
      <c r="AL14" s="68">
        <v>86.340590000000006</v>
      </c>
      <c r="AM14" s="68">
        <v>86.587957000000003</v>
      </c>
      <c r="AN14" s="68">
        <v>72.243226000000007</v>
      </c>
      <c r="AO14" s="68">
        <v>81.467753999999999</v>
      </c>
      <c r="AP14" s="68">
        <v>75.171518000000006</v>
      </c>
      <c r="AQ14" s="68">
        <v>70.379823000000002</v>
      </c>
      <c r="AR14" s="68">
        <v>66.900332000000006</v>
      </c>
      <c r="AS14" s="68">
        <v>76.530000999999999</v>
      </c>
      <c r="AT14" s="68">
        <v>82.681529999999995</v>
      </c>
      <c r="AU14" s="68">
        <v>77.778391999999997</v>
      </c>
      <c r="AV14" s="68">
        <v>75.662374</v>
      </c>
      <c r="AW14" s="68">
        <v>68.573907000000005</v>
      </c>
      <c r="AX14" s="68">
        <v>63.000565000000002</v>
      </c>
      <c r="AY14" s="68">
        <v>60.499695000000003</v>
      </c>
      <c r="AZ14" s="68">
        <v>57.263176999999999</v>
      </c>
      <c r="BA14" s="68">
        <v>55.264828000000001</v>
      </c>
      <c r="BB14" s="68">
        <v>48.115101000000003</v>
      </c>
      <c r="BC14" s="68">
        <v>53.011505999999997</v>
      </c>
      <c r="BD14" s="68">
        <v>59.388368999999997</v>
      </c>
      <c r="BE14" s="68">
        <v>65.087563000000003</v>
      </c>
      <c r="BF14" s="68">
        <v>71.258035000000007</v>
      </c>
      <c r="BG14" s="68">
        <v>68.229196999999999</v>
      </c>
      <c r="BH14" s="68">
        <v>73.181379309999997</v>
      </c>
      <c r="BI14" s="329">
        <v>62.42118</v>
      </c>
      <c r="BJ14" s="329">
        <v>72.819090000000003</v>
      </c>
      <c r="BK14" s="329">
        <v>65.165459999999996</v>
      </c>
      <c r="BL14" s="329">
        <v>64.341189999999997</v>
      </c>
      <c r="BM14" s="329">
        <v>68.553799999999995</v>
      </c>
      <c r="BN14" s="329">
        <v>55.750990000000002</v>
      </c>
      <c r="BO14" s="329">
        <v>59.147500000000001</v>
      </c>
      <c r="BP14" s="329">
        <v>59.946010000000001</v>
      </c>
      <c r="BQ14" s="329">
        <v>66.767269999999996</v>
      </c>
      <c r="BR14" s="329">
        <v>69.996290000000002</v>
      </c>
      <c r="BS14" s="329">
        <v>62.959000000000003</v>
      </c>
      <c r="BT14" s="329">
        <v>64.851849999999999</v>
      </c>
      <c r="BU14" s="329">
        <v>64.486890000000002</v>
      </c>
      <c r="BV14" s="329">
        <v>65.727630000000005</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328"/>
      <c r="BJ15" s="328"/>
      <c r="BK15" s="328"/>
      <c r="BL15" s="328"/>
      <c r="BM15" s="328"/>
      <c r="BN15" s="328"/>
      <c r="BO15" s="328"/>
      <c r="BP15" s="328"/>
      <c r="BQ15" s="328"/>
      <c r="BR15" s="328"/>
      <c r="BS15" s="328"/>
      <c r="BT15" s="328"/>
      <c r="BU15" s="328"/>
      <c r="BV15" s="328"/>
    </row>
    <row r="16" spans="1:74" ht="11.1" customHeight="1" x14ac:dyDescent="0.2">
      <c r="A16" s="16"/>
      <c r="B16" s="20" t="s">
        <v>1013</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328"/>
      <c r="BJ17" s="328"/>
      <c r="BK17" s="328"/>
      <c r="BL17" s="328"/>
      <c r="BM17" s="328"/>
      <c r="BN17" s="328"/>
      <c r="BO17" s="328"/>
      <c r="BP17" s="328"/>
      <c r="BQ17" s="328"/>
      <c r="BR17" s="328"/>
      <c r="BS17" s="328"/>
      <c r="BT17" s="328"/>
      <c r="BU17" s="328"/>
      <c r="BV17" s="328"/>
    </row>
    <row r="18" spans="1:74" ht="11.1" customHeight="1" x14ac:dyDescent="0.2">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30"/>
      <c r="BJ18" s="330"/>
      <c r="BK18" s="330"/>
      <c r="BL18" s="330"/>
      <c r="BM18" s="330"/>
      <c r="BN18" s="330"/>
      <c r="BO18" s="330"/>
      <c r="BP18" s="330"/>
      <c r="BQ18" s="330"/>
      <c r="BR18" s="330"/>
      <c r="BS18" s="330"/>
      <c r="BT18" s="330"/>
      <c r="BU18" s="330"/>
      <c r="BV18" s="330"/>
    </row>
    <row r="19" spans="1:74" ht="11.1" customHeight="1" x14ac:dyDescent="0.2">
      <c r="A19" s="26" t="s">
        <v>669</v>
      </c>
      <c r="B19" s="27" t="s">
        <v>98</v>
      </c>
      <c r="C19" s="216">
        <v>18.303674000000001</v>
      </c>
      <c r="D19" s="216">
        <v>18.643384999999999</v>
      </c>
      <c r="E19" s="216">
        <v>18.163796999999999</v>
      </c>
      <c r="F19" s="216">
        <v>18.210683</v>
      </c>
      <c r="G19" s="216">
        <v>18.589095</v>
      </c>
      <c r="H19" s="216">
        <v>18.857130000000002</v>
      </c>
      <c r="I19" s="216">
        <v>18.515346000000001</v>
      </c>
      <c r="J19" s="216">
        <v>19.155594000000001</v>
      </c>
      <c r="K19" s="216">
        <v>18.09178</v>
      </c>
      <c r="L19" s="216">
        <v>18.705067</v>
      </c>
      <c r="M19" s="216">
        <v>18.527753000000001</v>
      </c>
      <c r="N19" s="216">
        <v>18.120199</v>
      </c>
      <c r="O19" s="216">
        <v>18.749355000000001</v>
      </c>
      <c r="P19" s="216">
        <v>18.643336999999999</v>
      </c>
      <c r="Q19" s="216">
        <v>18.530761999999999</v>
      </c>
      <c r="R19" s="216">
        <v>18.584091000000001</v>
      </c>
      <c r="S19" s="216">
        <v>18.779156</v>
      </c>
      <c r="T19" s="216">
        <v>18.805883999999999</v>
      </c>
      <c r="U19" s="216">
        <v>19.257404999999999</v>
      </c>
      <c r="V19" s="216">
        <v>19.124600999999998</v>
      </c>
      <c r="W19" s="216">
        <v>19.25197</v>
      </c>
      <c r="X19" s="216">
        <v>19.311890999999999</v>
      </c>
      <c r="Y19" s="216">
        <v>19.490718000000001</v>
      </c>
      <c r="Z19" s="216">
        <v>18.956886000000001</v>
      </c>
      <c r="AA19" s="216">
        <v>19.102167000000001</v>
      </c>
      <c r="AB19" s="216">
        <v>18.908204000000001</v>
      </c>
      <c r="AC19" s="216">
        <v>18.464131999999999</v>
      </c>
      <c r="AD19" s="216">
        <v>18.848557</v>
      </c>
      <c r="AE19" s="216">
        <v>18.585277999999999</v>
      </c>
      <c r="AF19" s="216">
        <v>18.889717000000001</v>
      </c>
      <c r="AG19" s="216">
        <v>19.283094999999999</v>
      </c>
      <c r="AH19" s="216">
        <v>19.399854000000001</v>
      </c>
      <c r="AI19" s="216">
        <v>19.246452000000001</v>
      </c>
      <c r="AJ19" s="216">
        <v>19.690905000000001</v>
      </c>
      <c r="AK19" s="216">
        <v>19.370339000000001</v>
      </c>
      <c r="AL19" s="216">
        <v>19.457287999999998</v>
      </c>
      <c r="AM19" s="216">
        <v>19.218243000000001</v>
      </c>
      <c r="AN19" s="216">
        <v>19.676808000000001</v>
      </c>
      <c r="AO19" s="216">
        <v>19.350745</v>
      </c>
      <c r="AP19" s="216">
        <v>19.263400000000001</v>
      </c>
      <c r="AQ19" s="216">
        <v>19.301143</v>
      </c>
      <c r="AR19" s="216">
        <v>19.840250999999999</v>
      </c>
      <c r="AS19" s="216">
        <v>20.125751000000001</v>
      </c>
      <c r="AT19" s="216">
        <v>19.929421999999999</v>
      </c>
      <c r="AU19" s="216">
        <v>19.417745</v>
      </c>
      <c r="AV19" s="216">
        <v>19.500744999999998</v>
      </c>
      <c r="AW19" s="216">
        <v>19.142833</v>
      </c>
      <c r="AX19" s="216">
        <v>19.600114000000001</v>
      </c>
      <c r="AY19" s="216">
        <v>19.055416000000001</v>
      </c>
      <c r="AZ19" s="216">
        <v>19.680036999999999</v>
      </c>
      <c r="BA19" s="216">
        <v>19.616395000000001</v>
      </c>
      <c r="BB19" s="216">
        <v>19.264139</v>
      </c>
      <c r="BC19" s="216">
        <v>19.202033</v>
      </c>
      <c r="BD19" s="216">
        <v>19.804576999999998</v>
      </c>
      <c r="BE19" s="216">
        <v>19.720264</v>
      </c>
      <c r="BF19" s="216">
        <v>20.130901999999999</v>
      </c>
      <c r="BG19" s="216">
        <v>19.497874607</v>
      </c>
      <c r="BH19" s="216">
        <v>19.947066129</v>
      </c>
      <c r="BI19" s="327">
        <v>19.804379999999998</v>
      </c>
      <c r="BJ19" s="327">
        <v>19.93234</v>
      </c>
      <c r="BK19" s="327">
        <v>19.384730000000001</v>
      </c>
      <c r="BL19" s="327">
        <v>19.624759999999998</v>
      </c>
      <c r="BM19" s="327">
        <v>19.64669</v>
      </c>
      <c r="BN19" s="327">
        <v>19.596720000000001</v>
      </c>
      <c r="BO19" s="327">
        <v>19.619029999999999</v>
      </c>
      <c r="BP19" s="327">
        <v>19.964559999999999</v>
      </c>
      <c r="BQ19" s="327">
        <v>20.211919999999999</v>
      </c>
      <c r="BR19" s="327">
        <v>20.235849999999999</v>
      </c>
      <c r="BS19" s="327">
        <v>19.899570000000001</v>
      </c>
      <c r="BT19" s="327">
        <v>20.126719999999999</v>
      </c>
      <c r="BU19" s="327">
        <v>20.227460000000001</v>
      </c>
      <c r="BV19" s="327">
        <v>20.279910000000001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327"/>
      <c r="BJ20" s="327"/>
      <c r="BK20" s="327"/>
      <c r="BL20" s="327"/>
      <c r="BM20" s="327"/>
      <c r="BN20" s="327"/>
      <c r="BO20" s="327"/>
      <c r="BP20" s="327"/>
      <c r="BQ20" s="327"/>
      <c r="BR20" s="327"/>
      <c r="BS20" s="327"/>
      <c r="BT20" s="327"/>
      <c r="BU20" s="327"/>
      <c r="BV20" s="327"/>
    </row>
    <row r="21" spans="1:74" ht="11.1" customHeight="1" x14ac:dyDescent="0.2">
      <c r="A21" s="16"/>
      <c r="B21" s="25" t="s">
        <v>782</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331"/>
      <c r="BJ21" s="331"/>
      <c r="BK21" s="331"/>
      <c r="BL21" s="331"/>
      <c r="BM21" s="331"/>
      <c r="BN21" s="331"/>
      <c r="BO21" s="331"/>
      <c r="BP21" s="331"/>
      <c r="BQ21" s="331"/>
      <c r="BR21" s="331"/>
      <c r="BS21" s="331"/>
      <c r="BT21" s="331"/>
      <c r="BU21" s="331"/>
      <c r="BV21" s="331"/>
    </row>
    <row r="22" spans="1:74" ht="11.1" customHeight="1" x14ac:dyDescent="0.2">
      <c r="A22" s="26" t="s">
        <v>701</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103.35890281</v>
      </c>
      <c r="AB22" s="216">
        <v>97.901319853000004</v>
      </c>
      <c r="AC22" s="216">
        <v>82.512467806000004</v>
      </c>
      <c r="AD22" s="216">
        <v>65.389165833000007</v>
      </c>
      <c r="AE22" s="216">
        <v>58.394169640999998</v>
      </c>
      <c r="AF22" s="216">
        <v>58.178213630000002</v>
      </c>
      <c r="AG22" s="216">
        <v>60.677867157000001</v>
      </c>
      <c r="AH22" s="216">
        <v>62.356696745999997</v>
      </c>
      <c r="AI22" s="216">
        <v>60.309592897000002</v>
      </c>
      <c r="AJ22" s="216">
        <v>61.703474811</v>
      </c>
      <c r="AK22" s="216">
        <v>78.583897902999993</v>
      </c>
      <c r="AL22" s="216">
        <v>86.424582712000003</v>
      </c>
      <c r="AM22" s="216">
        <v>100.50392083</v>
      </c>
      <c r="AN22" s="216">
        <v>104.52435647</v>
      </c>
      <c r="AO22" s="216">
        <v>83.624861128999996</v>
      </c>
      <c r="AP22" s="216">
        <v>67.092154629999996</v>
      </c>
      <c r="AQ22" s="216">
        <v>60.111339870999998</v>
      </c>
      <c r="AR22" s="216">
        <v>63.611667636999996</v>
      </c>
      <c r="AS22" s="216">
        <v>66.994574514999996</v>
      </c>
      <c r="AT22" s="216">
        <v>66.490989612000007</v>
      </c>
      <c r="AU22" s="216">
        <v>63.643456796999999</v>
      </c>
      <c r="AV22" s="216">
        <v>64.323050608000003</v>
      </c>
      <c r="AW22" s="216">
        <v>75.158487870000002</v>
      </c>
      <c r="AX22" s="216">
        <v>83.576937899000001</v>
      </c>
      <c r="AY22" s="216">
        <v>100.23207326000001</v>
      </c>
      <c r="AZ22" s="216">
        <v>91.958878546999998</v>
      </c>
      <c r="BA22" s="216">
        <v>76.121970743999995</v>
      </c>
      <c r="BB22" s="216">
        <v>69.889773732999998</v>
      </c>
      <c r="BC22" s="216">
        <v>63.737311032999997</v>
      </c>
      <c r="BD22" s="216">
        <v>67.134743436999997</v>
      </c>
      <c r="BE22" s="216">
        <v>71.075559225999996</v>
      </c>
      <c r="BF22" s="216">
        <v>71.788483773999999</v>
      </c>
      <c r="BG22" s="216">
        <v>65.618403999999998</v>
      </c>
      <c r="BH22" s="216">
        <v>62.015929</v>
      </c>
      <c r="BI22" s="327">
        <v>76.687950000000001</v>
      </c>
      <c r="BJ22" s="327">
        <v>91.979240000000004</v>
      </c>
      <c r="BK22" s="327">
        <v>99.952550000000002</v>
      </c>
      <c r="BL22" s="327">
        <v>96.029259999999994</v>
      </c>
      <c r="BM22" s="327">
        <v>81.177239999999998</v>
      </c>
      <c r="BN22" s="327">
        <v>69.045389999999998</v>
      </c>
      <c r="BO22" s="327">
        <v>63.395870000000002</v>
      </c>
      <c r="BP22" s="327">
        <v>65.566079999999999</v>
      </c>
      <c r="BQ22" s="327">
        <v>69.584019999999995</v>
      </c>
      <c r="BR22" s="327">
        <v>69.442329999999998</v>
      </c>
      <c r="BS22" s="327">
        <v>64.398889999999994</v>
      </c>
      <c r="BT22" s="327">
        <v>64.50994</v>
      </c>
      <c r="BU22" s="327">
        <v>76.938310000000001</v>
      </c>
      <c r="BV22" s="327">
        <v>92.694230000000005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1030</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89.062794221999994</v>
      </c>
      <c r="AB25" s="68">
        <v>81.580980879999998</v>
      </c>
      <c r="AC25" s="68">
        <v>77.685495165000006</v>
      </c>
      <c r="AD25" s="68">
        <v>63.209565179999998</v>
      </c>
      <c r="AE25" s="68">
        <v>69.184695284</v>
      </c>
      <c r="AF25" s="68">
        <v>79.487082060000006</v>
      </c>
      <c r="AG25" s="68">
        <v>86.802295302000005</v>
      </c>
      <c r="AH25" s="68">
        <v>86.357127676000005</v>
      </c>
      <c r="AI25" s="68">
        <v>74.293548810000004</v>
      </c>
      <c r="AJ25" s="68">
        <v>66.493940574999996</v>
      </c>
      <c r="AK25" s="68">
        <v>70.154742929999998</v>
      </c>
      <c r="AL25" s="68">
        <v>73.419210312999994</v>
      </c>
      <c r="AM25" s="68">
        <v>76.773568753999996</v>
      </c>
      <c r="AN25" s="68">
        <v>72.176593748000002</v>
      </c>
      <c r="AO25" s="68">
        <v>63.477202296999998</v>
      </c>
      <c r="AP25" s="68">
        <v>53.221532070000002</v>
      </c>
      <c r="AQ25" s="68">
        <v>61.997483512999999</v>
      </c>
      <c r="AR25" s="68">
        <v>74.004054269999997</v>
      </c>
      <c r="AS25" s="68">
        <v>81.690037903000004</v>
      </c>
      <c r="AT25" s="68">
        <v>78.783642172</v>
      </c>
      <c r="AU25" s="68">
        <v>69.565219830000004</v>
      </c>
      <c r="AV25" s="68">
        <v>58.693318628999997</v>
      </c>
      <c r="AW25" s="68">
        <v>54.118964429999998</v>
      </c>
      <c r="AX25" s="68">
        <v>54.873123219</v>
      </c>
      <c r="AY25" s="68">
        <v>67.286060696999996</v>
      </c>
      <c r="AZ25" s="68">
        <v>55.622793903999998</v>
      </c>
      <c r="BA25" s="68">
        <v>44.672018907999998</v>
      </c>
      <c r="BB25" s="68">
        <v>43.467349349999999</v>
      </c>
      <c r="BC25" s="68">
        <v>49.520229528999998</v>
      </c>
      <c r="BD25" s="68">
        <v>67.786608569999999</v>
      </c>
      <c r="BE25" s="68">
        <v>78.914013226999998</v>
      </c>
      <c r="BF25" s="68">
        <v>78.597345188999995</v>
      </c>
      <c r="BG25" s="68">
        <v>68.342964899999998</v>
      </c>
      <c r="BH25" s="68">
        <v>58.900958520000003</v>
      </c>
      <c r="BI25" s="329">
        <v>56.850459999999998</v>
      </c>
      <c r="BJ25" s="329">
        <v>66.959639999999993</v>
      </c>
      <c r="BK25" s="329">
        <v>69.627070000000003</v>
      </c>
      <c r="BL25" s="329">
        <v>61.616340000000001</v>
      </c>
      <c r="BM25" s="329">
        <v>58.25262</v>
      </c>
      <c r="BN25" s="329">
        <v>51.794600000000003</v>
      </c>
      <c r="BO25" s="329">
        <v>54.57396</v>
      </c>
      <c r="BP25" s="329">
        <v>63.471789999999999</v>
      </c>
      <c r="BQ25" s="329">
        <v>74.163579999999996</v>
      </c>
      <c r="BR25" s="329">
        <v>73.798900000000003</v>
      </c>
      <c r="BS25" s="329">
        <v>62.785350000000001</v>
      </c>
      <c r="BT25" s="329">
        <v>57.96275</v>
      </c>
      <c r="BU25" s="329">
        <v>56.724409999999999</v>
      </c>
      <c r="BV25" s="329">
        <v>65.993039999999993</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331"/>
      <c r="BJ26" s="331"/>
      <c r="BK26" s="331"/>
      <c r="BL26" s="331"/>
      <c r="BM26" s="331"/>
      <c r="BN26" s="331"/>
      <c r="BO26" s="331"/>
      <c r="BP26" s="331"/>
      <c r="BQ26" s="331"/>
      <c r="BR26" s="331"/>
      <c r="BS26" s="331"/>
      <c r="BT26" s="331"/>
      <c r="BU26" s="331"/>
      <c r="BV26" s="331"/>
    </row>
    <row r="27" spans="1:74" ht="11.1" customHeight="1" x14ac:dyDescent="0.2">
      <c r="A27" s="16"/>
      <c r="B27" s="29" t="s">
        <v>1011</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327"/>
      <c r="BJ27" s="327"/>
      <c r="BK27" s="327"/>
      <c r="BL27" s="327"/>
      <c r="BM27" s="327"/>
      <c r="BN27" s="327"/>
      <c r="BO27" s="327"/>
      <c r="BP27" s="327"/>
      <c r="BQ27" s="327"/>
      <c r="BR27" s="327"/>
      <c r="BS27" s="327"/>
      <c r="BT27" s="327"/>
      <c r="BU27" s="327"/>
      <c r="BV27" s="327"/>
    </row>
    <row r="28" spans="1:74" ht="11.1" customHeight="1" x14ac:dyDescent="0.2">
      <c r="A28" s="16" t="s">
        <v>780</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11.39615527</v>
      </c>
      <c r="AB28" s="216">
        <v>11.415138990000001</v>
      </c>
      <c r="AC28" s="216">
        <v>10.122936129999999</v>
      </c>
      <c r="AD28" s="216">
        <v>9.5556409280000008</v>
      </c>
      <c r="AE28" s="216">
        <v>9.7618369769999997</v>
      </c>
      <c r="AF28" s="216">
        <v>11.138922620000001</v>
      </c>
      <c r="AG28" s="216">
        <v>11.73802553</v>
      </c>
      <c r="AH28" s="216">
        <v>11.75173987</v>
      </c>
      <c r="AI28" s="216">
        <v>11.28419938</v>
      </c>
      <c r="AJ28" s="216">
        <v>9.9321204390000002</v>
      </c>
      <c r="AK28" s="216">
        <v>9.8900314560000009</v>
      </c>
      <c r="AL28" s="216">
        <v>10.38061894</v>
      </c>
      <c r="AM28" s="216">
        <v>10.923946237999999</v>
      </c>
      <c r="AN28" s="216">
        <v>11.259486965000001</v>
      </c>
      <c r="AO28" s="216">
        <v>10.120901337999999</v>
      </c>
      <c r="AP28" s="216">
        <v>9.4328015886000003</v>
      </c>
      <c r="AQ28" s="216">
        <v>9.5625547648999998</v>
      </c>
      <c r="AR28" s="216">
        <v>11.167908665000001</v>
      </c>
      <c r="AS28" s="216">
        <v>12.015663922</v>
      </c>
      <c r="AT28" s="216">
        <v>11.980874862</v>
      </c>
      <c r="AU28" s="216">
        <v>11.392885379000001</v>
      </c>
      <c r="AV28" s="216">
        <v>9.8235580420000002</v>
      </c>
      <c r="AW28" s="216">
        <v>9.4932265781999998</v>
      </c>
      <c r="AX28" s="216">
        <v>9.8758882687000007</v>
      </c>
      <c r="AY28" s="216">
        <v>10.643100257</v>
      </c>
      <c r="AZ28" s="216">
        <v>10.526373935000001</v>
      </c>
      <c r="BA28" s="216">
        <v>9.4853749699000005</v>
      </c>
      <c r="BB28" s="216">
        <v>9.2488883121000001</v>
      </c>
      <c r="BC28" s="216">
        <v>9.4231534662000005</v>
      </c>
      <c r="BD28" s="216">
        <v>11.242916386999999</v>
      </c>
      <c r="BE28" s="216">
        <v>12.241326369999999</v>
      </c>
      <c r="BF28" s="216">
        <v>12.524012493000001</v>
      </c>
      <c r="BG28" s="216">
        <v>11.739853611999999</v>
      </c>
      <c r="BH28" s="216">
        <v>10.100809563</v>
      </c>
      <c r="BI28" s="327">
        <v>9.6688890000000001</v>
      </c>
      <c r="BJ28" s="327">
        <v>10.41699</v>
      </c>
      <c r="BK28" s="327">
        <v>10.98108</v>
      </c>
      <c r="BL28" s="327">
        <v>11.04393</v>
      </c>
      <c r="BM28" s="327">
        <v>9.8474090000000007</v>
      </c>
      <c r="BN28" s="327">
        <v>9.4862769999999994</v>
      </c>
      <c r="BO28" s="327">
        <v>9.696809</v>
      </c>
      <c r="BP28" s="327">
        <v>11.26507</v>
      </c>
      <c r="BQ28" s="327">
        <v>12.17028</v>
      </c>
      <c r="BR28" s="327">
        <v>12.187810000000001</v>
      </c>
      <c r="BS28" s="327">
        <v>11.31995</v>
      </c>
      <c r="BT28" s="327">
        <v>9.8830299999999998</v>
      </c>
      <c r="BU28" s="327">
        <v>9.6719819999999999</v>
      </c>
      <c r="BV28" s="327">
        <v>10.449719999999999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0.73899937616</v>
      </c>
      <c r="D31" s="216">
        <v>0.67159148267000002</v>
      </c>
      <c r="E31" s="216">
        <v>0.77652967472000001</v>
      </c>
      <c r="F31" s="216">
        <v>0.75377713314999994</v>
      </c>
      <c r="G31" s="216">
        <v>0.79653841646000001</v>
      </c>
      <c r="H31" s="216">
        <v>0.76634647072999995</v>
      </c>
      <c r="I31" s="216">
        <v>0.73781988664999998</v>
      </c>
      <c r="J31" s="216">
        <v>0.71188507162000003</v>
      </c>
      <c r="K31" s="216">
        <v>0.63678477590000004</v>
      </c>
      <c r="L31" s="216">
        <v>0.67572972213000004</v>
      </c>
      <c r="M31" s="216">
        <v>0.67483858282999998</v>
      </c>
      <c r="N31" s="216">
        <v>0.75448766007000001</v>
      </c>
      <c r="O31" s="216">
        <v>0.7816879578</v>
      </c>
      <c r="P31" s="216">
        <v>0.70000525170000005</v>
      </c>
      <c r="Q31" s="216">
        <v>0.76548954197999997</v>
      </c>
      <c r="R31" s="216">
        <v>0.81506415036000002</v>
      </c>
      <c r="S31" s="216">
        <v>0.85375901714000002</v>
      </c>
      <c r="T31" s="216">
        <v>0.82247955897000002</v>
      </c>
      <c r="U31" s="216">
        <v>0.80775807798999999</v>
      </c>
      <c r="V31" s="216">
        <v>0.73836656242999998</v>
      </c>
      <c r="W31" s="216">
        <v>0.69796165472000005</v>
      </c>
      <c r="X31" s="216">
        <v>0.73792785037999997</v>
      </c>
      <c r="Y31" s="216">
        <v>0.75107916343000003</v>
      </c>
      <c r="Z31" s="216">
        <v>0.78880714686999998</v>
      </c>
      <c r="AA31" s="216">
        <v>0.80697462706</v>
      </c>
      <c r="AB31" s="216">
        <v>0.69533235565999996</v>
      </c>
      <c r="AC31" s="216">
        <v>0.84286452428000003</v>
      </c>
      <c r="AD31" s="216">
        <v>0.85414875077999997</v>
      </c>
      <c r="AE31" s="216">
        <v>0.85083533324000005</v>
      </c>
      <c r="AF31" s="216">
        <v>0.84718285603999999</v>
      </c>
      <c r="AG31" s="216">
        <v>0.81439330547</v>
      </c>
      <c r="AH31" s="216">
        <v>0.75443657192000002</v>
      </c>
      <c r="AI31" s="216">
        <v>0.70557117333999997</v>
      </c>
      <c r="AJ31" s="216">
        <v>0.75660345755000002</v>
      </c>
      <c r="AK31" s="216">
        <v>0.79740926700000003</v>
      </c>
      <c r="AL31" s="216">
        <v>0.81053599316000002</v>
      </c>
      <c r="AM31" s="216">
        <v>0.80827233509999996</v>
      </c>
      <c r="AN31" s="216">
        <v>0.76032536477000001</v>
      </c>
      <c r="AO31" s="216">
        <v>0.82415983606999998</v>
      </c>
      <c r="AP31" s="216">
        <v>0.81832971724000003</v>
      </c>
      <c r="AQ31" s="216">
        <v>0.81479046324000004</v>
      </c>
      <c r="AR31" s="216">
        <v>0.7771717883</v>
      </c>
      <c r="AS31" s="216">
        <v>0.80522531076000003</v>
      </c>
      <c r="AT31" s="216">
        <v>0.78043533326000003</v>
      </c>
      <c r="AU31" s="216">
        <v>0.73234125049999999</v>
      </c>
      <c r="AV31" s="216">
        <v>0.76181033661999997</v>
      </c>
      <c r="AW31" s="216">
        <v>0.80711360025000001</v>
      </c>
      <c r="AX31" s="216">
        <v>0.86103538643999999</v>
      </c>
      <c r="AY31" s="216">
        <v>0.85174968063000001</v>
      </c>
      <c r="AZ31" s="216">
        <v>0.85046748328999999</v>
      </c>
      <c r="BA31" s="216">
        <v>0.92149802679000004</v>
      </c>
      <c r="BB31" s="216">
        <v>0.87337388643000002</v>
      </c>
      <c r="BC31" s="216">
        <v>0.88862254609000002</v>
      </c>
      <c r="BD31" s="216">
        <v>0.84433828763999996</v>
      </c>
      <c r="BE31" s="216">
        <v>0.86191668484999995</v>
      </c>
      <c r="BF31" s="216">
        <v>0.82069130000000001</v>
      </c>
      <c r="BG31" s="216">
        <v>0.76510840000000002</v>
      </c>
      <c r="BH31" s="216">
        <v>0.85090030000000005</v>
      </c>
      <c r="BI31" s="327">
        <v>0.84361180000000002</v>
      </c>
      <c r="BJ31" s="327">
        <v>0.86857209999999996</v>
      </c>
      <c r="BK31" s="327">
        <v>0.86937520000000001</v>
      </c>
      <c r="BL31" s="327">
        <v>0.77663950000000004</v>
      </c>
      <c r="BM31" s="327">
        <v>0.89020999999999995</v>
      </c>
      <c r="BN31" s="327">
        <v>0.8846965</v>
      </c>
      <c r="BO31" s="327">
        <v>0.93351580000000001</v>
      </c>
      <c r="BP31" s="327">
        <v>0.95135420000000004</v>
      </c>
      <c r="BQ31" s="327">
        <v>0.90833359999999996</v>
      </c>
      <c r="BR31" s="327">
        <v>0.87287329999999996</v>
      </c>
      <c r="BS31" s="327">
        <v>0.81576729999999997</v>
      </c>
      <c r="BT31" s="327">
        <v>0.85159339999999994</v>
      </c>
      <c r="BU31" s="327">
        <v>0.85298289999999999</v>
      </c>
      <c r="BV31" s="327">
        <v>0.88989870000000004</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331"/>
      <c r="BJ33" s="331"/>
      <c r="BK33" s="331"/>
      <c r="BL33" s="331"/>
      <c r="BM33" s="331"/>
      <c r="BN33" s="331"/>
      <c r="BO33" s="331"/>
      <c r="BP33" s="331"/>
      <c r="BQ33" s="331"/>
      <c r="BR33" s="331"/>
      <c r="BS33" s="331"/>
      <c r="BT33" s="331"/>
      <c r="BU33" s="331"/>
      <c r="BV33" s="331"/>
    </row>
    <row r="34" spans="1:74" ht="11.1" customHeight="1" x14ac:dyDescent="0.2">
      <c r="A34" s="26" t="s">
        <v>783</v>
      </c>
      <c r="B34" s="30" t="s">
        <v>107</v>
      </c>
      <c r="C34" s="216">
        <v>8.6649321970000006</v>
      </c>
      <c r="D34" s="216">
        <v>7.9564805420000004</v>
      </c>
      <c r="E34" s="216">
        <v>7.6701447199999997</v>
      </c>
      <c r="F34" s="216">
        <v>7.2130457269999999</v>
      </c>
      <c r="G34" s="216">
        <v>7.6040157759999998</v>
      </c>
      <c r="H34" s="216">
        <v>7.7255855120000003</v>
      </c>
      <c r="I34" s="216">
        <v>8.284350388</v>
      </c>
      <c r="J34" s="216">
        <v>8.2236037510000006</v>
      </c>
      <c r="K34" s="216">
        <v>7.3604954850000004</v>
      </c>
      <c r="L34" s="216">
        <v>7.5632863439999998</v>
      </c>
      <c r="M34" s="216">
        <v>7.7584093899999997</v>
      </c>
      <c r="N34" s="216">
        <v>8.3830467550000005</v>
      </c>
      <c r="O34" s="216">
        <v>8.9721868229999995</v>
      </c>
      <c r="P34" s="216">
        <v>8.0056336669999997</v>
      </c>
      <c r="Q34" s="216">
        <v>8.3717679050000005</v>
      </c>
      <c r="R34" s="216">
        <v>7.5129145880000001</v>
      </c>
      <c r="S34" s="216">
        <v>7.6101725929999997</v>
      </c>
      <c r="T34" s="216">
        <v>7.7149781879999999</v>
      </c>
      <c r="U34" s="216">
        <v>8.2619626509999993</v>
      </c>
      <c r="V34" s="216">
        <v>8.1596639300000007</v>
      </c>
      <c r="W34" s="216">
        <v>7.6299918870000001</v>
      </c>
      <c r="X34" s="216">
        <v>7.7126697039999996</v>
      </c>
      <c r="Y34" s="216">
        <v>8.1245312970000008</v>
      </c>
      <c r="Z34" s="216">
        <v>9.0640682110000004</v>
      </c>
      <c r="AA34" s="216">
        <v>9.5822749940000005</v>
      </c>
      <c r="AB34" s="216">
        <v>8.4198897759999998</v>
      </c>
      <c r="AC34" s="216">
        <v>8.5172856899999996</v>
      </c>
      <c r="AD34" s="216">
        <v>7.5488387589999997</v>
      </c>
      <c r="AE34" s="216">
        <v>7.6395626459999999</v>
      </c>
      <c r="AF34" s="216">
        <v>7.7730306899999997</v>
      </c>
      <c r="AG34" s="216">
        <v>8.2259704130000006</v>
      </c>
      <c r="AH34" s="216">
        <v>8.2075752350000002</v>
      </c>
      <c r="AI34" s="216">
        <v>7.6469155430000004</v>
      </c>
      <c r="AJ34" s="216">
        <v>7.7549965160000003</v>
      </c>
      <c r="AK34" s="216">
        <v>8.1924192789999992</v>
      </c>
      <c r="AL34" s="216">
        <v>8.7925119570000003</v>
      </c>
      <c r="AM34" s="216">
        <v>9.2758570969999994</v>
      </c>
      <c r="AN34" s="216">
        <v>8.6003012979999998</v>
      </c>
      <c r="AO34" s="216">
        <v>8.4233418449999995</v>
      </c>
      <c r="AP34" s="216">
        <v>7.4623991040000002</v>
      </c>
      <c r="AQ34" s="216">
        <v>7.6432515959999998</v>
      </c>
      <c r="AR34" s="216">
        <v>7.9025542230000001</v>
      </c>
      <c r="AS34" s="216">
        <v>8.4357066360000008</v>
      </c>
      <c r="AT34" s="216">
        <v>8.3167314399999999</v>
      </c>
      <c r="AU34" s="216">
        <v>7.6869776219999997</v>
      </c>
      <c r="AV34" s="216">
        <v>7.6239256839999996</v>
      </c>
      <c r="AW34" s="216">
        <v>7.6819731390000001</v>
      </c>
      <c r="AX34" s="216">
        <v>8.3621984880000007</v>
      </c>
      <c r="AY34" s="216">
        <v>9.079341501</v>
      </c>
      <c r="AZ34" s="216">
        <v>8.2271729649999994</v>
      </c>
      <c r="BA34" s="216">
        <v>7.9709165119999996</v>
      </c>
      <c r="BB34" s="216">
        <v>7.4485538179999997</v>
      </c>
      <c r="BC34" s="216">
        <v>7.5840672969999998</v>
      </c>
      <c r="BD34" s="216">
        <v>7.9533431280000002</v>
      </c>
      <c r="BE34" s="216">
        <v>8.4901291220000008</v>
      </c>
      <c r="BF34" s="216">
        <v>8.4078230000000005</v>
      </c>
      <c r="BG34" s="216">
        <v>7.6649240000000001</v>
      </c>
      <c r="BH34" s="216">
        <v>7.5725939999999996</v>
      </c>
      <c r="BI34" s="327">
        <v>7.8141189999999998</v>
      </c>
      <c r="BJ34" s="327">
        <v>8.7929379999999995</v>
      </c>
      <c r="BK34" s="327">
        <v>9.0595730000000003</v>
      </c>
      <c r="BL34" s="327">
        <v>8.0505870000000002</v>
      </c>
      <c r="BM34" s="327">
        <v>8.2194889999999994</v>
      </c>
      <c r="BN34" s="327">
        <v>7.4730439999999998</v>
      </c>
      <c r="BO34" s="327">
        <v>7.6260880000000002</v>
      </c>
      <c r="BP34" s="327">
        <v>7.8133749999999997</v>
      </c>
      <c r="BQ34" s="327">
        <v>8.3473050000000004</v>
      </c>
      <c r="BR34" s="327">
        <v>8.3119589999999999</v>
      </c>
      <c r="BS34" s="327">
        <v>7.607958</v>
      </c>
      <c r="BT34" s="327">
        <v>7.6973099999999999</v>
      </c>
      <c r="BU34" s="327">
        <v>7.8930530000000001</v>
      </c>
      <c r="BV34" s="327">
        <v>8.874746</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217"/>
      <c r="BI37" s="328"/>
      <c r="BJ37" s="328"/>
      <c r="BK37" s="328"/>
      <c r="BL37" s="328"/>
      <c r="BM37" s="328"/>
      <c r="BN37" s="328"/>
      <c r="BO37" s="328"/>
      <c r="BP37" s="328"/>
      <c r="BQ37" s="328"/>
      <c r="BR37" s="328"/>
      <c r="BS37" s="328"/>
      <c r="BT37" s="328"/>
      <c r="BU37" s="328"/>
      <c r="BV37" s="328"/>
    </row>
    <row r="38" spans="1:74" ht="11.1" customHeight="1" x14ac:dyDescent="0.2">
      <c r="A38" s="741"/>
      <c r="B38" s="22" t="s">
        <v>1268</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217"/>
      <c r="BI38" s="328"/>
      <c r="BJ38" s="328"/>
      <c r="BK38" s="328"/>
      <c r="BL38" s="328"/>
      <c r="BM38" s="328"/>
      <c r="BN38" s="328"/>
      <c r="BO38" s="328"/>
      <c r="BP38" s="328"/>
      <c r="BQ38" s="328"/>
      <c r="BR38" s="328"/>
      <c r="BS38" s="328"/>
      <c r="BT38" s="328"/>
      <c r="BU38" s="328"/>
      <c r="BV38" s="328"/>
    </row>
    <row r="39" spans="1:74" ht="11.1" customHeight="1" x14ac:dyDescent="0.2">
      <c r="A39" s="741" t="s">
        <v>676</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31.683</v>
      </c>
      <c r="AZ39" s="216">
        <v>30.323</v>
      </c>
      <c r="BA39" s="216">
        <v>37.545000000000002</v>
      </c>
      <c r="BB39" s="216">
        <v>40.753999999999998</v>
      </c>
      <c r="BC39" s="216">
        <v>46.712000000000003</v>
      </c>
      <c r="BD39" s="216">
        <v>48.756999999999998</v>
      </c>
      <c r="BE39" s="216">
        <v>44.651000000000003</v>
      </c>
      <c r="BF39" s="216">
        <v>44.723999999999997</v>
      </c>
      <c r="BG39" s="216">
        <v>45.18</v>
      </c>
      <c r="BH39" s="216">
        <v>49.78</v>
      </c>
      <c r="BI39" s="327">
        <v>46</v>
      </c>
      <c r="BJ39" s="327">
        <v>46</v>
      </c>
      <c r="BK39" s="327">
        <v>47</v>
      </c>
      <c r="BL39" s="327">
        <v>47</v>
      </c>
      <c r="BM39" s="327">
        <v>47</v>
      </c>
      <c r="BN39" s="327">
        <v>47</v>
      </c>
      <c r="BO39" s="327">
        <v>48</v>
      </c>
      <c r="BP39" s="327">
        <v>49</v>
      </c>
      <c r="BQ39" s="327">
        <v>50</v>
      </c>
      <c r="BR39" s="327">
        <v>51</v>
      </c>
      <c r="BS39" s="327">
        <v>52</v>
      </c>
      <c r="BT39" s="327">
        <v>53</v>
      </c>
      <c r="BU39" s="327">
        <v>54</v>
      </c>
      <c r="BV39" s="327">
        <v>54</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328"/>
      <c r="BJ40" s="328"/>
      <c r="BK40" s="328"/>
      <c r="BL40" s="328"/>
      <c r="BM40" s="328"/>
      <c r="BN40" s="328"/>
      <c r="BO40" s="328"/>
      <c r="BP40" s="328"/>
      <c r="BQ40" s="328"/>
      <c r="BR40" s="328"/>
      <c r="BS40" s="328"/>
      <c r="BT40" s="328"/>
      <c r="BU40" s="328"/>
      <c r="BV40" s="328"/>
    </row>
    <row r="41" spans="1:74" ht="11.1" customHeight="1" x14ac:dyDescent="0.2">
      <c r="A41" s="625"/>
      <c r="B41" s="29" t="s">
        <v>1046</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216">
        <v>1.7290000000000001</v>
      </c>
      <c r="BB42" s="216">
        <v>1.917</v>
      </c>
      <c r="BC42" s="216">
        <v>1.9219999999999999</v>
      </c>
      <c r="BD42" s="216">
        <v>2.5870000000000002</v>
      </c>
      <c r="BE42" s="216">
        <v>2.8220000000000001</v>
      </c>
      <c r="BF42" s="216">
        <v>2.8220000000000001</v>
      </c>
      <c r="BG42" s="216">
        <v>2.992</v>
      </c>
      <c r="BH42" s="216">
        <v>2.9769999999999999</v>
      </c>
      <c r="BI42" s="327">
        <v>2.8942649999999999</v>
      </c>
      <c r="BJ42" s="327">
        <v>3.1113680000000001</v>
      </c>
      <c r="BK42" s="327">
        <v>3.238604</v>
      </c>
      <c r="BL42" s="327">
        <v>3.3089110000000002</v>
      </c>
      <c r="BM42" s="327">
        <v>3.1991459999999998</v>
      </c>
      <c r="BN42" s="327">
        <v>3.029296</v>
      </c>
      <c r="BO42" s="327">
        <v>2.9793750000000001</v>
      </c>
      <c r="BP42" s="327">
        <v>2.9794320000000001</v>
      </c>
      <c r="BQ42" s="327">
        <v>2.999479</v>
      </c>
      <c r="BR42" s="327">
        <v>3.0295130000000001</v>
      </c>
      <c r="BS42" s="327">
        <v>3.0394399999999999</v>
      </c>
      <c r="BT42" s="327">
        <v>3.089842</v>
      </c>
      <c r="BU42" s="327">
        <v>3.189848</v>
      </c>
      <c r="BV42" s="327">
        <v>3.3098109999999998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331"/>
      <c r="BJ43" s="331"/>
      <c r="BK43" s="331"/>
      <c r="BL43" s="331"/>
      <c r="BM43" s="331"/>
      <c r="BN43" s="331"/>
      <c r="BO43" s="331"/>
      <c r="BP43" s="331"/>
      <c r="BQ43" s="331"/>
      <c r="BR43" s="331"/>
      <c r="BS43" s="331"/>
      <c r="BT43" s="331"/>
      <c r="BU43" s="331"/>
      <c r="BV43" s="331"/>
    </row>
    <row r="44" spans="1:74" ht="11.1" customHeight="1" x14ac:dyDescent="0.2">
      <c r="A44" s="33"/>
      <c r="B44" s="29" t="s">
        <v>1015</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331"/>
      <c r="BJ44" s="331"/>
      <c r="BK44" s="331"/>
      <c r="BL44" s="331"/>
      <c r="BM44" s="331"/>
      <c r="BN44" s="331"/>
      <c r="BO44" s="331"/>
      <c r="BP44" s="331"/>
      <c r="BQ44" s="331"/>
      <c r="BR44" s="331"/>
      <c r="BS44" s="331"/>
      <c r="BT44" s="331"/>
      <c r="BU44" s="331"/>
      <c r="BV44" s="331"/>
    </row>
    <row r="45" spans="1:74" ht="11.1" customHeight="1" x14ac:dyDescent="0.2">
      <c r="A45" s="26" t="s">
        <v>681</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2.29</v>
      </c>
      <c r="AN45" s="216">
        <v>2.2599999999999998</v>
      </c>
      <c r="AO45" s="216">
        <v>2.2599999999999998</v>
      </c>
      <c r="AP45" s="216">
        <v>2.23</v>
      </c>
      <c r="AQ45" s="216">
        <v>2.2599999999999998</v>
      </c>
      <c r="AR45" s="216">
        <v>2.25</v>
      </c>
      <c r="AS45" s="216">
        <v>2.21</v>
      </c>
      <c r="AT45" s="216">
        <v>2.23</v>
      </c>
      <c r="AU45" s="216">
        <v>2.2200000000000002</v>
      </c>
      <c r="AV45" s="216">
        <v>2.14</v>
      </c>
      <c r="AW45" s="216">
        <v>2.15</v>
      </c>
      <c r="AX45" s="216">
        <v>2.16</v>
      </c>
      <c r="AY45" s="216">
        <v>2.12</v>
      </c>
      <c r="AZ45" s="216">
        <v>2.11</v>
      </c>
      <c r="BA45" s="216">
        <v>2.1800000000000002</v>
      </c>
      <c r="BB45" s="216">
        <v>2.16</v>
      </c>
      <c r="BC45" s="216">
        <v>2.16</v>
      </c>
      <c r="BD45" s="216">
        <v>2.1</v>
      </c>
      <c r="BE45" s="216">
        <v>2.1167864137999999</v>
      </c>
      <c r="BF45" s="216">
        <v>2.1142969561</v>
      </c>
      <c r="BG45" s="216">
        <v>2.2021999999999999</v>
      </c>
      <c r="BH45" s="216">
        <v>2.2145069999999998</v>
      </c>
      <c r="BI45" s="327">
        <v>2.174391</v>
      </c>
      <c r="BJ45" s="327">
        <v>2.1958579999999999</v>
      </c>
      <c r="BK45" s="327">
        <v>2.1784469999999998</v>
      </c>
      <c r="BL45" s="327">
        <v>2.1975730000000002</v>
      </c>
      <c r="BM45" s="327">
        <v>2.1905519999999998</v>
      </c>
      <c r="BN45" s="327">
        <v>2.1805629999999998</v>
      </c>
      <c r="BO45" s="327">
        <v>2.2358989999999999</v>
      </c>
      <c r="BP45" s="327">
        <v>2.2379799999999999</v>
      </c>
      <c r="BQ45" s="327">
        <v>2.2556029999999998</v>
      </c>
      <c r="BR45" s="327">
        <v>2.257752</v>
      </c>
      <c r="BS45" s="327">
        <v>2.2268110000000001</v>
      </c>
      <c r="BT45" s="327">
        <v>2.2355290000000001</v>
      </c>
      <c r="BU45" s="327">
        <v>2.2099039999999999</v>
      </c>
      <c r="BV45" s="327">
        <v>2.2101090000000001</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328"/>
      <c r="BJ46" s="328"/>
      <c r="BK46" s="328"/>
      <c r="BL46" s="328"/>
      <c r="BM46" s="328"/>
      <c r="BN46" s="328"/>
      <c r="BO46" s="328"/>
      <c r="BP46" s="328"/>
      <c r="BQ46" s="328"/>
      <c r="BR46" s="328"/>
      <c r="BS46" s="328"/>
      <c r="BT46" s="328"/>
      <c r="BU46" s="328"/>
      <c r="BV46" s="328"/>
    </row>
    <row r="47" spans="1:74" ht="11.1" customHeight="1" x14ac:dyDescent="0.2">
      <c r="A47" s="19"/>
      <c r="B47" s="20" t="s">
        <v>1016</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328"/>
      <c r="BJ48" s="328"/>
      <c r="BK48" s="328"/>
      <c r="BL48" s="328"/>
      <c r="BM48" s="328"/>
      <c r="BN48" s="328"/>
      <c r="BO48" s="328"/>
      <c r="BP48" s="328"/>
      <c r="BQ48" s="328"/>
      <c r="BR48" s="328"/>
      <c r="BS48" s="328"/>
      <c r="BT48" s="328"/>
      <c r="BU48" s="328"/>
      <c r="BV48" s="328"/>
    </row>
    <row r="49" spans="1:74" ht="11.1" customHeight="1" x14ac:dyDescent="0.2">
      <c r="A49" s="35"/>
      <c r="B49" s="36" t="s">
        <v>717</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217"/>
      <c r="BI49" s="328"/>
      <c r="BJ49" s="328"/>
      <c r="BK49" s="328"/>
      <c r="BL49" s="328"/>
      <c r="BM49" s="328"/>
      <c r="BN49" s="328"/>
      <c r="BO49" s="328"/>
      <c r="BP49" s="328"/>
      <c r="BQ49" s="328"/>
      <c r="BR49" s="328"/>
      <c r="BS49" s="328"/>
      <c r="BT49" s="328"/>
      <c r="BU49" s="328"/>
      <c r="BV49" s="328"/>
    </row>
    <row r="50" spans="1:74" ht="11.1" customHeight="1" x14ac:dyDescent="0.2">
      <c r="A50" s="37" t="s">
        <v>718</v>
      </c>
      <c r="B50" s="38" t="s">
        <v>1144</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15367.711111000001</v>
      </c>
      <c r="M50" s="240">
        <v>15380.444444000001</v>
      </c>
      <c r="N50" s="240">
        <v>15404.744444</v>
      </c>
      <c r="O50" s="240">
        <v>15467.574074</v>
      </c>
      <c r="P50" s="240">
        <v>15494.785185000001</v>
      </c>
      <c r="Q50" s="240">
        <v>15513.340741</v>
      </c>
      <c r="R50" s="240">
        <v>15498.366667</v>
      </c>
      <c r="S50" s="240">
        <v>15518.266667</v>
      </c>
      <c r="T50" s="240">
        <v>15548.166667</v>
      </c>
      <c r="U50" s="240">
        <v>15596.525926</v>
      </c>
      <c r="V50" s="240">
        <v>15640.081480999999</v>
      </c>
      <c r="W50" s="240">
        <v>15687.292593</v>
      </c>
      <c r="X50" s="240">
        <v>15772.588889000001</v>
      </c>
      <c r="Y50" s="240">
        <v>15801.288888999999</v>
      </c>
      <c r="Z50" s="240">
        <v>15807.822222000001</v>
      </c>
      <c r="AA50" s="240">
        <v>15732.9</v>
      </c>
      <c r="AB50" s="240">
        <v>15739.566666999999</v>
      </c>
      <c r="AC50" s="240">
        <v>15768.533332999999</v>
      </c>
      <c r="AD50" s="240">
        <v>15843.622222</v>
      </c>
      <c r="AE50" s="240">
        <v>15899.322222000001</v>
      </c>
      <c r="AF50" s="240">
        <v>15959.455556000001</v>
      </c>
      <c r="AG50" s="240">
        <v>16044.970369999999</v>
      </c>
      <c r="AH50" s="240">
        <v>16098.259259</v>
      </c>
      <c r="AI50" s="240">
        <v>16140.27037</v>
      </c>
      <c r="AJ50" s="240">
        <v>16157.433333000001</v>
      </c>
      <c r="AK50" s="240">
        <v>16187.066666999999</v>
      </c>
      <c r="AL50" s="240">
        <v>16215.6</v>
      </c>
      <c r="AM50" s="240">
        <v>16238.174074</v>
      </c>
      <c r="AN50" s="240">
        <v>16268.151852000001</v>
      </c>
      <c r="AO50" s="240">
        <v>16300.674074</v>
      </c>
      <c r="AP50" s="240">
        <v>16342.762962999999</v>
      </c>
      <c r="AQ50" s="240">
        <v>16375.107407</v>
      </c>
      <c r="AR50" s="240">
        <v>16404.729630000002</v>
      </c>
      <c r="AS50" s="240">
        <v>16434.651851999999</v>
      </c>
      <c r="AT50" s="240">
        <v>16456.562963</v>
      </c>
      <c r="AU50" s="240">
        <v>16473.485185000001</v>
      </c>
      <c r="AV50" s="240">
        <v>16478.988889</v>
      </c>
      <c r="AW50" s="240">
        <v>16490.755556</v>
      </c>
      <c r="AX50" s="240">
        <v>16502.355555999999</v>
      </c>
      <c r="AY50" s="240">
        <v>16510.040741000001</v>
      </c>
      <c r="AZ50" s="240">
        <v>16524.118519</v>
      </c>
      <c r="BA50" s="240">
        <v>16540.840741</v>
      </c>
      <c r="BB50" s="240">
        <v>16560.207407000002</v>
      </c>
      <c r="BC50" s="240">
        <v>16582.218518999998</v>
      </c>
      <c r="BD50" s="240">
        <v>16606.874073999999</v>
      </c>
      <c r="BE50" s="240">
        <v>16631.093333000001</v>
      </c>
      <c r="BF50" s="240">
        <v>16656.490000000002</v>
      </c>
      <c r="BG50" s="240">
        <v>16682.726666999999</v>
      </c>
      <c r="BH50" s="240">
        <v>16708.809259000001</v>
      </c>
      <c r="BI50" s="333">
        <v>16737.47</v>
      </c>
      <c r="BJ50" s="333">
        <v>16767.72</v>
      </c>
      <c r="BK50" s="333">
        <v>16801.419999999998</v>
      </c>
      <c r="BL50" s="333">
        <v>16833.439999999999</v>
      </c>
      <c r="BM50" s="333">
        <v>16865.64</v>
      </c>
      <c r="BN50" s="333">
        <v>16897.79</v>
      </c>
      <c r="BO50" s="333">
        <v>16930.52</v>
      </c>
      <c r="BP50" s="333">
        <v>16963.61</v>
      </c>
      <c r="BQ50" s="333">
        <v>16999.72</v>
      </c>
      <c r="BR50" s="333">
        <v>17031.509999999998</v>
      </c>
      <c r="BS50" s="333">
        <v>17061.64</v>
      </c>
      <c r="BT50" s="333">
        <v>17087.8</v>
      </c>
      <c r="BU50" s="333">
        <v>17116.37</v>
      </c>
      <c r="BV50" s="333">
        <v>17145.04</v>
      </c>
    </row>
    <row r="51" spans="1:74" ht="11.1" customHeight="1" x14ac:dyDescent="0.2">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1.4769034064</v>
      </c>
      <c r="M51" s="68">
        <v>1.2348411751999999</v>
      </c>
      <c r="N51" s="68">
        <v>1.1207132966</v>
      </c>
      <c r="O51" s="68">
        <v>1.3484670852</v>
      </c>
      <c r="P51" s="68">
        <v>1.3255223048</v>
      </c>
      <c r="Q51" s="68">
        <v>1.2676951225999999</v>
      </c>
      <c r="R51" s="68">
        <v>0.98990187622000003</v>
      </c>
      <c r="S51" s="68">
        <v>1.0016927097999999</v>
      </c>
      <c r="T51" s="68">
        <v>1.1171772781</v>
      </c>
      <c r="U51" s="68">
        <v>1.4284558147999999</v>
      </c>
      <c r="V51" s="68">
        <v>1.6820994157</v>
      </c>
      <c r="W51" s="68">
        <v>1.9703268895999999</v>
      </c>
      <c r="X51" s="68">
        <v>2.6346003959000002</v>
      </c>
      <c r="Y51" s="68">
        <v>2.7362307114000002</v>
      </c>
      <c r="Z51" s="68">
        <v>2.6165820487000002</v>
      </c>
      <c r="AA51" s="68">
        <v>1.7153687103999999</v>
      </c>
      <c r="AB51" s="68">
        <v>1.5797668605999999</v>
      </c>
      <c r="AC51" s="68">
        <v>1.6449879936</v>
      </c>
      <c r="AD51" s="68">
        <v>2.2276899430000001</v>
      </c>
      <c r="AE51" s="68">
        <v>2.4555291112000002</v>
      </c>
      <c r="AF51" s="68">
        <v>2.6452564968000001</v>
      </c>
      <c r="AG51" s="68">
        <v>2.8752841920000001</v>
      </c>
      <c r="AH51" s="68">
        <v>2.9295101712</v>
      </c>
      <c r="AI51" s="68">
        <v>2.8875459235999998</v>
      </c>
      <c r="AJ51" s="68">
        <v>2.4399573662999998</v>
      </c>
      <c r="AK51" s="68">
        <v>2.4414323444999999</v>
      </c>
      <c r="AL51" s="68">
        <v>2.5795949122000001</v>
      </c>
      <c r="AM51" s="68">
        <v>3.2115762133999999</v>
      </c>
      <c r="AN51" s="68">
        <v>3.3583210795</v>
      </c>
      <c r="AO51" s="68">
        <v>3.3747002939000001</v>
      </c>
      <c r="AP51" s="68">
        <v>3.1504206155999999</v>
      </c>
      <c r="AQ51" s="68">
        <v>2.9924872175999999</v>
      </c>
      <c r="AR51" s="68">
        <v>2.7900329840000002</v>
      </c>
      <c r="AS51" s="68">
        <v>2.4286830855999999</v>
      </c>
      <c r="AT51" s="68">
        <v>2.22572949</v>
      </c>
      <c r="AU51" s="68">
        <v>2.0644933892999999</v>
      </c>
      <c r="AV51" s="68">
        <v>1.9901400731000001</v>
      </c>
      <c r="AW51" s="68">
        <v>1.8761205791</v>
      </c>
      <c r="AX51" s="68">
        <v>1.7683931249</v>
      </c>
      <c r="AY51" s="68">
        <v>1.6742440709999999</v>
      </c>
      <c r="AZ51" s="68">
        <v>1.5734219166000001</v>
      </c>
      <c r="BA51" s="68">
        <v>1.4733542035</v>
      </c>
      <c r="BB51" s="68">
        <v>1.330524373</v>
      </c>
      <c r="BC51" s="68">
        <v>1.2647923825</v>
      </c>
      <c r="BD51" s="68">
        <v>1.2322327098000001</v>
      </c>
      <c r="BE51" s="68">
        <v>1.1952883653999999</v>
      </c>
      <c r="BF51" s="68">
        <v>1.2148772346000001</v>
      </c>
      <c r="BG51" s="68">
        <v>1.2701713032999999</v>
      </c>
      <c r="BH51" s="68">
        <v>1.394626648</v>
      </c>
      <c r="BI51" s="329">
        <v>1.496086</v>
      </c>
      <c r="BJ51" s="329">
        <v>1.6080350000000001</v>
      </c>
      <c r="BK51" s="329">
        <v>1.764883</v>
      </c>
      <c r="BL51" s="329">
        <v>1.8719349999999999</v>
      </c>
      <c r="BM51" s="329">
        <v>1.9636020000000001</v>
      </c>
      <c r="BN51" s="329">
        <v>2.03851</v>
      </c>
      <c r="BO51" s="329">
        <v>2.1004649999999998</v>
      </c>
      <c r="BP51" s="329">
        <v>2.1481150000000002</v>
      </c>
      <c r="BQ51" s="329">
        <v>2.2165180000000002</v>
      </c>
      <c r="BR51" s="329">
        <v>2.2515010000000002</v>
      </c>
      <c r="BS51" s="329">
        <v>2.2713179999999999</v>
      </c>
      <c r="BT51" s="329">
        <v>2.2681830000000001</v>
      </c>
      <c r="BU51" s="329">
        <v>2.2637670000000001</v>
      </c>
      <c r="BV51" s="329">
        <v>2.250254</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328"/>
      <c r="BJ52" s="328"/>
      <c r="BK52" s="328"/>
      <c r="BL52" s="328"/>
      <c r="BM52" s="328"/>
      <c r="BN52" s="328"/>
      <c r="BO52" s="328"/>
      <c r="BP52" s="328"/>
      <c r="BQ52" s="328"/>
      <c r="BR52" s="328"/>
      <c r="BS52" s="328"/>
      <c r="BT52" s="328"/>
      <c r="BU52" s="328"/>
      <c r="BV52" s="328"/>
    </row>
    <row r="53" spans="1:74" ht="11.1" customHeight="1" x14ac:dyDescent="0.2">
      <c r="A53" s="35"/>
      <c r="B53" s="36" t="s">
        <v>719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332"/>
      <c r="BJ53" s="332"/>
      <c r="BK53" s="332"/>
      <c r="BL53" s="332"/>
      <c r="BM53" s="332"/>
      <c r="BN53" s="332"/>
      <c r="BO53" s="332"/>
      <c r="BP53" s="332"/>
      <c r="BQ53" s="332"/>
      <c r="BR53" s="332"/>
      <c r="BS53" s="332"/>
      <c r="BT53" s="332"/>
      <c r="BU53" s="332"/>
      <c r="BV53" s="332"/>
    </row>
    <row r="54" spans="1:74" ht="11.1" customHeight="1" x14ac:dyDescent="0.2">
      <c r="A54" s="37" t="s">
        <v>720</v>
      </c>
      <c r="B54" s="38" t="s">
        <v>1145</v>
      </c>
      <c r="C54" s="68">
        <v>104.29485185</v>
      </c>
      <c r="D54" s="68">
        <v>104.4692963</v>
      </c>
      <c r="E54" s="68">
        <v>104.63385185</v>
      </c>
      <c r="F54" s="68">
        <v>104.75266667</v>
      </c>
      <c r="G54" s="68">
        <v>104.92433333</v>
      </c>
      <c r="H54" s="68">
        <v>105.113</v>
      </c>
      <c r="I54" s="68">
        <v>105.37496296</v>
      </c>
      <c r="J54" s="68">
        <v>105.55540741</v>
      </c>
      <c r="K54" s="68">
        <v>105.71062963</v>
      </c>
      <c r="L54" s="68">
        <v>105.80833333</v>
      </c>
      <c r="M54" s="68">
        <v>105.93733333</v>
      </c>
      <c r="N54" s="68">
        <v>106.06533333</v>
      </c>
      <c r="O54" s="68">
        <v>106.21085185</v>
      </c>
      <c r="P54" s="68">
        <v>106.32296296</v>
      </c>
      <c r="Q54" s="68">
        <v>106.42018519</v>
      </c>
      <c r="R54" s="68">
        <v>106.43822222</v>
      </c>
      <c r="S54" s="68">
        <v>106.55388889</v>
      </c>
      <c r="T54" s="68">
        <v>106.70288889</v>
      </c>
      <c r="U54" s="68">
        <v>106.92744444</v>
      </c>
      <c r="V54" s="68">
        <v>107.11144444</v>
      </c>
      <c r="W54" s="68">
        <v>107.29711111</v>
      </c>
      <c r="X54" s="68">
        <v>107.50088889</v>
      </c>
      <c r="Y54" s="68">
        <v>107.67755556</v>
      </c>
      <c r="Z54" s="68">
        <v>107.84355556</v>
      </c>
      <c r="AA54" s="68">
        <v>107.96866667</v>
      </c>
      <c r="AB54" s="68">
        <v>108.136</v>
      </c>
      <c r="AC54" s="68">
        <v>108.31533333</v>
      </c>
      <c r="AD54" s="68">
        <v>108.53896296000001</v>
      </c>
      <c r="AE54" s="68">
        <v>108.71807407</v>
      </c>
      <c r="AF54" s="68">
        <v>108.88496296</v>
      </c>
      <c r="AG54" s="68">
        <v>109.07088889000001</v>
      </c>
      <c r="AH54" s="68">
        <v>109.18988889000001</v>
      </c>
      <c r="AI54" s="68">
        <v>109.27322221999999</v>
      </c>
      <c r="AJ54" s="68">
        <v>109.29659259</v>
      </c>
      <c r="AK54" s="68">
        <v>109.32681481</v>
      </c>
      <c r="AL54" s="68">
        <v>109.33959259</v>
      </c>
      <c r="AM54" s="68">
        <v>109.21848147999999</v>
      </c>
      <c r="AN54" s="68">
        <v>109.2837037</v>
      </c>
      <c r="AO54" s="68">
        <v>109.41881481</v>
      </c>
      <c r="AP54" s="68">
        <v>109.75685185</v>
      </c>
      <c r="AQ54" s="68">
        <v>109.93196296000001</v>
      </c>
      <c r="AR54" s="68">
        <v>110.07718518999999</v>
      </c>
      <c r="AS54" s="68">
        <v>110.16985185</v>
      </c>
      <c r="AT54" s="68">
        <v>110.27229629999999</v>
      </c>
      <c r="AU54" s="68">
        <v>110.36185184999999</v>
      </c>
      <c r="AV54" s="68">
        <v>110.43511110999999</v>
      </c>
      <c r="AW54" s="68">
        <v>110.50144444</v>
      </c>
      <c r="AX54" s="68">
        <v>110.55744444</v>
      </c>
      <c r="AY54" s="68">
        <v>110.51585185</v>
      </c>
      <c r="AZ54" s="68">
        <v>110.61662963000001</v>
      </c>
      <c r="BA54" s="68">
        <v>110.77251852000001</v>
      </c>
      <c r="BB54" s="68">
        <v>110.98351852</v>
      </c>
      <c r="BC54" s="68">
        <v>111.24962963</v>
      </c>
      <c r="BD54" s="68">
        <v>111.57085185</v>
      </c>
      <c r="BE54" s="68">
        <v>111.59127407</v>
      </c>
      <c r="BF54" s="68">
        <v>111.77781852</v>
      </c>
      <c r="BG54" s="68">
        <v>111.97930741</v>
      </c>
      <c r="BH54" s="68">
        <v>112.20794814999999</v>
      </c>
      <c r="BI54" s="329">
        <v>112.4302</v>
      </c>
      <c r="BJ54" s="329">
        <v>112.65819999999999</v>
      </c>
      <c r="BK54" s="329">
        <v>112.91330000000001</v>
      </c>
      <c r="BL54" s="329">
        <v>113.1369</v>
      </c>
      <c r="BM54" s="329">
        <v>113.3503</v>
      </c>
      <c r="BN54" s="329">
        <v>113.539</v>
      </c>
      <c r="BO54" s="329">
        <v>113.7427</v>
      </c>
      <c r="BP54" s="329">
        <v>113.947</v>
      </c>
      <c r="BQ54" s="329">
        <v>114.1485</v>
      </c>
      <c r="BR54" s="329">
        <v>114.3565</v>
      </c>
      <c r="BS54" s="329">
        <v>114.5675</v>
      </c>
      <c r="BT54" s="329">
        <v>114.7739</v>
      </c>
      <c r="BU54" s="329">
        <v>114.9969</v>
      </c>
      <c r="BV54" s="329">
        <v>115.22880000000001</v>
      </c>
    </row>
    <row r="55" spans="1:74" ht="11.1" customHeight="1" x14ac:dyDescent="0.2">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1.9303006646</v>
      </c>
      <c r="M55" s="68">
        <v>1.9630042481000001</v>
      </c>
      <c r="N55" s="68">
        <v>1.9500261303999999</v>
      </c>
      <c r="O55" s="68">
        <v>1.8370993064000001</v>
      </c>
      <c r="P55" s="68">
        <v>1.7743650358</v>
      </c>
      <c r="Q55" s="68">
        <v>1.7072231420999999</v>
      </c>
      <c r="R55" s="68">
        <v>1.6090812857000001</v>
      </c>
      <c r="S55" s="68">
        <v>1.5530768734</v>
      </c>
      <c r="T55" s="68">
        <v>1.5125521</v>
      </c>
      <c r="U55" s="68">
        <v>1.4732925525</v>
      </c>
      <c r="V55" s="68">
        <v>1.4741424197999999</v>
      </c>
      <c r="W55" s="68">
        <v>1.5007776294999999</v>
      </c>
      <c r="X55" s="68">
        <v>1.5996429603</v>
      </c>
      <c r="Y55" s="68">
        <v>1.6426902278</v>
      </c>
      <c r="Z55" s="68">
        <v>1.6765347983000001</v>
      </c>
      <c r="AA55" s="68">
        <v>1.6550237421</v>
      </c>
      <c r="AB55" s="68">
        <v>1.7052168097</v>
      </c>
      <c r="AC55" s="68">
        <v>1.7808164352</v>
      </c>
      <c r="AD55" s="68">
        <v>1.9736713907000001</v>
      </c>
      <c r="AE55" s="68">
        <v>2.0310710456000001</v>
      </c>
      <c r="AF55" s="68">
        <v>2.0449999965000001</v>
      </c>
      <c r="AG55" s="68">
        <v>2.0045783900999998</v>
      </c>
      <c r="AH55" s="68">
        <v>1.9404503928000001</v>
      </c>
      <c r="AI55" s="68">
        <v>1.8417188409</v>
      </c>
      <c r="AJ55" s="68">
        <v>1.6704082378</v>
      </c>
      <c r="AK55" s="68">
        <v>1.5316648401999999</v>
      </c>
      <c r="AL55" s="68">
        <v>1.3872289627000001</v>
      </c>
      <c r="AM55" s="68">
        <v>1.1575717783999999</v>
      </c>
      <c r="AN55" s="68">
        <v>1.0613520970999999</v>
      </c>
      <c r="AO55" s="68">
        <v>1.0187675626999999</v>
      </c>
      <c r="AP55" s="68">
        <v>1.1220752949999999</v>
      </c>
      <c r="AQ55" s="68">
        <v>1.1165474547000001</v>
      </c>
      <c r="AR55" s="68">
        <v>1.0949374365</v>
      </c>
      <c r="AS55" s="68">
        <v>1.0075676233999999</v>
      </c>
      <c r="AT55" s="68">
        <v>0.99130736227000005</v>
      </c>
      <c r="AU55" s="68">
        <v>0.99624556455000002</v>
      </c>
      <c r="AV55" s="68">
        <v>1.0416779622000001</v>
      </c>
      <c r="AW55" s="68">
        <v>1.0744204261999999</v>
      </c>
      <c r="AX55" s="68">
        <v>1.1138251232</v>
      </c>
      <c r="AY55" s="68">
        <v>1.1878670650000001</v>
      </c>
      <c r="AZ55" s="68">
        <v>1.2196932212</v>
      </c>
      <c r="BA55" s="68">
        <v>1.237176354</v>
      </c>
      <c r="BB55" s="68">
        <v>1.1176219489000001</v>
      </c>
      <c r="BC55" s="68">
        <v>1.1986201566000001</v>
      </c>
      <c r="BD55" s="68">
        <v>1.3569266548000001</v>
      </c>
      <c r="BE55" s="68">
        <v>1.2902097973</v>
      </c>
      <c r="BF55" s="68">
        <v>1.3652769306000001</v>
      </c>
      <c r="BG55" s="68">
        <v>1.465592982</v>
      </c>
      <c r="BH55" s="68">
        <v>1.6053201008</v>
      </c>
      <c r="BI55" s="329">
        <v>1.745431</v>
      </c>
      <c r="BJ55" s="329">
        <v>1.9001319999999999</v>
      </c>
      <c r="BK55" s="329">
        <v>2.1693519999999999</v>
      </c>
      <c r="BL55" s="329">
        <v>2.2783899999999999</v>
      </c>
      <c r="BM55" s="329">
        <v>2.327061</v>
      </c>
      <c r="BN55" s="329">
        <v>2.3025739999999999</v>
      </c>
      <c r="BO55" s="329">
        <v>2.2409759999999999</v>
      </c>
      <c r="BP55" s="329">
        <v>2.129718</v>
      </c>
      <c r="BQ55" s="329">
        <v>2.291614</v>
      </c>
      <c r="BR55" s="329">
        <v>2.3069440000000001</v>
      </c>
      <c r="BS55" s="329">
        <v>2.3113269999999999</v>
      </c>
      <c r="BT55" s="329">
        <v>2.2867959999999998</v>
      </c>
      <c r="BU55" s="329">
        <v>2.2829869999999999</v>
      </c>
      <c r="BV55" s="329">
        <v>2.2818290000000001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220"/>
      <c r="BI56" s="334"/>
      <c r="BJ56" s="334"/>
      <c r="BK56" s="334"/>
      <c r="BL56" s="334"/>
      <c r="BM56" s="334"/>
      <c r="BN56" s="334"/>
      <c r="BO56" s="334"/>
      <c r="BP56" s="334"/>
      <c r="BQ56" s="334"/>
      <c r="BR56" s="334"/>
      <c r="BS56" s="334"/>
      <c r="BT56" s="334"/>
      <c r="BU56" s="334"/>
      <c r="BV56" s="334"/>
    </row>
    <row r="57" spans="1:74" ht="11.1" customHeight="1" x14ac:dyDescent="0.2">
      <c r="A57" s="35"/>
      <c r="B57" s="36" t="s">
        <v>721</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332"/>
      <c r="BJ57" s="332"/>
      <c r="BK57" s="332"/>
      <c r="BL57" s="332"/>
      <c r="BM57" s="332"/>
      <c r="BN57" s="332"/>
      <c r="BO57" s="332"/>
      <c r="BP57" s="332"/>
      <c r="BQ57" s="332"/>
      <c r="BR57" s="332"/>
      <c r="BS57" s="332"/>
      <c r="BT57" s="332"/>
      <c r="BU57" s="332"/>
      <c r="BV57" s="332"/>
    </row>
    <row r="58" spans="1:74" ht="11.1" customHeight="1" x14ac:dyDescent="0.2">
      <c r="A58" s="37" t="s">
        <v>722</v>
      </c>
      <c r="B58" s="38" t="s">
        <v>1144</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11435.5</v>
      </c>
      <c r="P58" s="240">
        <v>11432.8</v>
      </c>
      <c r="Q58" s="240">
        <v>11445.1</v>
      </c>
      <c r="R58" s="240">
        <v>11449.8</v>
      </c>
      <c r="S58" s="240">
        <v>11517.9</v>
      </c>
      <c r="T58" s="240">
        <v>11545.5</v>
      </c>
      <c r="U58" s="240">
        <v>11538.9</v>
      </c>
      <c r="V58" s="240">
        <v>11573.5</v>
      </c>
      <c r="W58" s="240">
        <v>11602.8</v>
      </c>
      <c r="X58" s="240">
        <v>11572.2</v>
      </c>
      <c r="Y58" s="240">
        <v>11602.3</v>
      </c>
      <c r="Z58" s="240">
        <v>11615.4</v>
      </c>
      <c r="AA58" s="240">
        <v>11658.2</v>
      </c>
      <c r="AB58" s="240">
        <v>11723.9</v>
      </c>
      <c r="AC58" s="240">
        <v>11793.9</v>
      </c>
      <c r="AD58" s="240">
        <v>11826.5</v>
      </c>
      <c r="AE58" s="240">
        <v>11875.4</v>
      </c>
      <c r="AF58" s="240">
        <v>11932.1</v>
      </c>
      <c r="AG58" s="240">
        <v>11955.2</v>
      </c>
      <c r="AH58" s="240">
        <v>12009.6</v>
      </c>
      <c r="AI58" s="240">
        <v>12026.7</v>
      </c>
      <c r="AJ58" s="240">
        <v>12080.1</v>
      </c>
      <c r="AK58" s="240">
        <v>12126.8</v>
      </c>
      <c r="AL58" s="240">
        <v>12163.4</v>
      </c>
      <c r="AM58" s="240">
        <v>12171.1</v>
      </c>
      <c r="AN58" s="240">
        <v>12191.4</v>
      </c>
      <c r="AO58" s="240">
        <v>12186.5</v>
      </c>
      <c r="AP58" s="240">
        <v>12260.3</v>
      </c>
      <c r="AQ58" s="240">
        <v>12304.1</v>
      </c>
      <c r="AR58" s="240">
        <v>12335.4</v>
      </c>
      <c r="AS58" s="240">
        <v>12365.9</v>
      </c>
      <c r="AT58" s="240">
        <v>12403.1</v>
      </c>
      <c r="AU58" s="240">
        <v>12427.6</v>
      </c>
      <c r="AV58" s="240">
        <v>12461.6</v>
      </c>
      <c r="AW58" s="240">
        <v>12477.3</v>
      </c>
      <c r="AX58" s="240">
        <v>12534.1</v>
      </c>
      <c r="AY58" s="240">
        <v>12545.8</v>
      </c>
      <c r="AZ58" s="240">
        <v>12546.4</v>
      </c>
      <c r="BA58" s="240">
        <v>12575.8</v>
      </c>
      <c r="BB58" s="240">
        <v>12601.8</v>
      </c>
      <c r="BC58" s="240">
        <v>12616.4</v>
      </c>
      <c r="BD58" s="240">
        <v>12643.9</v>
      </c>
      <c r="BE58" s="240">
        <v>12686.8</v>
      </c>
      <c r="BF58" s="240">
        <v>12697.3</v>
      </c>
      <c r="BG58" s="240">
        <v>12728.054443999999</v>
      </c>
      <c r="BH58" s="240">
        <v>12747.754444</v>
      </c>
      <c r="BI58" s="333">
        <v>12770.87</v>
      </c>
      <c r="BJ58" s="333">
        <v>12794.52</v>
      </c>
      <c r="BK58" s="333">
        <v>12819.16</v>
      </c>
      <c r="BL58" s="333">
        <v>12843.51</v>
      </c>
      <c r="BM58" s="333">
        <v>12868.04</v>
      </c>
      <c r="BN58" s="333">
        <v>12893.47</v>
      </c>
      <c r="BO58" s="333">
        <v>12917.8</v>
      </c>
      <c r="BP58" s="333">
        <v>12941.76</v>
      </c>
      <c r="BQ58" s="333">
        <v>12964.2</v>
      </c>
      <c r="BR58" s="333">
        <v>12988.28</v>
      </c>
      <c r="BS58" s="333">
        <v>13012.87</v>
      </c>
      <c r="BT58" s="333">
        <v>13037.27</v>
      </c>
      <c r="BU58" s="333">
        <v>13063.36</v>
      </c>
      <c r="BV58" s="333">
        <v>13090.46</v>
      </c>
    </row>
    <row r="59" spans="1:74" ht="11.1" customHeight="1" x14ac:dyDescent="0.2">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-0.51934720579000004</v>
      </c>
      <c r="P59" s="68">
        <v>-1.0917899472000001</v>
      </c>
      <c r="Q59" s="68">
        <v>-1.2416947105</v>
      </c>
      <c r="R59" s="68">
        <v>-1.4647160069</v>
      </c>
      <c r="S59" s="68">
        <v>-0.98176597518999997</v>
      </c>
      <c r="T59" s="68">
        <v>-0.96330353926000001</v>
      </c>
      <c r="U59" s="68">
        <v>-0.75259753663999995</v>
      </c>
      <c r="V59" s="68">
        <v>-0.27659061143000002</v>
      </c>
      <c r="W59" s="68">
        <v>-0.49227285981000002</v>
      </c>
      <c r="X59" s="68">
        <v>-1.3376985446</v>
      </c>
      <c r="Y59" s="68">
        <v>-2.3761643120999998</v>
      </c>
      <c r="Z59" s="68">
        <v>-4.7512054317999999</v>
      </c>
      <c r="AA59" s="68">
        <v>1.9474443618999999</v>
      </c>
      <c r="AB59" s="68">
        <v>2.5461829122999999</v>
      </c>
      <c r="AC59" s="68">
        <v>3.0475924194999999</v>
      </c>
      <c r="AD59" s="68">
        <v>3.2900137994</v>
      </c>
      <c r="AE59" s="68">
        <v>3.1038644196999998</v>
      </c>
      <c r="AF59" s="68">
        <v>3.3484907540000002</v>
      </c>
      <c r="AG59" s="68">
        <v>3.6077962371000001</v>
      </c>
      <c r="AH59" s="68">
        <v>3.7680908973</v>
      </c>
      <c r="AI59" s="68">
        <v>3.6534284827999999</v>
      </c>
      <c r="AJ59" s="68">
        <v>4.3889666614999996</v>
      </c>
      <c r="AK59" s="68">
        <v>4.5206553872999997</v>
      </c>
      <c r="AL59" s="68">
        <v>4.7178745459</v>
      </c>
      <c r="AM59" s="68">
        <v>4.3994784786999999</v>
      </c>
      <c r="AN59" s="68">
        <v>3.9875809244</v>
      </c>
      <c r="AO59" s="68">
        <v>3.3288394848</v>
      </c>
      <c r="AP59" s="68">
        <v>3.6680336532000002</v>
      </c>
      <c r="AQ59" s="68">
        <v>3.6099836637</v>
      </c>
      <c r="AR59" s="68">
        <v>3.3799582637999999</v>
      </c>
      <c r="AS59" s="68">
        <v>3.4353252141000001</v>
      </c>
      <c r="AT59" s="68">
        <v>3.2765454303000001</v>
      </c>
      <c r="AU59" s="68">
        <v>3.3334164817</v>
      </c>
      <c r="AV59" s="68">
        <v>3.1580864396999999</v>
      </c>
      <c r="AW59" s="68">
        <v>2.8902925751000001</v>
      </c>
      <c r="AX59" s="68">
        <v>3.0476675928999999</v>
      </c>
      <c r="AY59" s="68">
        <v>3.0786042346000002</v>
      </c>
      <c r="AZ59" s="68">
        <v>2.9118887083999998</v>
      </c>
      <c r="BA59" s="68">
        <v>3.1945185245999999</v>
      </c>
      <c r="BB59" s="68">
        <v>2.7854130812000002</v>
      </c>
      <c r="BC59" s="68">
        <v>2.5381783308000001</v>
      </c>
      <c r="BD59" s="68">
        <v>2.5009322761999999</v>
      </c>
      <c r="BE59" s="68">
        <v>2.5950395846999998</v>
      </c>
      <c r="BF59" s="68">
        <v>2.3719876482000002</v>
      </c>
      <c r="BG59" s="68">
        <v>2.4176385179</v>
      </c>
      <c r="BH59" s="68">
        <v>2.2962897576999999</v>
      </c>
      <c r="BI59" s="329">
        <v>2.352868</v>
      </c>
      <c r="BJ59" s="329">
        <v>2.0777009999999998</v>
      </c>
      <c r="BK59" s="329">
        <v>2.1789049999999999</v>
      </c>
      <c r="BL59" s="329">
        <v>2.368099</v>
      </c>
      <c r="BM59" s="329">
        <v>2.3238110000000001</v>
      </c>
      <c r="BN59" s="329">
        <v>2.3145220000000002</v>
      </c>
      <c r="BO59" s="329">
        <v>2.3889830000000001</v>
      </c>
      <c r="BP59" s="329">
        <v>2.3557990000000002</v>
      </c>
      <c r="BQ59" s="329">
        <v>2.1864949999999999</v>
      </c>
      <c r="BR59" s="329">
        <v>2.2917000000000001</v>
      </c>
      <c r="BS59" s="329">
        <v>2.2376960000000001</v>
      </c>
      <c r="BT59" s="329">
        <v>2.2711220000000001</v>
      </c>
      <c r="BU59" s="329">
        <v>2.2902840000000002</v>
      </c>
      <c r="BV59" s="329">
        <v>2.3130500000000001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217"/>
      <c r="BI60" s="328"/>
      <c r="BJ60" s="328"/>
      <c r="BK60" s="328"/>
      <c r="BL60" s="328"/>
      <c r="BM60" s="328"/>
      <c r="BN60" s="328"/>
      <c r="BO60" s="328"/>
      <c r="BP60" s="328"/>
      <c r="BQ60" s="328"/>
      <c r="BR60" s="328"/>
      <c r="BS60" s="328"/>
      <c r="BT60" s="328"/>
      <c r="BU60" s="328"/>
      <c r="BV60" s="328"/>
    </row>
    <row r="61" spans="1:74" ht="11.1" customHeight="1" x14ac:dyDescent="0.2">
      <c r="A61" s="35"/>
      <c r="B61" s="36" t="s">
        <v>1017</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217"/>
      <c r="BI61" s="328"/>
      <c r="BJ61" s="328"/>
      <c r="BK61" s="328"/>
      <c r="BL61" s="328"/>
      <c r="BM61" s="328"/>
      <c r="BN61" s="328"/>
      <c r="BO61" s="328"/>
      <c r="BP61" s="328"/>
      <c r="BQ61" s="328"/>
      <c r="BR61" s="328"/>
      <c r="BS61" s="328"/>
      <c r="BT61" s="328"/>
      <c r="BU61" s="328"/>
      <c r="BV61" s="328"/>
    </row>
    <row r="62" spans="1:74" ht="11.1" customHeight="1" x14ac:dyDescent="0.2">
      <c r="A62" s="37" t="s">
        <v>723</v>
      </c>
      <c r="B62" s="40" t="s">
        <v>1264</v>
      </c>
      <c r="C62" s="68">
        <v>99.584599999999995</v>
      </c>
      <c r="D62" s="68">
        <v>99.9499</v>
      </c>
      <c r="E62" s="68">
        <v>99.399199999999993</v>
      </c>
      <c r="F62" s="68">
        <v>100.1176</v>
      </c>
      <c r="G62" s="68">
        <v>99.777199999999993</v>
      </c>
      <c r="H62" s="68">
        <v>100.0714</v>
      </c>
      <c r="I62" s="68">
        <v>100.0522</v>
      </c>
      <c r="J62" s="68">
        <v>99.856899999999996</v>
      </c>
      <c r="K62" s="68">
        <v>99.916399999999996</v>
      </c>
      <c r="L62" s="68">
        <v>99.683300000000003</v>
      </c>
      <c r="M62" s="68">
        <v>100.4111</v>
      </c>
      <c r="N62" s="68">
        <v>101.1802</v>
      </c>
      <c r="O62" s="68">
        <v>100.9209</v>
      </c>
      <c r="P62" s="68">
        <v>101.4498</v>
      </c>
      <c r="Q62" s="68">
        <v>101.2064</v>
      </c>
      <c r="R62" s="68">
        <v>100.8507</v>
      </c>
      <c r="S62" s="68">
        <v>101.07380000000001</v>
      </c>
      <c r="T62" s="68">
        <v>101.28189999999999</v>
      </c>
      <c r="U62" s="68">
        <v>100.23650000000001</v>
      </c>
      <c r="V62" s="68">
        <v>101.11490000000001</v>
      </c>
      <c r="W62" s="68">
        <v>101.2128</v>
      </c>
      <c r="X62" s="68">
        <v>101.3373</v>
      </c>
      <c r="Y62" s="68">
        <v>101.2697</v>
      </c>
      <c r="Z62" s="68">
        <v>101.2581</v>
      </c>
      <c r="AA62" s="68">
        <v>100.1142</v>
      </c>
      <c r="AB62" s="68">
        <v>101.18340000000001</v>
      </c>
      <c r="AC62" s="68">
        <v>101.8952</v>
      </c>
      <c r="AD62" s="68">
        <v>101.9605</v>
      </c>
      <c r="AE62" s="68">
        <v>102.2163</v>
      </c>
      <c r="AF62" s="68">
        <v>102.64700000000001</v>
      </c>
      <c r="AG62" s="68">
        <v>103.083</v>
      </c>
      <c r="AH62" s="68">
        <v>102.73090000000001</v>
      </c>
      <c r="AI62" s="68">
        <v>102.94670000000001</v>
      </c>
      <c r="AJ62" s="68">
        <v>102.9907</v>
      </c>
      <c r="AK62" s="68">
        <v>103.9456</v>
      </c>
      <c r="AL62" s="68">
        <v>103.8143</v>
      </c>
      <c r="AM62" s="68">
        <v>103.45659999999999</v>
      </c>
      <c r="AN62" s="68">
        <v>103.02630000000001</v>
      </c>
      <c r="AO62" s="68">
        <v>103.2002</v>
      </c>
      <c r="AP62" s="68">
        <v>103.44799999999999</v>
      </c>
      <c r="AQ62" s="68">
        <v>103.4547</v>
      </c>
      <c r="AR62" s="68">
        <v>103.25369999999999</v>
      </c>
      <c r="AS62" s="68">
        <v>103.96080000000001</v>
      </c>
      <c r="AT62" s="68">
        <v>103.9229</v>
      </c>
      <c r="AU62" s="68">
        <v>103.724</v>
      </c>
      <c r="AV62" s="68">
        <v>103.93810000000001</v>
      </c>
      <c r="AW62" s="68">
        <v>103.63460000000001</v>
      </c>
      <c r="AX62" s="68">
        <v>103.6405</v>
      </c>
      <c r="AY62" s="68">
        <v>104.0779</v>
      </c>
      <c r="AZ62" s="68">
        <v>103.976</v>
      </c>
      <c r="BA62" s="68">
        <v>103.60590000000001</v>
      </c>
      <c r="BB62" s="68">
        <v>103.66079999999999</v>
      </c>
      <c r="BC62" s="68">
        <v>103.44159999999999</v>
      </c>
      <c r="BD62" s="68">
        <v>103.7238</v>
      </c>
      <c r="BE62" s="68">
        <v>104.17489999999999</v>
      </c>
      <c r="BF62" s="68">
        <v>103.63</v>
      </c>
      <c r="BG62" s="68">
        <v>103.84350000000001</v>
      </c>
      <c r="BH62" s="68">
        <v>104.05717778</v>
      </c>
      <c r="BI62" s="329">
        <v>104.17310000000001</v>
      </c>
      <c r="BJ62" s="329">
        <v>104.3064</v>
      </c>
      <c r="BK62" s="329">
        <v>104.4847</v>
      </c>
      <c r="BL62" s="329">
        <v>104.63160000000001</v>
      </c>
      <c r="BM62" s="329">
        <v>104.7748</v>
      </c>
      <c r="BN62" s="329">
        <v>104.8313</v>
      </c>
      <c r="BO62" s="329">
        <v>105.0296</v>
      </c>
      <c r="BP62" s="329">
        <v>105.2867</v>
      </c>
      <c r="BQ62" s="329">
        <v>105.6943</v>
      </c>
      <c r="BR62" s="329">
        <v>106.0001</v>
      </c>
      <c r="BS62" s="329">
        <v>106.2959</v>
      </c>
      <c r="BT62" s="329">
        <v>106.6138</v>
      </c>
      <c r="BU62" s="329">
        <v>106.8655</v>
      </c>
      <c r="BV62" s="329">
        <v>107.083</v>
      </c>
    </row>
    <row r="63" spans="1:74" ht="11.1" customHeight="1" x14ac:dyDescent="0.2">
      <c r="A63" s="37" t="s">
        <v>32</v>
      </c>
      <c r="B63" s="39" t="s">
        <v>13</v>
      </c>
      <c r="C63" s="68">
        <v>3.4200354340999999</v>
      </c>
      <c r="D63" s="68">
        <v>3.6912890931</v>
      </c>
      <c r="E63" s="68">
        <v>2.4981284145</v>
      </c>
      <c r="F63" s="68">
        <v>3.902454718</v>
      </c>
      <c r="G63" s="68">
        <v>3.3815994653999999</v>
      </c>
      <c r="H63" s="68">
        <v>3.6031269961999999</v>
      </c>
      <c r="I63" s="68">
        <v>2.9987893662</v>
      </c>
      <c r="J63" s="68">
        <v>2.4631527534000002</v>
      </c>
      <c r="K63" s="68">
        <v>2.1876220885</v>
      </c>
      <c r="L63" s="68">
        <v>1.3570082777000001</v>
      </c>
      <c r="M63" s="68">
        <v>2.5108293169000002</v>
      </c>
      <c r="N63" s="68">
        <v>2.6516081512</v>
      </c>
      <c r="O63" s="68">
        <v>1.3418741452</v>
      </c>
      <c r="P63" s="68">
        <v>1.5006518266</v>
      </c>
      <c r="Q63" s="68">
        <v>1.8181232847</v>
      </c>
      <c r="R63" s="68">
        <v>0.73223888706999996</v>
      </c>
      <c r="S63" s="68">
        <v>1.2994952755</v>
      </c>
      <c r="T63" s="68">
        <v>1.2096363197</v>
      </c>
      <c r="U63" s="68">
        <v>0.18420384559</v>
      </c>
      <c r="V63" s="68">
        <v>1.2598027778000001</v>
      </c>
      <c r="W63" s="68">
        <v>1.2974846972</v>
      </c>
      <c r="X63" s="68">
        <v>1.6592548600999999</v>
      </c>
      <c r="Y63" s="68">
        <v>0.85508474661</v>
      </c>
      <c r="Z63" s="68">
        <v>7.6991348109999996E-2</v>
      </c>
      <c r="AA63" s="68">
        <v>-0.79933888817999998</v>
      </c>
      <c r="AB63" s="68">
        <v>-0.26259292772999998</v>
      </c>
      <c r="AC63" s="68">
        <v>0.68058936983999996</v>
      </c>
      <c r="AD63" s="68">
        <v>1.1004385691</v>
      </c>
      <c r="AE63" s="68">
        <v>1.130362171</v>
      </c>
      <c r="AF63" s="68">
        <v>1.3478222663999999</v>
      </c>
      <c r="AG63" s="68">
        <v>2.8397839111000001</v>
      </c>
      <c r="AH63" s="68">
        <v>1.5981818702999999</v>
      </c>
      <c r="AI63" s="68">
        <v>1.7131232412999999</v>
      </c>
      <c r="AJ63" s="68">
        <v>1.631580869</v>
      </c>
      <c r="AK63" s="68">
        <v>2.642350081</v>
      </c>
      <c r="AL63" s="68">
        <v>2.5244400201000001</v>
      </c>
      <c r="AM63" s="68">
        <v>3.3385873333</v>
      </c>
      <c r="AN63" s="68">
        <v>1.8213461892</v>
      </c>
      <c r="AO63" s="68">
        <v>1.2807276496</v>
      </c>
      <c r="AP63" s="68">
        <v>1.4588982988999999</v>
      </c>
      <c r="AQ63" s="68">
        <v>1.2115484516999999</v>
      </c>
      <c r="AR63" s="68">
        <v>0.59105477997</v>
      </c>
      <c r="AS63" s="68">
        <v>0.85154681179000002</v>
      </c>
      <c r="AT63" s="68">
        <v>1.160313012</v>
      </c>
      <c r="AU63" s="68">
        <v>0.75505091469999996</v>
      </c>
      <c r="AV63" s="68">
        <v>0.91988888316999995</v>
      </c>
      <c r="AW63" s="68">
        <v>-0.29919496352000002</v>
      </c>
      <c r="AX63" s="68">
        <v>-0.16741431574999999</v>
      </c>
      <c r="AY63" s="68">
        <v>0.60054167641</v>
      </c>
      <c r="AZ63" s="68">
        <v>0.92180346182999995</v>
      </c>
      <c r="BA63" s="68">
        <v>0.39311939318</v>
      </c>
      <c r="BB63" s="68">
        <v>0.20570721521999999</v>
      </c>
      <c r="BC63" s="68">
        <v>-1.2662546989E-2</v>
      </c>
      <c r="BD63" s="68">
        <v>0.45528634809000001</v>
      </c>
      <c r="BE63" s="68">
        <v>0.20594300929000001</v>
      </c>
      <c r="BF63" s="68">
        <v>-0.28184355902000002</v>
      </c>
      <c r="BG63" s="68">
        <v>0.11520959469</v>
      </c>
      <c r="BH63" s="68">
        <v>0.11456605207999999</v>
      </c>
      <c r="BI63" s="329">
        <v>0.51965700000000004</v>
      </c>
      <c r="BJ63" s="329">
        <v>0.64248799999999995</v>
      </c>
      <c r="BK63" s="329">
        <v>0.39090380000000002</v>
      </c>
      <c r="BL63" s="329">
        <v>0.63054080000000001</v>
      </c>
      <c r="BM63" s="329">
        <v>1.12826</v>
      </c>
      <c r="BN63" s="329">
        <v>1.129124</v>
      </c>
      <c r="BO63" s="329">
        <v>1.53518</v>
      </c>
      <c r="BP63" s="329">
        <v>1.506815</v>
      </c>
      <c r="BQ63" s="329">
        <v>1.4585189999999999</v>
      </c>
      <c r="BR63" s="329">
        <v>2.2871220000000001</v>
      </c>
      <c r="BS63" s="329">
        <v>2.3616739999999998</v>
      </c>
      <c r="BT63" s="329">
        <v>2.4569679999999998</v>
      </c>
      <c r="BU63" s="329">
        <v>2.584476</v>
      </c>
      <c r="BV63" s="329">
        <v>2.6619830000000002</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217"/>
      <c r="BI64" s="328"/>
      <c r="BJ64" s="328"/>
      <c r="BK64" s="328"/>
      <c r="BL64" s="328"/>
      <c r="BM64" s="328"/>
      <c r="BN64" s="328"/>
      <c r="BO64" s="328"/>
      <c r="BP64" s="328"/>
      <c r="BQ64" s="328"/>
      <c r="BR64" s="328"/>
      <c r="BS64" s="328"/>
      <c r="BT64" s="328"/>
      <c r="BU64" s="328"/>
      <c r="BV64" s="328"/>
    </row>
    <row r="65" spans="1:74" ht="11.1" customHeight="1" x14ac:dyDescent="0.2">
      <c r="A65" s="19"/>
      <c r="B65" s="20" t="s">
        <v>1018</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217"/>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217"/>
      <c r="BI66" s="328"/>
      <c r="BJ66" s="328"/>
      <c r="BK66" s="328"/>
      <c r="BL66" s="328"/>
      <c r="BM66" s="328"/>
      <c r="BN66" s="328"/>
      <c r="BO66" s="328"/>
      <c r="BP66" s="328"/>
      <c r="BQ66" s="328"/>
      <c r="BR66" s="328"/>
      <c r="BS66" s="328"/>
      <c r="BT66" s="328"/>
      <c r="BU66" s="328"/>
      <c r="BV66" s="328"/>
    </row>
    <row r="67" spans="1:74" ht="11.1" customHeight="1" x14ac:dyDescent="0.2">
      <c r="A67" s="37" t="s">
        <v>724</v>
      </c>
      <c r="B67" s="41" t="s">
        <v>1019</v>
      </c>
      <c r="C67" s="240">
        <v>761.78221784000004</v>
      </c>
      <c r="D67" s="240">
        <v>628.58886788999996</v>
      </c>
      <c r="E67" s="240">
        <v>380.77694988000002</v>
      </c>
      <c r="F67" s="240">
        <v>291.88062163000001</v>
      </c>
      <c r="G67" s="240">
        <v>98.707744074000004</v>
      </c>
      <c r="H67" s="240">
        <v>31.540154683000001</v>
      </c>
      <c r="I67" s="240">
        <v>4.9630529268999997</v>
      </c>
      <c r="J67" s="240">
        <v>8.7190895479999995</v>
      </c>
      <c r="K67" s="240">
        <v>60.815412795</v>
      </c>
      <c r="L67" s="240">
        <v>261.66417619999999</v>
      </c>
      <c r="M67" s="240">
        <v>540.06072418999997</v>
      </c>
      <c r="N67" s="240">
        <v>698.47755054000004</v>
      </c>
      <c r="O67" s="240">
        <v>827.67184093000003</v>
      </c>
      <c r="P67" s="240">
        <v>732.81165860999999</v>
      </c>
      <c r="Q67" s="240">
        <v>659.35979426999995</v>
      </c>
      <c r="R67" s="240">
        <v>347.72116426999997</v>
      </c>
      <c r="S67" s="240">
        <v>136.02466113</v>
      </c>
      <c r="T67" s="240">
        <v>26.403450684999999</v>
      </c>
      <c r="U67" s="240">
        <v>5.1491248260000004</v>
      </c>
      <c r="V67" s="240">
        <v>11.551733805</v>
      </c>
      <c r="W67" s="240">
        <v>59.406874301999999</v>
      </c>
      <c r="X67" s="240">
        <v>257.14112048999999</v>
      </c>
      <c r="Y67" s="240">
        <v>571.66961426</v>
      </c>
      <c r="Z67" s="240">
        <v>828.76824563000002</v>
      </c>
      <c r="AA67" s="240">
        <v>969.26911609000001</v>
      </c>
      <c r="AB67" s="240">
        <v>798.42415344000005</v>
      </c>
      <c r="AC67" s="240">
        <v>682.61289853000005</v>
      </c>
      <c r="AD67" s="240">
        <v>324.57883147000001</v>
      </c>
      <c r="AE67" s="240">
        <v>126.80466663</v>
      </c>
      <c r="AF67" s="240">
        <v>27.797893266999999</v>
      </c>
      <c r="AG67" s="240">
        <v>9.8104406520000005</v>
      </c>
      <c r="AH67" s="240">
        <v>12.959668504</v>
      </c>
      <c r="AI67" s="240">
        <v>57.376485453999997</v>
      </c>
      <c r="AJ67" s="240">
        <v>220.44996624000001</v>
      </c>
      <c r="AK67" s="240">
        <v>613.95444471999997</v>
      </c>
      <c r="AL67" s="240">
        <v>705.22987747000002</v>
      </c>
      <c r="AM67" s="240">
        <v>890.04511079999997</v>
      </c>
      <c r="AN67" s="240">
        <v>866.92423903999997</v>
      </c>
      <c r="AO67" s="240">
        <v>583.51033767000001</v>
      </c>
      <c r="AP67" s="240">
        <v>299.60530742999998</v>
      </c>
      <c r="AQ67" s="240">
        <v>118.69422383</v>
      </c>
      <c r="AR67" s="240">
        <v>24.316596748999999</v>
      </c>
      <c r="AS67" s="240">
        <v>6.4346135774000004</v>
      </c>
      <c r="AT67" s="240">
        <v>11.043514074999999</v>
      </c>
      <c r="AU67" s="240">
        <v>31.867942346</v>
      </c>
      <c r="AV67" s="240">
        <v>226.94649699999999</v>
      </c>
      <c r="AW67" s="240">
        <v>444.76064786000001</v>
      </c>
      <c r="AX67" s="240">
        <v>580.86949543000003</v>
      </c>
      <c r="AY67" s="240">
        <v>870.05840221999995</v>
      </c>
      <c r="AZ67" s="240">
        <v>627.64934627000002</v>
      </c>
      <c r="BA67" s="240">
        <v>449.17327455999998</v>
      </c>
      <c r="BB67" s="240">
        <v>309.32387122</v>
      </c>
      <c r="BC67" s="240">
        <v>150.53505637999999</v>
      </c>
      <c r="BD67" s="240">
        <v>20.986838682999998</v>
      </c>
      <c r="BE67" s="240">
        <v>5.6203409306000003</v>
      </c>
      <c r="BF67" s="240">
        <v>6.3794721757000001</v>
      </c>
      <c r="BG67" s="240">
        <v>37.607231812999999</v>
      </c>
      <c r="BH67" s="240">
        <v>160.53798900000001</v>
      </c>
      <c r="BI67" s="333">
        <v>489.24953827000002</v>
      </c>
      <c r="BJ67" s="333">
        <v>776.17762273999995</v>
      </c>
      <c r="BK67" s="333">
        <v>851.08734288000005</v>
      </c>
      <c r="BL67" s="333">
        <v>685.48007932999997</v>
      </c>
      <c r="BM67" s="333">
        <v>553.34875005000004</v>
      </c>
      <c r="BN67" s="333">
        <v>302.02391299999999</v>
      </c>
      <c r="BO67" s="333">
        <v>132.09621099</v>
      </c>
      <c r="BP67" s="333">
        <v>27.981723005999999</v>
      </c>
      <c r="BQ67" s="333">
        <v>5.8689860507000002</v>
      </c>
      <c r="BR67" s="333">
        <v>8.8306155474000008</v>
      </c>
      <c r="BS67" s="333">
        <v>55.341798427000001</v>
      </c>
      <c r="BT67" s="333">
        <v>243.39559528000001</v>
      </c>
      <c r="BU67" s="333">
        <v>485.35902585000002</v>
      </c>
      <c r="BV67" s="333">
        <v>765.82008795000002</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328"/>
      <c r="BJ68" s="328"/>
      <c r="BK68" s="328"/>
      <c r="BL68" s="328"/>
      <c r="BM68" s="328"/>
      <c r="BN68" s="328"/>
      <c r="BO68" s="328"/>
      <c r="BP68" s="328"/>
      <c r="BQ68" s="328"/>
      <c r="BR68" s="328"/>
      <c r="BS68" s="328"/>
      <c r="BT68" s="328"/>
      <c r="BU68" s="328"/>
      <c r="BV68" s="328"/>
    </row>
    <row r="69" spans="1:74" ht="11.1" customHeight="1" x14ac:dyDescent="0.2">
      <c r="A69" s="37" t="s">
        <v>731</v>
      </c>
      <c r="B69" s="42" t="s">
        <v>6</v>
      </c>
      <c r="C69" s="270">
        <v>12.007985802</v>
      </c>
      <c r="D69" s="270">
        <v>13.284722732000001</v>
      </c>
      <c r="E69" s="270">
        <v>48.871154965000002</v>
      </c>
      <c r="F69" s="270">
        <v>48.883730882000002</v>
      </c>
      <c r="G69" s="270">
        <v>154.92892979000001</v>
      </c>
      <c r="H69" s="270">
        <v>233.24962296999999</v>
      </c>
      <c r="I69" s="270">
        <v>401.34820919999999</v>
      </c>
      <c r="J69" s="270">
        <v>328.24657496999998</v>
      </c>
      <c r="K69" s="270">
        <v>174.11529067999999</v>
      </c>
      <c r="L69" s="270">
        <v>55.442759717000001</v>
      </c>
      <c r="M69" s="270">
        <v>14.013964773</v>
      </c>
      <c r="N69" s="270">
        <v>11.416343631</v>
      </c>
      <c r="O69" s="270">
        <v>14.976909858999999</v>
      </c>
      <c r="P69" s="270">
        <v>10.798723842999999</v>
      </c>
      <c r="Q69" s="270">
        <v>11.116586992</v>
      </c>
      <c r="R69" s="270">
        <v>34.181306929000002</v>
      </c>
      <c r="S69" s="270">
        <v>99.730442225999994</v>
      </c>
      <c r="T69" s="270">
        <v>244.88000919999999</v>
      </c>
      <c r="U69" s="270">
        <v>338.72869637999997</v>
      </c>
      <c r="V69" s="270">
        <v>288.64832084</v>
      </c>
      <c r="W69" s="270">
        <v>177.42356167</v>
      </c>
      <c r="X69" s="270">
        <v>56.219640922000004</v>
      </c>
      <c r="Y69" s="270">
        <v>17.715651912999999</v>
      </c>
      <c r="Z69" s="270">
        <v>13.331344804</v>
      </c>
      <c r="AA69" s="270">
        <v>7.0765076101000002</v>
      </c>
      <c r="AB69" s="270">
        <v>11.938274528000001</v>
      </c>
      <c r="AC69" s="270">
        <v>15.171106980999999</v>
      </c>
      <c r="AD69" s="270">
        <v>37.355092864</v>
      </c>
      <c r="AE69" s="270">
        <v>113.35209489</v>
      </c>
      <c r="AF69" s="270">
        <v>242.63402332000001</v>
      </c>
      <c r="AG69" s="270">
        <v>300.89480843000001</v>
      </c>
      <c r="AH69" s="270">
        <v>292.00182444000001</v>
      </c>
      <c r="AI69" s="270">
        <v>182.93095862999999</v>
      </c>
      <c r="AJ69" s="270">
        <v>74.189920170999997</v>
      </c>
      <c r="AK69" s="270">
        <v>11.124952369000001</v>
      </c>
      <c r="AL69" s="270">
        <v>10.306194574999999</v>
      </c>
      <c r="AM69" s="270">
        <v>9.3823570551</v>
      </c>
      <c r="AN69" s="270">
        <v>7.4074479765000003</v>
      </c>
      <c r="AO69" s="270">
        <v>29.635035947999999</v>
      </c>
      <c r="AP69" s="270">
        <v>53.188718152</v>
      </c>
      <c r="AQ69" s="270">
        <v>125.78652223</v>
      </c>
      <c r="AR69" s="270">
        <v>255.20007365000001</v>
      </c>
      <c r="AS69" s="270">
        <v>336.23708988999999</v>
      </c>
      <c r="AT69" s="270">
        <v>315.47677019000002</v>
      </c>
      <c r="AU69" s="270">
        <v>223.63111763000001</v>
      </c>
      <c r="AV69" s="270">
        <v>77.298673000999997</v>
      </c>
      <c r="AW69" s="270">
        <v>29.802959621999999</v>
      </c>
      <c r="AX69" s="270">
        <v>26.267855727000001</v>
      </c>
      <c r="AY69" s="270">
        <v>7.3996508201999998</v>
      </c>
      <c r="AZ69" s="270">
        <v>11.265049167000001</v>
      </c>
      <c r="BA69" s="270">
        <v>35.291026703999997</v>
      </c>
      <c r="BB69" s="270">
        <v>42.746290102000003</v>
      </c>
      <c r="BC69" s="270">
        <v>97.236951926000003</v>
      </c>
      <c r="BD69" s="270">
        <v>269.99233458999998</v>
      </c>
      <c r="BE69" s="270">
        <v>384.24117577999999</v>
      </c>
      <c r="BF69" s="270">
        <v>361.75802364999998</v>
      </c>
      <c r="BG69" s="270">
        <v>223.47711411</v>
      </c>
      <c r="BH69" s="270">
        <v>97.420286415000007</v>
      </c>
      <c r="BI69" s="335">
        <v>20.800625219</v>
      </c>
      <c r="BJ69" s="335">
        <v>10.213662213999999</v>
      </c>
      <c r="BK69" s="335">
        <v>10.663848512</v>
      </c>
      <c r="BL69" s="335">
        <v>11.347589698</v>
      </c>
      <c r="BM69" s="335">
        <v>23.023089201000001</v>
      </c>
      <c r="BN69" s="335">
        <v>42.802681069000002</v>
      </c>
      <c r="BO69" s="335">
        <v>125.27653191</v>
      </c>
      <c r="BP69" s="335">
        <v>244.52829817</v>
      </c>
      <c r="BQ69" s="335">
        <v>352.94986519000003</v>
      </c>
      <c r="BR69" s="335">
        <v>328.53829944</v>
      </c>
      <c r="BS69" s="335">
        <v>181.46750738</v>
      </c>
      <c r="BT69" s="335">
        <v>66.280564618</v>
      </c>
      <c r="BU69" s="335">
        <v>20.477743775</v>
      </c>
      <c r="BV69" s="335">
        <v>10.035667184999999</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59" t="s">
        <v>1042</v>
      </c>
      <c r="C71" s="760"/>
      <c r="D71" s="760"/>
      <c r="E71" s="760"/>
      <c r="F71" s="760"/>
      <c r="G71" s="760"/>
      <c r="H71" s="760"/>
      <c r="I71" s="760"/>
      <c r="J71" s="760"/>
      <c r="K71" s="760"/>
      <c r="L71" s="760"/>
      <c r="M71" s="760"/>
      <c r="N71" s="760"/>
      <c r="O71" s="760"/>
      <c r="P71" s="760"/>
      <c r="Q71" s="760"/>
      <c r="AY71" s="497"/>
      <c r="AZ71" s="497"/>
      <c r="BA71" s="497"/>
      <c r="BB71" s="497"/>
      <c r="BC71" s="497"/>
      <c r="BD71" s="497"/>
      <c r="BE71" s="497"/>
      <c r="BF71" s="664"/>
      <c r="BG71" s="497"/>
      <c r="BH71" s="497"/>
      <c r="BI71" s="497"/>
      <c r="BJ71" s="497"/>
    </row>
    <row r="72" spans="1:74" s="276" customFormat="1" ht="12" customHeight="1" x14ac:dyDescent="0.2">
      <c r="A72" s="16"/>
      <c r="B72" s="768" t="s">
        <v>140</v>
      </c>
      <c r="C72" s="760"/>
      <c r="D72" s="760"/>
      <c r="E72" s="760"/>
      <c r="F72" s="760"/>
      <c r="G72" s="760"/>
      <c r="H72" s="760"/>
      <c r="I72" s="760"/>
      <c r="J72" s="760"/>
      <c r="K72" s="760"/>
      <c r="L72" s="760"/>
      <c r="M72" s="760"/>
      <c r="N72" s="760"/>
      <c r="O72" s="760"/>
      <c r="P72" s="760"/>
      <c r="Q72" s="760"/>
      <c r="AY72" s="497"/>
      <c r="AZ72" s="497"/>
      <c r="BA72" s="497"/>
      <c r="BB72" s="497"/>
      <c r="BC72" s="497"/>
      <c r="BD72" s="497"/>
      <c r="BE72" s="497"/>
      <c r="BF72" s="664"/>
      <c r="BG72" s="497"/>
      <c r="BH72" s="497"/>
      <c r="BI72" s="497"/>
      <c r="BJ72" s="497"/>
    </row>
    <row r="73" spans="1:74" s="432" customFormat="1" ht="12" customHeight="1" x14ac:dyDescent="0.2">
      <c r="A73" s="431"/>
      <c r="B73" s="761" t="s">
        <v>1043</v>
      </c>
      <c r="C73" s="762"/>
      <c r="D73" s="762"/>
      <c r="E73" s="762"/>
      <c r="F73" s="762"/>
      <c r="G73" s="762"/>
      <c r="H73" s="762"/>
      <c r="I73" s="762"/>
      <c r="J73" s="762"/>
      <c r="K73" s="762"/>
      <c r="L73" s="762"/>
      <c r="M73" s="762"/>
      <c r="N73" s="762"/>
      <c r="O73" s="762"/>
      <c r="P73" s="762"/>
      <c r="Q73" s="763"/>
      <c r="AY73" s="498"/>
      <c r="AZ73" s="498"/>
      <c r="BA73" s="498"/>
      <c r="BB73" s="498"/>
      <c r="BC73" s="498"/>
      <c r="BD73" s="498"/>
      <c r="BE73" s="498"/>
      <c r="BF73" s="617"/>
      <c r="BG73" s="498"/>
      <c r="BH73" s="498"/>
      <c r="BI73" s="498"/>
      <c r="BJ73" s="498"/>
    </row>
    <row r="74" spans="1:74" s="432" customFormat="1" ht="12" customHeight="1" x14ac:dyDescent="0.2">
      <c r="A74" s="431"/>
      <c r="B74" s="761" t="s">
        <v>1044</v>
      </c>
      <c r="C74" s="767"/>
      <c r="D74" s="767"/>
      <c r="E74" s="767"/>
      <c r="F74" s="767"/>
      <c r="G74" s="767"/>
      <c r="H74" s="767"/>
      <c r="I74" s="767"/>
      <c r="J74" s="767"/>
      <c r="K74" s="767"/>
      <c r="L74" s="767"/>
      <c r="M74" s="767"/>
      <c r="N74" s="767"/>
      <c r="O74" s="767"/>
      <c r="P74" s="767"/>
      <c r="Q74" s="763"/>
      <c r="AY74" s="498"/>
      <c r="AZ74" s="498"/>
      <c r="BA74" s="498"/>
      <c r="BB74" s="498"/>
      <c r="BC74" s="498"/>
      <c r="BD74" s="498"/>
      <c r="BE74" s="498"/>
      <c r="BF74" s="617"/>
      <c r="BG74" s="498"/>
      <c r="BH74" s="498"/>
      <c r="BI74" s="498"/>
      <c r="BJ74" s="498"/>
    </row>
    <row r="75" spans="1:74" s="432" customFormat="1" ht="12" customHeight="1" x14ac:dyDescent="0.2">
      <c r="A75" s="431"/>
      <c r="B75" s="761" t="s">
        <v>1045</v>
      </c>
      <c r="C75" s="767"/>
      <c r="D75" s="767"/>
      <c r="E75" s="767"/>
      <c r="F75" s="767"/>
      <c r="G75" s="767"/>
      <c r="H75" s="767"/>
      <c r="I75" s="767"/>
      <c r="J75" s="767"/>
      <c r="K75" s="767"/>
      <c r="L75" s="767"/>
      <c r="M75" s="767"/>
      <c r="N75" s="767"/>
      <c r="O75" s="767"/>
      <c r="P75" s="767"/>
      <c r="Q75" s="763"/>
      <c r="AY75" s="498"/>
      <c r="AZ75" s="498"/>
      <c r="BA75" s="498"/>
      <c r="BB75" s="498"/>
      <c r="BC75" s="498"/>
      <c r="BD75" s="498"/>
      <c r="BE75" s="498"/>
      <c r="BF75" s="617"/>
      <c r="BG75" s="498"/>
      <c r="BH75" s="498"/>
      <c r="BI75" s="498"/>
      <c r="BJ75" s="498"/>
    </row>
    <row r="76" spans="1:74" s="432" customFormat="1" ht="12" customHeight="1" x14ac:dyDescent="0.2">
      <c r="A76" s="431"/>
      <c r="B76" s="761" t="s">
        <v>1056</v>
      </c>
      <c r="C76" s="763"/>
      <c r="D76" s="763"/>
      <c r="E76" s="763"/>
      <c r="F76" s="763"/>
      <c r="G76" s="763"/>
      <c r="H76" s="763"/>
      <c r="I76" s="763"/>
      <c r="J76" s="763"/>
      <c r="K76" s="763"/>
      <c r="L76" s="763"/>
      <c r="M76" s="763"/>
      <c r="N76" s="763"/>
      <c r="O76" s="763"/>
      <c r="P76" s="763"/>
      <c r="Q76" s="763"/>
      <c r="AY76" s="498"/>
      <c r="AZ76" s="498"/>
      <c r="BA76" s="498"/>
      <c r="BB76" s="498"/>
      <c r="BC76" s="498"/>
      <c r="BD76" s="498"/>
      <c r="BE76" s="498"/>
      <c r="BF76" s="617"/>
      <c r="BG76" s="498"/>
      <c r="BH76" s="498"/>
      <c r="BI76" s="498"/>
      <c r="BJ76" s="498"/>
    </row>
    <row r="77" spans="1:74" s="432" customFormat="1" ht="12" customHeight="1" x14ac:dyDescent="0.2">
      <c r="A77" s="431"/>
      <c r="B77" s="761" t="s">
        <v>1061</v>
      </c>
      <c r="C77" s="767"/>
      <c r="D77" s="767"/>
      <c r="E77" s="767"/>
      <c r="F77" s="767"/>
      <c r="G77" s="767"/>
      <c r="H77" s="767"/>
      <c r="I77" s="767"/>
      <c r="J77" s="767"/>
      <c r="K77" s="767"/>
      <c r="L77" s="767"/>
      <c r="M77" s="767"/>
      <c r="N77" s="767"/>
      <c r="O77" s="767"/>
      <c r="P77" s="767"/>
      <c r="Q77" s="763"/>
      <c r="AY77" s="498"/>
      <c r="AZ77" s="498"/>
      <c r="BA77" s="498"/>
      <c r="BB77" s="498"/>
      <c r="BC77" s="498"/>
      <c r="BD77" s="498"/>
      <c r="BE77" s="498"/>
      <c r="BF77" s="617"/>
      <c r="BG77" s="498"/>
      <c r="BH77" s="498"/>
      <c r="BI77" s="498"/>
      <c r="BJ77" s="498"/>
    </row>
    <row r="78" spans="1:74" s="432" customFormat="1" ht="12" customHeight="1" x14ac:dyDescent="0.2">
      <c r="A78" s="431"/>
      <c r="B78" s="761" t="s">
        <v>1062</v>
      </c>
      <c r="C78" s="763"/>
      <c r="D78" s="763"/>
      <c r="E78" s="763"/>
      <c r="F78" s="763"/>
      <c r="G78" s="763"/>
      <c r="H78" s="763"/>
      <c r="I78" s="763"/>
      <c r="J78" s="763"/>
      <c r="K78" s="763"/>
      <c r="L78" s="763"/>
      <c r="M78" s="763"/>
      <c r="N78" s="763"/>
      <c r="O78" s="763"/>
      <c r="P78" s="763"/>
      <c r="Q78" s="763"/>
      <c r="AY78" s="498"/>
      <c r="AZ78" s="498"/>
      <c r="BA78" s="498"/>
      <c r="BB78" s="498"/>
      <c r="BC78" s="498"/>
      <c r="BD78" s="498"/>
      <c r="BE78" s="498"/>
      <c r="BF78" s="617"/>
      <c r="BG78" s="498"/>
      <c r="BH78" s="498"/>
      <c r="BI78" s="498"/>
      <c r="BJ78" s="498"/>
    </row>
    <row r="79" spans="1:74" s="432" customFormat="1" ht="12" customHeight="1" x14ac:dyDescent="0.2">
      <c r="A79" s="431"/>
      <c r="B79" s="761" t="s">
        <v>1068</v>
      </c>
      <c r="C79" s="767"/>
      <c r="D79" s="767"/>
      <c r="E79" s="767"/>
      <c r="F79" s="767"/>
      <c r="G79" s="767"/>
      <c r="H79" s="767"/>
      <c r="I79" s="767"/>
      <c r="J79" s="767"/>
      <c r="K79" s="767"/>
      <c r="L79" s="767"/>
      <c r="M79" s="767"/>
      <c r="N79" s="767"/>
      <c r="O79" s="767"/>
      <c r="P79" s="767"/>
      <c r="Q79" s="763"/>
      <c r="AY79" s="498"/>
      <c r="AZ79" s="498"/>
      <c r="BA79" s="498"/>
      <c r="BB79" s="498"/>
      <c r="BC79" s="498"/>
      <c r="BD79" s="498"/>
      <c r="BE79" s="498"/>
      <c r="BF79" s="617"/>
      <c r="BG79" s="498"/>
      <c r="BH79" s="498"/>
      <c r="BI79" s="498"/>
      <c r="BJ79" s="498"/>
    </row>
    <row r="80" spans="1:74" s="432" customFormat="1" ht="12" customHeight="1" x14ac:dyDescent="0.2">
      <c r="A80" s="431"/>
      <c r="B80" s="781" t="s">
        <v>1069</v>
      </c>
      <c r="C80" s="782"/>
      <c r="D80" s="782"/>
      <c r="E80" s="782"/>
      <c r="F80" s="782"/>
      <c r="G80" s="782"/>
      <c r="H80" s="782"/>
      <c r="I80" s="782"/>
      <c r="J80" s="782"/>
      <c r="K80" s="782"/>
      <c r="L80" s="782"/>
      <c r="M80" s="782"/>
      <c r="N80" s="782"/>
      <c r="O80" s="782"/>
      <c r="P80" s="782"/>
      <c r="Q80" s="778"/>
      <c r="AY80" s="498"/>
      <c r="AZ80" s="498"/>
      <c r="BA80" s="498"/>
      <c r="BB80" s="498"/>
      <c r="BC80" s="498"/>
      <c r="BD80" s="498"/>
      <c r="BE80" s="498"/>
      <c r="BF80" s="617"/>
      <c r="BG80" s="498"/>
      <c r="BH80" s="498"/>
      <c r="BI80" s="498"/>
      <c r="BJ80" s="498"/>
    </row>
    <row r="81" spans="1:74" s="432" customFormat="1" ht="12" customHeight="1" x14ac:dyDescent="0.2">
      <c r="A81" s="431"/>
      <c r="B81" s="781" t="s">
        <v>1070</v>
      </c>
      <c r="C81" s="782"/>
      <c r="D81" s="782"/>
      <c r="E81" s="782"/>
      <c r="F81" s="782"/>
      <c r="G81" s="782"/>
      <c r="H81" s="782"/>
      <c r="I81" s="782"/>
      <c r="J81" s="782"/>
      <c r="K81" s="782"/>
      <c r="L81" s="782"/>
      <c r="M81" s="782"/>
      <c r="N81" s="782"/>
      <c r="O81" s="782"/>
      <c r="P81" s="782"/>
      <c r="Q81" s="778"/>
      <c r="AY81" s="498"/>
      <c r="AZ81" s="498"/>
      <c r="BA81" s="498"/>
      <c r="BB81" s="498"/>
      <c r="BC81" s="498"/>
      <c r="BD81" s="498"/>
      <c r="BE81" s="498"/>
      <c r="BF81" s="617"/>
      <c r="BG81" s="498"/>
      <c r="BH81" s="498"/>
      <c r="BI81" s="498"/>
      <c r="BJ81" s="498"/>
    </row>
    <row r="82" spans="1:74" s="432" customFormat="1" ht="12" customHeight="1" x14ac:dyDescent="0.2">
      <c r="A82" s="431"/>
      <c r="B82" s="783" t="s">
        <v>1071</v>
      </c>
      <c r="C82" s="778"/>
      <c r="D82" s="778"/>
      <c r="E82" s="778"/>
      <c r="F82" s="778"/>
      <c r="G82" s="778"/>
      <c r="H82" s="778"/>
      <c r="I82" s="778"/>
      <c r="J82" s="778"/>
      <c r="K82" s="778"/>
      <c r="L82" s="778"/>
      <c r="M82" s="778"/>
      <c r="N82" s="778"/>
      <c r="O82" s="778"/>
      <c r="P82" s="778"/>
      <c r="Q82" s="778"/>
      <c r="AY82" s="498"/>
      <c r="AZ82" s="498"/>
      <c r="BA82" s="498"/>
      <c r="BB82" s="498"/>
      <c r="BC82" s="498"/>
      <c r="BD82" s="498"/>
      <c r="BE82" s="498"/>
      <c r="BF82" s="617"/>
      <c r="BG82" s="498"/>
      <c r="BH82" s="498"/>
      <c r="BI82" s="498"/>
      <c r="BJ82" s="498"/>
    </row>
    <row r="83" spans="1:74" s="432" customFormat="1" ht="12" customHeight="1" x14ac:dyDescent="0.2">
      <c r="A83" s="431"/>
      <c r="B83" s="783" t="s">
        <v>1072</v>
      </c>
      <c r="C83" s="778"/>
      <c r="D83" s="778"/>
      <c r="E83" s="778"/>
      <c r="F83" s="778"/>
      <c r="G83" s="778"/>
      <c r="H83" s="778"/>
      <c r="I83" s="778"/>
      <c r="J83" s="778"/>
      <c r="K83" s="778"/>
      <c r="L83" s="778"/>
      <c r="M83" s="778"/>
      <c r="N83" s="778"/>
      <c r="O83" s="778"/>
      <c r="P83" s="778"/>
      <c r="Q83" s="778"/>
      <c r="AY83" s="498"/>
      <c r="AZ83" s="498"/>
      <c r="BA83" s="498"/>
      <c r="BB83" s="498"/>
      <c r="BC83" s="498"/>
      <c r="BD83" s="498"/>
      <c r="BE83" s="498"/>
      <c r="BF83" s="617"/>
      <c r="BG83" s="498"/>
      <c r="BH83" s="498"/>
      <c r="BI83" s="498"/>
      <c r="BJ83" s="498"/>
    </row>
    <row r="84" spans="1:74" s="432" customFormat="1" ht="12" customHeight="1" x14ac:dyDescent="0.2">
      <c r="A84" s="431"/>
      <c r="B84" s="776" t="s">
        <v>1073</v>
      </c>
      <c r="C84" s="777"/>
      <c r="D84" s="777"/>
      <c r="E84" s="777"/>
      <c r="F84" s="777"/>
      <c r="G84" s="777"/>
      <c r="H84" s="777"/>
      <c r="I84" s="777"/>
      <c r="J84" s="777"/>
      <c r="K84" s="777"/>
      <c r="L84" s="777"/>
      <c r="M84" s="777"/>
      <c r="N84" s="777"/>
      <c r="O84" s="777"/>
      <c r="P84" s="777"/>
      <c r="Q84" s="778"/>
      <c r="AY84" s="498"/>
      <c r="AZ84" s="498"/>
      <c r="BA84" s="498"/>
      <c r="BB84" s="498"/>
      <c r="BC84" s="498"/>
      <c r="BD84" s="498"/>
      <c r="BE84" s="498"/>
      <c r="BF84" s="617"/>
      <c r="BG84" s="498"/>
      <c r="BH84" s="498"/>
      <c r="BI84" s="498"/>
      <c r="BJ84" s="498"/>
    </row>
    <row r="85" spans="1:74" s="433" customFormat="1" ht="12" customHeight="1" x14ac:dyDescent="0.2">
      <c r="A85" s="431"/>
      <c r="B85" s="779" t="s">
        <v>1183</v>
      </c>
      <c r="C85" s="778"/>
      <c r="D85" s="778"/>
      <c r="E85" s="778"/>
      <c r="F85" s="778"/>
      <c r="G85" s="778"/>
      <c r="H85" s="778"/>
      <c r="I85" s="778"/>
      <c r="J85" s="778"/>
      <c r="K85" s="778"/>
      <c r="L85" s="778"/>
      <c r="M85" s="778"/>
      <c r="N85" s="778"/>
      <c r="O85" s="778"/>
      <c r="P85" s="778"/>
      <c r="Q85" s="778"/>
      <c r="AY85" s="499"/>
      <c r="AZ85" s="499"/>
      <c r="BA85" s="499"/>
      <c r="BB85" s="499"/>
      <c r="BC85" s="499"/>
      <c r="BD85" s="499"/>
      <c r="BE85" s="499"/>
      <c r="BF85" s="665"/>
      <c r="BG85" s="499"/>
      <c r="BH85" s="499"/>
      <c r="BI85" s="499"/>
      <c r="BJ85" s="499"/>
    </row>
    <row r="86" spans="1:74" s="433" customFormat="1" ht="12" customHeight="1" x14ac:dyDescent="0.2">
      <c r="A86" s="431"/>
      <c r="B86" s="780" t="s">
        <v>1074</v>
      </c>
      <c r="C86" s="778"/>
      <c r="D86" s="778"/>
      <c r="E86" s="778"/>
      <c r="F86" s="778"/>
      <c r="G86" s="778"/>
      <c r="H86" s="778"/>
      <c r="I86" s="778"/>
      <c r="J86" s="778"/>
      <c r="K86" s="778"/>
      <c r="L86" s="778"/>
      <c r="M86" s="778"/>
      <c r="N86" s="778"/>
      <c r="O86" s="778"/>
      <c r="P86" s="778"/>
      <c r="Q86" s="778"/>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Z5" activePane="bottomRight" state="frozen"/>
      <selection activeCell="AV7" sqref="AV7"/>
      <selection pane="topRight" activeCell="AV7" sqref="AV7"/>
      <selection pane="bottomLeft" activeCell="AV7" sqref="AV7"/>
      <selection pane="bottomRight" activeCell="B44" sqref="B44:Q44"/>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69" t="s">
        <v>1021</v>
      </c>
      <c r="B1" s="786" t="s">
        <v>1256</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c r="AM1" s="262"/>
    </row>
    <row r="2" spans="1:74" ht="12.75" x14ac:dyDescent="0.2">
      <c r="A2" s="770"/>
      <c r="B2" s="542" t="str">
        <f>"U.S. Energy Information Administration  |  Short-Term Energy Outlook  - "&amp;Dates!D1</f>
        <v>U.S. Energy Information Administration  |  Short-Term Energy Outlook  - November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676</v>
      </c>
      <c r="B6" s="151" t="s">
        <v>624</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31.683</v>
      </c>
      <c r="AZ6" s="216">
        <v>30.323</v>
      </c>
      <c r="BA6" s="216">
        <v>37.545000000000002</v>
      </c>
      <c r="BB6" s="216">
        <v>40.753999999999998</v>
      </c>
      <c r="BC6" s="216">
        <v>46.712000000000003</v>
      </c>
      <c r="BD6" s="216">
        <v>48.756999999999998</v>
      </c>
      <c r="BE6" s="216">
        <v>44.651000000000003</v>
      </c>
      <c r="BF6" s="216">
        <v>44.723999999999997</v>
      </c>
      <c r="BG6" s="216">
        <v>45.18</v>
      </c>
      <c r="BH6" s="216">
        <v>49.78</v>
      </c>
      <c r="BI6" s="327">
        <v>46</v>
      </c>
      <c r="BJ6" s="327">
        <v>46</v>
      </c>
      <c r="BK6" s="327">
        <v>47</v>
      </c>
      <c r="BL6" s="327">
        <v>47</v>
      </c>
      <c r="BM6" s="327">
        <v>47</v>
      </c>
      <c r="BN6" s="327">
        <v>47</v>
      </c>
      <c r="BO6" s="327">
        <v>48</v>
      </c>
      <c r="BP6" s="327">
        <v>49</v>
      </c>
      <c r="BQ6" s="327">
        <v>50</v>
      </c>
      <c r="BR6" s="327">
        <v>51</v>
      </c>
      <c r="BS6" s="327">
        <v>52</v>
      </c>
      <c r="BT6" s="327">
        <v>53</v>
      </c>
      <c r="BU6" s="327">
        <v>54</v>
      </c>
      <c r="BV6" s="327">
        <v>54</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32.182000000000002</v>
      </c>
      <c r="BA7" s="216">
        <v>38.21</v>
      </c>
      <c r="BB7" s="216">
        <v>41.582999999999998</v>
      </c>
      <c r="BC7" s="216">
        <v>46.741999999999997</v>
      </c>
      <c r="BD7" s="216">
        <v>48.247</v>
      </c>
      <c r="BE7" s="216">
        <v>44.951999999999998</v>
      </c>
      <c r="BF7" s="216">
        <v>45.843000000000004</v>
      </c>
      <c r="BG7" s="216">
        <v>46.57</v>
      </c>
      <c r="BH7" s="216">
        <v>49.52</v>
      </c>
      <c r="BI7" s="327">
        <v>46</v>
      </c>
      <c r="BJ7" s="327">
        <v>47</v>
      </c>
      <c r="BK7" s="327">
        <v>48</v>
      </c>
      <c r="BL7" s="327">
        <v>48</v>
      </c>
      <c r="BM7" s="327">
        <v>48</v>
      </c>
      <c r="BN7" s="327">
        <v>48</v>
      </c>
      <c r="BO7" s="327">
        <v>49</v>
      </c>
      <c r="BP7" s="327">
        <v>50</v>
      </c>
      <c r="BQ7" s="327">
        <v>51</v>
      </c>
      <c r="BR7" s="327">
        <v>52</v>
      </c>
      <c r="BS7" s="327">
        <v>53</v>
      </c>
      <c r="BT7" s="327">
        <v>54</v>
      </c>
      <c r="BU7" s="327">
        <v>55</v>
      </c>
      <c r="BV7" s="327">
        <v>55</v>
      </c>
    </row>
    <row r="8" spans="1:74" ht="11.1" customHeight="1" x14ac:dyDescent="0.2">
      <c r="A8" s="52" t="s">
        <v>675</v>
      </c>
      <c r="B8" s="651" t="s">
        <v>1259</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47.18</v>
      </c>
      <c r="AO8" s="216">
        <v>47.22</v>
      </c>
      <c r="AP8" s="216">
        <v>51.62</v>
      </c>
      <c r="AQ8" s="216">
        <v>57.51</v>
      </c>
      <c r="AR8" s="216">
        <v>58.89</v>
      </c>
      <c r="AS8" s="216">
        <v>52.42</v>
      </c>
      <c r="AT8" s="216">
        <v>43.23</v>
      </c>
      <c r="AU8" s="216">
        <v>41.12</v>
      </c>
      <c r="AV8" s="216">
        <v>42.03</v>
      </c>
      <c r="AW8" s="216">
        <v>39.049999999999997</v>
      </c>
      <c r="AX8" s="216">
        <v>33.159999999999997</v>
      </c>
      <c r="AY8" s="216">
        <v>27.48</v>
      </c>
      <c r="AZ8" s="216">
        <v>26.61</v>
      </c>
      <c r="BA8" s="216">
        <v>32.21</v>
      </c>
      <c r="BB8" s="216">
        <v>35.9</v>
      </c>
      <c r="BC8" s="216">
        <v>40.880000000000003</v>
      </c>
      <c r="BD8" s="216">
        <v>44.13</v>
      </c>
      <c r="BE8" s="216">
        <v>41.58</v>
      </c>
      <c r="BF8" s="216">
        <v>41.99</v>
      </c>
      <c r="BG8" s="216">
        <v>41.68</v>
      </c>
      <c r="BH8" s="216">
        <v>46.28</v>
      </c>
      <c r="BI8" s="327">
        <v>42.5</v>
      </c>
      <c r="BJ8" s="327">
        <v>42.5</v>
      </c>
      <c r="BK8" s="327">
        <v>43.5</v>
      </c>
      <c r="BL8" s="327">
        <v>43.5</v>
      </c>
      <c r="BM8" s="327">
        <v>43.5</v>
      </c>
      <c r="BN8" s="327">
        <v>43.5</v>
      </c>
      <c r="BO8" s="327">
        <v>44.5</v>
      </c>
      <c r="BP8" s="327">
        <v>45.5</v>
      </c>
      <c r="BQ8" s="327">
        <v>46.5</v>
      </c>
      <c r="BR8" s="327">
        <v>47.5</v>
      </c>
      <c r="BS8" s="327">
        <v>48.5</v>
      </c>
      <c r="BT8" s="327">
        <v>49.5</v>
      </c>
      <c r="BU8" s="327">
        <v>50.5</v>
      </c>
      <c r="BV8" s="327">
        <v>50.5</v>
      </c>
    </row>
    <row r="9" spans="1:74" ht="11.1" customHeight="1" x14ac:dyDescent="0.2">
      <c r="A9" s="52" t="s">
        <v>1007</v>
      </c>
      <c r="B9" s="651" t="s">
        <v>1258</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48.92</v>
      </c>
      <c r="AO9" s="216">
        <v>47.99</v>
      </c>
      <c r="AP9" s="216">
        <v>53.51</v>
      </c>
      <c r="AQ9" s="216">
        <v>58.65</v>
      </c>
      <c r="AR9" s="216">
        <v>60.12</v>
      </c>
      <c r="AS9" s="216">
        <v>53.4</v>
      </c>
      <c r="AT9" s="216">
        <v>44.97</v>
      </c>
      <c r="AU9" s="216">
        <v>44.38</v>
      </c>
      <c r="AV9" s="216">
        <v>44.77</v>
      </c>
      <c r="AW9" s="216">
        <v>41.43</v>
      </c>
      <c r="AX9" s="216">
        <v>35.630000000000003</v>
      </c>
      <c r="AY9" s="216">
        <v>29.99</v>
      </c>
      <c r="AZ9" s="216">
        <v>28.53</v>
      </c>
      <c r="BA9" s="216">
        <v>33.82</v>
      </c>
      <c r="BB9" s="216">
        <v>37.71</v>
      </c>
      <c r="BC9" s="216">
        <v>42.88</v>
      </c>
      <c r="BD9" s="216">
        <v>45.96</v>
      </c>
      <c r="BE9" s="216">
        <v>43.31</v>
      </c>
      <c r="BF9" s="216">
        <v>43.14</v>
      </c>
      <c r="BG9" s="216">
        <v>44.18</v>
      </c>
      <c r="BH9" s="216">
        <v>48.78</v>
      </c>
      <c r="BI9" s="327">
        <v>45</v>
      </c>
      <c r="BJ9" s="327">
        <v>45</v>
      </c>
      <c r="BK9" s="327">
        <v>46</v>
      </c>
      <c r="BL9" s="327">
        <v>46</v>
      </c>
      <c r="BM9" s="327">
        <v>46</v>
      </c>
      <c r="BN9" s="327">
        <v>46</v>
      </c>
      <c r="BO9" s="327">
        <v>47</v>
      </c>
      <c r="BP9" s="327">
        <v>48</v>
      </c>
      <c r="BQ9" s="327">
        <v>49</v>
      </c>
      <c r="BR9" s="327">
        <v>50</v>
      </c>
      <c r="BS9" s="327">
        <v>51</v>
      </c>
      <c r="BT9" s="327">
        <v>52</v>
      </c>
      <c r="BU9" s="327">
        <v>53</v>
      </c>
      <c r="BV9" s="327">
        <v>53</v>
      </c>
    </row>
    <row r="10" spans="1:74" ht="11.1" customHeight="1" x14ac:dyDescent="0.2">
      <c r="A10" s="49"/>
      <c r="B10" s="50" t="s">
        <v>1260</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221"/>
      <c r="BI10" s="412"/>
      <c r="BJ10" s="412"/>
      <c r="BK10" s="412"/>
      <c r="BL10" s="412"/>
      <c r="BM10" s="412"/>
      <c r="BN10" s="412"/>
      <c r="BO10" s="412"/>
      <c r="BP10" s="412"/>
      <c r="BQ10" s="412"/>
      <c r="BR10" s="412"/>
      <c r="BS10" s="412"/>
      <c r="BT10" s="412"/>
      <c r="BU10" s="412"/>
      <c r="BV10" s="412"/>
    </row>
    <row r="11" spans="1:74" ht="11.1" customHeight="1" x14ac:dyDescent="0.2">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c r="BI11" s="412"/>
      <c r="BJ11" s="412"/>
      <c r="BK11" s="412"/>
      <c r="BL11" s="412"/>
      <c r="BM11" s="412"/>
      <c r="BN11" s="412"/>
      <c r="BO11" s="412"/>
      <c r="BP11" s="412"/>
      <c r="BQ11" s="412"/>
      <c r="BR11" s="412"/>
      <c r="BS11" s="412"/>
      <c r="BT11" s="412"/>
      <c r="BU11" s="412"/>
      <c r="BV11" s="412"/>
    </row>
    <row r="12" spans="1:74" ht="11.1" customHeight="1" x14ac:dyDescent="0.2">
      <c r="A12" s="52" t="s">
        <v>992</v>
      </c>
      <c r="B12" s="151" t="s">
        <v>704</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118.7</v>
      </c>
      <c r="AZ12" s="240">
        <v>104.6</v>
      </c>
      <c r="BA12" s="240">
        <v>133.5</v>
      </c>
      <c r="BB12" s="240">
        <v>147.6</v>
      </c>
      <c r="BC12" s="240">
        <v>161.30000000000001</v>
      </c>
      <c r="BD12" s="240">
        <v>164.3</v>
      </c>
      <c r="BE12" s="240">
        <v>149</v>
      </c>
      <c r="BF12" s="240">
        <v>150.80000000000001</v>
      </c>
      <c r="BG12" s="240">
        <v>153.0718</v>
      </c>
      <c r="BH12" s="240">
        <v>159.7439</v>
      </c>
      <c r="BI12" s="333">
        <v>142.04</v>
      </c>
      <c r="BJ12" s="333">
        <v>127.3916</v>
      </c>
      <c r="BK12" s="333">
        <v>126.63460000000001</v>
      </c>
      <c r="BL12" s="333">
        <v>133.41999999999999</v>
      </c>
      <c r="BM12" s="333">
        <v>144.69820000000001</v>
      </c>
      <c r="BN12" s="333">
        <v>156.6061</v>
      </c>
      <c r="BO12" s="333">
        <v>162.6602</v>
      </c>
      <c r="BP12" s="333">
        <v>166.57419999999999</v>
      </c>
      <c r="BQ12" s="333">
        <v>166.755</v>
      </c>
      <c r="BR12" s="333">
        <v>166.44890000000001</v>
      </c>
      <c r="BS12" s="333">
        <v>160.88740000000001</v>
      </c>
      <c r="BT12" s="333">
        <v>154.42019999999999</v>
      </c>
      <c r="BU12" s="333">
        <v>150.65430000000001</v>
      </c>
      <c r="BV12" s="333">
        <v>143.27789999999999</v>
      </c>
    </row>
    <row r="13" spans="1:74" ht="11.1" customHeight="1" x14ac:dyDescent="0.2">
      <c r="A13" s="49" t="s">
        <v>1008</v>
      </c>
      <c r="B13" s="151" t="s">
        <v>715</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101.5</v>
      </c>
      <c r="AZ13" s="240">
        <v>104.3</v>
      </c>
      <c r="BA13" s="240">
        <v>118.9</v>
      </c>
      <c r="BB13" s="240">
        <v>125.1</v>
      </c>
      <c r="BC13" s="240">
        <v>143.19999999999999</v>
      </c>
      <c r="BD13" s="240">
        <v>153.1</v>
      </c>
      <c r="BE13" s="240">
        <v>142.6</v>
      </c>
      <c r="BF13" s="240">
        <v>144</v>
      </c>
      <c r="BG13" s="240">
        <v>146.79390000000001</v>
      </c>
      <c r="BH13" s="240">
        <v>160.42160000000001</v>
      </c>
      <c r="BI13" s="333">
        <v>152.13550000000001</v>
      </c>
      <c r="BJ13" s="333">
        <v>153.49170000000001</v>
      </c>
      <c r="BK13" s="333">
        <v>154.68559999999999</v>
      </c>
      <c r="BL13" s="333">
        <v>157.30240000000001</v>
      </c>
      <c r="BM13" s="333">
        <v>158.81450000000001</v>
      </c>
      <c r="BN13" s="333">
        <v>159.65360000000001</v>
      </c>
      <c r="BO13" s="333">
        <v>161.66050000000001</v>
      </c>
      <c r="BP13" s="333">
        <v>162.58090000000001</v>
      </c>
      <c r="BQ13" s="333">
        <v>165.33109999999999</v>
      </c>
      <c r="BR13" s="333">
        <v>172.30840000000001</v>
      </c>
      <c r="BS13" s="333">
        <v>174.6337</v>
      </c>
      <c r="BT13" s="333">
        <v>180.96250000000001</v>
      </c>
      <c r="BU13" s="333">
        <v>183.26060000000001</v>
      </c>
      <c r="BV13" s="333">
        <v>175.52850000000001</v>
      </c>
    </row>
    <row r="14" spans="1:74" ht="11.1" customHeight="1" x14ac:dyDescent="0.2">
      <c r="A14" s="52" t="s">
        <v>679</v>
      </c>
      <c r="B14" s="151" t="s">
        <v>705</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97.6</v>
      </c>
      <c r="AZ14" s="240">
        <v>94.8</v>
      </c>
      <c r="BA14" s="240">
        <v>107</v>
      </c>
      <c r="BB14" s="240">
        <v>111.3</v>
      </c>
      <c r="BC14" s="240">
        <v>129.1</v>
      </c>
      <c r="BD14" s="240">
        <v>140.4</v>
      </c>
      <c r="BE14" s="240">
        <v>130.5</v>
      </c>
      <c r="BF14" s="240">
        <v>130.69999999999999</v>
      </c>
      <c r="BG14" s="240">
        <v>135.8312</v>
      </c>
      <c r="BH14" s="240">
        <v>147.5232</v>
      </c>
      <c r="BI14" s="333">
        <v>145.679</v>
      </c>
      <c r="BJ14" s="333">
        <v>151.929</v>
      </c>
      <c r="BK14" s="333">
        <v>157.1918</v>
      </c>
      <c r="BL14" s="333">
        <v>154.1695</v>
      </c>
      <c r="BM14" s="333">
        <v>153.07589999999999</v>
      </c>
      <c r="BN14" s="333">
        <v>150.636</v>
      </c>
      <c r="BO14" s="333">
        <v>153.24770000000001</v>
      </c>
      <c r="BP14" s="333">
        <v>153.7851</v>
      </c>
      <c r="BQ14" s="333">
        <v>156.44</v>
      </c>
      <c r="BR14" s="333">
        <v>161.0607</v>
      </c>
      <c r="BS14" s="333">
        <v>164.62809999999999</v>
      </c>
      <c r="BT14" s="333">
        <v>170.43899999999999</v>
      </c>
      <c r="BU14" s="333">
        <v>175.47739999999999</v>
      </c>
      <c r="BV14" s="333">
        <v>173.69710000000001</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412"/>
      <c r="BJ15" s="412"/>
      <c r="BK15" s="412"/>
      <c r="BL15" s="412"/>
      <c r="BM15" s="412"/>
      <c r="BN15" s="412"/>
      <c r="BO15" s="412"/>
      <c r="BP15" s="412"/>
      <c r="BQ15" s="412"/>
      <c r="BR15" s="412"/>
      <c r="BS15" s="412"/>
      <c r="BT15" s="412"/>
      <c r="BU15" s="412"/>
      <c r="BV15" s="412"/>
    </row>
    <row r="16" spans="1:74" ht="11.1" customHeight="1" x14ac:dyDescent="0.2">
      <c r="A16" s="52" t="s">
        <v>1009</v>
      </c>
      <c r="B16" s="151" t="s">
        <v>539</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123.2</v>
      </c>
      <c r="AY16" s="240">
        <v>103.8</v>
      </c>
      <c r="AZ16" s="240">
        <v>103.2</v>
      </c>
      <c r="BA16" s="240">
        <v>113.3</v>
      </c>
      <c r="BB16" s="240">
        <v>118.7</v>
      </c>
      <c r="BC16" s="240">
        <v>134.19999999999999</v>
      </c>
      <c r="BD16" s="240">
        <v>146.4</v>
      </c>
      <c r="BE16" s="240">
        <v>139.30000000000001</v>
      </c>
      <c r="BF16" s="240">
        <v>133</v>
      </c>
      <c r="BG16" s="240">
        <v>139.21940000000001</v>
      </c>
      <c r="BH16" s="240">
        <v>153.17570000000001</v>
      </c>
      <c r="BI16" s="333">
        <v>146.89189999999999</v>
      </c>
      <c r="BJ16" s="333">
        <v>152.29990000000001</v>
      </c>
      <c r="BK16" s="333">
        <v>154.5787</v>
      </c>
      <c r="BL16" s="333">
        <v>153.33430000000001</v>
      </c>
      <c r="BM16" s="333">
        <v>154.48159999999999</v>
      </c>
      <c r="BN16" s="333">
        <v>153.67670000000001</v>
      </c>
      <c r="BO16" s="333">
        <v>156.56469999999999</v>
      </c>
      <c r="BP16" s="333">
        <v>157.30070000000001</v>
      </c>
      <c r="BQ16" s="333">
        <v>160.52600000000001</v>
      </c>
      <c r="BR16" s="333">
        <v>167.30930000000001</v>
      </c>
      <c r="BS16" s="333">
        <v>169.97540000000001</v>
      </c>
      <c r="BT16" s="333">
        <v>175.14330000000001</v>
      </c>
      <c r="BU16" s="333">
        <v>177.7337</v>
      </c>
      <c r="BV16" s="333">
        <v>174.7544</v>
      </c>
    </row>
    <row r="17" spans="1:74" ht="11.1" customHeight="1" x14ac:dyDescent="0.2">
      <c r="A17" s="52" t="s">
        <v>680</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71</v>
      </c>
      <c r="AZ17" s="240">
        <v>63.2</v>
      </c>
      <c r="BA17" s="240">
        <v>69.3</v>
      </c>
      <c r="BB17" s="240">
        <v>78.2</v>
      </c>
      <c r="BC17" s="240">
        <v>92.2</v>
      </c>
      <c r="BD17" s="240">
        <v>98.3</v>
      </c>
      <c r="BE17" s="240">
        <v>103</v>
      </c>
      <c r="BF17" s="240">
        <v>99</v>
      </c>
      <c r="BG17" s="240">
        <v>105.71169999999999</v>
      </c>
      <c r="BH17" s="240">
        <v>112.8506</v>
      </c>
      <c r="BI17" s="333">
        <v>114.21339999999999</v>
      </c>
      <c r="BJ17" s="333">
        <v>113.90389999999999</v>
      </c>
      <c r="BK17" s="333">
        <v>114.0518</v>
      </c>
      <c r="BL17" s="333">
        <v>116.63200000000001</v>
      </c>
      <c r="BM17" s="333">
        <v>114.0896</v>
      </c>
      <c r="BN17" s="333">
        <v>111.4181</v>
      </c>
      <c r="BO17" s="333">
        <v>114.5052</v>
      </c>
      <c r="BP17" s="333">
        <v>117.7577</v>
      </c>
      <c r="BQ17" s="333">
        <v>118.29819999999999</v>
      </c>
      <c r="BR17" s="333">
        <v>124.2843</v>
      </c>
      <c r="BS17" s="333">
        <v>125.2993</v>
      </c>
      <c r="BT17" s="333">
        <v>125.5612</v>
      </c>
      <c r="BU17" s="333">
        <v>130.56880000000001</v>
      </c>
      <c r="BV17" s="333">
        <v>131.9341</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328"/>
      <c r="BJ18" s="328"/>
      <c r="BK18" s="328"/>
      <c r="BL18" s="328"/>
      <c r="BM18" s="328"/>
      <c r="BN18" s="328"/>
      <c r="BO18" s="328"/>
      <c r="BP18" s="328"/>
      <c r="BQ18" s="328"/>
      <c r="BR18" s="328"/>
      <c r="BS18" s="328"/>
      <c r="BT18" s="328"/>
      <c r="BU18" s="328"/>
      <c r="BV18" s="328"/>
    </row>
    <row r="19" spans="1:74" ht="11.1" customHeight="1" x14ac:dyDescent="0.2">
      <c r="A19" s="52" t="s">
        <v>654</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240">
        <v>196.875</v>
      </c>
      <c r="BB19" s="240">
        <v>211.27500000000001</v>
      </c>
      <c r="BC19" s="240">
        <v>226.82</v>
      </c>
      <c r="BD19" s="240">
        <v>236.55</v>
      </c>
      <c r="BE19" s="240">
        <v>223.9</v>
      </c>
      <c r="BF19" s="240">
        <v>217.76</v>
      </c>
      <c r="BG19" s="240">
        <v>221.85</v>
      </c>
      <c r="BH19" s="240">
        <v>224.94</v>
      </c>
      <c r="BI19" s="333">
        <v>217.822</v>
      </c>
      <c r="BJ19" s="333">
        <v>203.12100000000001</v>
      </c>
      <c r="BK19" s="333">
        <v>197.2295</v>
      </c>
      <c r="BL19" s="333">
        <v>202.1602</v>
      </c>
      <c r="BM19" s="333">
        <v>215.5154</v>
      </c>
      <c r="BN19" s="333">
        <v>227.8005</v>
      </c>
      <c r="BO19" s="333">
        <v>236.32980000000001</v>
      </c>
      <c r="BP19" s="333">
        <v>241.50380000000001</v>
      </c>
      <c r="BQ19" s="333">
        <v>241.90119999999999</v>
      </c>
      <c r="BR19" s="333">
        <v>241.26310000000001</v>
      </c>
      <c r="BS19" s="333">
        <v>236.435</v>
      </c>
      <c r="BT19" s="333">
        <v>230.4383</v>
      </c>
      <c r="BU19" s="333">
        <v>225.5352</v>
      </c>
      <c r="BV19" s="333">
        <v>217.66739999999999</v>
      </c>
    </row>
    <row r="20" spans="1:74" ht="11.1" customHeight="1" x14ac:dyDescent="0.2">
      <c r="A20" s="52" t="s">
        <v>677</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240">
        <v>207.07499999999999</v>
      </c>
      <c r="BB20" s="240">
        <v>221.57499999999999</v>
      </c>
      <c r="BC20" s="240">
        <v>237.1</v>
      </c>
      <c r="BD20" s="240">
        <v>246.7</v>
      </c>
      <c r="BE20" s="240">
        <v>234.5</v>
      </c>
      <c r="BF20" s="240">
        <v>228.38</v>
      </c>
      <c r="BG20" s="240">
        <v>232.65</v>
      </c>
      <c r="BH20" s="240">
        <v>235.92</v>
      </c>
      <c r="BI20" s="333">
        <v>228.78139999999999</v>
      </c>
      <c r="BJ20" s="333">
        <v>214.16159999999999</v>
      </c>
      <c r="BK20" s="333">
        <v>208.10570000000001</v>
      </c>
      <c r="BL20" s="333">
        <v>213.01390000000001</v>
      </c>
      <c r="BM20" s="333">
        <v>226.1206</v>
      </c>
      <c r="BN20" s="333">
        <v>238.41419999999999</v>
      </c>
      <c r="BO20" s="333">
        <v>246.96299999999999</v>
      </c>
      <c r="BP20" s="333">
        <v>252.00659999999999</v>
      </c>
      <c r="BQ20" s="333">
        <v>252.58690000000001</v>
      </c>
      <c r="BR20" s="333">
        <v>252.00210000000001</v>
      </c>
      <c r="BS20" s="333">
        <v>247.26849999999999</v>
      </c>
      <c r="BT20" s="333">
        <v>241.46360000000001</v>
      </c>
      <c r="BU20" s="333">
        <v>236.7192</v>
      </c>
      <c r="BV20" s="333">
        <v>229.03149999999999</v>
      </c>
    </row>
    <row r="21" spans="1:74" ht="11.1" customHeight="1" x14ac:dyDescent="0.2">
      <c r="A21" s="52" t="s">
        <v>678</v>
      </c>
      <c r="B21" s="151" t="s">
        <v>1034</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240">
        <v>209</v>
      </c>
      <c r="BB21" s="240">
        <v>215.15</v>
      </c>
      <c r="BC21" s="240">
        <v>231.46</v>
      </c>
      <c r="BD21" s="240">
        <v>242.25</v>
      </c>
      <c r="BE21" s="240">
        <v>240.45</v>
      </c>
      <c r="BF21" s="240">
        <v>235.06</v>
      </c>
      <c r="BG21" s="240">
        <v>239.42500000000001</v>
      </c>
      <c r="BH21" s="240">
        <v>245.44</v>
      </c>
      <c r="BI21" s="333">
        <v>249.84460000000001</v>
      </c>
      <c r="BJ21" s="333">
        <v>254.773</v>
      </c>
      <c r="BK21" s="333">
        <v>254.93610000000001</v>
      </c>
      <c r="BL21" s="333">
        <v>259.36619999999999</v>
      </c>
      <c r="BM21" s="333">
        <v>265.18239999999997</v>
      </c>
      <c r="BN21" s="333">
        <v>261.67129999999997</v>
      </c>
      <c r="BO21" s="333">
        <v>262.0677</v>
      </c>
      <c r="BP21" s="333">
        <v>264.24630000000002</v>
      </c>
      <c r="BQ21" s="333">
        <v>265.96480000000003</v>
      </c>
      <c r="BR21" s="333">
        <v>270.2242</v>
      </c>
      <c r="BS21" s="333">
        <v>275.36919999999998</v>
      </c>
      <c r="BT21" s="333">
        <v>278.55880000000002</v>
      </c>
      <c r="BU21" s="333">
        <v>282.79719999999998</v>
      </c>
      <c r="BV21" s="333">
        <v>283.80529999999999</v>
      </c>
    </row>
    <row r="22" spans="1:74" ht="11.1" customHeight="1" x14ac:dyDescent="0.2">
      <c r="A22" s="52" t="s">
        <v>638</v>
      </c>
      <c r="B22" s="151" t="s">
        <v>705</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192.3</v>
      </c>
      <c r="BA22" s="240">
        <v>194.7</v>
      </c>
      <c r="BB22" s="240">
        <v>198.9</v>
      </c>
      <c r="BC22" s="240">
        <v>209.7</v>
      </c>
      <c r="BD22" s="240">
        <v>215.5</v>
      </c>
      <c r="BE22" s="240">
        <v>213</v>
      </c>
      <c r="BF22" s="240">
        <v>207.3</v>
      </c>
      <c r="BG22" s="240">
        <v>212.2</v>
      </c>
      <c r="BH22" s="240">
        <v>227.3082</v>
      </c>
      <c r="BI22" s="333">
        <v>233.95939999999999</v>
      </c>
      <c r="BJ22" s="333">
        <v>245.94030000000001</v>
      </c>
      <c r="BK22" s="333">
        <v>254.7193</v>
      </c>
      <c r="BL22" s="333">
        <v>254.49010000000001</v>
      </c>
      <c r="BM22" s="333">
        <v>254.46950000000001</v>
      </c>
      <c r="BN22" s="333">
        <v>248.89779999999999</v>
      </c>
      <c r="BO22" s="333">
        <v>250.58750000000001</v>
      </c>
      <c r="BP22" s="333">
        <v>251.49889999999999</v>
      </c>
      <c r="BQ22" s="333">
        <v>253.95679999999999</v>
      </c>
      <c r="BR22" s="333">
        <v>257.01729999999998</v>
      </c>
      <c r="BS22" s="333">
        <v>259.73149999999998</v>
      </c>
      <c r="BT22" s="333">
        <v>265.27749999999997</v>
      </c>
      <c r="BU22" s="333">
        <v>272.0523</v>
      </c>
      <c r="BV22" s="333">
        <v>275.07569999999998</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48"/>
      <c r="AZ23" s="748"/>
      <c r="BA23" s="748"/>
      <c r="BB23" s="748"/>
      <c r="BC23" s="748"/>
      <c r="BD23" s="748"/>
      <c r="BE23" s="748"/>
      <c r="BF23" s="748"/>
      <c r="BG23" s="758"/>
      <c r="BH23" s="748"/>
      <c r="BI23" s="413"/>
      <c r="BJ23" s="413"/>
      <c r="BK23" s="413"/>
      <c r="BL23" s="413"/>
      <c r="BM23" s="413"/>
      <c r="BN23" s="413"/>
      <c r="BO23" s="413"/>
      <c r="BP23" s="413"/>
      <c r="BQ23" s="413"/>
      <c r="BR23" s="413"/>
      <c r="BS23" s="413"/>
      <c r="BT23" s="413"/>
      <c r="BU23" s="413"/>
      <c r="BV23" s="413"/>
    </row>
    <row r="24" spans="1:74" ht="11.1" customHeight="1" x14ac:dyDescent="0.2">
      <c r="A24" s="52" t="s">
        <v>957</v>
      </c>
      <c r="B24" s="151" t="s">
        <v>143</v>
      </c>
      <c r="C24" s="216">
        <v>2.7377750000000001</v>
      </c>
      <c r="D24" s="216">
        <v>2.567625</v>
      </c>
      <c r="E24" s="216">
        <v>2.2263000000000002</v>
      </c>
      <c r="F24" s="216">
        <v>1.993625</v>
      </c>
      <c r="G24" s="216">
        <v>2.4927999999999999</v>
      </c>
      <c r="H24" s="216">
        <v>2.516375</v>
      </c>
      <c r="I24" s="216">
        <v>3.0268250000000001</v>
      </c>
      <c r="J24" s="216">
        <v>2.9089499999999999</v>
      </c>
      <c r="K24" s="216">
        <v>2.9192</v>
      </c>
      <c r="L24" s="216">
        <v>3.3999250000000001</v>
      </c>
      <c r="M24" s="216">
        <v>3.6284999999999998</v>
      </c>
      <c r="N24" s="216">
        <v>3.4255499999999999</v>
      </c>
      <c r="O24" s="216">
        <v>3.422212</v>
      </c>
      <c r="P24" s="216">
        <v>3.4232399999999998</v>
      </c>
      <c r="Q24" s="216">
        <v>3.9166799999999999</v>
      </c>
      <c r="R24" s="216">
        <v>4.282648</v>
      </c>
      <c r="S24" s="216">
        <v>4.1541480000000002</v>
      </c>
      <c r="T24" s="216">
        <v>3.933128</v>
      </c>
      <c r="U24" s="216">
        <v>3.7244440000000001</v>
      </c>
      <c r="V24" s="216">
        <v>3.5209000000000001</v>
      </c>
      <c r="W24" s="216">
        <v>3.720332</v>
      </c>
      <c r="X24" s="216">
        <v>3.7799559999999999</v>
      </c>
      <c r="Y24" s="216">
        <v>3.7398639999999999</v>
      </c>
      <c r="Z24" s="216">
        <v>4.3587199999999999</v>
      </c>
      <c r="AA24" s="216">
        <v>4.8638159999999999</v>
      </c>
      <c r="AB24" s="216">
        <v>6.1909679999999998</v>
      </c>
      <c r="AC24" s="216">
        <v>5.0598960000000002</v>
      </c>
      <c r="AD24" s="216">
        <v>4.8070560000000002</v>
      </c>
      <c r="AE24" s="216">
        <v>4.7275919999999996</v>
      </c>
      <c r="AF24" s="216">
        <v>4.7348160000000004</v>
      </c>
      <c r="AG24" s="216">
        <v>4.1785680000000003</v>
      </c>
      <c r="AH24" s="216">
        <v>4.0371839999999999</v>
      </c>
      <c r="AI24" s="216">
        <v>4.0495679999999998</v>
      </c>
      <c r="AJ24" s="216">
        <v>3.9019919999999999</v>
      </c>
      <c r="AK24" s="216">
        <v>4.2539040000000004</v>
      </c>
      <c r="AL24" s="216">
        <v>3.5934240000000002</v>
      </c>
      <c r="AM24" s="216">
        <v>3.0898080000000001</v>
      </c>
      <c r="AN24" s="216">
        <v>2.9649359999999998</v>
      </c>
      <c r="AO24" s="216">
        <v>2.921592</v>
      </c>
      <c r="AP24" s="216">
        <v>2.6935199999999999</v>
      </c>
      <c r="AQ24" s="216">
        <v>2.9401679999999999</v>
      </c>
      <c r="AR24" s="216">
        <v>2.8730880000000001</v>
      </c>
      <c r="AS24" s="216">
        <v>2.9298479999999998</v>
      </c>
      <c r="AT24" s="216">
        <v>2.862768</v>
      </c>
      <c r="AU24" s="216">
        <v>2.74512</v>
      </c>
      <c r="AV24" s="216">
        <v>2.4159120000000001</v>
      </c>
      <c r="AW24" s="216">
        <v>2.1599759999999999</v>
      </c>
      <c r="AX24" s="216">
        <v>1.9907280000000001</v>
      </c>
      <c r="AY24" s="216">
        <v>2.3560560000000002</v>
      </c>
      <c r="AZ24" s="216">
        <v>2.052648</v>
      </c>
      <c r="BA24" s="216">
        <v>1.7843279999999999</v>
      </c>
      <c r="BB24" s="216">
        <v>1.9783440000000001</v>
      </c>
      <c r="BC24" s="216">
        <v>1.9835039999999999</v>
      </c>
      <c r="BD24" s="216">
        <v>2.6697839999999999</v>
      </c>
      <c r="BE24" s="216">
        <v>2.9123039999999998</v>
      </c>
      <c r="BF24" s="216">
        <v>2.9123039999999998</v>
      </c>
      <c r="BG24" s="216">
        <v>3.0877439999999998</v>
      </c>
      <c r="BH24" s="216">
        <v>3.0722640000000001</v>
      </c>
      <c r="BI24" s="327">
        <v>2.9868809999999999</v>
      </c>
      <c r="BJ24" s="327">
        <v>3.2109320000000001</v>
      </c>
      <c r="BK24" s="327">
        <v>3.3422399999999999</v>
      </c>
      <c r="BL24" s="327">
        <v>3.4147959999999999</v>
      </c>
      <c r="BM24" s="327">
        <v>3.3015180000000002</v>
      </c>
      <c r="BN24" s="327">
        <v>3.126233</v>
      </c>
      <c r="BO24" s="327">
        <v>3.0747149999999999</v>
      </c>
      <c r="BP24" s="327">
        <v>3.0747740000000001</v>
      </c>
      <c r="BQ24" s="327">
        <v>3.0954619999999999</v>
      </c>
      <c r="BR24" s="327">
        <v>3.1264569999999998</v>
      </c>
      <c r="BS24" s="327">
        <v>3.1367020000000001</v>
      </c>
      <c r="BT24" s="327">
        <v>3.1887159999999999</v>
      </c>
      <c r="BU24" s="327">
        <v>3.2919230000000002</v>
      </c>
      <c r="BV24" s="327">
        <v>3.4157250000000001</v>
      </c>
    </row>
    <row r="25" spans="1:74" ht="11.1" customHeight="1" x14ac:dyDescent="0.2">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216">
        <v>1.7290000000000001</v>
      </c>
      <c r="BB25" s="216">
        <v>1.917</v>
      </c>
      <c r="BC25" s="216">
        <v>1.9219999999999999</v>
      </c>
      <c r="BD25" s="216">
        <v>2.5870000000000002</v>
      </c>
      <c r="BE25" s="216">
        <v>2.8220000000000001</v>
      </c>
      <c r="BF25" s="216">
        <v>2.8220000000000001</v>
      </c>
      <c r="BG25" s="216">
        <v>2.992</v>
      </c>
      <c r="BH25" s="216">
        <v>2.9769999999999999</v>
      </c>
      <c r="BI25" s="327">
        <v>2.8942649999999999</v>
      </c>
      <c r="BJ25" s="327">
        <v>3.1113680000000001</v>
      </c>
      <c r="BK25" s="327">
        <v>3.238604</v>
      </c>
      <c r="BL25" s="327">
        <v>3.3089110000000002</v>
      </c>
      <c r="BM25" s="327">
        <v>3.1991459999999998</v>
      </c>
      <c r="BN25" s="327">
        <v>3.029296</v>
      </c>
      <c r="BO25" s="327">
        <v>2.9793750000000001</v>
      </c>
      <c r="BP25" s="327">
        <v>2.9794320000000001</v>
      </c>
      <c r="BQ25" s="327">
        <v>2.999479</v>
      </c>
      <c r="BR25" s="327">
        <v>3.0295130000000001</v>
      </c>
      <c r="BS25" s="327">
        <v>3.0394399999999999</v>
      </c>
      <c r="BT25" s="327">
        <v>3.089842</v>
      </c>
      <c r="BU25" s="327">
        <v>3.189848</v>
      </c>
      <c r="BV25" s="327">
        <v>3.3098109999999998</v>
      </c>
    </row>
    <row r="26" spans="1:74" ht="11.1" customHeight="1" x14ac:dyDescent="0.2">
      <c r="A26" s="52"/>
      <c r="B26" s="53" t="s">
        <v>1296</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30"/>
      <c r="BJ26" s="330"/>
      <c r="BK26" s="330"/>
      <c r="BL26" s="330"/>
      <c r="BM26" s="330"/>
      <c r="BN26" s="330"/>
      <c r="BO26" s="330"/>
      <c r="BP26" s="330"/>
      <c r="BQ26" s="330"/>
      <c r="BR26" s="330"/>
      <c r="BS26" s="330"/>
      <c r="BT26" s="330"/>
      <c r="BU26" s="330"/>
      <c r="BV26" s="330"/>
    </row>
    <row r="27" spans="1:74" ht="11.1" customHeight="1" x14ac:dyDescent="0.2">
      <c r="A27" s="52" t="s">
        <v>896</v>
      </c>
      <c r="B27" s="151" t="s">
        <v>540</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5.69</v>
      </c>
      <c r="AB27" s="216">
        <v>6.63</v>
      </c>
      <c r="AC27" s="216">
        <v>6.47</v>
      </c>
      <c r="AD27" s="216">
        <v>5.85</v>
      </c>
      <c r="AE27" s="216">
        <v>5.74</v>
      </c>
      <c r="AF27" s="216">
        <v>5.46</v>
      </c>
      <c r="AG27" s="216">
        <v>5.43</v>
      </c>
      <c r="AH27" s="216">
        <v>4.96</v>
      </c>
      <c r="AI27" s="216">
        <v>5.0199999999999996</v>
      </c>
      <c r="AJ27" s="216">
        <v>5.03</v>
      </c>
      <c r="AK27" s="216">
        <v>5.0199999999999996</v>
      </c>
      <c r="AL27" s="216">
        <v>5.62</v>
      </c>
      <c r="AM27" s="216">
        <v>4.87</v>
      </c>
      <c r="AN27" s="216">
        <v>4.71</v>
      </c>
      <c r="AO27" s="216">
        <v>4.43</v>
      </c>
      <c r="AP27" s="216">
        <v>3.94</v>
      </c>
      <c r="AQ27" s="216">
        <v>3.56</v>
      </c>
      <c r="AR27" s="216">
        <v>3.74</v>
      </c>
      <c r="AS27" s="216">
        <v>3.73</v>
      </c>
      <c r="AT27" s="216">
        <v>3.77</v>
      </c>
      <c r="AU27" s="216">
        <v>3.63</v>
      </c>
      <c r="AV27" s="216">
        <v>3.52</v>
      </c>
      <c r="AW27" s="216">
        <v>3.26</v>
      </c>
      <c r="AX27" s="216">
        <v>3.45</v>
      </c>
      <c r="AY27" s="216">
        <v>3.62</v>
      </c>
      <c r="AZ27" s="216">
        <v>3.63</v>
      </c>
      <c r="BA27" s="216">
        <v>3.04</v>
      </c>
      <c r="BB27" s="216">
        <v>3</v>
      </c>
      <c r="BC27" s="216">
        <v>2.91</v>
      </c>
      <c r="BD27" s="216">
        <v>2.88</v>
      </c>
      <c r="BE27" s="216">
        <v>3.56</v>
      </c>
      <c r="BF27" s="216">
        <v>3.58</v>
      </c>
      <c r="BG27" s="216">
        <v>3.7419859999999998</v>
      </c>
      <c r="BH27" s="216">
        <v>4.0661870000000002</v>
      </c>
      <c r="BI27" s="327">
        <v>4.2021940000000004</v>
      </c>
      <c r="BJ27" s="327">
        <v>4.4564750000000002</v>
      </c>
      <c r="BK27" s="327">
        <v>4.7598779999999996</v>
      </c>
      <c r="BL27" s="327">
        <v>4.7981579999999999</v>
      </c>
      <c r="BM27" s="327">
        <v>4.6174999999999997</v>
      </c>
      <c r="BN27" s="327">
        <v>4.20852</v>
      </c>
      <c r="BO27" s="327">
        <v>4.0057850000000004</v>
      </c>
      <c r="BP27" s="327">
        <v>3.9371019999999999</v>
      </c>
      <c r="BQ27" s="327">
        <v>4.0883229999999999</v>
      </c>
      <c r="BR27" s="327">
        <v>4.1035849999999998</v>
      </c>
      <c r="BS27" s="327">
        <v>4.0795649999999997</v>
      </c>
      <c r="BT27" s="327">
        <v>4.1980069999999996</v>
      </c>
      <c r="BU27" s="327">
        <v>4.3908009999999997</v>
      </c>
      <c r="BV27" s="327">
        <v>4.7394230000000004</v>
      </c>
    </row>
    <row r="28" spans="1:74" ht="11.1" customHeight="1" x14ac:dyDescent="0.2">
      <c r="A28" s="52" t="s">
        <v>886</v>
      </c>
      <c r="B28" s="151" t="s">
        <v>541</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9.35</v>
      </c>
      <c r="AD28" s="216">
        <v>9.49</v>
      </c>
      <c r="AE28" s="216">
        <v>9.6999999999999993</v>
      </c>
      <c r="AF28" s="216">
        <v>9.94</v>
      </c>
      <c r="AG28" s="216">
        <v>10.06</v>
      </c>
      <c r="AH28" s="216">
        <v>9.67</v>
      </c>
      <c r="AI28" s="216">
        <v>9.39</v>
      </c>
      <c r="AJ28" s="216">
        <v>8.9700000000000006</v>
      </c>
      <c r="AK28" s="216">
        <v>8.2899999999999991</v>
      </c>
      <c r="AL28" s="216">
        <v>8.5299999999999994</v>
      </c>
      <c r="AM28" s="216">
        <v>8.14</v>
      </c>
      <c r="AN28" s="216">
        <v>7.81</v>
      </c>
      <c r="AO28" s="216">
        <v>7.84</v>
      </c>
      <c r="AP28" s="216">
        <v>8.02</v>
      </c>
      <c r="AQ28" s="216">
        <v>8.1300000000000008</v>
      </c>
      <c r="AR28" s="216">
        <v>8.52</v>
      </c>
      <c r="AS28" s="216">
        <v>8.49</v>
      </c>
      <c r="AT28" s="216">
        <v>8.4499999999999993</v>
      </c>
      <c r="AU28" s="216">
        <v>8.42</v>
      </c>
      <c r="AV28" s="216">
        <v>7.78</v>
      </c>
      <c r="AW28" s="216">
        <v>7.39</v>
      </c>
      <c r="AX28" s="216">
        <v>7.22</v>
      </c>
      <c r="AY28" s="216">
        <v>6.74</v>
      </c>
      <c r="AZ28" s="216">
        <v>6.82</v>
      </c>
      <c r="BA28" s="216">
        <v>7.05</v>
      </c>
      <c r="BB28" s="216">
        <v>6.94</v>
      </c>
      <c r="BC28" s="216">
        <v>7.35</v>
      </c>
      <c r="BD28" s="216">
        <v>7.71</v>
      </c>
      <c r="BE28" s="216">
        <v>8.11</v>
      </c>
      <c r="BF28" s="216">
        <v>8.25</v>
      </c>
      <c r="BG28" s="216">
        <v>8.4662520000000008</v>
      </c>
      <c r="BH28" s="216">
        <v>8.1067099999999996</v>
      </c>
      <c r="BI28" s="327">
        <v>7.7818490000000002</v>
      </c>
      <c r="BJ28" s="327">
        <v>7.7270320000000003</v>
      </c>
      <c r="BK28" s="327">
        <v>7.7564250000000001</v>
      </c>
      <c r="BL28" s="327">
        <v>7.840249</v>
      </c>
      <c r="BM28" s="327">
        <v>8.0462129999999998</v>
      </c>
      <c r="BN28" s="327">
        <v>8.1129189999999998</v>
      </c>
      <c r="BO28" s="327">
        <v>8.3337389999999996</v>
      </c>
      <c r="BP28" s="327">
        <v>8.5657189999999996</v>
      </c>
      <c r="BQ28" s="327">
        <v>8.6244209999999999</v>
      </c>
      <c r="BR28" s="327">
        <v>8.7092659999999995</v>
      </c>
      <c r="BS28" s="327">
        <v>8.6174959999999992</v>
      </c>
      <c r="BT28" s="327">
        <v>8.2157079999999993</v>
      </c>
      <c r="BU28" s="327">
        <v>8.0099610000000006</v>
      </c>
      <c r="BV28" s="327">
        <v>7.9556979999999999</v>
      </c>
    </row>
    <row r="29" spans="1:74" ht="11.1" customHeight="1" x14ac:dyDescent="0.2">
      <c r="A29" s="52" t="s">
        <v>684</v>
      </c>
      <c r="B29" s="151" t="s">
        <v>542</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9.08</v>
      </c>
      <c r="AO29" s="216">
        <v>9.2799999999999994</v>
      </c>
      <c r="AP29" s="216">
        <v>10.44</v>
      </c>
      <c r="AQ29" s="216">
        <v>12.73</v>
      </c>
      <c r="AR29" s="216">
        <v>15.07</v>
      </c>
      <c r="AS29" s="216">
        <v>16.28</v>
      </c>
      <c r="AT29" s="216">
        <v>16.89</v>
      </c>
      <c r="AU29" s="216">
        <v>16.399999999999999</v>
      </c>
      <c r="AV29" s="216">
        <v>12.6</v>
      </c>
      <c r="AW29" s="216">
        <v>10.02</v>
      </c>
      <c r="AX29" s="216">
        <v>9.27</v>
      </c>
      <c r="AY29" s="216">
        <v>8.3000000000000007</v>
      </c>
      <c r="AZ29" s="216">
        <v>8.3800000000000008</v>
      </c>
      <c r="BA29" s="216">
        <v>9.2100000000000009</v>
      </c>
      <c r="BB29" s="216">
        <v>9.65</v>
      </c>
      <c r="BC29" s="216">
        <v>11.63</v>
      </c>
      <c r="BD29" s="216">
        <v>14.48</v>
      </c>
      <c r="BE29" s="216">
        <v>16.59</v>
      </c>
      <c r="BF29" s="216">
        <v>17.62</v>
      </c>
      <c r="BG29" s="216">
        <v>16.346640000000001</v>
      </c>
      <c r="BH29" s="216">
        <v>13.337350000000001</v>
      </c>
      <c r="BI29" s="327">
        <v>10.683450000000001</v>
      </c>
      <c r="BJ29" s="327">
        <v>9.742597</v>
      </c>
      <c r="BK29" s="327">
        <v>9.5054160000000003</v>
      </c>
      <c r="BL29" s="327">
        <v>9.6346559999999997</v>
      </c>
      <c r="BM29" s="327">
        <v>10.021420000000001</v>
      </c>
      <c r="BN29" s="327">
        <v>10.9115</v>
      </c>
      <c r="BO29" s="327">
        <v>12.81185</v>
      </c>
      <c r="BP29" s="327">
        <v>15.07207</v>
      </c>
      <c r="BQ29" s="327">
        <v>16.219360000000002</v>
      </c>
      <c r="BR29" s="327">
        <v>17.059429999999999</v>
      </c>
      <c r="BS29" s="327">
        <v>16.136050000000001</v>
      </c>
      <c r="BT29" s="327">
        <v>13.1388</v>
      </c>
      <c r="BU29" s="327">
        <v>10.784549999999999</v>
      </c>
      <c r="BV29" s="327">
        <v>9.9502810000000004</v>
      </c>
    </row>
    <row r="30" spans="1:74" ht="11.1" customHeight="1" x14ac:dyDescent="0.2">
      <c r="A30" s="49"/>
      <c r="B30" s="54" t="s">
        <v>1261</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48"/>
      <c r="AZ30" s="748"/>
      <c r="BA30" s="748"/>
      <c r="BB30" s="748"/>
      <c r="BC30" s="748"/>
      <c r="BD30" s="748"/>
      <c r="BE30" s="748"/>
      <c r="BF30" s="748"/>
      <c r="BG30" s="748"/>
      <c r="BH30" s="748"/>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48"/>
      <c r="AZ31" s="748"/>
      <c r="BA31" s="748"/>
      <c r="BB31" s="748"/>
      <c r="BC31" s="748"/>
      <c r="BD31" s="748"/>
      <c r="BE31" s="748"/>
      <c r="BF31" s="748"/>
      <c r="BG31" s="748"/>
      <c r="BH31" s="748"/>
      <c r="BI31" s="413"/>
      <c r="BJ31" s="413"/>
      <c r="BK31" s="413"/>
      <c r="BL31" s="413"/>
      <c r="BM31" s="413"/>
      <c r="BN31" s="413"/>
      <c r="BO31" s="413"/>
      <c r="BP31" s="413"/>
      <c r="BQ31" s="413"/>
      <c r="BR31" s="413"/>
      <c r="BS31" s="413"/>
      <c r="BT31" s="413"/>
      <c r="BU31" s="413"/>
      <c r="BV31" s="413"/>
    </row>
    <row r="32" spans="1:74" ht="11.1" customHeight="1" x14ac:dyDescent="0.2">
      <c r="A32" s="52" t="s">
        <v>681</v>
      </c>
      <c r="B32" s="151" t="s">
        <v>543</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2.29</v>
      </c>
      <c r="AN32" s="216">
        <v>2.2599999999999998</v>
      </c>
      <c r="AO32" s="216">
        <v>2.2599999999999998</v>
      </c>
      <c r="AP32" s="216">
        <v>2.23</v>
      </c>
      <c r="AQ32" s="216">
        <v>2.2599999999999998</v>
      </c>
      <c r="AR32" s="216">
        <v>2.25</v>
      </c>
      <c r="AS32" s="216">
        <v>2.21</v>
      </c>
      <c r="AT32" s="216">
        <v>2.23</v>
      </c>
      <c r="AU32" s="216">
        <v>2.2200000000000002</v>
      </c>
      <c r="AV32" s="216">
        <v>2.14</v>
      </c>
      <c r="AW32" s="216">
        <v>2.15</v>
      </c>
      <c r="AX32" s="216">
        <v>2.16</v>
      </c>
      <c r="AY32" s="216">
        <v>2.12</v>
      </c>
      <c r="AZ32" s="216">
        <v>2.11</v>
      </c>
      <c r="BA32" s="216">
        <v>2.1800000000000002</v>
      </c>
      <c r="BB32" s="216">
        <v>2.16</v>
      </c>
      <c r="BC32" s="216">
        <v>2.16</v>
      </c>
      <c r="BD32" s="216">
        <v>2.1</v>
      </c>
      <c r="BE32" s="216">
        <v>2.1167864137999999</v>
      </c>
      <c r="BF32" s="216">
        <v>2.1142969561</v>
      </c>
      <c r="BG32" s="216">
        <v>2.2021999999999999</v>
      </c>
      <c r="BH32" s="216">
        <v>2.2145069999999998</v>
      </c>
      <c r="BI32" s="327">
        <v>2.174391</v>
      </c>
      <c r="BJ32" s="327">
        <v>2.1958579999999999</v>
      </c>
      <c r="BK32" s="327">
        <v>2.1784469999999998</v>
      </c>
      <c r="BL32" s="327">
        <v>2.1975730000000002</v>
      </c>
      <c r="BM32" s="327">
        <v>2.1905519999999998</v>
      </c>
      <c r="BN32" s="327">
        <v>2.1805629999999998</v>
      </c>
      <c r="BO32" s="327">
        <v>2.2358989999999999</v>
      </c>
      <c r="BP32" s="327">
        <v>2.2379799999999999</v>
      </c>
      <c r="BQ32" s="327">
        <v>2.2556029999999998</v>
      </c>
      <c r="BR32" s="327">
        <v>2.257752</v>
      </c>
      <c r="BS32" s="327">
        <v>2.2268110000000001</v>
      </c>
      <c r="BT32" s="327">
        <v>2.2355290000000001</v>
      </c>
      <c r="BU32" s="327">
        <v>2.2099039999999999</v>
      </c>
      <c r="BV32" s="327">
        <v>2.2101090000000001</v>
      </c>
    </row>
    <row r="33" spans="1:74" ht="11.1" customHeight="1" x14ac:dyDescent="0.2">
      <c r="A33" s="52" t="s">
        <v>683</v>
      </c>
      <c r="B33" s="151" t="s">
        <v>544</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4.0999999999999996</v>
      </c>
      <c r="AN33" s="216">
        <v>4.68</v>
      </c>
      <c r="AO33" s="216">
        <v>3.54</v>
      </c>
      <c r="AP33" s="216">
        <v>3.09</v>
      </c>
      <c r="AQ33" s="216">
        <v>3.14</v>
      </c>
      <c r="AR33" s="216">
        <v>3.12</v>
      </c>
      <c r="AS33" s="216">
        <v>3.11</v>
      </c>
      <c r="AT33" s="216">
        <v>3.11</v>
      </c>
      <c r="AU33" s="216">
        <v>3.06</v>
      </c>
      <c r="AV33" s="216">
        <v>2.91</v>
      </c>
      <c r="AW33" s="216">
        <v>2.65</v>
      </c>
      <c r="AX33" s="216">
        <v>2.59</v>
      </c>
      <c r="AY33" s="216">
        <v>3.01</v>
      </c>
      <c r="AZ33" s="216">
        <v>2.7</v>
      </c>
      <c r="BA33" s="216">
        <v>2.23</v>
      </c>
      <c r="BB33" s="216">
        <v>2.42</v>
      </c>
      <c r="BC33" s="216">
        <v>2.4</v>
      </c>
      <c r="BD33" s="216">
        <v>2.67</v>
      </c>
      <c r="BE33" s="216">
        <v>2.9732085435000002</v>
      </c>
      <c r="BF33" s="216">
        <v>2.9560100374</v>
      </c>
      <c r="BG33" s="216">
        <v>3.1357569999999999</v>
      </c>
      <c r="BH33" s="216">
        <v>3.386727</v>
      </c>
      <c r="BI33" s="327">
        <v>3.4534120000000001</v>
      </c>
      <c r="BJ33" s="327">
        <v>3.912839</v>
      </c>
      <c r="BK33" s="327">
        <v>4.1705319999999997</v>
      </c>
      <c r="BL33" s="327">
        <v>4.2622419999999996</v>
      </c>
      <c r="BM33" s="327">
        <v>3.9305469999999998</v>
      </c>
      <c r="BN33" s="327">
        <v>3.681959</v>
      </c>
      <c r="BO33" s="327">
        <v>3.4637829999999998</v>
      </c>
      <c r="BP33" s="327">
        <v>3.361256</v>
      </c>
      <c r="BQ33" s="327">
        <v>3.2854519999999998</v>
      </c>
      <c r="BR33" s="327">
        <v>3.3098930000000002</v>
      </c>
      <c r="BS33" s="327">
        <v>3.453519</v>
      </c>
      <c r="BT33" s="327">
        <v>3.6387870000000002</v>
      </c>
      <c r="BU33" s="327">
        <v>3.8492989999999998</v>
      </c>
      <c r="BV33" s="327">
        <v>4.1301360000000003</v>
      </c>
    </row>
    <row r="34" spans="1:74" ht="11.1" customHeight="1" x14ac:dyDescent="0.2">
      <c r="A34" s="52" t="s">
        <v>682</v>
      </c>
      <c r="B34" s="651" t="s">
        <v>1262</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7.8</v>
      </c>
      <c r="AY34" s="216">
        <v>6.98</v>
      </c>
      <c r="AZ34" s="216">
        <v>5.71</v>
      </c>
      <c r="BA34" s="216">
        <v>5.59</v>
      </c>
      <c r="BB34" s="216">
        <v>7.5</v>
      </c>
      <c r="BC34" s="216">
        <v>9.02</v>
      </c>
      <c r="BD34" s="216">
        <v>8.8699999999999992</v>
      </c>
      <c r="BE34" s="216">
        <v>11.71</v>
      </c>
      <c r="BF34" s="216">
        <v>10.3932</v>
      </c>
      <c r="BG34" s="216">
        <v>9.9825660000000003</v>
      </c>
      <c r="BH34" s="216">
        <v>9.4650400000000001</v>
      </c>
      <c r="BI34" s="327">
        <v>9.4084789999999998</v>
      </c>
      <c r="BJ34" s="327">
        <v>9.209498</v>
      </c>
      <c r="BK34" s="327">
        <v>8.9493270000000003</v>
      </c>
      <c r="BL34" s="327">
        <v>8.9606639999999995</v>
      </c>
      <c r="BM34" s="327">
        <v>9.4192300000000007</v>
      </c>
      <c r="BN34" s="327">
        <v>9.9562380000000008</v>
      </c>
      <c r="BO34" s="327">
        <v>9.4444730000000003</v>
      </c>
      <c r="BP34" s="327">
        <v>10.000730000000001</v>
      </c>
      <c r="BQ34" s="327">
        <v>9.6806859999999997</v>
      </c>
      <c r="BR34" s="327">
        <v>9.6346980000000002</v>
      </c>
      <c r="BS34" s="327">
        <v>9.9193750000000005</v>
      </c>
      <c r="BT34" s="327">
        <v>9.8581289999999999</v>
      </c>
      <c r="BU34" s="327">
        <v>10.009080000000001</v>
      </c>
      <c r="BV34" s="327">
        <v>10.153560000000001</v>
      </c>
    </row>
    <row r="35" spans="1:74" ht="11.1" customHeight="1" x14ac:dyDescent="0.2">
      <c r="A35" s="52" t="s">
        <v>20</v>
      </c>
      <c r="B35" s="151" t="s">
        <v>551</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13.35</v>
      </c>
      <c r="AN35" s="216">
        <v>16.41</v>
      </c>
      <c r="AO35" s="216">
        <v>15.53</v>
      </c>
      <c r="AP35" s="216">
        <v>14.81</v>
      </c>
      <c r="AQ35" s="216">
        <v>15.31</v>
      </c>
      <c r="AR35" s="216">
        <v>15.3</v>
      </c>
      <c r="AS35" s="216">
        <v>14.34</v>
      </c>
      <c r="AT35" s="216">
        <v>13.04</v>
      </c>
      <c r="AU35" s="216">
        <v>12.01</v>
      </c>
      <c r="AV35" s="216">
        <v>12.44</v>
      </c>
      <c r="AW35" s="216">
        <v>12.37</v>
      </c>
      <c r="AX35" s="216">
        <v>10.56</v>
      </c>
      <c r="AY35" s="216">
        <v>8.92</v>
      </c>
      <c r="AZ35" s="216">
        <v>8.7799999999999994</v>
      </c>
      <c r="BA35" s="216">
        <v>9.51</v>
      </c>
      <c r="BB35" s="216">
        <v>10.029999999999999</v>
      </c>
      <c r="BC35" s="216">
        <v>10.75</v>
      </c>
      <c r="BD35" s="216">
        <v>12.22</v>
      </c>
      <c r="BE35" s="216">
        <v>12.08</v>
      </c>
      <c r="BF35" s="216">
        <v>12.321009999999999</v>
      </c>
      <c r="BG35" s="216">
        <v>12.798550000000001</v>
      </c>
      <c r="BH35" s="216">
        <v>13.741160000000001</v>
      </c>
      <c r="BI35" s="327">
        <v>13.48826</v>
      </c>
      <c r="BJ35" s="327">
        <v>13.788830000000001</v>
      </c>
      <c r="BK35" s="327">
        <v>14.238580000000001</v>
      </c>
      <c r="BL35" s="327">
        <v>14.119479999999999</v>
      </c>
      <c r="BM35" s="327">
        <v>13.967169999999999</v>
      </c>
      <c r="BN35" s="327">
        <v>14.12846</v>
      </c>
      <c r="BO35" s="327">
        <v>14.346159999999999</v>
      </c>
      <c r="BP35" s="327">
        <v>14.264200000000001</v>
      </c>
      <c r="BQ35" s="327">
        <v>14.39447</v>
      </c>
      <c r="BR35" s="327">
        <v>14.81709</v>
      </c>
      <c r="BS35" s="327">
        <v>15.195919999999999</v>
      </c>
      <c r="BT35" s="327">
        <v>15.76727</v>
      </c>
      <c r="BU35" s="327">
        <v>15.94886</v>
      </c>
      <c r="BV35" s="327">
        <v>15.7425</v>
      </c>
    </row>
    <row r="36" spans="1:74" ht="11.1" customHeight="1" x14ac:dyDescent="0.2">
      <c r="A36" s="52"/>
      <c r="B36" s="55" t="s">
        <v>1297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30"/>
      <c r="BJ36" s="330"/>
      <c r="BK36" s="330"/>
      <c r="BL36" s="330"/>
      <c r="BM36" s="330"/>
      <c r="BN36" s="330"/>
      <c r="BO36" s="330"/>
      <c r="BP36" s="330"/>
      <c r="BQ36" s="330"/>
      <c r="BR36" s="330"/>
      <c r="BS36" s="330"/>
      <c r="BT36" s="330"/>
      <c r="BU36" s="330"/>
      <c r="BV36" s="330"/>
    </row>
    <row r="37" spans="1:74" ht="11.1" customHeight="1" x14ac:dyDescent="0.2">
      <c r="A37" s="56" t="s">
        <v>7</v>
      </c>
      <c r="B37" s="152" t="s">
        <v>540</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6.64</v>
      </c>
      <c r="AN37" s="486">
        <v>6.91</v>
      </c>
      <c r="AO37" s="486">
        <v>6.81</v>
      </c>
      <c r="AP37" s="486">
        <v>6.6</v>
      </c>
      <c r="AQ37" s="486">
        <v>6.71</v>
      </c>
      <c r="AR37" s="486">
        <v>7.1</v>
      </c>
      <c r="AS37" s="486">
        <v>7.44</v>
      </c>
      <c r="AT37" s="486">
        <v>7.33</v>
      </c>
      <c r="AU37" s="486">
        <v>7.18</v>
      </c>
      <c r="AV37" s="486">
        <v>6.87</v>
      </c>
      <c r="AW37" s="486">
        <v>6.59</v>
      </c>
      <c r="AX37" s="486">
        <v>6.42</v>
      </c>
      <c r="AY37" s="486">
        <v>6.41</v>
      </c>
      <c r="AZ37" s="486">
        <v>6.38</v>
      </c>
      <c r="BA37" s="486">
        <v>6.47</v>
      </c>
      <c r="BB37" s="486">
        <v>6.39</v>
      </c>
      <c r="BC37" s="486">
        <v>6.54</v>
      </c>
      <c r="BD37" s="486">
        <v>7.03</v>
      </c>
      <c r="BE37" s="486">
        <v>7.23</v>
      </c>
      <c r="BF37" s="486">
        <v>7.23</v>
      </c>
      <c r="BG37" s="486">
        <v>7.1624540000000003</v>
      </c>
      <c r="BH37" s="486">
        <v>6.8454470000000001</v>
      </c>
      <c r="BI37" s="487">
        <v>6.5478050000000003</v>
      </c>
      <c r="BJ37" s="487">
        <v>6.5318319999999996</v>
      </c>
      <c r="BK37" s="487">
        <v>6.4453909999999999</v>
      </c>
      <c r="BL37" s="487">
        <v>6.5106440000000001</v>
      </c>
      <c r="BM37" s="487">
        <v>6.5960619999999999</v>
      </c>
      <c r="BN37" s="487">
        <v>6.5162209999999998</v>
      </c>
      <c r="BO37" s="487">
        <v>6.6823649999999999</v>
      </c>
      <c r="BP37" s="487">
        <v>7.2427330000000003</v>
      </c>
      <c r="BQ37" s="487">
        <v>7.4224569999999996</v>
      </c>
      <c r="BR37" s="487">
        <v>7.4565869999999999</v>
      </c>
      <c r="BS37" s="487">
        <v>7.2925440000000004</v>
      </c>
      <c r="BT37" s="487">
        <v>6.9636620000000002</v>
      </c>
      <c r="BU37" s="487">
        <v>6.6778069999999996</v>
      </c>
      <c r="BV37" s="487">
        <v>6.6368499999999999</v>
      </c>
    </row>
    <row r="38" spans="1:74" ht="11.1" customHeight="1" x14ac:dyDescent="0.2">
      <c r="A38" s="56" t="s">
        <v>8</v>
      </c>
      <c r="B38" s="152" t="s">
        <v>541</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10.26</v>
      </c>
      <c r="AN38" s="486">
        <v>10.6</v>
      </c>
      <c r="AO38" s="486">
        <v>10.52</v>
      </c>
      <c r="AP38" s="486">
        <v>10.32</v>
      </c>
      <c r="AQ38" s="486">
        <v>10.44</v>
      </c>
      <c r="AR38" s="486">
        <v>10.81</v>
      </c>
      <c r="AS38" s="486">
        <v>11.02</v>
      </c>
      <c r="AT38" s="486">
        <v>10.9</v>
      </c>
      <c r="AU38" s="486">
        <v>10.94</v>
      </c>
      <c r="AV38" s="486">
        <v>10.69</v>
      </c>
      <c r="AW38" s="486">
        <v>10.27</v>
      </c>
      <c r="AX38" s="486">
        <v>10.11</v>
      </c>
      <c r="AY38" s="486">
        <v>9.98</v>
      </c>
      <c r="AZ38" s="486">
        <v>10.15</v>
      </c>
      <c r="BA38" s="486">
        <v>10.130000000000001</v>
      </c>
      <c r="BB38" s="486">
        <v>10.09</v>
      </c>
      <c r="BC38" s="486">
        <v>10.25</v>
      </c>
      <c r="BD38" s="486">
        <v>10.58</v>
      </c>
      <c r="BE38" s="486">
        <v>10.62</v>
      </c>
      <c r="BF38" s="486">
        <v>10.7</v>
      </c>
      <c r="BG38" s="486">
        <v>10.80453</v>
      </c>
      <c r="BH38" s="486">
        <v>10.47903</v>
      </c>
      <c r="BI38" s="487">
        <v>10.150230000000001</v>
      </c>
      <c r="BJ38" s="487">
        <v>10.04945</v>
      </c>
      <c r="BK38" s="487">
        <v>10.039249999999999</v>
      </c>
      <c r="BL38" s="487">
        <v>10.229329999999999</v>
      </c>
      <c r="BM38" s="487">
        <v>10.2608</v>
      </c>
      <c r="BN38" s="487">
        <v>10.26566</v>
      </c>
      <c r="BO38" s="487">
        <v>10.445790000000001</v>
      </c>
      <c r="BP38" s="487">
        <v>10.87444</v>
      </c>
      <c r="BQ38" s="487">
        <v>10.92042</v>
      </c>
      <c r="BR38" s="487">
        <v>11.048859999999999</v>
      </c>
      <c r="BS38" s="487">
        <v>11.1892</v>
      </c>
      <c r="BT38" s="487">
        <v>10.871560000000001</v>
      </c>
      <c r="BU38" s="487">
        <v>10.470660000000001</v>
      </c>
      <c r="BV38" s="487">
        <v>10.35167</v>
      </c>
    </row>
    <row r="39" spans="1:74" ht="11.1" customHeight="1" x14ac:dyDescent="0.2">
      <c r="A39" s="56" t="s">
        <v>685</v>
      </c>
      <c r="B39" s="264" t="s">
        <v>542</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12.34</v>
      </c>
      <c r="AP39" s="488">
        <v>12.64</v>
      </c>
      <c r="AQ39" s="488">
        <v>12.95</v>
      </c>
      <c r="AR39" s="488">
        <v>12.93</v>
      </c>
      <c r="AS39" s="488">
        <v>12.99</v>
      </c>
      <c r="AT39" s="488">
        <v>12.93</v>
      </c>
      <c r="AU39" s="488">
        <v>13.06</v>
      </c>
      <c r="AV39" s="488">
        <v>12.73</v>
      </c>
      <c r="AW39" s="488">
        <v>12.73</v>
      </c>
      <c r="AX39" s="488">
        <v>12.36</v>
      </c>
      <c r="AY39" s="488">
        <v>12</v>
      </c>
      <c r="AZ39" s="488">
        <v>12.14</v>
      </c>
      <c r="BA39" s="488">
        <v>12.57</v>
      </c>
      <c r="BB39" s="488">
        <v>12.43</v>
      </c>
      <c r="BC39" s="488">
        <v>12.8</v>
      </c>
      <c r="BD39" s="488">
        <v>12.73</v>
      </c>
      <c r="BE39" s="488">
        <v>12.68</v>
      </c>
      <c r="BF39" s="488">
        <v>12.9</v>
      </c>
      <c r="BG39" s="488">
        <v>12.889329999999999</v>
      </c>
      <c r="BH39" s="488">
        <v>12.60303</v>
      </c>
      <c r="BI39" s="489">
        <v>12.554600000000001</v>
      </c>
      <c r="BJ39" s="489">
        <v>12.195410000000001</v>
      </c>
      <c r="BK39" s="489">
        <v>12.20112</v>
      </c>
      <c r="BL39" s="489">
        <v>12.356199999999999</v>
      </c>
      <c r="BM39" s="489">
        <v>12.72364</v>
      </c>
      <c r="BN39" s="489">
        <v>12.69289</v>
      </c>
      <c r="BO39" s="489">
        <v>13.132709999999999</v>
      </c>
      <c r="BP39" s="489">
        <v>13.12942</v>
      </c>
      <c r="BQ39" s="489">
        <v>13.19244</v>
      </c>
      <c r="BR39" s="489">
        <v>13.361230000000001</v>
      </c>
      <c r="BS39" s="489">
        <v>13.48292</v>
      </c>
      <c r="BT39" s="489">
        <v>13.216799999999999</v>
      </c>
      <c r="BU39" s="489">
        <v>13.01529</v>
      </c>
      <c r="BV39" s="489">
        <v>12.63729</v>
      </c>
    </row>
    <row r="40" spans="1:74" s="263" customFormat="1" ht="9.6" customHeight="1" x14ac:dyDescent="0.2">
      <c r="A40" s="56"/>
      <c r="B40" s="784"/>
      <c r="C40" s="785"/>
      <c r="D40" s="785"/>
      <c r="E40" s="785"/>
      <c r="F40" s="785"/>
      <c r="G40" s="785"/>
      <c r="H40" s="785"/>
      <c r="I40" s="785"/>
      <c r="J40" s="785"/>
      <c r="K40" s="785"/>
      <c r="L40" s="785"/>
      <c r="M40" s="785"/>
      <c r="N40" s="785"/>
      <c r="O40" s="785"/>
      <c r="P40" s="785"/>
      <c r="Q40" s="785"/>
      <c r="R40" s="785"/>
      <c r="S40" s="785"/>
      <c r="T40" s="785"/>
      <c r="U40" s="785"/>
      <c r="V40" s="785"/>
      <c r="W40" s="785"/>
      <c r="X40" s="785"/>
      <c r="Y40" s="785"/>
      <c r="Z40" s="785"/>
      <c r="AA40" s="785"/>
      <c r="AB40" s="785"/>
      <c r="AC40" s="785"/>
      <c r="AD40" s="785"/>
      <c r="AE40" s="785"/>
      <c r="AF40" s="785"/>
      <c r="AG40" s="785"/>
      <c r="AH40" s="785"/>
      <c r="AI40" s="785"/>
      <c r="AJ40" s="785"/>
      <c r="AK40" s="785"/>
      <c r="AL40" s="785"/>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59" t="s">
        <v>1042</v>
      </c>
      <c r="C41" s="760"/>
      <c r="D41" s="760"/>
      <c r="E41" s="760"/>
      <c r="F41" s="760"/>
      <c r="G41" s="760"/>
      <c r="H41" s="760"/>
      <c r="I41" s="760"/>
      <c r="J41" s="760"/>
      <c r="K41" s="760"/>
      <c r="L41" s="760"/>
      <c r="M41" s="760"/>
      <c r="N41" s="760"/>
      <c r="O41" s="760"/>
      <c r="P41" s="760"/>
      <c r="Q41" s="760"/>
      <c r="AY41" s="502"/>
      <c r="AZ41" s="502"/>
      <c r="BA41" s="502"/>
      <c r="BB41" s="502"/>
      <c r="BC41" s="502"/>
      <c r="BD41" s="502"/>
      <c r="BE41" s="502"/>
      <c r="BF41" s="657"/>
      <c r="BG41" s="502"/>
      <c r="BH41" s="502"/>
      <c r="BI41" s="502"/>
      <c r="BJ41" s="502"/>
      <c r="BK41" s="483"/>
    </row>
    <row r="42" spans="1:74" s="263" customFormat="1" ht="12" customHeight="1" x14ac:dyDescent="0.2">
      <c r="A42" s="56"/>
      <c r="B42" s="768" t="s">
        <v>140</v>
      </c>
      <c r="C42" s="760"/>
      <c r="D42" s="760"/>
      <c r="E42" s="760"/>
      <c r="F42" s="760"/>
      <c r="G42" s="760"/>
      <c r="H42" s="760"/>
      <c r="I42" s="760"/>
      <c r="J42" s="760"/>
      <c r="K42" s="760"/>
      <c r="L42" s="760"/>
      <c r="M42" s="760"/>
      <c r="N42" s="760"/>
      <c r="O42" s="760"/>
      <c r="P42" s="760"/>
      <c r="Q42" s="760"/>
      <c r="AY42" s="502"/>
      <c r="AZ42" s="502"/>
      <c r="BA42" s="502"/>
      <c r="BB42" s="502"/>
      <c r="BC42" s="502"/>
      <c r="BD42" s="502"/>
      <c r="BE42" s="502"/>
      <c r="BF42" s="657"/>
      <c r="BG42" s="502"/>
      <c r="BH42" s="502"/>
      <c r="BI42" s="502"/>
      <c r="BJ42" s="502"/>
      <c r="BK42" s="483"/>
    </row>
    <row r="43" spans="1:74" s="435" customFormat="1" ht="12" customHeight="1" x14ac:dyDescent="0.2">
      <c r="A43" s="434"/>
      <c r="B43" s="789" t="s">
        <v>1075</v>
      </c>
      <c r="C43" s="782"/>
      <c r="D43" s="782"/>
      <c r="E43" s="782"/>
      <c r="F43" s="782"/>
      <c r="G43" s="782"/>
      <c r="H43" s="782"/>
      <c r="I43" s="782"/>
      <c r="J43" s="782"/>
      <c r="K43" s="782"/>
      <c r="L43" s="782"/>
      <c r="M43" s="782"/>
      <c r="N43" s="782"/>
      <c r="O43" s="782"/>
      <c r="P43" s="782"/>
      <c r="Q43" s="778"/>
      <c r="AY43" s="503"/>
      <c r="AZ43" s="503"/>
      <c r="BA43" s="503"/>
      <c r="BB43" s="503"/>
      <c r="BC43" s="503"/>
      <c r="BD43" s="503"/>
      <c r="BE43" s="503"/>
      <c r="BF43" s="658"/>
      <c r="BG43" s="503"/>
      <c r="BH43" s="503"/>
      <c r="BI43" s="503"/>
      <c r="BJ43" s="503"/>
    </row>
    <row r="44" spans="1:74" s="435" customFormat="1" ht="12" customHeight="1" x14ac:dyDescent="0.2">
      <c r="A44" s="434"/>
      <c r="B44" s="789" t="s">
        <v>1076</v>
      </c>
      <c r="C44" s="782"/>
      <c r="D44" s="782"/>
      <c r="E44" s="782"/>
      <c r="F44" s="782"/>
      <c r="G44" s="782"/>
      <c r="H44" s="782"/>
      <c r="I44" s="782"/>
      <c r="J44" s="782"/>
      <c r="K44" s="782"/>
      <c r="L44" s="782"/>
      <c r="M44" s="782"/>
      <c r="N44" s="782"/>
      <c r="O44" s="782"/>
      <c r="P44" s="782"/>
      <c r="Q44" s="778"/>
      <c r="AY44" s="503"/>
      <c r="AZ44" s="503"/>
      <c r="BA44" s="503"/>
      <c r="BB44" s="503"/>
      <c r="BC44" s="503"/>
      <c r="BD44" s="503"/>
      <c r="BE44" s="503"/>
      <c r="BF44" s="658"/>
      <c r="BG44" s="503"/>
      <c r="BH44" s="503"/>
      <c r="BI44" s="503"/>
      <c r="BJ44" s="503"/>
    </row>
    <row r="45" spans="1:74" s="435" customFormat="1" ht="12" customHeight="1" x14ac:dyDescent="0.2">
      <c r="A45" s="434"/>
      <c r="B45" s="788" t="s">
        <v>1263</v>
      </c>
      <c r="C45" s="782"/>
      <c r="D45" s="782"/>
      <c r="E45" s="782"/>
      <c r="F45" s="782"/>
      <c r="G45" s="782"/>
      <c r="H45" s="782"/>
      <c r="I45" s="782"/>
      <c r="J45" s="782"/>
      <c r="K45" s="782"/>
      <c r="L45" s="782"/>
      <c r="M45" s="782"/>
      <c r="N45" s="782"/>
      <c r="O45" s="782"/>
      <c r="P45" s="782"/>
      <c r="Q45" s="778"/>
      <c r="AY45" s="503"/>
      <c r="AZ45" s="503"/>
      <c r="BA45" s="503"/>
      <c r="BB45" s="503"/>
      <c r="BC45" s="503"/>
      <c r="BD45" s="503"/>
      <c r="BE45" s="503"/>
      <c r="BF45" s="658"/>
      <c r="BG45" s="503"/>
      <c r="BH45" s="503"/>
      <c r="BI45" s="503"/>
      <c r="BJ45" s="503"/>
    </row>
    <row r="46" spans="1:74" s="435" customFormat="1" ht="12" customHeight="1" x14ac:dyDescent="0.2">
      <c r="A46" s="434"/>
      <c r="B46" s="781" t="s">
        <v>1069</v>
      </c>
      <c r="C46" s="782"/>
      <c r="D46" s="782"/>
      <c r="E46" s="782"/>
      <c r="F46" s="782"/>
      <c r="G46" s="782"/>
      <c r="H46" s="782"/>
      <c r="I46" s="782"/>
      <c r="J46" s="782"/>
      <c r="K46" s="782"/>
      <c r="L46" s="782"/>
      <c r="M46" s="782"/>
      <c r="N46" s="782"/>
      <c r="O46" s="782"/>
      <c r="P46" s="782"/>
      <c r="Q46" s="778"/>
      <c r="AY46" s="503"/>
      <c r="AZ46" s="503"/>
      <c r="BA46" s="503"/>
      <c r="BB46" s="503"/>
      <c r="BC46" s="503"/>
      <c r="BD46" s="503"/>
      <c r="BE46" s="503"/>
      <c r="BF46" s="658"/>
      <c r="BG46" s="503"/>
      <c r="BH46" s="503"/>
      <c r="BI46" s="503"/>
      <c r="BJ46" s="503"/>
    </row>
    <row r="47" spans="1:74" s="435" customFormat="1" ht="12" customHeight="1" x14ac:dyDescent="0.2">
      <c r="A47" s="434"/>
      <c r="B47" s="776" t="s">
        <v>1077</v>
      </c>
      <c r="C47" s="777"/>
      <c r="D47" s="777"/>
      <c r="E47" s="777"/>
      <c r="F47" s="777"/>
      <c r="G47" s="777"/>
      <c r="H47" s="777"/>
      <c r="I47" s="777"/>
      <c r="J47" s="777"/>
      <c r="K47" s="777"/>
      <c r="L47" s="777"/>
      <c r="M47" s="777"/>
      <c r="N47" s="777"/>
      <c r="O47" s="777"/>
      <c r="P47" s="777"/>
      <c r="Q47" s="777"/>
      <c r="AY47" s="503"/>
      <c r="AZ47" s="503"/>
      <c r="BA47" s="503"/>
      <c r="BB47" s="503"/>
      <c r="BC47" s="503"/>
      <c r="BD47" s="503"/>
      <c r="BE47" s="503"/>
      <c r="BF47" s="658"/>
      <c r="BG47" s="503"/>
      <c r="BH47" s="503"/>
      <c r="BI47" s="503"/>
      <c r="BJ47" s="503"/>
    </row>
    <row r="48" spans="1:74" s="435" customFormat="1" ht="12" customHeight="1" x14ac:dyDescent="0.2">
      <c r="A48" s="434"/>
      <c r="B48" s="781" t="s">
        <v>1078</v>
      </c>
      <c r="C48" s="782"/>
      <c r="D48" s="782"/>
      <c r="E48" s="782"/>
      <c r="F48" s="782"/>
      <c r="G48" s="782"/>
      <c r="H48" s="782"/>
      <c r="I48" s="782"/>
      <c r="J48" s="782"/>
      <c r="K48" s="782"/>
      <c r="L48" s="782"/>
      <c r="M48" s="782"/>
      <c r="N48" s="782"/>
      <c r="O48" s="782"/>
      <c r="P48" s="782"/>
      <c r="Q48" s="778"/>
      <c r="AY48" s="503"/>
      <c r="AZ48" s="503"/>
      <c r="BA48" s="503"/>
      <c r="BB48" s="503"/>
      <c r="BC48" s="503"/>
      <c r="BD48" s="503"/>
      <c r="BE48" s="503"/>
      <c r="BF48" s="658"/>
      <c r="BG48" s="503"/>
      <c r="BH48" s="503"/>
      <c r="BI48" s="503"/>
      <c r="BJ48" s="503"/>
    </row>
    <row r="49" spans="1:74" s="435" customFormat="1" ht="12" customHeight="1" x14ac:dyDescent="0.2">
      <c r="A49" s="434"/>
      <c r="B49" s="791" t="s">
        <v>1079</v>
      </c>
      <c r="C49" s="778"/>
      <c r="D49" s="778"/>
      <c r="E49" s="778"/>
      <c r="F49" s="778"/>
      <c r="G49" s="778"/>
      <c r="H49" s="778"/>
      <c r="I49" s="778"/>
      <c r="J49" s="778"/>
      <c r="K49" s="778"/>
      <c r="L49" s="778"/>
      <c r="M49" s="778"/>
      <c r="N49" s="778"/>
      <c r="O49" s="778"/>
      <c r="P49" s="778"/>
      <c r="Q49" s="778"/>
      <c r="AY49" s="503"/>
      <c r="AZ49" s="503"/>
      <c r="BA49" s="503"/>
      <c r="BB49" s="503"/>
      <c r="BC49" s="503"/>
      <c r="BD49" s="503"/>
      <c r="BE49" s="503"/>
      <c r="BF49" s="658"/>
      <c r="BG49" s="503"/>
      <c r="BH49" s="503"/>
      <c r="BI49" s="503"/>
      <c r="BJ49" s="503"/>
    </row>
    <row r="50" spans="1:74" s="435" customFormat="1" ht="12" customHeight="1" x14ac:dyDescent="0.2">
      <c r="A50" s="434"/>
      <c r="B50" s="787" t="s">
        <v>897</v>
      </c>
      <c r="C50" s="778"/>
      <c r="D50" s="778"/>
      <c r="E50" s="778"/>
      <c r="F50" s="778"/>
      <c r="G50" s="778"/>
      <c r="H50" s="778"/>
      <c r="I50" s="778"/>
      <c r="J50" s="778"/>
      <c r="K50" s="778"/>
      <c r="L50" s="778"/>
      <c r="M50" s="778"/>
      <c r="N50" s="778"/>
      <c r="O50" s="778"/>
      <c r="P50" s="778"/>
      <c r="Q50" s="778"/>
      <c r="AY50" s="503"/>
      <c r="AZ50" s="503"/>
      <c r="BA50" s="503"/>
      <c r="BB50" s="503"/>
      <c r="BC50" s="503"/>
      <c r="BD50" s="503"/>
      <c r="BE50" s="503"/>
      <c r="BF50" s="658"/>
      <c r="BG50" s="503"/>
      <c r="BH50" s="503"/>
      <c r="BI50" s="503"/>
      <c r="BJ50" s="503"/>
    </row>
    <row r="51" spans="1:74" s="435" customFormat="1" ht="12" customHeight="1" x14ac:dyDescent="0.2">
      <c r="A51" s="434"/>
      <c r="B51" s="776" t="s">
        <v>1073</v>
      </c>
      <c r="C51" s="777"/>
      <c r="D51" s="777"/>
      <c r="E51" s="777"/>
      <c r="F51" s="777"/>
      <c r="G51" s="777"/>
      <c r="H51" s="777"/>
      <c r="I51" s="777"/>
      <c r="J51" s="777"/>
      <c r="K51" s="777"/>
      <c r="L51" s="777"/>
      <c r="M51" s="777"/>
      <c r="N51" s="777"/>
      <c r="O51" s="777"/>
      <c r="P51" s="777"/>
      <c r="Q51" s="778"/>
      <c r="AY51" s="503"/>
      <c r="AZ51" s="503"/>
      <c r="BA51" s="503"/>
      <c r="BB51" s="503"/>
      <c r="BC51" s="503"/>
      <c r="BD51" s="503"/>
      <c r="BE51" s="503"/>
      <c r="BF51" s="658"/>
      <c r="BG51" s="503"/>
      <c r="BH51" s="503"/>
      <c r="BI51" s="503"/>
      <c r="BJ51" s="503"/>
    </row>
    <row r="52" spans="1:74" s="437" customFormat="1" ht="12" customHeight="1" x14ac:dyDescent="0.2">
      <c r="A52" s="436"/>
      <c r="B52" s="790" t="s">
        <v>1184</v>
      </c>
      <c r="C52" s="778"/>
      <c r="D52" s="778"/>
      <c r="E52" s="778"/>
      <c r="F52" s="778"/>
      <c r="G52" s="778"/>
      <c r="H52" s="778"/>
      <c r="I52" s="778"/>
      <c r="J52" s="778"/>
      <c r="K52" s="778"/>
      <c r="L52" s="778"/>
      <c r="M52" s="778"/>
      <c r="N52" s="778"/>
      <c r="O52" s="778"/>
      <c r="P52" s="778"/>
      <c r="Q52" s="778"/>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Y5" activePane="bottomRight" state="frozen"/>
      <selection activeCell="BC15" sqref="BC15"/>
      <selection pane="topRight" activeCell="BC15" sqref="BC15"/>
      <selection pane="bottomLeft" activeCell="BC15" sqref="BC15"/>
      <selection pane="bottomRight" activeCell="BF51" sqref="BF51"/>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69" t="s">
        <v>1021</v>
      </c>
      <c r="B1" s="793" t="s">
        <v>1151</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row>
    <row r="2" spans="1:74" ht="12.75" x14ac:dyDescent="0.2">
      <c r="A2" s="770"/>
      <c r="B2" s="542" t="str">
        <f>"U.S. Energy Information Administration  |  Short-Term Energy Outlook  - "&amp;Dates!D1</f>
        <v>U.S. Energy Information Administration  |  Short-Term Energy Outlook  - November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1031</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318</v>
      </c>
      <c r="B6" s="173" t="s">
        <v>262</v>
      </c>
      <c r="C6" s="252">
        <v>22.580134468000001</v>
      </c>
      <c r="D6" s="252">
        <v>22.926726411000001</v>
      </c>
      <c r="E6" s="252">
        <v>22.522140161999999</v>
      </c>
      <c r="F6" s="252">
        <v>22.640826922999999</v>
      </c>
      <c r="G6" s="252">
        <v>22.400595080999999</v>
      </c>
      <c r="H6" s="252">
        <v>22.091409277</v>
      </c>
      <c r="I6" s="252">
        <v>22.318817323000001</v>
      </c>
      <c r="J6" s="252">
        <v>22.120773495000002</v>
      </c>
      <c r="K6" s="252">
        <v>21.680286922000001</v>
      </c>
      <c r="L6" s="252">
        <v>22.642665767</v>
      </c>
      <c r="M6" s="252">
        <v>23.119581840999999</v>
      </c>
      <c r="N6" s="252">
        <v>23.470128708000001</v>
      </c>
      <c r="O6" s="252">
        <v>23.065826483999999</v>
      </c>
      <c r="P6" s="252">
        <v>23.050275004</v>
      </c>
      <c r="Q6" s="252">
        <v>23.296469096999999</v>
      </c>
      <c r="R6" s="252">
        <v>23.545700332999999</v>
      </c>
      <c r="S6" s="252">
        <v>23.240546225999999</v>
      </c>
      <c r="T6" s="252">
        <v>23.175168667000001</v>
      </c>
      <c r="U6" s="252">
        <v>23.950863578</v>
      </c>
      <c r="V6" s="252">
        <v>23.953151323</v>
      </c>
      <c r="W6" s="252">
        <v>23.910964970999999</v>
      </c>
      <c r="X6" s="252">
        <v>24.031013129000002</v>
      </c>
      <c r="Y6" s="252">
        <v>24.662523332999999</v>
      </c>
      <c r="Z6" s="252">
        <v>24.953680515999999</v>
      </c>
      <c r="AA6" s="252">
        <v>24.855471129000001</v>
      </c>
      <c r="AB6" s="252">
        <v>25.086976143000001</v>
      </c>
      <c r="AC6" s="252">
        <v>25.311401516</v>
      </c>
      <c r="AD6" s="252">
        <v>25.660633000000001</v>
      </c>
      <c r="AE6" s="252">
        <v>25.235367547999999</v>
      </c>
      <c r="AF6" s="252">
        <v>25.671735000000002</v>
      </c>
      <c r="AG6" s="252">
        <v>25.900001387</v>
      </c>
      <c r="AH6" s="252">
        <v>25.654077032</v>
      </c>
      <c r="AI6" s="252">
        <v>25.963697</v>
      </c>
      <c r="AJ6" s="252">
        <v>26.529854774</v>
      </c>
      <c r="AK6" s="252">
        <v>26.723799332999999</v>
      </c>
      <c r="AL6" s="252">
        <v>27.122667226000001</v>
      </c>
      <c r="AM6" s="252">
        <v>26.629525387000001</v>
      </c>
      <c r="AN6" s="252">
        <v>26.824016143000001</v>
      </c>
      <c r="AO6" s="252">
        <v>26.823768419</v>
      </c>
      <c r="AP6" s="252">
        <v>26.756831999999999</v>
      </c>
      <c r="AQ6" s="252">
        <v>26.383286290000001</v>
      </c>
      <c r="AR6" s="252">
        <v>26.399377667</v>
      </c>
      <c r="AS6" s="252">
        <v>27.034677677000001</v>
      </c>
      <c r="AT6" s="252">
        <v>27.053783418999998</v>
      </c>
      <c r="AU6" s="252">
        <v>26.565027666999999</v>
      </c>
      <c r="AV6" s="252">
        <v>26.888045290000001</v>
      </c>
      <c r="AW6" s="252">
        <v>27.229491667000001</v>
      </c>
      <c r="AX6" s="252">
        <v>27.239108032000001</v>
      </c>
      <c r="AY6" s="252">
        <v>27.092873774000001</v>
      </c>
      <c r="AZ6" s="252">
        <v>26.869694793000001</v>
      </c>
      <c r="BA6" s="252">
        <v>26.926903452000001</v>
      </c>
      <c r="BB6" s="252">
        <v>26.340461667</v>
      </c>
      <c r="BC6" s="252">
        <v>25.721680515999999</v>
      </c>
      <c r="BD6" s="252">
        <v>25.688956076</v>
      </c>
      <c r="BE6" s="252">
        <v>26.708625435999998</v>
      </c>
      <c r="BF6" s="252">
        <v>26.226900033</v>
      </c>
      <c r="BG6" s="252">
        <v>25.672635854999999</v>
      </c>
      <c r="BH6" s="252">
        <v>26.318990624000001</v>
      </c>
      <c r="BI6" s="409">
        <v>26.518010035</v>
      </c>
      <c r="BJ6" s="409">
        <v>26.601794593000001</v>
      </c>
      <c r="BK6" s="409">
        <v>26.475347099</v>
      </c>
      <c r="BL6" s="409">
        <v>26.397359878</v>
      </c>
      <c r="BM6" s="409">
        <v>26.521283081</v>
      </c>
      <c r="BN6" s="409">
        <v>26.549522695</v>
      </c>
      <c r="BO6" s="409">
        <v>26.471897075000001</v>
      </c>
      <c r="BP6" s="409">
        <v>26.543971164999999</v>
      </c>
      <c r="BQ6" s="409">
        <v>26.607886343000001</v>
      </c>
      <c r="BR6" s="409">
        <v>26.529171828999999</v>
      </c>
      <c r="BS6" s="409">
        <v>26.425713202000001</v>
      </c>
      <c r="BT6" s="409">
        <v>26.895303435999999</v>
      </c>
      <c r="BU6" s="409">
        <v>27.159483422000001</v>
      </c>
      <c r="BV6" s="409">
        <v>27.149232249000001</v>
      </c>
    </row>
    <row r="7" spans="1:74" ht="11.1" customHeight="1" x14ac:dyDescent="0.2">
      <c r="A7" s="162" t="s">
        <v>313</v>
      </c>
      <c r="B7" s="173" t="s">
        <v>263</v>
      </c>
      <c r="C7" s="252">
        <v>10.795575161</v>
      </c>
      <c r="D7" s="252">
        <v>10.909144138</v>
      </c>
      <c r="E7" s="252">
        <v>10.872540484</v>
      </c>
      <c r="F7" s="252">
        <v>10.814949667</v>
      </c>
      <c r="G7" s="252">
        <v>10.996191548000001</v>
      </c>
      <c r="H7" s="252">
        <v>10.900917667</v>
      </c>
      <c r="I7" s="252">
        <v>10.933879451999999</v>
      </c>
      <c r="J7" s="252">
        <v>10.929247</v>
      </c>
      <c r="K7" s="252">
        <v>11.152463333</v>
      </c>
      <c r="L7" s="252">
        <v>11.537066161</v>
      </c>
      <c r="M7" s="252">
        <v>11.706547</v>
      </c>
      <c r="N7" s="252">
        <v>11.748158096999999</v>
      </c>
      <c r="O7" s="252">
        <v>11.588006387</v>
      </c>
      <c r="P7" s="252">
        <v>11.672568714000001</v>
      </c>
      <c r="Q7" s="252">
        <v>11.828806096999999</v>
      </c>
      <c r="R7" s="252">
        <v>12.168205333</v>
      </c>
      <c r="S7" s="252">
        <v>12.114107226</v>
      </c>
      <c r="T7" s="252">
        <v>12.114153667</v>
      </c>
      <c r="U7" s="252">
        <v>12.458214806000001</v>
      </c>
      <c r="V7" s="252">
        <v>12.588362547999999</v>
      </c>
      <c r="W7" s="252">
        <v>12.883946999999999</v>
      </c>
      <c r="X7" s="252">
        <v>12.822683129</v>
      </c>
      <c r="Y7" s="252">
        <v>13.059664333000001</v>
      </c>
      <c r="Z7" s="252">
        <v>13.086153516</v>
      </c>
      <c r="AA7" s="252">
        <v>13.041872129</v>
      </c>
      <c r="AB7" s="252">
        <v>13.093705142999999</v>
      </c>
      <c r="AC7" s="252">
        <v>13.311131516</v>
      </c>
      <c r="AD7" s="252">
        <v>13.895184</v>
      </c>
      <c r="AE7" s="252">
        <v>13.848256548</v>
      </c>
      <c r="AF7" s="252">
        <v>14.259862999999999</v>
      </c>
      <c r="AG7" s="252">
        <v>14.347796387000001</v>
      </c>
      <c r="AH7" s="252">
        <v>14.443720032</v>
      </c>
      <c r="AI7" s="252">
        <v>14.525492</v>
      </c>
      <c r="AJ7" s="252">
        <v>14.725307773999999</v>
      </c>
      <c r="AK7" s="252">
        <v>14.899299333</v>
      </c>
      <c r="AL7" s="252">
        <v>15.125862226000001</v>
      </c>
      <c r="AM7" s="252">
        <v>14.769122386999999</v>
      </c>
      <c r="AN7" s="252">
        <v>14.948258143</v>
      </c>
      <c r="AO7" s="252">
        <v>15.065014419000001</v>
      </c>
      <c r="AP7" s="252">
        <v>15.327819999999999</v>
      </c>
      <c r="AQ7" s="252">
        <v>15.21988829</v>
      </c>
      <c r="AR7" s="252">
        <v>15.024048667000001</v>
      </c>
      <c r="AS7" s="252">
        <v>15.215831677000001</v>
      </c>
      <c r="AT7" s="252">
        <v>15.204760418999999</v>
      </c>
      <c r="AU7" s="252">
        <v>15.200975667</v>
      </c>
      <c r="AV7" s="252">
        <v>15.18878029</v>
      </c>
      <c r="AW7" s="252">
        <v>15.217529667000001</v>
      </c>
      <c r="AX7" s="252">
        <v>15.092941032000001</v>
      </c>
      <c r="AY7" s="252">
        <v>14.933121774</v>
      </c>
      <c r="AZ7" s="252">
        <v>14.868480793</v>
      </c>
      <c r="BA7" s="252">
        <v>15.061342452</v>
      </c>
      <c r="BB7" s="252">
        <v>14.834273667</v>
      </c>
      <c r="BC7" s="252">
        <v>14.986492516</v>
      </c>
      <c r="BD7" s="252">
        <v>14.808949667</v>
      </c>
      <c r="BE7" s="252">
        <v>14.845124934999999</v>
      </c>
      <c r="BF7" s="252">
        <v>14.681689</v>
      </c>
      <c r="BG7" s="252">
        <v>14.433414687999999</v>
      </c>
      <c r="BH7" s="252">
        <v>14.532265849</v>
      </c>
      <c r="BI7" s="409">
        <v>14.619122900000001</v>
      </c>
      <c r="BJ7" s="409">
        <v>14.693188900000001</v>
      </c>
      <c r="BK7" s="409">
        <v>14.539763799999999</v>
      </c>
      <c r="BL7" s="409">
        <v>14.526522099999999</v>
      </c>
      <c r="BM7" s="409">
        <v>14.702048899999999</v>
      </c>
      <c r="BN7" s="409">
        <v>14.7410952</v>
      </c>
      <c r="BO7" s="409">
        <v>14.8361322</v>
      </c>
      <c r="BP7" s="409">
        <v>14.9165495</v>
      </c>
      <c r="BQ7" s="409">
        <v>15.069552099999999</v>
      </c>
      <c r="BR7" s="409">
        <v>15.0424541</v>
      </c>
      <c r="BS7" s="409">
        <v>15.0289185</v>
      </c>
      <c r="BT7" s="409">
        <v>15.1945418</v>
      </c>
      <c r="BU7" s="409">
        <v>15.4460449</v>
      </c>
      <c r="BV7" s="409">
        <v>15.476613</v>
      </c>
    </row>
    <row r="8" spans="1:74" ht="11.1" customHeight="1" x14ac:dyDescent="0.2">
      <c r="A8" s="162" t="s">
        <v>314</v>
      </c>
      <c r="B8" s="173" t="s">
        <v>288</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4.7541479999999998</v>
      </c>
      <c r="AU8" s="252">
        <v>4.2941479999999999</v>
      </c>
      <c r="AV8" s="252">
        <v>4.414148</v>
      </c>
      <c r="AW8" s="252">
        <v>4.6811480000000003</v>
      </c>
      <c r="AX8" s="252">
        <v>4.7681480000000001</v>
      </c>
      <c r="AY8" s="252">
        <v>4.8091480000000004</v>
      </c>
      <c r="AZ8" s="252">
        <v>4.7291480000000004</v>
      </c>
      <c r="BA8" s="252">
        <v>4.6491480000000003</v>
      </c>
      <c r="BB8" s="252">
        <v>4.3011480000000004</v>
      </c>
      <c r="BC8" s="252">
        <v>3.6631480000000001</v>
      </c>
      <c r="BD8" s="252">
        <v>3.975416209</v>
      </c>
      <c r="BE8" s="252">
        <v>4.589838189</v>
      </c>
      <c r="BF8" s="252">
        <v>4.6339163256000004</v>
      </c>
      <c r="BG8" s="252">
        <v>4.6782572914999996</v>
      </c>
      <c r="BH8" s="252">
        <v>4.7025428719000004</v>
      </c>
      <c r="BI8" s="409">
        <v>4.7238576067000002</v>
      </c>
      <c r="BJ8" s="409">
        <v>4.7378162737</v>
      </c>
      <c r="BK8" s="409">
        <v>4.8179113441999997</v>
      </c>
      <c r="BL8" s="409">
        <v>4.7895883057999997</v>
      </c>
      <c r="BM8" s="409">
        <v>4.7625849519000001</v>
      </c>
      <c r="BN8" s="409">
        <v>4.7727530815000003</v>
      </c>
      <c r="BO8" s="409">
        <v>4.7444842747999996</v>
      </c>
      <c r="BP8" s="409">
        <v>4.7656075296999996</v>
      </c>
      <c r="BQ8" s="409">
        <v>4.7461766015000002</v>
      </c>
      <c r="BR8" s="409">
        <v>4.7761479971999998</v>
      </c>
      <c r="BS8" s="409">
        <v>4.8261980248</v>
      </c>
      <c r="BT8" s="409">
        <v>4.8385777473999996</v>
      </c>
      <c r="BU8" s="409">
        <v>4.8487144209000004</v>
      </c>
      <c r="BV8" s="409">
        <v>4.8199389415000002</v>
      </c>
    </row>
    <row r="9" spans="1:74" ht="11.1" customHeight="1" x14ac:dyDescent="0.2">
      <c r="A9" s="162" t="s">
        <v>315</v>
      </c>
      <c r="B9" s="173" t="s">
        <v>297</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2.6116429999999999</v>
      </c>
      <c r="AX9" s="252">
        <v>2.6116429999999999</v>
      </c>
      <c r="AY9" s="252">
        <v>2.6116429999999999</v>
      </c>
      <c r="AZ9" s="252">
        <v>2.5486430000000002</v>
      </c>
      <c r="BA9" s="252">
        <v>2.5406430000000002</v>
      </c>
      <c r="BB9" s="252">
        <v>2.5116429999999998</v>
      </c>
      <c r="BC9" s="252">
        <v>2.4826429999999999</v>
      </c>
      <c r="BD9" s="252">
        <v>2.5337167948000001</v>
      </c>
      <c r="BE9" s="252">
        <v>2.5107871833000002</v>
      </c>
      <c r="BF9" s="252">
        <v>2.4943479746000001</v>
      </c>
      <c r="BG9" s="252">
        <v>2.4898902648000001</v>
      </c>
      <c r="BH9" s="252">
        <v>2.4852213554999998</v>
      </c>
      <c r="BI9" s="409">
        <v>2.4806640807</v>
      </c>
      <c r="BJ9" s="409">
        <v>2.4760059446999998</v>
      </c>
      <c r="BK9" s="409">
        <v>2.4654953585000001</v>
      </c>
      <c r="BL9" s="409">
        <v>2.4614348105000001</v>
      </c>
      <c r="BM9" s="409">
        <v>2.4568338214000001</v>
      </c>
      <c r="BN9" s="409">
        <v>2.4525247822999998</v>
      </c>
      <c r="BO9" s="409">
        <v>2.4480277256999998</v>
      </c>
      <c r="BP9" s="409">
        <v>2.4440987953</v>
      </c>
      <c r="BQ9" s="409">
        <v>2.4284258845000002</v>
      </c>
      <c r="BR9" s="409">
        <v>2.4239990329999999</v>
      </c>
      <c r="BS9" s="409">
        <v>2.4199562797</v>
      </c>
      <c r="BT9" s="409">
        <v>2.4097671403000001</v>
      </c>
      <c r="BU9" s="409">
        <v>2.4056513578000001</v>
      </c>
      <c r="BV9" s="409">
        <v>2.4012775992000002</v>
      </c>
    </row>
    <row r="10" spans="1:74" ht="11.1" customHeight="1" x14ac:dyDescent="0.2">
      <c r="A10" s="162" t="s">
        <v>316</v>
      </c>
      <c r="B10" s="173" t="s">
        <v>1129</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3.0203099999999998</v>
      </c>
      <c r="AN10" s="252">
        <v>2.9561299999999999</v>
      </c>
      <c r="AO10" s="252">
        <v>3.024292</v>
      </c>
      <c r="AP10" s="252">
        <v>3.0921829999999999</v>
      </c>
      <c r="AQ10" s="252">
        <v>3.1552180000000001</v>
      </c>
      <c r="AR10" s="252">
        <v>3.038643</v>
      </c>
      <c r="AS10" s="252">
        <v>3.020651</v>
      </c>
      <c r="AT10" s="252">
        <v>2.9187249999999998</v>
      </c>
      <c r="AU10" s="252">
        <v>2.9194789999999999</v>
      </c>
      <c r="AV10" s="252">
        <v>3.138868</v>
      </c>
      <c r="AW10" s="252">
        <v>3.1950409999999998</v>
      </c>
      <c r="AX10" s="252">
        <v>3.2530239999999999</v>
      </c>
      <c r="AY10" s="252">
        <v>3.2473649999999998</v>
      </c>
      <c r="AZ10" s="252">
        <v>3.2658269999999998</v>
      </c>
      <c r="BA10" s="252">
        <v>3.2161740000000001</v>
      </c>
      <c r="BB10" s="252">
        <v>3.2318009999999999</v>
      </c>
      <c r="BC10" s="252">
        <v>3.1618010000000001</v>
      </c>
      <c r="BD10" s="252">
        <v>2.9027101839</v>
      </c>
      <c r="BE10" s="252">
        <v>3.2641242133000001</v>
      </c>
      <c r="BF10" s="252">
        <v>2.9325954865999999</v>
      </c>
      <c r="BG10" s="252">
        <v>2.5946223761999998</v>
      </c>
      <c r="BH10" s="252">
        <v>3.1228474668000001</v>
      </c>
      <c r="BI10" s="409">
        <v>3.2205115527000001</v>
      </c>
      <c r="BJ10" s="409">
        <v>3.2221964607000002</v>
      </c>
      <c r="BK10" s="409">
        <v>3.1789995129999999</v>
      </c>
      <c r="BL10" s="409">
        <v>3.1400317016999999</v>
      </c>
      <c r="BM10" s="409">
        <v>3.1230038272999998</v>
      </c>
      <c r="BN10" s="409">
        <v>3.1017899890999998</v>
      </c>
      <c r="BO10" s="409">
        <v>2.9690710233000002</v>
      </c>
      <c r="BP10" s="409">
        <v>2.9318364577999998</v>
      </c>
      <c r="BQ10" s="409">
        <v>2.8742711170000002</v>
      </c>
      <c r="BR10" s="409">
        <v>2.7937628910000001</v>
      </c>
      <c r="BS10" s="409">
        <v>2.6537608382000002</v>
      </c>
      <c r="BT10" s="409">
        <v>2.9511314921</v>
      </c>
      <c r="BU10" s="409">
        <v>2.9512728176</v>
      </c>
      <c r="BV10" s="409">
        <v>2.9387832170000001</v>
      </c>
    </row>
    <row r="11" spans="1:74" ht="11.1" customHeight="1" x14ac:dyDescent="0.2">
      <c r="A11" s="162" t="s">
        <v>317</v>
      </c>
      <c r="B11" s="173" t="s">
        <v>291</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1.5073019999999999</v>
      </c>
      <c r="AN11" s="252">
        <v>1.4698370000000001</v>
      </c>
      <c r="AO11" s="252">
        <v>1.414671</v>
      </c>
      <c r="AP11" s="252">
        <v>1.496038</v>
      </c>
      <c r="AQ11" s="252">
        <v>1.4303889999999999</v>
      </c>
      <c r="AR11" s="252">
        <v>1.531895</v>
      </c>
      <c r="AS11" s="252">
        <v>1.5504039999999999</v>
      </c>
      <c r="AT11" s="252">
        <v>1.5585070000000001</v>
      </c>
      <c r="AU11" s="252">
        <v>1.5287820000000001</v>
      </c>
      <c r="AV11" s="252">
        <v>1.517606</v>
      </c>
      <c r="AW11" s="252">
        <v>1.52413</v>
      </c>
      <c r="AX11" s="252">
        <v>1.513352</v>
      </c>
      <c r="AY11" s="252">
        <v>1.4915959999999999</v>
      </c>
      <c r="AZ11" s="252">
        <v>1.4575959999999999</v>
      </c>
      <c r="BA11" s="252">
        <v>1.4595959999999999</v>
      </c>
      <c r="BB11" s="252">
        <v>1.4615959999999999</v>
      </c>
      <c r="BC11" s="252">
        <v>1.4275960000000001</v>
      </c>
      <c r="BD11" s="252">
        <v>1.4681632217</v>
      </c>
      <c r="BE11" s="252">
        <v>1.4987509152</v>
      </c>
      <c r="BF11" s="252">
        <v>1.4843512458000001</v>
      </c>
      <c r="BG11" s="252">
        <v>1.4764512348000001</v>
      </c>
      <c r="BH11" s="252">
        <v>1.4761130816000001</v>
      </c>
      <c r="BI11" s="409">
        <v>1.4738538946999999</v>
      </c>
      <c r="BJ11" s="409">
        <v>1.4725870140999999</v>
      </c>
      <c r="BK11" s="409">
        <v>1.4731770832</v>
      </c>
      <c r="BL11" s="409">
        <v>1.4797829600000001</v>
      </c>
      <c r="BM11" s="409">
        <v>1.4768115806</v>
      </c>
      <c r="BN11" s="409">
        <v>1.4813596416999999</v>
      </c>
      <c r="BO11" s="409">
        <v>1.4741818518000001</v>
      </c>
      <c r="BP11" s="409">
        <v>1.4858788822</v>
      </c>
      <c r="BQ11" s="409">
        <v>1.4894606403999999</v>
      </c>
      <c r="BR11" s="409">
        <v>1.4928078074</v>
      </c>
      <c r="BS11" s="409">
        <v>1.4968795593999999</v>
      </c>
      <c r="BT11" s="409">
        <v>1.5012852561000001</v>
      </c>
      <c r="BU11" s="409">
        <v>1.5077999258000001</v>
      </c>
      <c r="BV11" s="409">
        <v>1.5126194910999999</v>
      </c>
    </row>
    <row r="12" spans="1:74" ht="11.1" customHeight="1" x14ac:dyDescent="0.2">
      <c r="A12" s="162" t="s">
        <v>324</v>
      </c>
      <c r="B12" s="173" t="s">
        <v>292</v>
      </c>
      <c r="C12" s="252">
        <v>67.831198110000003</v>
      </c>
      <c r="D12" s="252">
        <v>67.881381351000002</v>
      </c>
      <c r="E12" s="252">
        <v>67.757492592999995</v>
      </c>
      <c r="F12" s="252">
        <v>68.014322020999998</v>
      </c>
      <c r="G12" s="252">
        <v>67.837787778000006</v>
      </c>
      <c r="H12" s="252">
        <v>67.964608548000001</v>
      </c>
      <c r="I12" s="252">
        <v>68.159711041999998</v>
      </c>
      <c r="J12" s="252">
        <v>68.544795755999999</v>
      </c>
      <c r="K12" s="252">
        <v>68.170673096000002</v>
      </c>
      <c r="L12" s="252">
        <v>67.946022263000003</v>
      </c>
      <c r="M12" s="252">
        <v>67.869370304</v>
      </c>
      <c r="N12" s="252">
        <v>67.349346210999997</v>
      </c>
      <c r="O12" s="252">
        <v>66.803380915000005</v>
      </c>
      <c r="P12" s="252">
        <v>66.581596214000001</v>
      </c>
      <c r="Q12" s="252">
        <v>66.591202929000005</v>
      </c>
      <c r="R12" s="252">
        <v>67.224543466</v>
      </c>
      <c r="S12" s="252">
        <v>67.781100443</v>
      </c>
      <c r="T12" s="252">
        <v>67.834253360000005</v>
      </c>
      <c r="U12" s="252">
        <v>67.908453039999998</v>
      </c>
      <c r="V12" s="252">
        <v>67.748859886999995</v>
      </c>
      <c r="W12" s="252">
        <v>67.113204499999995</v>
      </c>
      <c r="X12" s="252">
        <v>67.315568548000002</v>
      </c>
      <c r="Y12" s="252">
        <v>67.038396945000002</v>
      </c>
      <c r="Z12" s="252">
        <v>66.847660382000001</v>
      </c>
      <c r="AA12" s="252">
        <v>66.881472720000005</v>
      </c>
      <c r="AB12" s="252">
        <v>67.209368283000003</v>
      </c>
      <c r="AC12" s="252">
        <v>66.434295061</v>
      </c>
      <c r="AD12" s="252">
        <v>66.685485487999998</v>
      </c>
      <c r="AE12" s="252">
        <v>67.003857953999997</v>
      </c>
      <c r="AF12" s="252">
        <v>67.438575889000006</v>
      </c>
      <c r="AG12" s="252">
        <v>67.437104697999999</v>
      </c>
      <c r="AH12" s="252">
        <v>68.005822292000005</v>
      </c>
      <c r="AI12" s="252">
        <v>68.336866044999994</v>
      </c>
      <c r="AJ12" s="252">
        <v>68.687278294999999</v>
      </c>
      <c r="AK12" s="252">
        <v>68.080323465000006</v>
      </c>
      <c r="AL12" s="252">
        <v>68.253066584999999</v>
      </c>
      <c r="AM12" s="252">
        <v>67.796503130000005</v>
      </c>
      <c r="AN12" s="252">
        <v>67.624136800000002</v>
      </c>
      <c r="AO12" s="252">
        <v>68.478254199000006</v>
      </c>
      <c r="AP12" s="252">
        <v>68.558135488999994</v>
      </c>
      <c r="AQ12" s="252">
        <v>68.800263232999995</v>
      </c>
      <c r="AR12" s="252">
        <v>69.538964980000003</v>
      </c>
      <c r="AS12" s="252">
        <v>69.524319552999998</v>
      </c>
      <c r="AT12" s="252">
        <v>69.656297261999995</v>
      </c>
      <c r="AU12" s="252">
        <v>69.530686795999998</v>
      </c>
      <c r="AV12" s="252">
        <v>69.559031257000001</v>
      </c>
      <c r="AW12" s="252">
        <v>69.432029012000001</v>
      </c>
      <c r="AX12" s="252">
        <v>69.172300151000002</v>
      </c>
      <c r="AY12" s="252">
        <v>68.782140655000006</v>
      </c>
      <c r="AZ12" s="252">
        <v>68.550473984000007</v>
      </c>
      <c r="BA12" s="252">
        <v>68.367449945000004</v>
      </c>
      <c r="BB12" s="252">
        <v>69.059817355999996</v>
      </c>
      <c r="BC12" s="252">
        <v>69.46546017</v>
      </c>
      <c r="BD12" s="252">
        <v>70.265192100999997</v>
      </c>
      <c r="BE12" s="252">
        <v>70.182806139999997</v>
      </c>
      <c r="BF12" s="252">
        <v>69.667058509</v>
      </c>
      <c r="BG12" s="252">
        <v>70.328427383999994</v>
      </c>
      <c r="BH12" s="252">
        <v>71.043095981999997</v>
      </c>
      <c r="BI12" s="409">
        <v>70.723369493999996</v>
      </c>
      <c r="BJ12" s="409">
        <v>70.721890790000003</v>
      </c>
      <c r="BK12" s="409">
        <v>70.151426364000002</v>
      </c>
      <c r="BL12" s="409">
        <v>70.014233344999994</v>
      </c>
      <c r="BM12" s="409">
        <v>69.890165730000007</v>
      </c>
      <c r="BN12" s="409">
        <v>70.525123991000001</v>
      </c>
      <c r="BO12" s="409">
        <v>71.056905588000006</v>
      </c>
      <c r="BP12" s="409">
        <v>71.111893687000006</v>
      </c>
      <c r="BQ12" s="409">
        <v>71.257668968000004</v>
      </c>
      <c r="BR12" s="409">
        <v>71.236182333000002</v>
      </c>
      <c r="BS12" s="409">
        <v>71.037979671000002</v>
      </c>
      <c r="BT12" s="409">
        <v>71.431606651999999</v>
      </c>
      <c r="BU12" s="409">
        <v>70.954229084000005</v>
      </c>
      <c r="BV12" s="409">
        <v>70.700040161000004</v>
      </c>
    </row>
    <row r="13" spans="1:74" ht="11.1" customHeight="1" x14ac:dyDescent="0.2">
      <c r="A13" s="162" t="s">
        <v>319</v>
      </c>
      <c r="B13" s="173" t="s">
        <v>1130</v>
      </c>
      <c r="C13" s="252">
        <v>38.504447999999996</v>
      </c>
      <c r="D13" s="252">
        <v>38.868456999999999</v>
      </c>
      <c r="E13" s="252">
        <v>38.887873999999996</v>
      </c>
      <c r="F13" s="252">
        <v>39.161399000000003</v>
      </c>
      <c r="G13" s="252">
        <v>38.738399999999999</v>
      </c>
      <c r="H13" s="252">
        <v>38.827171999999997</v>
      </c>
      <c r="I13" s="252">
        <v>38.750486000000002</v>
      </c>
      <c r="J13" s="252">
        <v>39.004702000000002</v>
      </c>
      <c r="K13" s="252">
        <v>38.671342000000003</v>
      </c>
      <c r="L13" s="252">
        <v>38.172316000000002</v>
      </c>
      <c r="M13" s="252">
        <v>38.102556999999997</v>
      </c>
      <c r="N13" s="252">
        <v>37.82570424</v>
      </c>
      <c r="O13" s="252">
        <v>37.563116000000001</v>
      </c>
      <c r="P13" s="252">
        <v>37.436641999999999</v>
      </c>
      <c r="Q13" s="252">
        <v>37.614015999999999</v>
      </c>
      <c r="R13" s="252">
        <v>38.041508</v>
      </c>
      <c r="S13" s="252">
        <v>38.127288999999998</v>
      </c>
      <c r="T13" s="252">
        <v>37.873821880000001</v>
      </c>
      <c r="U13" s="252">
        <v>38.028069000000002</v>
      </c>
      <c r="V13" s="252">
        <v>37.919435999999997</v>
      </c>
      <c r="W13" s="252">
        <v>37.177900000000001</v>
      </c>
      <c r="X13" s="252">
        <v>37.230666999999997</v>
      </c>
      <c r="Y13" s="252">
        <v>36.729779000000001</v>
      </c>
      <c r="Z13" s="252">
        <v>36.898015000000001</v>
      </c>
      <c r="AA13" s="252">
        <v>37.446519000000002</v>
      </c>
      <c r="AB13" s="252">
        <v>37.602175000000003</v>
      </c>
      <c r="AC13" s="252">
        <v>37.092995999999999</v>
      </c>
      <c r="AD13" s="252">
        <v>37.122576000000002</v>
      </c>
      <c r="AE13" s="252">
        <v>37.009663000000003</v>
      </c>
      <c r="AF13" s="252">
        <v>37.021655000000003</v>
      </c>
      <c r="AG13" s="252">
        <v>37.351690990000002</v>
      </c>
      <c r="AH13" s="252">
        <v>37.565714999999997</v>
      </c>
      <c r="AI13" s="252">
        <v>37.969239999999999</v>
      </c>
      <c r="AJ13" s="252">
        <v>38.020566000000002</v>
      </c>
      <c r="AK13" s="252">
        <v>37.544197789999998</v>
      </c>
      <c r="AL13" s="252">
        <v>37.694456000000002</v>
      </c>
      <c r="AM13" s="252">
        <v>37.391295999999997</v>
      </c>
      <c r="AN13" s="252">
        <v>37.378706999999999</v>
      </c>
      <c r="AO13" s="252">
        <v>37.979303000000002</v>
      </c>
      <c r="AP13" s="252">
        <v>38.192473999999997</v>
      </c>
      <c r="AQ13" s="252">
        <v>38.078774000000003</v>
      </c>
      <c r="AR13" s="252">
        <v>38.626618000000001</v>
      </c>
      <c r="AS13" s="252">
        <v>38.797378000000002</v>
      </c>
      <c r="AT13" s="252">
        <v>38.713712999999998</v>
      </c>
      <c r="AU13" s="252">
        <v>38.779555999999999</v>
      </c>
      <c r="AV13" s="252">
        <v>38.638565999999997</v>
      </c>
      <c r="AW13" s="252">
        <v>38.645581999999997</v>
      </c>
      <c r="AX13" s="252">
        <v>38.409857000000002</v>
      </c>
      <c r="AY13" s="252">
        <v>38.459581</v>
      </c>
      <c r="AZ13" s="252">
        <v>38.344580999999998</v>
      </c>
      <c r="BA13" s="252">
        <v>38.321581000000002</v>
      </c>
      <c r="BB13" s="252">
        <v>38.826580999999997</v>
      </c>
      <c r="BC13" s="252">
        <v>38.814580999999997</v>
      </c>
      <c r="BD13" s="252">
        <v>39.606583483000001</v>
      </c>
      <c r="BE13" s="252">
        <v>39.677292332999997</v>
      </c>
      <c r="BF13" s="252">
        <v>39.660027372999998</v>
      </c>
      <c r="BG13" s="252">
        <v>39.654633703000002</v>
      </c>
      <c r="BH13" s="252">
        <v>39.942282646999999</v>
      </c>
      <c r="BI13" s="409">
        <v>39.95246976</v>
      </c>
      <c r="BJ13" s="409">
        <v>40.011724655000002</v>
      </c>
      <c r="BK13" s="409">
        <v>39.886073476999997</v>
      </c>
      <c r="BL13" s="409">
        <v>39.947104254999999</v>
      </c>
      <c r="BM13" s="409">
        <v>39.878454443999999</v>
      </c>
      <c r="BN13" s="409">
        <v>39.992856087</v>
      </c>
      <c r="BO13" s="409">
        <v>40.215168693999999</v>
      </c>
      <c r="BP13" s="409">
        <v>40.305839745999997</v>
      </c>
      <c r="BQ13" s="409">
        <v>40.424959252999997</v>
      </c>
      <c r="BR13" s="409">
        <v>40.443127900999997</v>
      </c>
      <c r="BS13" s="409">
        <v>40.404556536999998</v>
      </c>
      <c r="BT13" s="409">
        <v>40.506867559</v>
      </c>
      <c r="BU13" s="409">
        <v>40.441983786999998</v>
      </c>
      <c r="BV13" s="409">
        <v>40.306011812000001</v>
      </c>
    </row>
    <row r="14" spans="1:74" ht="11.1" customHeight="1" x14ac:dyDescent="0.2">
      <c r="A14" s="162" t="s">
        <v>320</v>
      </c>
      <c r="B14" s="173" t="s">
        <v>298</v>
      </c>
      <c r="C14" s="252">
        <v>32.035499000000002</v>
      </c>
      <c r="D14" s="252">
        <v>32.380783999999998</v>
      </c>
      <c r="E14" s="252">
        <v>32.407910000000001</v>
      </c>
      <c r="F14" s="252">
        <v>32.631807000000002</v>
      </c>
      <c r="G14" s="252">
        <v>32.209465999999999</v>
      </c>
      <c r="H14" s="252">
        <v>32.307406999999998</v>
      </c>
      <c r="I14" s="252">
        <v>32.198405000000001</v>
      </c>
      <c r="J14" s="252">
        <v>32.454678999999999</v>
      </c>
      <c r="K14" s="252">
        <v>32.111902999999998</v>
      </c>
      <c r="L14" s="252">
        <v>31.730877</v>
      </c>
      <c r="M14" s="252">
        <v>31.534756999999999</v>
      </c>
      <c r="N14" s="252">
        <v>31.235826240000002</v>
      </c>
      <c r="O14" s="252">
        <v>31.085335000000001</v>
      </c>
      <c r="P14" s="252">
        <v>30.915861</v>
      </c>
      <c r="Q14" s="252">
        <v>31.068235000000001</v>
      </c>
      <c r="R14" s="252">
        <v>31.526727000000001</v>
      </c>
      <c r="S14" s="252">
        <v>31.661508000000001</v>
      </c>
      <c r="T14" s="252">
        <v>31.419040880000001</v>
      </c>
      <c r="U14" s="252">
        <v>31.535288000000001</v>
      </c>
      <c r="V14" s="252">
        <v>31.451654999999999</v>
      </c>
      <c r="W14" s="252">
        <v>30.755119000000001</v>
      </c>
      <c r="X14" s="252">
        <v>30.739885999999998</v>
      </c>
      <c r="Y14" s="252">
        <v>30.228998000000001</v>
      </c>
      <c r="Z14" s="252">
        <v>30.408234</v>
      </c>
      <c r="AA14" s="252">
        <v>31.016138000000002</v>
      </c>
      <c r="AB14" s="252">
        <v>31.156794000000001</v>
      </c>
      <c r="AC14" s="252">
        <v>30.620615000000001</v>
      </c>
      <c r="AD14" s="252">
        <v>30.680195000000001</v>
      </c>
      <c r="AE14" s="252">
        <v>30.556281999999999</v>
      </c>
      <c r="AF14" s="252">
        <v>30.629273999999999</v>
      </c>
      <c r="AG14" s="252">
        <v>30.957309989999999</v>
      </c>
      <c r="AH14" s="252">
        <v>31.123334</v>
      </c>
      <c r="AI14" s="252">
        <v>31.479859000000001</v>
      </c>
      <c r="AJ14" s="252">
        <v>31.489184999999999</v>
      </c>
      <c r="AK14" s="252">
        <v>31.031816790000001</v>
      </c>
      <c r="AL14" s="252">
        <v>31.188075000000001</v>
      </c>
      <c r="AM14" s="252">
        <v>30.865715000000002</v>
      </c>
      <c r="AN14" s="252">
        <v>30.848126000000001</v>
      </c>
      <c r="AO14" s="252">
        <v>31.437722000000001</v>
      </c>
      <c r="AP14" s="252">
        <v>31.640892999999998</v>
      </c>
      <c r="AQ14" s="252">
        <v>31.521193</v>
      </c>
      <c r="AR14" s="252">
        <v>32.066037000000001</v>
      </c>
      <c r="AS14" s="252">
        <v>32.230797000000003</v>
      </c>
      <c r="AT14" s="252">
        <v>32.145131999999997</v>
      </c>
      <c r="AU14" s="252">
        <v>32.207974999999998</v>
      </c>
      <c r="AV14" s="252">
        <v>32.066985000000003</v>
      </c>
      <c r="AW14" s="252">
        <v>32.070000999999998</v>
      </c>
      <c r="AX14" s="252">
        <v>31.834275999999999</v>
      </c>
      <c r="AY14" s="252">
        <v>31.849</v>
      </c>
      <c r="AZ14" s="252">
        <v>31.734999999999999</v>
      </c>
      <c r="BA14" s="252">
        <v>31.712</v>
      </c>
      <c r="BB14" s="252">
        <v>32.218000000000004</v>
      </c>
      <c r="BC14" s="252">
        <v>32.201000000000001</v>
      </c>
      <c r="BD14" s="252">
        <v>32.828195043999997</v>
      </c>
      <c r="BE14" s="252">
        <v>32.839358054999998</v>
      </c>
      <c r="BF14" s="252">
        <v>32.838055097000002</v>
      </c>
      <c r="BG14" s="252">
        <v>32.848623670999999</v>
      </c>
      <c r="BH14" s="252">
        <v>33.122877279000001</v>
      </c>
      <c r="BI14" s="409">
        <v>33.113886006000001</v>
      </c>
      <c r="BJ14" s="409">
        <v>33.144094596000002</v>
      </c>
      <c r="BK14" s="409">
        <v>32.973217722000001</v>
      </c>
      <c r="BL14" s="409">
        <v>33.020156505000003</v>
      </c>
      <c r="BM14" s="409">
        <v>32.938042582000001</v>
      </c>
      <c r="BN14" s="409">
        <v>33.038722079000003</v>
      </c>
      <c r="BO14" s="409">
        <v>33.247537635</v>
      </c>
      <c r="BP14" s="409">
        <v>33.373789236999997</v>
      </c>
      <c r="BQ14" s="409">
        <v>33.468815362000001</v>
      </c>
      <c r="BR14" s="409">
        <v>33.463384390000002</v>
      </c>
      <c r="BS14" s="409">
        <v>33.398833246999999</v>
      </c>
      <c r="BT14" s="409">
        <v>33.487974895999997</v>
      </c>
      <c r="BU14" s="409">
        <v>33.408878919999999</v>
      </c>
      <c r="BV14" s="409">
        <v>33.258989593999999</v>
      </c>
    </row>
    <row r="15" spans="1:74" ht="11.1" customHeight="1" x14ac:dyDescent="0.2">
      <c r="A15" s="162" t="s">
        <v>528</v>
      </c>
      <c r="B15" s="173" t="s">
        <v>1271</v>
      </c>
      <c r="C15" s="252">
        <v>6.4689490000000003</v>
      </c>
      <c r="D15" s="252">
        <v>6.487673</v>
      </c>
      <c r="E15" s="252">
        <v>6.4799639999999998</v>
      </c>
      <c r="F15" s="252">
        <v>6.5295920000000001</v>
      </c>
      <c r="G15" s="252">
        <v>6.5289339999999996</v>
      </c>
      <c r="H15" s="252">
        <v>6.5197649999999996</v>
      </c>
      <c r="I15" s="252">
        <v>6.5520810000000003</v>
      </c>
      <c r="J15" s="252">
        <v>6.5500230000000004</v>
      </c>
      <c r="K15" s="252">
        <v>6.5594390000000002</v>
      </c>
      <c r="L15" s="252">
        <v>6.4414389999999999</v>
      </c>
      <c r="M15" s="252">
        <v>6.5678000000000001</v>
      </c>
      <c r="N15" s="252">
        <v>6.5898779999999997</v>
      </c>
      <c r="O15" s="252">
        <v>6.4777810000000002</v>
      </c>
      <c r="P15" s="252">
        <v>6.5207810000000004</v>
      </c>
      <c r="Q15" s="252">
        <v>6.5457809999999998</v>
      </c>
      <c r="R15" s="252">
        <v>6.5147810000000002</v>
      </c>
      <c r="S15" s="252">
        <v>6.4657809999999998</v>
      </c>
      <c r="T15" s="252">
        <v>6.4547809999999997</v>
      </c>
      <c r="U15" s="252">
        <v>6.4927809999999999</v>
      </c>
      <c r="V15" s="252">
        <v>6.4677809999999996</v>
      </c>
      <c r="W15" s="252">
        <v>6.4227809999999996</v>
      </c>
      <c r="X15" s="252">
        <v>6.4907810000000001</v>
      </c>
      <c r="Y15" s="252">
        <v>6.5007809999999999</v>
      </c>
      <c r="Z15" s="252">
        <v>6.4897809999999998</v>
      </c>
      <c r="AA15" s="252">
        <v>6.4303809999999997</v>
      </c>
      <c r="AB15" s="252">
        <v>6.4453810000000002</v>
      </c>
      <c r="AC15" s="252">
        <v>6.4723810000000004</v>
      </c>
      <c r="AD15" s="252">
        <v>6.4423810000000001</v>
      </c>
      <c r="AE15" s="252">
        <v>6.4533810000000003</v>
      </c>
      <c r="AF15" s="252">
        <v>6.3923810000000003</v>
      </c>
      <c r="AG15" s="252">
        <v>6.3943810000000001</v>
      </c>
      <c r="AH15" s="252">
        <v>6.4423810000000001</v>
      </c>
      <c r="AI15" s="252">
        <v>6.4893809999999998</v>
      </c>
      <c r="AJ15" s="252">
        <v>6.5313809999999997</v>
      </c>
      <c r="AK15" s="252">
        <v>6.5123810000000004</v>
      </c>
      <c r="AL15" s="252">
        <v>6.5063810000000002</v>
      </c>
      <c r="AM15" s="252">
        <v>6.5255809999999999</v>
      </c>
      <c r="AN15" s="252">
        <v>6.5305809999999997</v>
      </c>
      <c r="AO15" s="252">
        <v>6.5415809999999999</v>
      </c>
      <c r="AP15" s="252">
        <v>6.5515809999999997</v>
      </c>
      <c r="AQ15" s="252">
        <v>6.5575809999999999</v>
      </c>
      <c r="AR15" s="252">
        <v>6.560581</v>
      </c>
      <c r="AS15" s="252">
        <v>6.5665810000000002</v>
      </c>
      <c r="AT15" s="252">
        <v>6.568581</v>
      </c>
      <c r="AU15" s="252">
        <v>6.5715810000000001</v>
      </c>
      <c r="AV15" s="252">
        <v>6.5715810000000001</v>
      </c>
      <c r="AW15" s="252">
        <v>6.5755809999999997</v>
      </c>
      <c r="AX15" s="252">
        <v>6.5755809999999997</v>
      </c>
      <c r="AY15" s="252">
        <v>6.6105809999999998</v>
      </c>
      <c r="AZ15" s="252">
        <v>6.6095810000000004</v>
      </c>
      <c r="BA15" s="252">
        <v>6.6095810000000004</v>
      </c>
      <c r="BB15" s="252">
        <v>6.608581</v>
      </c>
      <c r="BC15" s="252">
        <v>6.6135809999999999</v>
      </c>
      <c r="BD15" s="252">
        <v>6.7783884384000004</v>
      </c>
      <c r="BE15" s="252">
        <v>6.8379342783999997</v>
      </c>
      <c r="BF15" s="252">
        <v>6.8219722764000004</v>
      </c>
      <c r="BG15" s="252">
        <v>6.8060100313999996</v>
      </c>
      <c r="BH15" s="252">
        <v>6.8194053684</v>
      </c>
      <c r="BI15" s="409">
        <v>6.8385837544000001</v>
      </c>
      <c r="BJ15" s="409">
        <v>6.8676300582999996</v>
      </c>
      <c r="BK15" s="409">
        <v>6.9128557556999999</v>
      </c>
      <c r="BL15" s="409">
        <v>6.9269477499000001</v>
      </c>
      <c r="BM15" s="409">
        <v>6.9404118623000004</v>
      </c>
      <c r="BN15" s="409">
        <v>6.9541340074000004</v>
      </c>
      <c r="BO15" s="409">
        <v>6.9676310587000003</v>
      </c>
      <c r="BP15" s="409">
        <v>6.9320505093999998</v>
      </c>
      <c r="BQ15" s="409">
        <v>6.9561438906999999</v>
      </c>
      <c r="BR15" s="409">
        <v>6.9797435112999997</v>
      </c>
      <c r="BS15" s="409">
        <v>7.0057232900999997</v>
      </c>
      <c r="BT15" s="409">
        <v>7.0188926634</v>
      </c>
      <c r="BU15" s="409">
        <v>7.0331048666999996</v>
      </c>
      <c r="BV15" s="409">
        <v>7.0470222178000004</v>
      </c>
    </row>
    <row r="16" spans="1:74" ht="11.1" customHeight="1" x14ac:dyDescent="0.2">
      <c r="A16" s="162" t="s">
        <v>321</v>
      </c>
      <c r="B16" s="173" t="s">
        <v>293</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14.175547999999999</v>
      </c>
      <c r="AN16" s="252">
        <v>14.093425999999999</v>
      </c>
      <c r="AO16" s="252">
        <v>14.276539</v>
      </c>
      <c r="AP16" s="252">
        <v>13.967345999999999</v>
      </c>
      <c r="AQ16" s="252">
        <v>14.132092</v>
      </c>
      <c r="AR16" s="252">
        <v>13.942679</v>
      </c>
      <c r="AS16" s="252">
        <v>14.066621</v>
      </c>
      <c r="AT16" s="252">
        <v>14.031115</v>
      </c>
      <c r="AU16" s="252">
        <v>13.940457</v>
      </c>
      <c r="AV16" s="252">
        <v>14.059749</v>
      </c>
      <c r="AW16" s="252">
        <v>14.199058000000001</v>
      </c>
      <c r="AX16" s="252">
        <v>14.253176</v>
      </c>
      <c r="AY16" s="252">
        <v>14.340209</v>
      </c>
      <c r="AZ16" s="252">
        <v>14.35941</v>
      </c>
      <c r="BA16" s="252">
        <v>14.404476000000001</v>
      </c>
      <c r="BB16" s="252">
        <v>14.115644</v>
      </c>
      <c r="BC16" s="252">
        <v>14.261644</v>
      </c>
      <c r="BD16" s="252">
        <v>14.275781882</v>
      </c>
      <c r="BE16" s="252">
        <v>14.044877113</v>
      </c>
      <c r="BF16" s="252">
        <v>13.713900088000001</v>
      </c>
      <c r="BG16" s="252">
        <v>14.399999348</v>
      </c>
      <c r="BH16" s="252">
        <v>14.493375350999999</v>
      </c>
      <c r="BI16" s="409">
        <v>14.547181647</v>
      </c>
      <c r="BJ16" s="409">
        <v>14.608986513</v>
      </c>
      <c r="BK16" s="409">
        <v>14.627808972</v>
      </c>
      <c r="BL16" s="409">
        <v>14.604620336</v>
      </c>
      <c r="BM16" s="409">
        <v>14.587743850000001</v>
      </c>
      <c r="BN16" s="409">
        <v>14.590954533</v>
      </c>
      <c r="BO16" s="409">
        <v>14.567234698</v>
      </c>
      <c r="BP16" s="409">
        <v>14.527232476</v>
      </c>
      <c r="BQ16" s="409">
        <v>14.402274576</v>
      </c>
      <c r="BR16" s="409">
        <v>14.367904872</v>
      </c>
      <c r="BS16" s="409">
        <v>14.333759046000001</v>
      </c>
      <c r="BT16" s="409">
        <v>14.439642742</v>
      </c>
      <c r="BU16" s="409">
        <v>14.407474843999999</v>
      </c>
      <c r="BV16" s="409">
        <v>14.408826278999999</v>
      </c>
    </row>
    <row r="17" spans="1:74" ht="11.1" customHeight="1" x14ac:dyDescent="0.2">
      <c r="A17" s="162" t="s">
        <v>322</v>
      </c>
      <c r="B17" s="173" t="s">
        <v>294</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4.5937000000000001</v>
      </c>
      <c r="AB17" s="252">
        <v>4.6269999999999998</v>
      </c>
      <c r="AC17" s="252">
        <v>4.5789</v>
      </c>
      <c r="AD17" s="252">
        <v>4.5540000000000003</v>
      </c>
      <c r="AE17" s="252">
        <v>4.6007999999999996</v>
      </c>
      <c r="AF17" s="252">
        <v>4.6840000000000002</v>
      </c>
      <c r="AG17" s="252">
        <v>4.5026000000000002</v>
      </c>
      <c r="AH17" s="252">
        <v>4.5410000000000004</v>
      </c>
      <c r="AI17" s="252">
        <v>4.6139999999999999</v>
      </c>
      <c r="AJ17" s="252">
        <v>4.6639999999999997</v>
      </c>
      <c r="AK17" s="252">
        <v>4.7309999999999999</v>
      </c>
      <c r="AL17" s="252">
        <v>4.7560000000000002</v>
      </c>
      <c r="AM17" s="252">
        <v>4.6760000000000002</v>
      </c>
      <c r="AN17" s="252">
        <v>4.6619999999999999</v>
      </c>
      <c r="AO17" s="252">
        <v>4.7</v>
      </c>
      <c r="AP17" s="252">
        <v>4.702</v>
      </c>
      <c r="AQ17" s="252">
        <v>4.7149999999999999</v>
      </c>
      <c r="AR17" s="252">
        <v>4.8520000000000003</v>
      </c>
      <c r="AS17" s="252">
        <v>4.7069999999999999</v>
      </c>
      <c r="AT17" s="252">
        <v>4.7220000000000004</v>
      </c>
      <c r="AU17" s="252">
        <v>4.7610000000000001</v>
      </c>
      <c r="AV17" s="252">
        <v>4.7030000000000003</v>
      </c>
      <c r="AW17" s="252">
        <v>4.7409999999999997</v>
      </c>
      <c r="AX17" s="252">
        <v>4.7190000000000003</v>
      </c>
      <c r="AY17" s="252">
        <v>4.6219999999999999</v>
      </c>
      <c r="AZ17" s="252">
        <v>4.5890000000000004</v>
      </c>
      <c r="BA17" s="252">
        <v>4.5469999999999997</v>
      </c>
      <c r="BB17" s="252">
        <v>4.492</v>
      </c>
      <c r="BC17" s="252">
        <v>4.4290000000000003</v>
      </c>
      <c r="BD17" s="252">
        <v>4.4956249219000002</v>
      </c>
      <c r="BE17" s="252">
        <v>4.3998918550999999</v>
      </c>
      <c r="BF17" s="252">
        <v>4.3358577251000003</v>
      </c>
      <c r="BG17" s="252">
        <v>4.3512540362000003</v>
      </c>
      <c r="BH17" s="252">
        <v>4.5145507952999999</v>
      </c>
      <c r="BI17" s="409">
        <v>4.5289722494999998</v>
      </c>
      <c r="BJ17" s="409">
        <v>4.4802037607000003</v>
      </c>
      <c r="BK17" s="409">
        <v>4.3126467047999997</v>
      </c>
      <c r="BL17" s="409">
        <v>4.3005458015000002</v>
      </c>
      <c r="BM17" s="409">
        <v>4.2961462519999998</v>
      </c>
      <c r="BN17" s="409">
        <v>4.3049175994000004</v>
      </c>
      <c r="BO17" s="409">
        <v>4.3237710561</v>
      </c>
      <c r="BP17" s="409">
        <v>4.3559679132999998</v>
      </c>
      <c r="BQ17" s="409">
        <v>4.2950660907999998</v>
      </c>
      <c r="BR17" s="409">
        <v>4.3272851808999997</v>
      </c>
      <c r="BS17" s="409">
        <v>4.3481997285</v>
      </c>
      <c r="BT17" s="409">
        <v>4.3659257731999999</v>
      </c>
      <c r="BU17" s="409">
        <v>4.3809585305000001</v>
      </c>
      <c r="BV17" s="409">
        <v>4.3337160909000003</v>
      </c>
    </row>
    <row r="18" spans="1:74" ht="11.1" customHeight="1" x14ac:dyDescent="0.2">
      <c r="A18" s="162" t="s">
        <v>323</v>
      </c>
      <c r="B18" s="173" t="s">
        <v>296</v>
      </c>
      <c r="C18" s="252">
        <v>11.31419811</v>
      </c>
      <c r="D18" s="252">
        <v>11.037557351</v>
      </c>
      <c r="E18" s="252">
        <v>10.861087593000001</v>
      </c>
      <c r="F18" s="252">
        <v>10.873156021</v>
      </c>
      <c r="G18" s="252">
        <v>11.146974778000001</v>
      </c>
      <c r="H18" s="252">
        <v>11.244805548</v>
      </c>
      <c r="I18" s="252">
        <v>11.489586042000001</v>
      </c>
      <c r="J18" s="252">
        <v>11.544254756000001</v>
      </c>
      <c r="K18" s="252">
        <v>11.420996096</v>
      </c>
      <c r="L18" s="252">
        <v>11.557261262999999</v>
      </c>
      <c r="M18" s="252">
        <v>11.469761304</v>
      </c>
      <c r="N18" s="252">
        <v>11.241871971</v>
      </c>
      <c r="O18" s="252">
        <v>10.936553579</v>
      </c>
      <c r="P18" s="252">
        <v>10.876399878000001</v>
      </c>
      <c r="Q18" s="252">
        <v>10.689973592999999</v>
      </c>
      <c r="R18" s="252">
        <v>10.921639130000001</v>
      </c>
      <c r="S18" s="252">
        <v>11.463488107</v>
      </c>
      <c r="T18" s="252">
        <v>11.622585144</v>
      </c>
      <c r="U18" s="252">
        <v>11.643342704</v>
      </c>
      <c r="V18" s="252">
        <v>11.750343551</v>
      </c>
      <c r="W18" s="252">
        <v>11.644948164000001</v>
      </c>
      <c r="X18" s="252">
        <v>11.595124212</v>
      </c>
      <c r="Y18" s="252">
        <v>11.703724609</v>
      </c>
      <c r="Z18" s="252">
        <v>11.341422046</v>
      </c>
      <c r="AA18" s="252">
        <v>10.919767719999999</v>
      </c>
      <c r="AB18" s="252">
        <v>11.037615282999999</v>
      </c>
      <c r="AC18" s="252">
        <v>10.947886061</v>
      </c>
      <c r="AD18" s="252">
        <v>11.170006488</v>
      </c>
      <c r="AE18" s="252">
        <v>11.593417954</v>
      </c>
      <c r="AF18" s="252">
        <v>11.882611889</v>
      </c>
      <c r="AG18" s="252">
        <v>11.755232707999999</v>
      </c>
      <c r="AH18" s="252">
        <v>11.981967292</v>
      </c>
      <c r="AI18" s="252">
        <v>11.957756045</v>
      </c>
      <c r="AJ18" s="252">
        <v>12.133372294999999</v>
      </c>
      <c r="AK18" s="252">
        <v>11.840466675</v>
      </c>
      <c r="AL18" s="252">
        <v>11.676475585</v>
      </c>
      <c r="AM18" s="252">
        <v>11.55365913</v>
      </c>
      <c r="AN18" s="252">
        <v>11.4900038</v>
      </c>
      <c r="AO18" s="252">
        <v>11.522412199</v>
      </c>
      <c r="AP18" s="252">
        <v>11.696315489</v>
      </c>
      <c r="AQ18" s="252">
        <v>11.874397233</v>
      </c>
      <c r="AR18" s="252">
        <v>12.11766798</v>
      </c>
      <c r="AS18" s="252">
        <v>11.953320552999999</v>
      </c>
      <c r="AT18" s="252">
        <v>12.189469261999999</v>
      </c>
      <c r="AU18" s="252">
        <v>12.049673796</v>
      </c>
      <c r="AV18" s="252">
        <v>12.157716257000001</v>
      </c>
      <c r="AW18" s="252">
        <v>11.846389011999999</v>
      </c>
      <c r="AX18" s="252">
        <v>11.790267151</v>
      </c>
      <c r="AY18" s="252">
        <v>11.360350655</v>
      </c>
      <c r="AZ18" s="252">
        <v>11.257482983999999</v>
      </c>
      <c r="BA18" s="252">
        <v>11.094392944999999</v>
      </c>
      <c r="BB18" s="252">
        <v>11.625592356</v>
      </c>
      <c r="BC18" s="252">
        <v>11.960235170000001</v>
      </c>
      <c r="BD18" s="252">
        <v>11.887201814000001</v>
      </c>
      <c r="BE18" s="252">
        <v>12.060744838</v>
      </c>
      <c r="BF18" s="252">
        <v>11.957273322000001</v>
      </c>
      <c r="BG18" s="252">
        <v>11.922540296999999</v>
      </c>
      <c r="BH18" s="252">
        <v>12.092887188000001</v>
      </c>
      <c r="BI18" s="409">
        <v>11.694745837999999</v>
      </c>
      <c r="BJ18" s="409">
        <v>11.620975862</v>
      </c>
      <c r="BK18" s="409">
        <v>11.324897211</v>
      </c>
      <c r="BL18" s="409">
        <v>11.161962953</v>
      </c>
      <c r="BM18" s="409">
        <v>11.127821184</v>
      </c>
      <c r="BN18" s="409">
        <v>11.636395772</v>
      </c>
      <c r="BO18" s="409">
        <v>11.950731139</v>
      </c>
      <c r="BP18" s="409">
        <v>11.922853551999999</v>
      </c>
      <c r="BQ18" s="409">
        <v>12.135369047999999</v>
      </c>
      <c r="BR18" s="409">
        <v>12.097864379000001</v>
      </c>
      <c r="BS18" s="409">
        <v>11.951464358999999</v>
      </c>
      <c r="BT18" s="409">
        <v>12.119170578</v>
      </c>
      <c r="BU18" s="409">
        <v>11.723811923</v>
      </c>
      <c r="BV18" s="409">
        <v>11.651485979</v>
      </c>
    </row>
    <row r="19" spans="1:74" ht="11.1" customHeight="1" x14ac:dyDescent="0.2">
      <c r="A19" s="162" t="s">
        <v>325</v>
      </c>
      <c r="B19" s="173" t="s">
        <v>647</v>
      </c>
      <c r="C19" s="252">
        <v>90.411332579000003</v>
      </c>
      <c r="D19" s="252">
        <v>90.808107762999995</v>
      </c>
      <c r="E19" s="252">
        <v>90.279632754999994</v>
      </c>
      <c r="F19" s="252">
        <v>90.655148944000004</v>
      </c>
      <c r="G19" s="252">
        <v>90.238382858999998</v>
      </c>
      <c r="H19" s="252">
        <v>90.056017824999998</v>
      </c>
      <c r="I19" s="252">
        <v>90.478528365000003</v>
      </c>
      <c r="J19" s="252">
        <v>90.665569250999994</v>
      </c>
      <c r="K19" s="252">
        <v>89.850960017999995</v>
      </c>
      <c r="L19" s="252">
        <v>90.58868803</v>
      </c>
      <c r="M19" s="252">
        <v>90.988952144999999</v>
      </c>
      <c r="N19" s="252">
        <v>90.819474920000005</v>
      </c>
      <c r="O19" s="252">
        <v>89.869207399999993</v>
      </c>
      <c r="P19" s="252">
        <v>89.631871218000001</v>
      </c>
      <c r="Q19" s="252">
        <v>89.887672026000004</v>
      </c>
      <c r="R19" s="252">
        <v>90.770243800000003</v>
      </c>
      <c r="S19" s="252">
        <v>91.021646669000006</v>
      </c>
      <c r="T19" s="252">
        <v>91.009422026999999</v>
      </c>
      <c r="U19" s="252">
        <v>91.859316617999994</v>
      </c>
      <c r="V19" s="252">
        <v>91.702011210999999</v>
      </c>
      <c r="W19" s="252">
        <v>91.024169470999993</v>
      </c>
      <c r="X19" s="252">
        <v>91.346581677000003</v>
      </c>
      <c r="Y19" s="252">
        <v>91.700920279000002</v>
      </c>
      <c r="Z19" s="252">
        <v>91.801340898000007</v>
      </c>
      <c r="AA19" s="252">
        <v>91.736943848999999</v>
      </c>
      <c r="AB19" s="252">
        <v>92.296344426000005</v>
      </c>
      <c r="AC19" s="252">
        <v>91.745696577999993</v>
      </c>
      <c r="AD19" s="252">
        <v>92.346118488000002</v>
      </c>
      <c r="AE19" s="252">
        <v>92.239225503</v>
      </c>
      <c r="AF19" s="252">
        <v>93.110310889000004</v>
      </c>
      <c r="AG19" s="252">
        <v>93.337106085000002</v>
      </c>
      <c r="AH19" s="252">
        <v>93.659899323999994</v>
      </c>
      <c r="AI19" s="252">
        <v>94.300563045000004</v>
      </c>
      <c r="AJ19" s="252">
        <v>95.217133070000003</v>
      </c>
      <c r="AK19" s="252">
        <v>94.804122797999995</v>
      </c>
      <c r="AL19" s="252">
        <v>95.375733811000003</v>
      </c>
      <c r="AM19" s="252">
        <v>94.426028517000006</v>
      </c>
      <c r="AN19" s="252">
        <v>94.448152942999997</v>
      </c>
      <c r="AO19" s="252">
        <v>95.302022617999995</v>
      </c>
      <c r="AP19" s="252">
        <v>95.314967488999997</v>
      </c>
      <c r="AQ19" s="252">
        <v>95.183549522999996</v>
      </c>
      <c r="AR19" s="252">
        <v>95.938342645999995</v>
      </c>
      <c r="AS19" s="252">
        <v>96.558997231000006</v>
      </c>
      <c r="AT19" s="252">
        <v>96.710080680999994</v>
      </c>
      <c r="AU19" s="252">
        <v>96.095714462000004</v>
      </c>
      <c r="AV19" s="252">
        <v>96.447076547999998</v>
      </c>
      <c r="AW19" s="252">
        <v>96.661520678000002</v>
      </c>
      <c r="AX19" s="252">
        <v>96.411408183000006</v>
      </c>
      <c r="AY19" s="252">
        <v>95.875014429000004</v>
      </c>
      <c r="AZ19" s="252">
        <v>95.420168777000001</v>
      </c>
      <c r="BA19" s="252">
        <v>95.294353396999995</v>
      </c>
      <c r="BB19" s="252">
        <v>95.400279022999996</v>
      </c>
      <c r="BC19" s="252">
        <v>95.187140686000006</v>
      </c>
      <c r="BD19" s="252">
        <v>95.954148176999993</v>
      </c>
      <c r="BE19" s="252">
        <v>96.891431576000002</v>
      </c>
      <c r="BF19" s="252">
        <v>95.893958541999993</v>
      </c>
      <c r="BG19" s="252">
        <v>96.001063239000004</v>
      </c>
      <c r="BH19" s="252">
        <v>97.362086606000005</v>
      </c>
      <c r="BI19" s="409">
        <v>97.241379529</v>
      </c>
      <c r="BJ19" s="409">
        <v>97.323685382999997</v>
      </c>
      <c r="BK19" s="409">
        <v>96.626773463000006</v>
      </c>
      <c r="BL19" s="409">
        <v>96.411593222999997</v>
      </c>
      <c r="BM19" s="409">
        <v>96.411448811</v>
      </c>
      <c r="BN19" s="409">
        <v>97.074646685999994</v>
      </c>
      <c r="BO19" s="409">
        <v>97.528802662999993</v>
      </c>
      <c r="BP19" s="409">
        <v>97.655864851999993</v>
      </c>
      <c r="BQ19" s="409">
        <v>97.865555310999994</v>
      </c>
      <c r="BR19" s="409">
        <v>97.765354161000005</v>
      </c>
      <c r="BS19" s="409">
        <v>97.463692872999999</v>
      </c>
      <c r="BT19" s="409">
        <v>98.326910088000005</v>
      </c>
      <c r="BU19" s="409">
        <v>98.113712505999999</v>
      </c>
      <c r="BV19" s="409">
        <v>97.849272409999998</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409"/>
      <c r="BJ20" s="409"/>
      <c r="BK20" s="409"/>
      <c r="BL20" s="409"/>
      <c r="BM20" s="409"/>
      <c r="BN20" s="409"/>
      <c r="BO20" s="409"/>
      <c r="BP20" s="409"/>
      <c r="BQ20" s="409"/>
      <c r="BR20" s="409"/>
      <c r="BS20" s="409"/>
      <c r="BT20" s="409"/>
      <c r="BU20" s="409"/>
      <c r="BV20" s="409"/>
    </row>
    <row r="21" spans="1:74" ht="11.1" customHeight="1" x14ac:dyDescent="0.2">
      <c r="A21" s="162" t="s">
        <v>529</v>
      </c>
      <c r="B21" s="173" t="s">
        <v>648</v>
      </c>
      <c r="C21" s="252">
        <v>51.906884579</v>
      </c>
      <c r="D21" s="252">
        <v>51.939650763000003</v>
      </c>
      <c r="E21" s="252">
        <v>51.391758754999998</v>
      </c>
      <c r="F21" s="252">
        <v>51.493749944000001</v>
      </c>
      <c r="G21" s="252">
        <v>51.499982858999999</v>
      </c>
      <c r="H21" s="252">
        <v>51.228845825000001</v>
      </c>
      <c r="I21" s="252">
        <v>51.728042365</v>
      </c>
      <c r="J21" s="252">
        <v>51.660867250999999</v>
      </c>
      <c r="K21" s="252">
        <v>51.179618017999999</v>
      </c>
      <c r="L21" s="252">
        <v>52.416372029999998</v>
      </c>
      <c r="M21" s="252">
        <v>52.886395145000002</v>
      </c>
      <c r="N21" s="252">
        <v>52.993770679999997</v>
      </c>
      <c r="O21" s="252">
        <v>52.3060914</v>
      </c>
      <c r="P21" s="252">
        <v>52.195229218000001</v>
      </c>
      <c r="Q21" s="252">
        <v>52.273656025999998</v>
      </c>
      <c r="R21" s="252">
        <v>52.728735800000003</v>
      </c>
      <c r="S21" s="252">
        <v>52.894357669000001</v>
      </c>
      <c r="T21" s="252">
        <v>53.135600146999998</v>
      </c>
      <c r="U21" s="252">
        <v>53.831247617999999</v>
      </c>
      <c r="V21" s="252">
        <v>53.782575211000001</v>
      </c>
      <c r="W21" s="252">
        <v>53.846269470999999</v>
      </c>
      <c r="X21" s="252">
        <v>54.115914676999999</v>
      </c>
      <c r="Y21" s="252">
        <v>54.971141279000001</v>
      </c>
      <c r="Z21" s="252">
        <v>54.903325897999999</v>
      </c>
      <c r="AA21" s="252">
        <v>54.290424848999997</v>
      </c>
      <c r="AB21" s="252">
        <v>54.694169426000002</v>
      </c>
      <c r="AC21" s="252">
        <v>54.652700578000001</v>
      </c>
      <c r="AD21" s="252">
        <v>55.223542488</v>
      </c>
      <c r="AE21" s="252">
        <v>55.229562502999997</v>
      </c>
      <c r="AF21" s="252">
        <v>56.088655889000002</v>
      </c>
      <c r="AG21" s="252">
        <v>55.985415095</v>
      </c>
      <c r="AH21" s="252">
        <v>56.094184323999997</v>
      </c>
      <c r="AI21" s="252">
        <v>56.331323044999998</v>
      </c>
      <c r="AJ21" s="252">
        <v>57.19656707</v>
      </c>
      <c r="AK21" s="252">
        <v>57.259925008000003</v>
      </c>
      <c r="AL21" s="252">
        <v>57.681277811000001</v>
      </c>
      <c r="AM21" s="252">
        <v>57.034732517000002</v>
      </c>
      <c r="AN21" s="252">
        <v>57.069445942999998</v>
      </c>
      <c r="AO21" s="252">
        <v>57.322719618000001</v>
      </c>
      <c r="AP21" s="252">
        <v>57.122493489</v>
      </c>
      <c r="AQ21" s="252">
        <v>57.104775523000001</v>
      </c>
      <c r="AR21" s="252">
        <v>57.311724646000002</v>
      </c>
      <c r="AS21" s="252">
        <v>57.761619230999997</v>
      </c>
      <c r="AT21" s="252">
        <v>57.996367681000002</v>
      </c>
      <c r="AU21" s="252">
        <v>57.316158461999997</v>
      </c>
      <c r="AV21" s="252">
        <v>57.808510548000001</v>
      </c>
      <c r="AW21" s="252">
        <v>58.015938677999998</v>
      </c>
      <c r="AX21" s="252">
        <v>58.001551182999997</v>
      </c>
      <c r="AY21" s="252">
        <v>57.415433428999997</v>
      </c>
      <c r="AZ21" s="252">
        <v>57.075587777000003</v>
      </c>
      <c r="BA21" s="252">
        <v>56.972772397</v>
      </c>
      <c r="BB21" s="252">
        <v>56.573698022999999</v>
      </c>
      <c r="BC21" s="252">
        <v>56.372559686000002</v>
      </c>
      <c r="BD21" s="252">
        <v>56.347564693999999</v>
      </c>
      <c r="BE21" s="252">
        <v>57.214139242999998</v>
      </c>
      <c r="BF21" s="252">
        <v>56.233931167999998</v>
      </c>
      <c r="BG21" s="252">
        <v>56.346429536000002</v>
      </c>
      <c r="BH21" s="252">
        <v>57.419803958999999</v>
      </c>
      <c r="BI21" s="409">
        <v>57.288909769</v>
      </c>
      <c r="BJ21" s="409">
        <v>57.311960728999999</v>
      </c>
      <c r="BK21" s="409">
        <v>56.740699986000003</v>
      </c>
      <c r="BL21" s="409">
        <v>56.464488969000001</v>
      </c>
      <c r="BM21" s="409">
        <v>56.532994367000001</v>
      </c>
      <c r="BN21" s="409">
        <v>57.081790599000001</v>
      </c>
      <c r="BO21" s="409">
        <v>57.313633969000001</v>
      </c>
      <c r="BP21" s="409">
        <v>57.350025105999997</v>
      </c>
      <c r="BQ21" s="409">
        <v>57.440596057999997</v>
      </c>
      <c r="BR21" s="409">
        <v>57.322226260000001</v>
      </c>
      <c r="BS21" s="409">
        <v>57.059136336000002</v>
      </c>
      <c r="BT21" s="409">
        <v>57.820042528000002</v>
      </c>
      <c r="BU21" s="409">
        <v>57.671728719000001</v>
      </c>
      <c r="BV21" s="409">
        <v>57.543260598000003</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49"/>
      <c r="AZ22" s="749"/>
      <c r="BA22" s="749"/>
      <c r="BB22" s="749"/>
      <c r="BC22" s="749"/>
      <c r="BD22" s="749"/>
      <c r="BE22" s="749"/>
      <c r="BF22" s="749"/>
      <c r="BG22" s="749"/>
      <c r="BH22" s="749"/>
      <c r="BI22" s="492"/>
      <c r="BJ22" s="492"/>
      <c r="BK22" s="410"/>
      <c r="BL22" s="410"/>
      <c r="BM22" s="410"/>
      <c r="BN22" s="410"/>
      <c r="BO22" s="410"/>
      <c r="BP22" s="410"/>
      <c r="BQ22" s="410"/>
      <c r="BR22" s="410"/>
      <c r="BS22" s="410"/>
      <c r="BT22" s="410"/>
      <c r="BU22" s="410"/>
      <c r="BV22" s="410"/>
    </row>
    <row r="23" spans="1:74" ht="11.1" customHeight="1" x14ac:dyDescent="0.2">
      <c r="B23" s="254" t="s">
        <v>1270</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409"/>
      <c r="BJ23" s="409"/>
      <c r="BK23" s="409"/>
      <c r="BL23" s="409"/>
      <c r="BM23" s="409"/>
      <c r="BN23" s="409"/>
      <c r="BO23" s="409"/>
      <c r="BP23" s="409"/>
      <c r="BQ23" s="409"/>
      <c r="BR23" s="409"/>
      <c r="BS23" s="409"/>
      <c r="BT23" s="409"/>
      <c r="BU23" s="409"/>
      <c r="BV23" s="409"/>
    </row>
    <row r="24" spans="1:74" ht="11.1" customHeight="1" x14ac:dyDescent="0.2">
      <c r="A24" s="162" t="s">
        <v>305</v>
      </c>
      <c r="B24" s="173" t="s">
        <v>262</v>
      </c>
      <c r="C24" s="252">
        <v>45.170695500000001</v>
      </c>
      <c r="D24" s="252">
        <v>47.625306500000001</v>
      </c>
      <c r="E24" s="252">
        <v>45.765148500000002</v>
      </c>
      <c r="F24" s="252">
        <v>44.831884500000001</v>
      </c>
      <c r="G24" s="252">
        <v>45.504546499999996</v>
      </c>
      <c r="H24" s="252">
        <v>45.888011499999998</v>
      </c>
      <c r="I24" s="252">
        <v>45.903717499999999</v>
      </c>
      <c r="J24" s="252">
        <v>46.628305500000003</v>
      </c>
      <c r="K24" s="252">
        <v>45.081061499999997</v>
      </c>
      <c r="L24" s="252">
        <v>46.446628500000003</v>
      </c>
      <c r="M24" s="252">
        <v>46.440814500000002</v>
      </c>
      <c r="N24" s="252">
        <v>45.909860500000001</v>
      </c>
      <c r="O24" s="252">
        <v>45.804783999999998</v>
      </c>
      <c r="P24" s="252">
        <v>46.491365999999999</v>
      </c>
      <c r="Q24" s="252">
        <v>45.045591000000002</v>
      </c>
      <c r="R24" s="252">
        <v>45.891120000000001</v>
      </c>
      <c r="S24" s="252">
        <v>45.612585000000003</v>
      </c>
      <c r="T24" s="252">
        <v>45.372663000000003</v>
      </c>
      <c r="U24" s="252">
        <v>46.805723999999998</v>
      </c>
      <c r="V24" s="252">
        <v>46.302120000000002</v>
      </c>
      <c r="W24" s="252">
        <v>45.900624000000001</v>
      </c>
      <c r="X24" s="252">
        <v>46.396120000000003</v>
      </c>
      <c r="Y24" s="252">
        <v>46.951746999999997</v>
      </c>
      <c r="Z24" s="252">
        <v>46.256515</v>
      </c>
      <c r="AA24" s="252">
        <v>45.653076736000003</v>
      </c>
      <c r="AB24" s="252">
        <v>46.709013736000003</v>
      </c>
      <c r="AC24" s="252">
        <v>45.503441735999999</v>
      </c>
      <c r="AD24" s="252">
        <v>45.202166736000002</v>
      </c>
      <c r="AE24" s="252">
        <v>44.440237736</v>
      </c>
      <c r="AF24" s="252">
        <v>45.253026736000002</v>
      </c>
      <c r="AG24" s="252">
        <v>46.323104735999998</v>
      </c>
      <c r="AH24" s="252">
        <v>45.791163736000001</v>
      </c>
      <c r="AI24" s="252">
        <v>46.064361736000002</v>
      </c>
      <c r="AJ24" s="252">
        <v>46.520614735999999</v>
      </c>
      <c r="AK24" s="252">
        <v>45.685248735999998</v>
      </c>
      <c r="AL24" s="252">
        <v>47.174547736000001</v>
      </c>
      <c r="AM24" s="252">
        <v>45.783794323000002</v>
      </c>
      <c r="AN24" s="252">
        <v>47.941159323000001</v>
      </c>
      <c r="AO24" s="252">
        <v>46.299026323</v>
      </c>
      <c r="AP24" s="252">
        <v>45.945851322999999</v>
      </c>
      <c r="AQ24" s="252">
        <v>44.585694322999998</v>
      </c>
      <c r="AR24" s="252">
        <v>46.411452322999999</v>
      </c>
      <c r="AS24" s="252">
        <v>47.147152323</v>
      </c>
      <c r="AT24" s="252">
        <v>46.872573322999997</v>
      </c>
      <c r="AU24" s="252">
        <v>46.721896323000003</v>
      </c>
      <c r="AV24" s="252">
        <v>46.241396322999996</v>
      </c>
      <c r="AW24" s="252">
        <v>45.713034323000002</v>
      </c>
      <c r="AX24" s="252">
        <v>47.387615322999999</v>
      </c>
      <c r="AY24" s="252">
        <v>45.512714561999999</v>
      </c>
      <c r="AZ24" s="252">
        <v>47.665035562</v>
      </c>
      <c r="BA24" s="252">
        <v>47.031393561999998</v>
      </c>
      <c r="BB24" s="252">
        <v>46.184737562000002</v>
      </c>
      <c r="BC24" s="252">
        <v>45.523531562000002</v>
      </c>
      <c r="BD24" s="252">
        <v>46.234732332</v>
      </c>
      <c r="BE24" s="252">
        <v>46.337846892999998</v>
      </c>
      <c r="BF24" s="252">
        <v>46.579458584999998</v>
      </c>
      <c r="BG24" s="252">
        <v>46.646904978999999</v>
      </c>
      <c r="BH24" s="252">
        <v>47.016082372</v>
      </c>
      <c r="BI24" s="409">
        <v>47.021074405999997</v>
      </c>
      <c r="BJ24" s="409">
        <v>47.409764893000002</v>
      </c>
      <c r="BK24" s="409">
        <v>46.417939857999997</v>
      </c>
      <c r="BL24" s="409">
        <v>47.521032712999997</v>
      </c>
      <c r="BM24" s="409">
        <v>47.015984649000004</v>
      </c>
      <c r="BN24" s="409">
        <v>45.922077156999997</v>
      </c>
      <c r="BO24" s="409">
        <v>45.392984040999998</v>
      </c>
      <c r="BP24" s="409">
        <v>46.436799303000001</v>
      </c>
      <c r="BQ24" s="409">
        <v>46.820042682999997</v>
      </c>
      <c r="BR24" s="409">
        <v>46.676100888000001</v>
      </c>
      <c r="BS24" s="409">
        <v>47.042881176000002</v>
      </c>
      <c r="BT24" s="409">
        <v>47.179965561000003</v>
      </c>
      <c r="BU24" s="409">
        <v>47.423367308000003</v>
      </c>
      <c r="BV24" s="409">
        <v>47.725330913000001</v>
      </c>
    </row>
    <row r="25" spans="1:74" ht="11.1" customHeight="1" x14ac:dyDescent="0.2">
      <c r="A25" s="162" t="s">
        <v>299</v>
      </c>
      <c r="B25" s="173" t="s">
        <v>263</v>
      </c>
      <c r="C25" s="252">
        <v>18.303674000000001</v>
      </c>
      <c r="D25" s="252">
        <v>18.643384999999999</v>
      </c>
      <c r="E25" s="252">
        <v>18.163796999999999</v>
      </c>
      <c r="F25" s="252">
        <v>18.210683</v>
      </c>
      <c r="G25" s="252">
        <v>18.589095</v>
      </c>
      <c r="H25" s="252">
        <v>18.857130000000002</v>
      </c>
      <c r="I25" s="252">
        <v>18.515346000000001</v>
      </c>
      <c r="J25" s="252">
        <v>19.155594000000001</v>
      </c>
      <c r="K25" s="252">
        <v>18.09178</v>
      </c>
      <c r="L25" s="252">
        <v>18.705067</v>
      </c>
      <c r="M25" s="252">
        <v>18.527753000000001</v>
      </c>
      <c r="N25" s="252">
        <v>18.120199</v>
      </c>
      <c r="O25" s="252">
        <v>18.749355000000001</v>
      </c>
      <c r="P25" s="252">
        <v>18.643336999999999</v>
      </c>
      <c r="Q25" s="252">
        <v>18.530761999999999</v>
      </c>
      <c r="R25" s="252">
        <v>18.584091000000001</v>
      </c>
      <c r="S25" s="252">
        <v>18.779156</v>
      </c>
      <c r="T25" s="252">
        <v>18.805883999999999</v>
      </c>
      <c r="U25" s="252">
        <v>19.257404999999999</v>
      </c>
      <c r="V25" s="252">
        <v>19.124600999999998</v>
      </c>
      <c r="W25" s="252">
        <v>19.25197</v>
      </c>
      <c r="X25" s="252">
        <v>19.311890999999999</v>
      </c>
      <c r="Y25" s="252">
        <v>19.490718000000001</v>
      </c>
      <c r="Z25" s="252">
        <v>18.956886000000001</v>
      </c>
      <c r="AA25" s="252">
        <v>19.102167000000001</v>
      </c>
      <c r="AB25" s="252">
        <v>18.908204000000001</v>
      </c>
      <c r="AC25" s="252">
        <v>18.464131999999999</v>
      </c>
      <c r="AD25" s="252">
        <v>18.848557</v>
      </c>
      <c r="AE25" s="252">
        <v>18.585277999999999</v>
      </c>
      <c r="AF25" s="252">
        <v>18.889717000000001</v>
      </c>
      <c r="AG25" s="252">
        <v>19.283094999999999</v>
      </c>
      <c r="AH25" s="252">
        <v>19.399854000000001</v>
      </c>
      <c r="AI25" s="252">
        <v>19.246452000000001</v>
      </c>
      <c r="AJ25" s="252">
        <v>19.690905000000001</v>
      </c>
      <c r="AK25" s="252">
        <v>19.370339000000001</v>
      </c>
      <c r="AL25" s="252">
        <v>19.457287999999998</v>
      </c>
      <c r="AM25" s="252">
        <v>19.218243000000001</v>
      </c>
      <c r="AN25" s="252">
        <v>19.676808000000001</v>
      </c>
      <c r="AO25" s="252">
        <v>19.350745</v>
      </c>
      <c r="AP25" s="252">
        <v>19.263400000000001</v>
      </c>
      <c r="AQ25" s="252">
        <v>19.301143</v>
      </c>
      <c r="AR25" s="252">
        <v>19.840250999999999</v>
      </c>
      <c r="AS25" s="252">
        <v>20.125751000000001</v>
      </c>
      <c r="AT25" s="252">
        <v>19.929421999999999</v>
      </c>
      <c r="AU25" s="252">
        <v>19.417745</v>
      </c>
      <c r="AV25" s="252">
        <v>19.500744999999998</v>
      </c>
      <c r="AW25" s="252">
        <v>19.142833</v>
      </c>
      <c r="AX25" s="252">
        <v>19.600114000000001</v>
      </c>
      <c r="AY25" s="252">
        <v>19.055416000000001</v>
      </c>
      <c r="AZ25" s="252">
        <v>19.680036999999999</v>
      </c>
      <c r="BA25" s="252">
        <v>19.616395000000001</v>
      </c>
      <c r="BB25" s="252">
        <v>19.264139</v>
      </c>
      <c r="BC25" s="252">
        <v>19.202033</v>
      </c>
      <c r="BD25" s="252">
        <v>19.804576999999998</v>
      </c>
      <c r="BE25" s="252">
        <v>19.720264</v>
      </c>
      <c r="BF25" s="252">
        <v>20.130901999999999</v>
      </c>
      <c r="BG25" s="252">
        <v>19.497874607</v>
      </c>
      <c r="BH25" s="252">
        <v>19.947066129</v>
      </c>
      <c r="BI25" s="409">
        <v>19.804379999999998</v>
      </c>
      <c r="BJ25" s="409">
        <v>19.93234</v>
      </c>
      <c r="BK25" s="409">
        <v>19.384730000000001</v>
      </c>
      <c r="BL25" s="409">
        <v>19.624759999999998</v>
      </c>
      <c r="BM25" s="409">
        <v>19.64669</v>
      </c>
      <c r="BN25" s="409">
        <v>19.596720000000001</v>
      </c>
      <c r="BO25" s="409">
        <v>19.619029999999999</v>
      </c>
      <c r="BP25" s="409">
        <v>19.964559999999999</v>
      </c>
      <c r="BQ25" s="409">
        <v>20.211919999999999</v>
      </c>
      <c r="BR25" s="409">
        <v>20.235849999999999</v>
      </c>
      <c r="BS25" s="409">
        <v>19.899570000000001</v>
      </c>
      <c r="BT25" s="409">
        <v>20.126719999999999</v>
      </c>
      <c r="BU25" s="409">
        <v>20.227460000000001</v>
      </c>
      <c r="BV25" s="409">
        <v>20.279910000000001</v>
      </c>
    </row>
    <row r="26" spans="1:74" ht="11.1" customHeight="1" x14ac:dyDescent="0.2">
      <c r="A26" s="162" t="s">
        <v>300</v>
      </c>
      <c r="B26" s="173" t="s">
        <v>287</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252">
        <v>0.39659856199999999</v>
      </c>
      <c r="BB26" s="252">
        <v>0.39659856199999999</v>
      </c>
      <c r="BC26" s="252">
        <v>0.39659856199999999</v>
      </c>
      <c r="BD26" s="252">
        <v>0.39659856199999999</v>
      </c>
      <c r="BE26" s="252">
        <v>0.39659856199999999</v>
      </c>
      <c r="BF26" s="252">
        <v>0.39659856199999999</v>
      </c>
      <c r="BG26" s="252">
        <v>0.39659856199999999</v>
      </c>
      <c r="BH26" s="252">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301</v>
      </c>
      <c r="B27" s="173" t="s">
        <v>288</v>
      </c>
      <c r="C27" s="252">
        <v>2.3163</v>
      </c>
      <c r="D27" s="252">
        <v>2.3936000000000002</v>
      </c>
      <c r="E27" s="252">
        <v>2.4361999999999999</v>
      </c>
      <c r="F27" s="252">
        <v>2.3776000000000002</v>
      </c>
      <c r="G27" s="252">
        <v>2.5182000000000002</v>
      </c>
      <c r="H27" s="252">
        <v>2.2749000000000001</v>
      </c>
      <c r="I27" s="252">
        <v>2.5007999999999999</v>
      </c>
      <c r="J27" s="252">
        <v>2.6274999999999999</v>
      </c>
      <c r="K27" s="252">
        <v>2.4624999999999999</v>
      </c>
      <c r="L27" s="252">
        <v>2.5139</v>
      </c>
      <c r="M27" s="252">
        <v>2.6819000000000002</v>
      </c>
      <c r="N27" s="252">
        <v>2.5314999999999999</v>
      </c>
      <c r="O27" s="252">
        <v>2.5152999999999999</v>
      </c>
      <c r="P27" s="252">
        <v>2.4821</v>
      </c>
      <c r="Q27" s="252">
        <v>2.4085000000000001</v>
      </c>
      <c r="R27" s="252">
        <v>2.3999000000000001</v>
      </c>
      <c r="S27" s="252">
        <v>2.4912000000000001</v>
      </c>
      <c r="T27" s="252">
        <v>2.4241000000000001</v>
      </c>
      <c r="U27" s="252">
        <v>2.4796999999999998</v>
      </c>
      <c r="V27" s="252">
        <v>2.4535</v>
      </c>
      <c r="W27" s="252">
        <v>2.4672000000000001</v>
      </c>
      <c r="X27" s="252">
        <v>2.4053</v>
      </c>
      <c r="Y27" s="252">
        <v>2.5198</v>
      </c>
      <c r="Z27" s="252">
        <v>2.4142000000000001</v>
      </c>
      <c r="AA27" s="252">
        <v>2.4140999999999999</v>
      </c>
      <c r="AB27" s="252">
        <v>2.5274999999999999</v>
      </c>
      <c r="AC27" s="252">
        <v>2.3384</v>
      </c>
      <c r="AD27" s="252">
        <v>2.2585999999999999</v>
      </c>
      <c r="AE27" s="252">
        <v>2.3283999999999998</v>
      </c>
      <c r="AF27" s="252">
        <v>2.4087999999999998</v>
      </c>
      <c r="AG27" s="252">
        <v>2.4801000000000002</v>
      </c>
      <c r="AH27" s="252">
        <v>2.3940000000000001</v>
      </c>
      <c r="AI27" s="252">
        <v>2.4885000000000002</v>
      </c>
      <c r="AJ27" s="252">
        <v>2.4365999999999999</v>
      </c>
      <c r="AK27" s="252">
        <v>2.3776999999999999</v>
      </c>
      <c r="AL27" s="252">
        <v>2.4342999999999999</v>
      </c>
      <c r="AM27" s="252">
        <v>2.4430999999999998</v>
      </c>
      <c r="AN27" s="252">
        <v>2.5278</v>
      </c>
      <c r="AO27" s="252">
        <v>2.339</v>
      </c>
      <c r="AP27" s="252">
        <v>2.2818000000000001</v>
      </c>
      <c r="AQ27" s="252">
        <v>2.3210999999999999</v>
      </c>
      <c r="AR27" s="252">
        <v>2.3927</v>
      </c>
      <c r="AS27" s="252">
        <v>2.4409999999999998</v>
      </c>
      <c r="AT27" s="252">
        <v>2.4569999999999999</v>
      </c>
      <c r="AU27" s="252">
        <v>2.4603000000000002</v>
      </c>
      <c r="AV27" s="252">
        <v>2.4411999999999998</v>
      </c>
      <c r="AW27" s="252">
        <v>2.4053</v>
      </c>
      <c r="AX27" s="252">
        <v>2.3679000000000001</v>
      </c>
      <c r="AY27" s="252">
        <v>2.4247999999999998</v>
      </c>
      <c r="AZ27" s="252">
        <v>2.3866000000000001</v>
      </c>
      <c r="BA27" s="252">
        <v>2.3582000000000001</v>
      </c>
      <c r="BB27" s="252">
        <v>2.3357000000000001</v>
      </c>
      <c r="BC27" s="252">
        <v>2.3712</v>
      </c>
      <c r="BD27" s="252">
        <v>2.3586947330000001</v>
      </c>
      <c r="BE27" s="252">
        <v>2.3708111920000001</v>
      </c>
      <c r="BF27" s="252">
        <v>2.4098080799999999</v>
      </c>
      <c r="BG27" s="252">
        <v>2.371979455</v>
      </c>
      <c r="BH27" s="252">
        <v>2.3494570189999999</v>
      </c>
      <c r="BI27" s="409">
        <v>2.3881395259999998</v>
      </c>
      <c r="BJ27" s="409">
        <v>2.3590536649999998</v>
      </c>
      <c r="BK27" s="409">
        <v>2.2744542110000001</v>
      </c>
      <c r="BL27" s="409">
        <v>2.3769440730000002</v>
      </c>
      <c r="BM27" s="409">
        <v>2.2991807770000001</v>
      </c>
      <c r="BN27" s="409">
        <v>2.174175741</v>
      </c>
      <c r="BO27" s="409">
        <v>2.2507800090000001</v>
      </c>
      <c r="BP27" s="409">
        <v>2.3385360529999999</v>
      </c>
      <c r="BQ27" s="409">
        <v>2.3505489580000001</v>
      </c>
      <c r="BR27" s="409">
        <v>2.3892125580000001</v>
      </c>
      <c r="BS27" s="409">
        <v>2.3517072360000002</v>
      </c>
      <c r="BT27" s="409">
        <v>2.32937729</v>
      </c>
      <c r="BU27" s="409">
        <v>2.3677291949999999</v>
      </c>
      <c r="BV27" s="409">
        <v>2.3388919170000002</v>
      </c>
    </row>
    <row r="28" spans="1:74" ht="11.1" customHeight="1" x14ac:dyDescent="0.2">
      <c r="A28" s="162" t="s">
        <v>302</v>
      </c>
      <c r="B28" s="173" t="s">
        <v>289</v>
      </c>
      <c r="C28" s="252">
        <v>12.99311</v>
      </c>
      <c r="D28" s="252">
        <v>14.442360000000001</v>
      </c>
      <c r="E28" s="252">
        <v>13.659990000000001</v>
      </c>
      <c r="F28" s="252">
        <v>13.63414</v>
      </c>
      <c r="G28" s="252">
        <v>13.609690000000001</v>
      </c>
      <c r="H28" s="252">
        <v>14.10472</v>
      </c>
      <c r="I28" s="252">
        <v>14.07681</v>
      </c>
      <c r="J28" s="252">
        <v>13.668749999999999</v>
      </c>
      <c r="K28" s="252">
        <v>13.70872</v>
      </c>
      <c r="L28" s="252">
        <v>14.202999999999999</v>
      </c>
      <c r="M28" s="252">
        <v>13.823399999999999</v>
      </c>
      <c r="N28" s="252">
        <v>13.0258</v>
      </c>
      <c r="O28" s="252">
        <v>12.798400000000001</v>
      </c>
      <c r="P28" s="252">
        <v>13.387600000000001</v>
      </c>
      <c r="Q28" s="252">
        <v>13.0967</v>
      </c>
      <c r="R28" s="252">
        <v>13.9941</v>
      </c>
      <c r="S28" s="252">
        <v>13.7584</v>
      </c>
      <c r="T28" s="252">
        <v>13.6517</v>
      </c>
      <c r="U28" s="252">
        <v>14.182600000000001</v>
      </c>
      <c r="V28" s="252">
        <v>13.7408</v>
      </c>
      <c r="W28" s="252">
        <v>13.8353</v>
      </c>
      <c r="X28" s="252">
        <v>14.0307</v>
      </c>
      <c r="Y28" s="252">
        <v>13.5266</v>
      </c>
      <c r="Z28" s="252">
        <v>12.983000000000001</v>
      </c>
      <c r="AA28" s="252">
        <v>12.620799999999999</v>
      </c>
      <c r="AB28" s="252">
        <v>13.337899999999999</v>
      </c>
      <c r="AC28" s="252">
        <v>13.2799</v>
      </c>
      <c r="AD28" s="252">
        <v>13.5131</v>
      </c>
      <c r="AE28" s="252">
        <v>13.190200000000001</v>
      </c>
      <c r="AF28" s="252">
        <v>13.670199999999999</v>
      </c>
      <c r="AG28" s="252">
        <v>14.0321</v>
      </c>
      <c r="AH28" s="252">
        <v>13.6052</v>
      </c>
      <c r="AI28" s="252">
        <v>14.0761</v>
      </c>
      <c r="AJ28" s="252">
        <v>13.9718</v>
      </c>
      <c r="AK28" s="252">
        <v>13.0869</v>
      </c>
      <c r="AL28" s="252">
        <v>13.42145</v>
      </c>
      <c r="AM28" s="252">
        <v>12.9834</v>
      </c>
      <c r="AN28" s="252">
        <v>13.8712</v>
      </c>
      <c r="AO28" s="252">
        <v>13.483829999999999</v>
      </c>
      <c r="AP28" s="252">
        <v>13.691000000000001</v>
      </c>
      <c r="AQ28" s="252">
        <v>13.0047</v>
      </c>
      <c r="AR28" s="252">
        <v>13.9551</v>
      </c>
      <c r="AS28" s="252">
        <v>14.142849999999999</v>
      </c>
      <c r="AT28" s="252">
        <v>13.900600000000001</v>
      </c>
      <c r="AU28" s="252">
        <v>14.3583</v>
      </c>
      <c r="AV28" s="252">
        <v>13.8117</v>
      </c>
      <c r="AW28" s="252">
        <v>13.41535</v>
      </c>
      <c r="AX28" s="252">
        <v>13.800649999999999</v>
      </c>
      <c r="AY28" s="252">
        <v>12.9285</v>
      </c>
      <c r="AZ28" s="252">
        <v>13.9412</v>
      </c>
      <c r="BA28" s="252">
        <v>13.962400000000001</v>
      </c>
      <c r="BB28" s="252">
        <v>14.015499999999999</v>
      </c>
      <c r="BC28" s="252">
        <v>13.7242</v>
      </c>
      <c r="BD28" s="252">
        <v>13.735362500000001</v>
      </c>
      <c r="BE28" s="252">
        <v>13.874742845</v>
      </c>
      <c r="BF28" s="252">
        <v>13.574691797</v>
      </c>
      <c r="BG28" s="252">
        <v>14.373195282999999</v>
      </c>
      <c r="BH28" s="252">
        <v>14.258519525000001</v>
      </c>
      <c r="BI28" s="409">
        <v>13.868097791</v>
      </c>
      <c r="BJ28" s="409">
        <v>13.497939840000001</v>
      </c>
      <c r="BK28" s="409">
        <v>13.480258645999999</v>
      </c>
      <c r="BL28" s="409">
        <v>13.891514837000001</v>
      </c>
      <c r="BM28" s="409">
        <v>13.889042440000001</v>
      </c>
      <c r="BN28" s="409">
        <v>13.506395324</v>
      </c>
      <c r="BO28" s="409">
        <v>13.272360627999999</v>
      </c>
      <c r="BP28" s="409">
        <v>13.771087991</v>
      </c>
      <c r="BQ28" s="409">
        <v>13.911796835000001</v>
      </c>
      <c r="BR28" s="409">
        <v>13.611476996</v>
      </c>
      <c r="BS28" s="409">
        <v>14.412763955000001</v>
      </c>
      <c r="BT28" s="409">
        <v>14.28656073</v>
      </c>
      <c r="BU28" s="409">
        <v>13.893399905000001</v>
      </c>
      <c r="BV28" s="409">
        <v>13.517590212</v>
      </c>
    </row>
    <row r="29" spans="1:74" ht="11.1" customHeight="1" x14ac:dyDescent="0.2">
      <c r="A29" s="162" t="s">
        <v>303</v>
      </c>
      <c r="B29" s="173" t="s">
        <v>290</v>
      </c>
      <c r="C29" s="252">
        <v>5.0605000000000002</v>
      </c>
      <c r="D29" s="252">
        <v>5.4355000000000002</v>
      </c>
      <c r="E29" s="252">
        <v>5.0335999999999999</v>
      </c>
      <c r="F29" s="252">
        <v>4.2884000000000002</v>
      </c>
      <c r="G29" s="252">
        <v>4.2808000000000002</v>
      </c>
      <c r="H29" s="252">
        <v>4.0199999999999996</v>
      </c>
      <c r="I29" s="252">
        <v>4.2873000000000001</v>
      </c>
      <c r="J29" s="252">
        <v>4.5370999999999997</v>
      </c>
      <c r="K29" s="252">
        <v>4.3522999999999996</v>
      </c>
      <c r="L29" s="252">
        <v>4.3346</v>
      </c>
      <c r="M29" s="252">
        <v>4.5464000000000002</v>
      </c>
      <c r="N29" s="252">
        <v>5.3960999999999997</v>
      </c>
      <c r="O29" s="252">
        <v>5.0808999999999997</v>
      </c>
      <c r="P29" s="252">
        <v>5.1940999999999997</v>
      </c>
      <c r="Q29" s="252">
        <v>4.6843000000000004</v>
      </c>
      <c r="R29" s="252">
        <v>4.3234000000000004</v>
      </c>
      <c r="S29" s="252">
        <v>4.0587999999999997</v>
      </c>
      <c r="T29" s="252">
        <v>3.8570000000000002</v>
      </c>
      <c r="U29" s="252">
        <v>4.3352000000000004</v>
      </c>
      <c r="V29" s="252">
        <v>4.3494999999999999</v>
      </c>
      <c r="W29" s="252">
        <v>4.0804999999999998</v>
      </c>
      <c r="X29" s="252">
        <v>4.1425000000000001</v>
      </c>
      <c r="Y29" s="252">
        <v>4.782</v>
      </c>
      <c r="Z29" s="252">
        <v>5.1925999999999997</v>
      </c>
      <c r="AA29" s="252">
        <v>4.9964000000000004</v>
      </c>
      <c r="AB29" s="252">
        <v>5.2415000000000003</v>
      </c>
      <c r="AC29" s="252">
        <v>4.8315000000000001</v>
      </c>
      <c r="AD29" s="252">
        <v>4.0195999999999996</v>
      </c>
      <c r="AE29" s="252">
        <v>3.7517</v>
      </c>
      <c r="AF29" s="252">
        <v>3.7383999999999999</v>
      </c>
      <c r="AG29" s="252">
        <v>3.8887999999999998</v>
      </c>
      <c r="AH29" s="252">
        <v>3.8609</v>
      </c>
      <c r="AI29" s="252">
        <v>3.7565</v>
      </c>
      <c r="AJ29" s="252">
        <v>3.9110999999999998</v>
      </c>
      <c r="AK29" s="252">
        <v>4.2598000000000003</v>
      </c>
      <c r="AL29" s="252">
        <v>5.0015999999999998</v>
      </c>
      <c r="AM29" s="252">
        <v>4.5467000000000004</v>
      </c>
      <c r="AN29" s="252">
        <v>5.0621</v>
      </c>
      <c r="AO29" s="252">
        <v>4.5304000000000002</v>
      </c>
      <c r="AP29" s="252">
        <v>4.1539999999999999</v>
      </c>
      <c r="AQ29" s="252">
        <v>3.5891999999999999</v>
      </c>
      <c r="AR29" s="252">
        <v>3.6684999999999999</v>
      </c>
      <c r="AS29" s="252">
        <v>3.7913999999999999</v>
      </c>
      <c r="AT29" s="252">
        <v>3.9089999999999998</v>
      </c>
      <c r="AU29" s="252">
        <v>3.8506</v>
      </c>
      <c r="AV29" s="252">
        <v>3.8279000000000001</v>
      </c>
      <c r="AW29" s="252">
        <v>3.9693000000000001</v>
      </c>
      <c r="AX29" s="252">
        <v>4.6074000000000002</v>
      </c>
      <c r="AY29" s="252">
        <v>4.3362999999999996</v>
      </c>
      <c r="AZ29" s="252">
        <v>4.6196000000000002</v>
      </c>
      <c r="BA29" s="252">
        <v>4.3478000000000003</v>
      </c>
      <c r="BB29" s="252">
        <v>3.9255</v>
      </c>
      <c r="BC29" s="252">
        <v>3.5367999999999999</v>
      </c>
      <c r="BD29" s="252">
        <v>3.6328789339999998</v>
      </c>
      <c r="BE29" s="252">
        <v>3.6984896740000002</v>
      </c>
      <c r="BF29" s="252">
        <v>3.7102583760000001</v>
      </c>
      <c r="BG29" s="252">
        <v>3.734911028</v>
      </c>
      <c r="BH29" s="252">
        <v>3.7220561879999998</v>
      </c>
      <c r="BI29" s="409">
        <v>4.0147348650000003</v>
      </c>
      <c r="BJ29" s="409">
        <v>4.4632717409999998</v>
      </c>
      <c r="BK29" s="409">
        <v>4.2662416289999996</v>
      </c>
      <c r="BL29" s="409">
        <v>4.4463432420000002</v>
      </c>
      <c r="BM29" s="409">
        <v>4.170371974</v>
      </c>
      <c r="BN29" s="409">
        <v>3.8462643729999999</v>
      </c>
      <c r="BO29" s="409">
        <v>3.4314597710000001</v>
      </c>
      <c r="BP29" s="409">
        <v>3.5595378690000001</v>
      </c>
      <c r="BQ29" s="409">
        <v>3.6238240510000002</v>
      </c>
      <c r="BR29" s="409">
        <v>3.6353551639999999</v>
      </c>
      <c r="BS29" s="409">
        <v>3.6595101250000002</v>
      </c>
      <c r="BT29" s="409">
        <v>3.6469148009999999</v>
      </c>
      <c r="BU29" s="409">
        <v>3.9336848390000001</v>
      </c>
      <c r="BV29" s="409">
        <v>4.3731665910000004</v>
      </c>
    </row>
    <row r="30" spans="1:74" ht="11.1" customHeight="1" x14ac:dyDescent="0.2">
      <c r="A30" s="162" t="s">
        <v>304</v>
      </c>
      <c r="B30" s="173" t="s">
        <v>291</v>
      </c>
      <c r="C30" s="252">
        <v>6.2173499999999997</v>
      </c>
      <c r="D30" s="252">
        <v>6.4306999999999999</v>
      </c>
      <c r="E30" s="252">
        <v>6.1917999999999997</v>
      </c>
      <c r="F30" s="252">
        <v>6.0412999999999997</v>
      </c>
      <c r="G30" s="252">
        <v>6.2270000000000003</v>
      </c>
      <c r="H30" s="252">
        <v>6.3514999999999997</v>
      </c>
      <c r="I30" s="252">
        <v>6.2436999999999996</v>
      </c>
      <c r="J30" s="252">
        <v>6.3596000000000004</v>
      </c>
      <c r="K30" s="252">
        <v>6.1859999999999999</v>
      </c>
      <c r="L30" s="252">
        <v>6.4103000000000003</v>
      </c>
      <c r="M30" s="252">
        <v>6.5815999999999999</v>
      </c>
      <c r="N30" s="252">
        <v>6.5564999999999998</v>
      </c>
      <c r="O30" s="252">
        <v>6.3844000000000003</v>
      </c>
      <c r="P30" s="252">
        <v>6.5077999999999996</v>
      </c>
      <c r="Q30" s="252">
        <v>6.0488999999999997</v>
      </c>
      <c r="R30" s="252">
        <v>6.3132000000000001</v>
      </c>
      <c r="S30" s="252">
        <v>6.2485999999999997</v>
      </c>
      <c r="T30" s="252">
        <v>6.3575499999999998</v>
      </c>
      <c r="U30" s="252">
        <v>6.2743900000000004</v>
      </c>
      <c r="V30" s="252">
        <v>6.3572899999999999</v>
      </c>
      <c r="W30" s="252">
        <v>5.9892250000000002</v>
      </c>
      <c r="X30" s="252">
        <v>6.2293000000000003</v>
      </c>
      <c r="Y30" s="252">
        <v>6.3562000000000003</v>
      </c>
      <c r="Z30" s="252">
        <v>6.4333999999999998</v>
      </c>
      <c r="AA30" s="252">
        <v>6.1668000000000003</v>
      </c>
      <c r="AB30" s="252">
        <v>6.3411</v>
      </c>
      <c r="AC30" s="252">
        <v>6.2366999999999999</v>
      </c>
      <c r="AD30" s="252">
        <v>6.2095000000000002</v>
      </c>
      <c r="AE30" s="252">
        <v>6.2318499999999997</v>
      </c>
      <c r="AF30" s="252">
        <v>6.1931000000000003</v>
      </c>
      <c r="AG30" s="252">
        <v>6.2862</v>
      </c>
      <c r="AH30" s="252">
        <v>6.1783999999999999</v>
      </c>
      <c r="AI30" s="252">
        <v>6.1440000000000001</v>
      </c>
      <c r="AJ30" s="252">
        <v>6.1574</v>
      </c>
      <c r="AK30" s="252">
        <v>6.2377000000000002</v>
      </c>
      <c r="AL30" s="252">
        <v>6.5071000000000003</v>
      </c>
      <c r="AM30" s="252">
        <v>6.2187000000000001</v>
      </c>
      <c r="AN30" s="252">
        <v>6.4295999999999998</v>
      </c>
      <c r="AO30" s="252">
        <v>6.2214</v>
      </c>
      <c r="AP30" s="252">
        <v>6.1820000000000004</v>
      </c>
      <c r="AQ30" s="252">
        <v>5.9958999999999998</v>
      </c>
      <c r="AR30" s="252">
        <v>6.1812500000000004</v>
      </c>
      <c r="AS30" s="252">
        <v>6.2725</v>
      </c>
      <c r="AT30" s="252">
        <v>6.3029000000000002</v>
      </c>
      <c r="AU30" s="252">
        <v>6.2613000000000003</v>
      </c>
      <c r="AV30" s="252">
        <v>6.2862</v>
      </c>
      <c r="AW30" s="252">
        <v>6.4066000000000001</v>
      </c>
      <c r="AX30" s="252">
        <v>6.6379000000000001</v>
      </c>
      <c r="AY30" s="252">
        <v>6.3711000000000002</v>
      </c>
      <c r="AZ30" s="252">
        <v>6.641</v>
      </c>
      <c r="BA30" s="252">
        <v>6.35</v>
      </c>
      <c r="BB30" s="252">
        <v>6.2473000000000001</v>
      </c>
      <c r="BC30" s="252">
        <v>6.2927</v>
      </c>
      <c r="BD30" s="252">
        <v>6.3066206029999998</v>
      </c>
      <c r="BE30" s="252">
        <v>6.2769406200000004</v>
      </c>
      <c r="BF30" s="252">
        <v>6.3571997700000002</v>
      </c>
      <c r="BG30" s="252">
        <v>6.2723460439999998</v>
      </c>
      <c r="BH30" s="252">
        <v>6.3423849490000004</v>
      </c>
      <c r="BI30" s="409">
        <v>6.5491236620000004</v>
      </c>
      <c r="BJ30" s="409">
        <v>6.760561085</v>
      </c>
      <c r="BK30" s="409">
        <v>6.5903928790000004</v>
      </c>
      <c r="BL30" s="409">
        <v>6.7596080680000004</v>
      </c>
      <c r="BM30" s="409">
        <v>6.5888369649999996</v>
      </c>
      <c r="BN30" s="409">
        <v>6.3766592260000001</v>
      </c>
      <c r="BO30" s="409">
        <v>6.3974911399999996</v>
      </c>
      <c r="BP30" s="409">
        <v>6.3812148970000004</v>
      </c>
      <c r="BQ30" s="409">
        <v>6.3000903460000002</v>
      </c>
      <c r="BR30" s="409">
        <v>6.3823436769999997</v>
      </c>
      <c r="BS30" s="409">
        <v>6.2974673670000003</v>
      </c>
      <c r="BT30" s="409">
        <v>6.3685302469999998</v>
      </c>
      <c r="BU30" s="409">
        <v>6.5792308759999996</v>
      </c>
      <c r="BV30" s="409">
        <v>6.7939097000000004</v>
      </c>
    </row>
    <row r="31" spans="1:74" ht="11.1" customHeight="1" x14ac:dyDescent="0.2">
      <c r="A31" s="162" t="s">
        <v>311</v>
      </c>
      <c r="B31" s="173" t="s">
        <v>292</v>
      </c>
      <c r="C31" s="252">
        <v>42.375021340000004</v>
      </c>
      <c r="D31" s="252">
        <v>43.147131410999997</v>
      </c>
      <c r="E31" s="252">
        <v>43.314575056999999</v>
      </c>
      <c r="F31" s="252">
        <v>43.473507961999999</v>
      </c>
      <c r="G31" s="252">
        <v>44.462642821000003</v>
      </c>
      <c r="H31" s="252">
        <v>45.137113831000001</v>
      </c>
      <c r="I31" s="252">
        <v>45.017783250000001</v>
      </c>
      <c r="J31" s="252">
        <v>45.425016747000001</v>
      </c>
      <c r="K31" s="252">
        <v>45.484358444999998</v>
      </c>
      <c r="L31" s="252">
        <v>45.194785113000002</v>
      </c>
      <c r="M31" s="252">
        <v>45.738559619999997</v>
      </c>
      <c r="N31" s="252">
        <v>45.380113014999999</v>
      </c>
      <c r="O31" s="252">
        <v>44.612705314999999</v>
      </c>
      <c r="P31" s="252">
        <v>44.612705314999999</v>
      </c>
      <c r="Q31" s="252">
        <v>44.612705314999999</v>
      </c>
      <c r="R31" s="252">
        <v>45.192190177000001</v>
      </c>
      <c r="S31" s="252">
        <v>45.192190177000001</v>
      </c>
      <c r="T31" s="252">
        <v>45.192190177000001</v>
      </c>
      <c r="U31" s="252">
        <v>45.682908038000001</v>
      </c>
      <c r="V31" s="252">
        <v>45.682908038000001</v>
      </c>
      <c r="W31" s="252">
        <v>45.682908038000001</v>
      </c>
      <c r="X31" s="252">
        <v>45.953367096000001</v>
      </c>
      <c r="Y31" s="252">
        <v>45.953367096000001</v>
      </c>
      <c r="Z31" s="252">
        <v>45.953367096000001</v>
      </c>
      <c r="AA31" s="252">
        <v>45.722325591000001</v>
      </c>
      <c r="AB31" s="252">
        <v>45.677449811000002</v>
      </c>
      <c r="AC31" s="252">
        <v>45.663294927999999</v>
      </c>
      <c r="AD31" s="252">
        <v>46.856342519000002</v>
      </c>
      <c r="AE31" s="252">
        <v>46.936722867</v>
      </c>
      <c r="AF31" s="252">
        <v>47.245917511000002</v>
      </c>
      <c r="AG31" s="252">
        <v>47.330344836000002</v>
      </c>
      <c r="AH31" s="252">
        <v>47.187791670999999</v>
      </c>
      <c r="AI31" s="252">
        <v>47.529399988999998</v>
      </c>
      <c r="AJ31" s="252">
        <v>46.966768518999999</v>
      </c>
      <c r="AK31" s="252">
        <v>47.059267894000001</v>
      </c>
      <c r="AL31" s="252">
        <v>46.441882634999999</v>
      </c>
      <c r="AM31" s="252">
        <v>46.348395353999997</v>
      </c>
      <c r="AN31" s="252">
        <v>46.437999155999997</v>
      </c>
      <c r="AO31" s="252">
        <v>46.544137951000003</v>
      </c>
      <c r="AP31" s="252">
        <v>47.914606210999999</v>
      </c>
      <c r="AQ31" s="252">
        <v>47.964557349000003</v>
      </c>
      <c r="AR31" s="252">
        <v>48.204712731000001</v>
      </c>
      <c r="AS31" s="252">
        <v>48.315004336000001</v>
      </c>
      <c r="AT31" s="252">
        <v>48.176118652</v>
      </c>
      <c r="AU31" s="252">
        <v>48.554345472999998</v>
      </c>
      <c r="AV31" s="252">
        <v>47.952119613000001</v>
      </c>
      <c r="AW31" s="252">
        <v>48.045218964999997</v>
      </c>
      <c r="AX31" s="252">
        <v>47.415114492999997</v>
      </c>
      <c r="AY31" s="252">
        <v>47.366365303999999</v>
      </c>
      <c r="AZ31" s="252">
        <v>47.467799913999997</v>
      </c>
      <c r="BA31" s="252">
        <v>47.560456746</v>
      </c>
      <c r="BB31" s="252">
        <v>49.157155476</v>
      </c>
      <c r="BC31" s="252">
        <v>49.299694559999999</v>
      </c>
      <c r="BD31" s="252">
        <v>49.484082723</v>
      </c>
      <c r="BE31" s="252">
        <v>49.459434313999999</v>
      </c>
      <c r="BF31" s="252">
        <v>49.354767066000001</v>
      </c>
      <c r="BG31" s="252">
        <v>49.756563034000003</v>
      </c>
      <c r="BH31" s="252">
        <v>49.167439297000001</v>
      </c>
      <c r="BI31" s="409">
        <v>49.184066064</v>
      </c>
      <c r="BJ31" s="409">
        <v>48.446683688</v>
      </c>
      <c r="BK31" s="409">
        <v>48.684291168999998</v>
      </c>
      <c r="BL31" s="409">
        <v>48.796574094999997</v>
      </c>
      <c r="BM31" s="409">
        <v>48.881336161</v>
      </c>
      <c r="BN31" s="409">
        <v>50.318393346000001</v>
      </c>
      <c r="BO31" s="409">
        <v>50.571421878000002</v>
      </c>
      <c r="BP31" s="409">
        <v>50.811702074000003</v>
      </c>
      <c r="BQ31" s="409">
        <v>50.870769498000001</v>
      </c>
      <c r="BR31" s="409">
        <v>50.711337483999998</v>
      </c>
      <c r="BS31" s="409">
        <v>51.072344295000001</v>
      </c>
      <c r="BT31" s="409">
        <v>50.414470149000003</v>
      </c>
      <c r="BU31" s="409">
        <v>50.538350579999999</v>
      </c>
      <c r="BV31" s="409">
        <v>49.785879680000001</v>
      </c>
    </row>
    <row r="32" spans="1:74" ht="11.1" customHeight="1" x14ac:dyDescent="0.2">
      <c r="A32" s="162" t="s">
        <v>306</v>
      </c>
      <c r="B32" s="173" t="s">
        <v>1180</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252">
        <v>4.697919261</v>
      </c>
      <c r="BB32" s="252">
        <v>4.694249567</v>
      </c>
      <c r="BC32" s="252">
        <v>4.6452304089999998</v>
      </c>
      <c r="BD32" s="252">
        <v>4.6394756040000003</v>
      </c>
      <c r="BE32" s="252">
        <v>4.9835617829999999</v>
      </c>
      <c r="BF32" s="252">
        <v>4.8806000159999998</v>
      </c>
      <c r="BG32" s="252">
        <v>4.9372561429999999</v>
      </c>
      <c r="BH32" s="252">
        <v>4.9125434119999998</v>
      </c>
      <c r="BI32" s="409">
        <v>4.9071049469999997</v>
      </c>
      <c r="BJ32" s="409">
        <v>4.9302647750000004</v>
      </c>
      <c r="BK32" s="409">
        <v>4.8440466960000004</v>
      </c>
      <c r="BL32" s="409">
        <v>4.7288578919999997</v>
      </c>
      <c r="BM32" s="409">
        <v>4.7405172120000003</v>
      </c>
      <c r="BN32" s="409">
        <v>4.7373719369999998</v>
      </c>
      <c r="BO32" s="409">
        <v>4.6878615080000001</v>
      </c>
      <c r="BP32" s="409">
        <v>4.6820149989999997</v>
      </c>
      <c r="BQ32" s="409">
        <v>5.028750059</v>
      </c>
      <c r="BR32" s="409">
        <v>4.9255786519999996</v>
      </c>
      <c r="BS32" s="409">
        <v>4.9825840379999997</v>
      </c>
      <c r="BT32" s="409">
        <v>4.9581026350000004</v>
      </c>
      <c r="BU32" s="409">
        <v>4.9528519949999996</v>
      </c>
      <c r="BV32" s="409">
        <v>4.9767974239999999</v>
      </c>
    </row>
    <row r="33" spans="1:74" ht="11.1" customHeight="1" x14ac:dyDescent="0.2">
      <c r="A33" s="162" t="s">
        <v>307</v>
      </c>
      <c r="B33" s="173" t="s">
        <v>289</v>
      </c>
      <c r="C33" s="252">
        <v>0.60157623357000001</v>
      </c>
      <c r="D33" s="252">
        <v>0.61528894470999995</v>
      </c>
      <c r="E33" s="252">
        <v>0.64008903540999995</v>
      </c>
      <c r="F33" s="252">
        <v>0.61912228889999998</v>
      </c>
      <c r="G33" s="252">
        <v>0.73028419335999994</v>
      </c>
      <c r="H33" s="252">
        <v>0.68175474936000002</v>
      </c>
      <c r="I33" s="252">
        <v>0.68895572235000002</v>
      </c>
      <c r="J33" s="252">
        <v>0.68338214207000003</v>
      </c>
      <c r="K33" s="252">
        <v>0.64976604907000002</v>
      </c>
      <c r="L33" s="252">
        <v>0.66382267390000005</v>
      </c>
      <c r="M33" s="252">
        <v>0.72914250598999997</v>
      </c>
      <c r="N33" s="252">
        <v>0.69077521946999998</v>
      </c>
      <c r="O33" s="252">
        <v>0.61813388707000005</v>
      </c>
      <c r="P33" s="252">
        <v>0.61813388707000005</v>
      </c>
      <c r="Q33" s="252">
        <v>0.61813388707000005</v>
      </c>
      <c r="R33" s="252">
        <v>0.68656495191</v>
      </c>
      <c r="S33" s="252">
        <v>0.68656495191</v>
      </c>
      <c r="T33" s="252">
        <v>0.68656495191</v>
      </c>
      <c r="U33" s="252">
        <v>0.69846160626999998</v>
      </c>
      <c r="V33" s="252">
        <v>0.69846160626999998</v>
      </c>
      <c r="W33" s="252">
        <v>0.69846160626999998</v>
      </c>
      <c r="X33" s="252">
        <v>0.68739751915000002</v>
      </c>
      <c r="Y33" s="252">
        <v>0.68739751915000002</v>
      </c>
      <c r="Z33" s="252">
        <v>0.68739751915000002</v>
      </c>
      <c r="AA33" s="252">
        <v>0.70972389412000003</v>
      </c>
      <c r="AB33" s="252">
        <v>0.71323059259999999</v>
      </c>
      <c r="AC33" s="252">
        <v>0.71499696709000005</v>
      </c>
      <c r="AD33" s="252">
        <v>0.71506883067000004</v>
      </c>
      <c r="AE33" s="252">
        <v>0.71300889651999999</v>
      </c>
      <c r="AF33" s="252">
        <v>0.73081255019000002</v>
      </c>
      <c r="AG33" s="252">
        <v>0.73621479702000003</v>
      </c>
      <c r="AH33" s="252">
        <v>0.74031613601000001</v>
      </c>
      <c r="AI33" s="252">
        <v>0.74662658619</v>
      </c>
      <c r="AJ33" s="252">
        <v>0.74757828136000004</v>
      </c>
      <c r="AK33" s="252">
        <v>0.73508690939999999</v>
      </c>
      <c r="AL33" s="252">
        <v>0.73495417598000001</v>
      </c>
      <c r="AM33" s="252">
        <v>0.71824429196999995</v>
      </c>
      <c r="AN33" s="252">
        <v>0.72188023086999997</v>
      </c>
      <c r="AO33" s="252">
        <v>0.72366236074000001</v>
      </c>
      <c r="AP33" s="252">
        <v>0.72384041365999996</v>
      </c>
      <c r="AQ33" s="252">
        <v>0.72152985084999999</v>
      </c>
      <c r="AR33" s="252">
        <v>0.73957731388000003</v>
      </c>
      <c r="AS33" s="252">
        <v>0.74503141009999996</v>
      </c>
      <c r="AT33" s="252">
        <v>0.74892022653000001</v>
      </c>
      <c r="AU33" s="252">
        <v>0.75522258724000002</v>
      </c>
      <c r="AV33" s="252">
        <v>0.75634450800999997</v>
      </c>
      <c r="AW33" s="252">
        <v>0.74372455177999997</v>
      </c>
      <c r="AX33" s="252">
        <v>0.74398104322000003</v>
      </c>
      <c r="AY33" s="252">
        <v>0.72751309021999999</v>
      </c>
      <c r="AZ33" s="252">
        <v>0.73128223729999997</v>
      </c>
      <c r="BA33" s="252">
        <v>0.73307987352000004</v>
      </c>
      <c r="BB33" s="252">
        <v>0.73333401801999998</v>
      </c>
      <c r="BC33" s="252">
        <v>0.73076743701000002</v>
      </c>
      <c r="BD33" s="252">
        <v>0.74906598007000003</v>
      </c>
      <c r="BE33" s="252">
        <v>0.75454329158</v>
      </c>
      <c r="BF33" s="252">
        <v>0.75821416258999996</v>
      </c>
      <c r="BG33" s="252">
        <v>0.76450822916000005</v>
      </c>
      <c r="BH33" s="252">
        <v>0.76583644710999998</v>
      </c>
      <c r="BI33" s="409">
        <v>0.75308392838000004</v>
      </c>
      <c r="BJ33" s="409">
        <v>0.75373914567</v>
      </c>
      <c r="BK33" s="409">
        <v>0.73754638687999996</v>
      </c>
      <c r="BL33" s="409">
        <v>0.74145279455000002</v>
      </c>
      <c r="BM33" s="409">
        <v>0.74326566476</v>
      </c>
      <c r="BN33" s="409">
        <v>0.74356529565999996</v>
      </c>
      <c r="BO33" s="409">
        <v>0.74073717945999995</v>
      </c>
      <c r="BP33" s="409">
        <v>0.75929429078999999</v>
      </c>
      <c r="BQ33" s="409">
        <v>0.76476563303</v>
      </c>
      <c r="BR33" s="409">
        <v>0.76821297723000004</v>
      </c>
      <c r="BS33" s="409">
        <v>0.77449852248999995</v>
      </c>
      <c r="BT33" s="409">
        <v>0.77606989363000001</v>
      </c>
      <c r="BU33" s="409">
        <v>0.76318073161</v>
      </c>
      <c r="BV33" s="409">
        <v>0.76424443414999998</v>
      </c>
    </row>
    <row r="34" spans="1:74" ht="11.1" customHeight="1" x14ac:dyDescent="0.2">
      <c r="A34" s="162" t="s">
        <v>308</v>
      </c>
      <c r="B34" s="173" t="s">
        <v>294</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10.987590839999999</v>
      </c>
      <c r="AN34" s="252">
        <v>10.786545037</v>
      </c>
      <c r="AO34" s="252">
        <v>10.822068908</v>
      </c>
      <c r="AP34" s="252">
        <v>11.53235467</v>
      </c>
      <c r="AQ34" s="252">
        <v>11.35773528</v>
      </c>
      <c r="AR34" s="252">
        <v>11.505762725</v>
      </c>
      <c r="AS34" s="252">
        <v>11.366834743</v>
      </c>
      <c r="AT34" s="252">
        <v>11.300638451999999</v>
      </c>
      <c r="AU34" s="252">
        <v>11.588928783</v>
      </c>
      <c r="AV34" s="252">
        <v>11.324585938</v>
      </c>
      <c r="AW34" s="252">
        <v>11.559435922</v>
      </c>
      <c r="AX34" s="252">
        <v>11.227518701999999</v>
      </c>
      <c r="AY34" s="252">
        <v>11.377221721</v>
      </c>
      <c r="AZ34" s="252">
        <v>11.169046634000001</v>
      </c>
      <c r="BA34" s="252">
        <v>11.205830217000001</v>
      </c>
      <c r="BB34" s="252">
        <v>11.941303417</v>
      </c>
      <c r="BC34" s="252">
        <v>11.760491849999999</v>
      </c>
      <c r="BD34" s="252">
        <v>11.913768494999999</v>
      </c>
      <c r="BE34" s="252">
        <v>11.66991399</v>
      </c>
      <c r="BF34" s="252">
        <v>11.601370312</v>
      </c>
      <c r="BG34" s="252">
        <v>11.899883705000001</v>
      </c>
      <c r="BH34" s="252">
        <v>11.726166999</v>
      </c>
      <c r="BI34" s="409">
        <v>11.969344997</v>
      </c>
      <c r="BJ34" s="409">
        <v>11.625657663</v>
      </c>
      <c r="BK34" s="409">
        <v>11.688926425</v>
      </c>
      <c r="BL34" s="409">
        <v>11.475047911000001</v>
      </c>
      <c r="BM34" s="409">
        <v>11.512839264</v>
      </c>
      <c r="BN34" s="409">
        <v>12.268462415</v>
      </c>
      <c r="BO34" s="409">
        <v>12.082697107</v>
      </c>
      <c r="BP34" s="409">
        <v>12.240173111000001</v>
      </c>
      <c r="BQ34" s="409">
        <v>12.092377387000001</v>
      </c>
      <c r="BR34" s="409">
        <v>12.021955800000001</v>
      </c>
      <c r="BS34" s="409">
        <v>12.328647642</v>
      </c>
      <c r="BT34" s="409">
        <v>12.047431849000001</v>
      </c>
      <c r="BU34" s="409">
        <v>12.297272256999999</v>
      </c>
      <c r="BV34" s="409">
        <v>11.944168832000001</v>
      </c>
    </row>
    <row r="35" spans="1:74" ht="11.1" customHeight="1" x14ac:dyDescent="0.2">
      <c r="A35" s="162" t="s">
        <v>309</v>
      </c>
      <c r="B35" s="173" t="s">
        <v>295</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11.715577152</v>
      </c>
      <c r="AB35" s="252">
        <v>11.913188055999999</v>
      </c>
      <c r="AC35" s="252">
        <v>11.861891676999999</v>
      </c>
      <c r="AD35" s="252">
        <v>12.089079787999999</v>
      </c>
      <c r="AE35" s="252">
        <v>12.071894794</v>
      </c>
      <c r="AF35" s="252">
        <v>11.97738601</v>
      </c>
      <c r="AG35" s="252">
        <v>11.600009905</v>
      </c>
      <c r="AH35" s="252">
        <v>11.577846844</v>
      </c>
      <c r="AI35" s="252">
        <v>11.603152510999999</v>
      </c>
      <c r="AJ35" s="252">
        <v>11.818185391</v>
      </c>
      <c r="AK35" s="252">
        <v>11.967825384999999</v>
      </c>
      <c r="AL35" s="252">
        <v>11.960833241</v>
      </c>
      <c r="AM35" s="252">
        <v>12.137470599</v>
      </c>
      <c r="AN35" s="252">
        <v>12.346869021</v>
      </c>
      <c r="AO35" s="252">
        <v>12.291048521</v>
      </c>
      <c r="AP35" s="252">
        <v>12.520111468</v>
      </c>
      <c r="AQ35" s="252">
        <v>12.505239064</v>
      </c>
      <c r="AR35" s="252">
        <v>12.403359567000001</v>
      </c>
      <c r="AS35" s="252">
        <v>12.010656265</v>
      </c>
      <c r="AT35" s="252">
        <v>11.98312703</v>
      </c>
      <c r="AU35" s="252">
        <v>12.011141123</v>
      </c>
      <c r="AV35" s="252">
        <v>12.231154525000001</v>
      </c>
      <c r="AW35" s="252">
        <v>12.392975951</v>
      </c>
      <c r="AX35" s="252">
        <v>12.386218864</v>
      </c>
      <c r="AY35" s="252">
        <v>12.709729324</v>
      </c>
      <c r="AZ35" s="252">
        <v>12.933060741</v>
      </c>
      <c r="BA35" s="252">
        <v>12.872940976000001</v>
      </c>
      <c r="BB35" s="252">
        <v>13.105134889</v>
      </c>
      <c r="BC35" s="252">
        <v>13.092235213</v>
      </c>
      <c r="BD35" s="252">
        <v>12.931312061</v>
      </c>
      <c r="BE35" s="252">
        <v>12.514310349</v>
      </c>
      <c r="BF35" s="252">
        <v>12.530228599000001</v>
      </c>
      <c r="BG35" s="252">
        <v>12.561043325</v>
      </c>
      <c r="BH35" s="252">
        <v>12.794629373999999</v>
      </c>
      <c r="BI35" s="409">
        <v>12.970388509999999</v>
      </c>
      <c r="BJ35" s="409">
        <v>12.965147137000001</v>
      </c>
      <c r="BK35" s="409">
        <v>13.242530717999999</v>
      </c>
      <c r="BL35" s="409">
        <v>13.478697822999999</v>
      </c>
      <c r="BM35" s="409">
        <v>13.414596221</v>
      </c>
      <c r="BN35" s="409">
        <v>13.649583306</v>
      </c>
      <c r="BO35" s="409">
        <v>13.638397211999999</v>
      </c>
      <c r="BP35" s="409">
        <v>13.519109554</v>
      </c>
      <c r="BQ35" s="409">
        <v>13.079562663000001</v>
      </c>
      <c r="BR35" s="409">
        <v>13.039954935000001</v>
      </c>
      <c r="BS35" s="409">
        <v>13.073782969</v>
      </c>
      <c r="BT35" s="409">
        <v>13.320085758999999</v>
      </c>
      <c r="BU35" s="409">
        <v>13.508739279</v>
      </c>
      <c r="BV35" s="409">
        <v>13.505151956000001</v>
      </c>
    </row>
    <row r="36" spans="1:74" ht="11.1" customHeight="1" x14ac:dyDescent="0.2">
      <c r="A36" s="162" t="s">
        <v>310</v>
      </c>
      <c r="B36" s="173" t="s">
        <v>296</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17.831259204999999</v>
      </c>
      <c r="AB36" s="252">
        <v>17.903827368000002</v>
      </c>
      <c r="AC36" s="252">
        <v>17.881037118999998</v>
      </c>
      <c r="AD36" s="252">
        <v>18.168770249000001</v>
      </c>
      <c r="AE36" s="252">
        <v>18.486438432</v>
      </c>
      <c r="AF36" s="252">
        <v>18.735891842000001</v>
      </c>
      <c r="AG36" s="252">
        <v>19.033338708999999</v>
      </c>
      <c r="AH36" s="252">
        <v>19.079521573000001</v>
      </c>
      <c r="AI36" s="252">
        <v>19.053901601</v>
      </c>
      <c r="AJ36" s="252">
        <v>18.555428876000001</v>
      </c>
      <c r="AK36" s="252">
        <v>18.290997960999999</v>
      </c>
      <c r="AL36" s="252">
        <v>17.977577169</v>
      </c>
      <c r="AM36" s="252">
        <v>17.721058545000002</v>
      </c>
      <c r="AN36" s="252">
        <v>17.917783880000002</v>
      </c>
      <c r="AO36" s="252">
        <v>18.023370500999999</v>
      </c>
      <c r="AP36" s="252">
        <v>18.458550155000001</v>
      </c>
      <c r="AQ36" s="252">
        <v>18.749157903</v>
      </c>
      <c r="AR36" s="252">
        <v>18.930844660000002</v>
      </c>
      <c r="AS36" s="252">
        <v>19.223732930000001</v>
      </c>
      <c r="AT36" s="252">
        <v>19.278104262999999</v>
      </c>
      <c r="AU36" s="252">
        <v>19.27705456</v>
      </c>
      <c r="AV36" s="252">
        <v>18.743056307</v>
      </c>
      <c r="AW36" s="252">
        <v>18.457766396</v>
      </c>
      <c r="AX36" s="252">
        <v>18.143542832000001</v>
      </c>
      <c r="AY36" s="252">
        <v>17.752533623000001</v>
      </c>
      <c r="AZ36" s="252">
        <v>17.951864582999999</v>
      </c>
      <c r="BA36" s="252">
        <v>18.050686419000002</v>
      </c>
      <c r="BB36" s="252">
        <v>18.683133585</v>
      </c>
      <c r="BC36" s="252">
        <v>19.070969650999999</v>
      </c>
      <c r="BD36" s="252">
        <v>19.250460582999999</v>
      </c>
      <c r="BE36" s="252">
        <v>19.537104899999999</v>
      </c>
      <c r="BF36" s="252">
        <v>19.584353976999999</v>
      </c>
      <c r="BG36" s="252">
        <v>19.593871631999999</v>
      </c>
      <c r="BH36" s="252">
        <v>18.968263064999999</v>
      </c>
      <c r="BI36" s="409">
        <v>18.584143682000001</v>
      </c>
      <c r="BJ36" s="409">
        <v>18.171874967000001</v>
      </c>
      <c r="BK36" s="409">
        <v>18.171240943000001</v>
      </c>
      <c r="BL36" s="409">
        <v>18.372517675000001</v>
      </c>
      <c r="BM36" s="409">
        <v>18.470117799000001</v>
      </c>
      <c r="BN36" s="409">
        <v>18.919410393</v>
      </c>
      <c r="BO36" s="409">
        <v>19.421728870999999</v>
      </c>
      <c r="BP36" s="409">
        <v>19.611110119999999</v>
      </c>
      <c r="BQ36" s="409">
        <v>19.905313756000002</v>
      </c>
      <c r="BR36" s="409">
        <v>19.95563512</v>
      </c>
      <c r="BS36" s="409">
        <v>19.912831123</v>
      </c>
      <c r="BT36" s="409">
        <v>19.312780013000001</v>
      </c>
      <c r="BU36" s="409">
        <v>19.016306317000002</v>
      </c>
      <c r="BV36" s="409">
        <v>18.595517034</v>
      </c>
    </row>
    <row r="37" spans="1:74" ht="11.1" customHeight="1" x14ac:dyDescent="0.2">
      <c r="A37" s="162" t="s">
        <v>312</v>
      </c>
      <c r="B37" s="173" t="s">
        <v>238</v>
      </c>
      <c r="C37" s="252">
        <v>87.545716839999997</v>
      </c>
      <c r="D37" s="252">
        <v>90.772437910999997</v>
      </c>
      <c r="E37" s="252">
        <v>89.079723556999994</v>
      </c>
      <c r="F37" s="252">
        <v>88.305392462</v>
      </c>
      <c r="G37" s="252">
        <v>89.967189321000006</v>
      </c>
      <c r="H37" s="252">
        <v>91.025125330999998</v>
      </c>
      <c r="I37" s="252">
        <v>90.921500750000007</v>
      </c>
      <c r="J37" s="252">
        <v>92.053322246999997</v>
      </c>
      <c r="K37" s="252">
        <v>90.565419945000002</v>
      </c>
      <c r="L37" s="252">
        <v>91.641413612999997</v>
      </c>
      <c r="M37" s="252">
        <v>92.179374120000006</v>
      </c>
      <c r="N37" s="252">
        <v>91.289973515</v>
      </c>
      <c r="O37" s="252">
        <v>90.417489314999997</v>
      </c>
      <c r="P37" s="252">
        <v>91.104071314999999</v>
      </c>
      <c r="Q37" s="252">
        <v>89.658296315000001</v>
      </c>
      <c r="R37" s="252">
        <v>91.083310177000001</v>
      </c>
      <c r="S37" s="252">
        <v>90.804775176999996</v>
      </c>
      <c r="T37" s="252">
        <v>90.564853177000003</v>
      </c>
      <c r="U37" s="252">
        <v>92.488632038000006</v>
      </c>
      <c r="V37" s="252">
        <v>91.985028037999996</v>
      </c>
      <c r="W37" s="252">
        <v>91.583532038000001</v>
      </c>
      <c r="X37" s="252">
        <v>92.349487096000004</v>
      </c>
      <c r="Y37" s="252">
        <v>92.905114096000005</v>
      </c>
      <c r="Z37" s="252">
        <v>92.209882096000001</v>
      </c>
      <c r="AA37" s="252">
        <v>91.375402327000003</v>
      </c>
      <c r="AB37" s="252">
        <v>92.386463547000005</v>
      </c>
      <c r="AC37" s="252">
        <v>91.166736663999998</v>
      </c>
      <c r="AD37" s="252">
        <v>92.058509255000004</v>
      </c>
      <c r="AE37" s="252">
        <v>91.376960603000001</v>
      </c>
      <c r="AF37" s="252">
        <v>92.498944246999997</v>
      </c>
      <c r="AG37" s="252">
        <v>93.653449572</v>
      </c>
      <c r="AH37" s="252">
        <v>92.978955407000001</v>
      </c>
      <c r="AI37" s="252">
        <v>93.593761724999993</v>
      </c>
      <c r="AJ37" s="252">
        <v>93.487383254999997</v>
      </c>
      <c r="AK37" s="252">
        <v>92.744516630000007</v>
      </c>
      <c r="AL37" s="252">
        <v>93.616430371000007</v>
      </c>
      <c r="AM37" s="252">
        <v>92.132189677</v>
      </c>
      <c r="AN37" s="252">
        <v>94.379158478999997</v>
      </c>
      <c r="AO37" s="252">
        <v>92.843164274000003</v>
      </c>
      <c r="AP37" s="252">
        <v>93.860457534000005</v>
      </c>
      <c r="AQ37" s="252">
        <v>92.550251672000002</v>
      </c>
      <c r="AR37" s="252">
        <v>94.616165054000007</v>
      </c>
      <c r="AS37" s="252">
        <v>95.462156659000001</v>
      </c>
      <c r="AT37" s="252">
        <v>95.048691974999997</v>
      </c>
      <c r="AU37" s="252">
        <v>95.276241795999994</v>
      </c>
      <c r="AV37" s="252">
        <v>94.193515935999997</v>
      </c>
      <c r="AW37" s="252">
        <v>93.758253288000006</v>
      </c>
      <c r="AX37" s="252">
        <v>94.802729815999996</v>
      </c>
      <c r="AY37" s="252">
        <v>92.879079865999998</v>
      </c>
      <c r="AZ37" s="252">
        <v>95.132835475999997</v>
      </c>
      <c r="BA37" s="252">
        <v>94.591850308000005</v>
      </c>
      <c r="BB37" s="252">
        <v>95.341893037999995</v>
      </c>
      <c r="BC37" s="252">
        <v>94.823226121999994</v>
      </c>
      <c r="BD37" s="252">
        <v>95.718815054999993</v>
      </c>
      <c r="BE37" s="252">
        <v>95.797281206999997</v>
      </c>
      <c r="BF37" s="252">
        <v>95.934225651000006</v>
      </c>
      <c r="BG37" s="252">
        <v>96.403468012999994</v>
      </c>
      <c r="BH37" s="252">
        <v>96.183521669000001</v>
      </c>
      <c r="BI37" s="409">
        <v>96.205140470000003</v>
      </c>
      <c r="BJ37" s="409">
        <v>95.856448580999995</v>
      </c>
      <c r="BK37" s="409">
        <v>95.102231027000002</v>
      </c>
      <c r="BL37" s="409">
        <v>96.317606807999994</v>
      </c>
      <c r="BM37" s="409">
        <v>95.897320809999997</v>
      </c>
      <c r="BN37" s="409">
        <v>96.240470502999997</v>
      </c>
      <c r="BO37" s="409">
        <v>95.964405919000001</v>
      </c>
      <c r="BP37" s="409">
        <v>97.248501376999997</v>
      </c>
      <c r="BQ37" s="409">
        <v>97.690812180999998</v>
      </c>
      <c r="BR37" s="409">
        <v>97.387438372000005</v>
      </c>
      <c r="BS37" s="409">
        <v>98.115225471000002</v>
      </c>
      <c r="BT37" s="409">
        <v>97.594435709999999</v>
      </c>
      <c r="BU37" s="409">
        <v>97.961717887999995</v>
      </c>
      <c r="BV37" s="409">
        <v>97.511210593000001</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409"/>
      <c r="BJ38" s="409"/>
      <c r="BK38" s="409"/>
      <c r="BL38" s="409"/>
      <c r="BM38" s="409"/>
      <c r="BN38" s="409"/>
      <c r="BO38" s="409"/>
      <c r="BP38" s="409"/>
      <c r="BQ38" s="409"/>
      <c r="BR38" s="409"/>
      <c r="BS38" s="409"/>
      <c r="BT38" s="409"/>
      <c r="BU38" s="409"/>
      <c r="BV38" s="409"/>
    </row>
    <row r="39" spans="1:74" ht="11.1" customHeight="1" x14ac:dyDescent="0.2">
      <c r="B39" s="254" t="s">
        <v>1254</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409"/>
      <c r="BJ39" s="409"/>
      <c r="BK39" s="409"/>
      <c r="BL39" s="409"/>
      <c r="BM39" s="409"/>
      <c r="BN39" s="409"/>
      <c r="BO39" s="409"/>
      <c r="BP39" s="409"/>
      <c r="BQ39" s="409"/>
      <c r="BR39" s="409"/>
      <c r="BS39" s="409"/>
      <c r="BT39" s="409"/>
      <c r="BU39" s="409"/>
      <c r="BV39" s="409"/>
    </row>
    <row r="40" spans="1:74" ht="11.1" customHeight="1" x14ac:dyDescent="0.2">
      <c r="A40" s="162" t="s">
        <v>331</v>
      </c>
      <c r="B40" s="173" t="s">
        <v>727</v>
      </c>
      <c r="C40" s="252">
        <v>-0.62505758065000006</v>
      </c>
      <c r="D40" s="252">
        <v>0.17936996552000001</v>
      </c>
      <c r="E40" s="252">
        <v>-0.51915380644999998</v>
      </c>
      <c r="F40" s="252">
        <v>-2.5771833333E-2</v>
      </c>
      <c r="G40" s="252">
        <v>-0.41852425805999999</v>
      </c>
      <c r="H40" s="252">
        <v>-0.42323473333</v>
      </c>
      <c r="I40" s="252">
        <v>-8.5635451612999999E-2</v>
      </c>
      <c r="J40" s="252">
        <v>0.40248832258</v>
      </c>
      <c r="K40" s="252">
        <v>-0.61183526666999999</v>
      </c>
      <c r="L40" s="252">
        <v>0.30902512903000001</v>
      </c>
      <c r="M40" s="252">
        <v>-3.9011666667000001E-3</v>
      </c>
      <c r="N40" s="252">
        <v>0.10756174194</v>
      </c>
      <c r="O40" s="252">
        <v>-8.4855290323000002E-2</v>
      </c>
      <c r="P40" s="252">
        <v>0.74860928570999996</v>
      </c>
      <c r="Q40" s="252">
        <v>-8.8872451613000003E-2</v>
      </c>
      <c r="R40" s="252">
        <v>-0.47903736667000002</v>
      </c>
      <c r="S40" s="252">
        <v>-0.29531370967999998</v>
      </c>
      <c r="T40" s="252">
        <v>-7.5238799999999995E-2</v>
      </c>
      <c r="U40" s="252">
        <v>3.2806225805999997E-2</v>
      </c>
      <c r="V40" s="252">
        <v>-0.15887851613000001</v>
      </c>
      <c r="W40" s="252">
        <v>-0.33926283333000001</v>
      </c>
      <c r="X40" s="252">
        <v>0.75590838709999997</v>
      </c>
      <c r="Y40" s="252">
        <v>0.70083523332999997</v>
      </c>
      <c r="Z40" s="252">
        <v>0.91651822580999998</v>
      </c>
      <c r="AA40" s="252">
        <v>0.43730319355000002</v>
      </c>
      <c r="AB40" s="252">
        <v>-5.3969892856999997E-2</v>
      </c>
      <c r="AC40" s="252">
        <v>-0.25373293547999998</v>
      </c>
      <c r="AD40" s="252">
        <v>-0.91648913333000004</v>
      </c>
      <c r="AE40" s="252">
        <v>-0.94842103225999996</v>
      </c>
      <c r="AF40" s="252">
        <v>-0.10624649999999999</v>
      </c>
      <c r="AG40" s="252">
        <v>-0.10454245161</v>
      </c>
      <c r="AH40" s="252">
        <v>-0.16165929032000001</v>
      </c>
      <c r="AI40" s="252">
        <v>-0.42992406666999999</v>
      </c>
      <c r="AJ40" s="252">
        <v>0.18902467742000001</v>
      </c>
      <c r="AK40" s="252">
        <v>-0.31419003333000001</v>
      </c>
      <c r="AL40" s="252">
        <v>-0.48120741935</v>
      </c>
      <c r="AM40" s="252">
        <v>-0.75231596773999998</v>
      </c>
      <c r="AN40" s="252">
        <v>-2.7523928571000001E-3</v>
      </c>
      <c r="AO40" s="252">
        <v>-1.0600163870999999</v>
      </c>
      <c r="AP40" s="252">
        <v>-0.85572043333000003</v>
      </c>
      <c r="AQ40" s="252">
        <v>-0.70382658065000003</v>
      </c>
      <c r="AR40" s="252">
        <v>-0.34968443332999999</v>
      </c>
      <c r="AS40" s="252">
        <v>6.342383871E-2</v>
      </c>
      <c r="AT40" s="252">
        <v>-0.71962522580999999</v>
      </c>
      <c r="AU40" s="252">
        <v>-0.32564823332999998</v>
      </c>
      <c r="AV40" s="252">
        <v>-0.23378077419000001</v>
      </c>
      <c r="AW40" s="252">
        <v>-0.44944283333000001</v>
      </c>
      <c r="AX40" s="252">
        <v>0.24350554838999999</v>
      </c>
      <c r="AY40" s="252">
        <v>-0.79411970968000001</v>
      </c>
      <c r="AZ40" s="252">
        <v>-0.14136334482999999</v>
      </c>
      <c r="BA40" s="252">
        <v>-0.26362109677000001</v>
      </c>
      <c r="BB40" s="252">
        <v>-0.35268539999999998</v>
      </c>
      <c r="BC40" s="252">
        <v>-0.50522303225999998</v>
      </c>
      <c r="BD40" s="252">
        <v>2.7924000000000001E-2</v>
      </c>
      <c r="BE40" s="252">
        <v>-0.50323180644999999</v>
      </c>
      <c r="BF40" s="252">
        <v>-1.0909516128999999E-2</v>
      </c>
      <c r="BG40" s="252">
        <v>0.49206760619000001</v>
      </c>
      <c r="BH40" s="252">
        <v>0.37388721400000002</v>
      </c>
      <c r="BI40" s="409">
        <v>0.47858017267000003</v>
      </c>
      <c r="BJ40" s="409">
        <v>0.94629032258000001</v>
      </c>
      <c r="BK40" s="409">
        <v>6.0709677418999998E-2</v>
      </c>
      <c r="BL40" s="409">
        <v>0.66578571429</v>
      </c>
      <c r="BM40" s="409">
        <v>2.1677419355000001E-2</v>
      </c>
      <c r="BN40" s="409">
        <v>-0.33410000000000001</v>
      </c>
      <c r="BO40" s="409">
        <v>-0.45841935484000002</v>
      </c>
      <c r="BP40" s="409">
        <v>-0.10926666667</v>
      </c>
      <c r="BQ40" s="409">
        <v>-1.7129032257999999E-2</v>
      </c>
      <c r="BR40" s="409">
        <v>4.5935483871E-2</v>
      </c>
      <c r="BS40" s="409">
        <v>-0.13206666667</v>
      </c>
      <c r="BT40" s="409">
        <v>0.68432258064999996</v>
      </c>
      <c r="BU40" s="409">
        <v>0.43633333333000002</v>
      </c>
      <c r="BV40" s="409">
        <v>0.83829032258000002</v>
      </c>
    </row>
    <row r="41" spans="1:74" ht="11.1" customHeight="1" x14ac:dyDescent="0.2">
      <c r="A41" s="162" t="s">
        <v>333</v>
      </c>
      <c r="B41" s="173" t="s">
        <v>728</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-1.1071612903000001</v>
      </c>
      <c r="P41" s="252">
        <v>6.0142857143000002E-2</v>
      </c>
      <c r="Q41" s="252">
        <v>-0.48661290323</v>
      </c>
      <c r="R41" s="252">
        <v>0.28976666667000001</v>
      </c>
      <c r="S41" s="252">
        <v>1.0148387097</v>
      </c>
      <c r="T41" s="252">
        <v>-0.18856666666999999</v>
      </c>
      <c r="U41" s="252">
        <v>-0.49722580644999997</v>
      </c>
      <c r="V41" s="252">
        <v>0.17699999999999999</v>
      </c>
      <c r="W41" s="252">
        <v>-0.60713333332999997</v>
      </c>
      <c r="X41" s="252">
        <v>0.46880645161000001</v>
      </c>
      <c r="Y41" s="252">
        <v>0.72526666666999995</v>
      </c>
      <c r="Z41" s="252">
        <v>0.44348387097000003</v>
      </c>
      <c r="AA41" s="252">
        <v>-0.76022580645000004</v>
      </c>
      <c r="AB41" s="252">
        <v>-0.13075000000000001</v>
      </c>
      <c r="AC41" s="252">
        <v>8.0290322580999995E-2</v>
      </c>
      <c r="AD41" s="252">
        <v>0.51543333332999997</v>
      </c>
      <c r="AE41" s="252">
        <v>-1.1589677419</v>
      </c>
      <c r="AF41" s="252">
        <v>0.51600000000000001</v>
      </c>
      <c r="AG41" s="252">
        <v>-0.38638709676999999</v>
      </c>
      <c r="AH41" s="252">
        <v>-1.2952903226000001</v>
      </c>
      <c r="AI41" s="252">
        <v>0.19993333332999999</v>
      </c>
      <c r="AJ41" s="252">
        <v>0.56064516128999997</v>
      </c>
      <c r="AK41" s="252">
        <v>9.6933333332999999E-2</v>
      </c>
      <c r="AL41" s="252">
        <v>0.36196774193999998</v>
      </c>
      <c r="AM41" s="252">
        <v>-0.25903225806000002</v>
      </c>
      <c r="AN41" s="252">
        <v>0.13003571428999999</v>
      </c>
      <c r="AO41" s="252">
        <v>-0.80274193547999995</v>
      </c>
      <c r="AP41" s="252">
        <v>-0.15629999999999999</v>
      </c>
      <c r="AQ41" s="252">
        <v>-1.284516129</v>
      </c>
      <c r="AR41" s="252">
        <v>0.40620000000000001</v>
      </c>
      <c r="AS41" s="252">
        <v>-0.26548387096999998</v>
      </c>
      <c r="AT41" s="252">
        <v>-1.1793225806000001</v>
      </c>
      <c r="AU41" s="252">
        <v>0.18573333333</v>
      </c>
      <c r="AV41" s="252">
        <v>0.14541935483999999</v>
      </c>
      <c r="AW41" s="252">
        <v>-0.15816666667000001</v>
      </c>
      <c r="AX41" s="252">
        <v>-0.86199999999999999</v>
      </c>
      <c r="AY41" s="252">
        <v>-0.49735483871000002</v>
      </c>
      <c r="AZ41" s="252">
        <v>0.13148275862</v>
      </c>
      <c r="BA41" s="252">
        <v>0.38583870968</v>
      </c>
      <c r="BB41" s="252">
        <v>1.7533333333000001E-2</v>
      </c>
      <c r="BC41" s="252">
        <v>-0.43825806451999999</v>
      </c>
      <c r="BD41" s="252">
        <v>-9.1655093967000001E-2</v>
      </c>
      <c r="BE41" s="252">
        <v>-0.20674869209999999</v>
      </c>
      <c r="BF41" s="252">
        <v>1.7856049318999999E-2</v>
      </c>
      <c r="BG41" s="252">
        <v>-3.1652560573999997E-2</v>
      </c>
      <c r="BH41" s="252">
        <v>-0.55122384932000001</v>
      </c>
      <c r="BI41" s="409">
        <v>-0.53963300689000004</v>
      </c>
      <c r="BJ41" s="409">
        <v>-0.87347104291</v>
      </c>
      <c r="BK41" s="409">
        <v>-0.56597817541999995</v>
      </c>
      <c r="BL41" s="409">
        <v>-0.27635967886000001</v>
      </c>
      <c r="BM41" s="409">
        <v>-0.19232124717999999</v>
      </c>
      <c r="BN41" s="409">
        <v>-0.17176461254</v>
      </c>
      <c r="BO41" s="409">
        <v>-0.37337441938999999</v>
      </c>
      <c r="BP41" s="409">
        <v>-0.10210775887</v>
      </c>
      <c r="BQ41" s="409">
        <v>-5.4128487375999998E-2</v>
      </c>
      <c r="BR41" s="409">
        <v>-0.14525603732</v>
      </c>
      <c r="BS41" s="409">
        <v>0.27193377783</v>
      </c>
      <c r="BT41" s="409">
        <v>-0.49477328304000001</v>
      </c>
      <c r="BU41" s="409">
        <v>-0.20583090225</v>
      </c>
      <c r="BV41" s="409">
        <v>-0.41803620228999999</v>
      </c>
    </row>
    <row r="42" spans="1:74" ht="11.1" customHeight="1" x14ac:dyDescent="0.2">
      <c r="A42" s="162" t="s">
        <v>334</v>
      </c>
      <c r="B42" s="173" t="s">
        <v>729</v>
      </c>
      <c r="C42" s="252">
        <v>-1.1411710610000001</v>
      </c>
      <c r="D42" s="252">
        <v>-0.59417774819000002</v>
      </c>
      <c r="E42" s="252">
        <v>-0.84656184364999998</v>
      </c>
      <c r="F42" s="252">
        <v>-1.6978846484000001</v>
      </c>
      <c r="G42" s="252">
        <v>-5.4443473170999998E-2</v>
      </c>
      <c r="H42" s="252">
        <v>1.1984089065000001</v>
      </c>
      <c r="I42" s="252">
        <v>1.498511063</v>
      </c>
      <c r="J42" s="252">
        <v>1.4235227378999999</v>
      </c>
      <c r="K42" s="252">
        <v>1.1341618603000001</v>
      </c>
      <c r="L42" s="252">
        <v>-0.18239632029</v>
      </c>
      <c r="M42" s="252">
        <v>1.0302564756000001</v>
      </c>
      <c r="N42" s="252">
        <v>-0.20999863073</v>
      </c>
      <c r="O42" s="252">
        <v>1.7402984958000001</v>
      </c>
      <c r="P42" s="252">
        <v>0.66344795445000004</v>
      </c>
      <c r="Q42" s="252">
        <v>0.34610964359000002</v>
      </c>
      <c r="R42" s="252">
        <v>0.50233707745</v>
      </c>
      <c r="S42" s="252">
        <v>-0.93639649207999998</v>
      </c>
      <c r="T42" s="252">
        <v>-0.18076338314000001</v>
      </c>
      <c r="U42" s="252">
        <v>1.0937350001999999</v>
      </c>
      <c r="V42" s="252">
        <v>0.26489534299</v>
      </c>
      <c r="W42" s="252">
        <v>1.5057587332</v>
      </c>
      <c r="X42" s="252">
        <v>-0.22180941995</v>
      </c>
      <c r="Y42" s="252">
        <v>-0.22190808300000001</v>
      </c>
      <c r="Z42" s="252">
        <v>-0.95146089942000001</v>
      </c>
      <c r="AA42" s="252">
        <v>-3.8618909617E-2</v>
      </c>
      <c r="AB42" s="252">
        <v>0.27483901353000001</v>
      </c>
      <c r="AC42" s="252">
        <v>-0.40551730070000003</v>
      </c>
      <c r="AD42" s="252">
        <v>0.11344656693000001</v>
      </c>
      <c r="AE42" s="252">
        <v>1.2451238738999999</v>
      </c>
      <c r="AF42" s="252">
        <v>-1.021120142</v>
      </c>
      <c r="AG42" s="252">
        <v>0.80727303530000005</v>
      </c>
      <c r="AH42" s="252">
        <v>0.77600569639999994</v>
      </c>
      <c r="AI42" s="252">
        <v>-0.47681058668999998</v>
      </c>
      <c r="AJ42" s="252">
        <v>-2.4794196531999999</v>
      </c>
      <c r="AK42" s="252">
        <v>-1.8423494681999999</v>
      </c>
      <c r="AL42" s="252">
        <v>-1.6400637624000001</v>
      </c>
      <c r="AM42" s="252">
        <v>-1.2824906142000001</v>
      </c>
      <c r="AN42" s="252">
        <v>-0.19627778519</v>
      </c>
      <c r="AO42" s="252">
        <v>-0.59610002219000002</v>
      </c>
      <c r="AP42" s="252">
        <v>-0.44248952150999998</v>
      </c>
      <c r="AQ42" s="252">
        <v>-0.64495514123999997</v>
      </c>
      <c r="AR42" s="252">
        <v>-1.3786931587</v>
      </c>
      <c r="AS42" s="252">
        <v>-0.89478053944000002</v>
      </c>
      <c r="AT42" s="252">
        <v>0.23755909992999999</v>
      </c>
      <c r="AU42" s="252">
        <v>-0.67955776584000005</v>
      </c>
      <c r="AV42" s="252">
        <v>-2.1651991925999998</v>
      </c>
      <c r="AW42" s="252">
        <v>-2.2956578907999998</v>
      </c>
      <c r="AX42" s="252">
        <v>-0.99018391524000005</v>
      </c>
      <c r="AY42" s="252">
        <v>-1.7044600142999999</v>
      </c>
      <c r="AZ42" s="252">
        <v>-0.27745271428000001</v>
      </c>
      <c r="BA42" s="252">
        <v>-0.82472070114999996</v>
      </c>
      <c r="BB42" s="252">
        <v>0.27676608252000001</v>
      </c>
      <c r="BC42" s="252">
        <v>0.57956653348999998</v>
      </c>
      <c r="BD42" s="252">
        <v>-0.17160202787000001</v>
      </c>
      <c r="BE42" s="252">
        <v>-0.38416986988000001</v>
      </c>
      <c r="BF42" s="252">
        <v>3.3320576571000002E-2</v>
      </c>
      <c r="BG42" s="252">
        <v>-5.8010271593999997E-2</v>
      </c>
      <c r="BH42" s="252">
        <v>-1.0012283013000001</v>
      </c>
      <c r="BI42" s="409">
        <v>-0.97518622451000003</v>
      </c>
      <c r="BJ42" s="409">
        <v>-1.5400560821</v>
      </c>
      <c r="BK42" s="409">
        <v>-1.0192739387</v>
      </c>
      <c r="BL42" s="409">
        <v>-0.48341245030000002</v>
      </c>
      <c r="BM42" s="409">
        <v>-0.34348417285999999</v>
      </c>
      <c r="BN42" s="409">
        <v>-0.32831156991999999</v>
      </c>
      <c r="BO42" s="409">
        <v>-0.73260297008999997</v>
      </c>
      <c r="BP42" s="409">
        <v>-0.19598904965</v>
      </c>
      <c r="BQ42" s="409">
        <v>-0.10348560992</v>
      </c>
      <c r="BR42" s="409">
        <v>-0.27859523577</v>
      </c>
      <c r="BS42" s="409">
        <v>0.51166548682000002</v>
      </c>
      <c r="BT42" s="409">
        <v>-0.92202367556999998</v>
      </c>
      <c r="BU42" s="409">
        <v>-0.3824970493</v>
      </c>
      <c r="BV42" s="409">
        <v>-0.75831593674999997</v>
      </c>
    </row>
    <row r="43" spans="1:74" ht="11.1" customHeight="1" x14ac:dyDescent="0.2">
      <c r="A43" s="162" t="s">
        <v>335</v>
      </c>
      <c r="B43" s="173" t="s">
        <v>730</v>
      </c>
      <c r="C43" s="252">
        <v>-2.8656157384999998</v>
      </c>
      <c r="D43" s="252">
        <v>-3.5669851635999998E-2</v>
      </c>
      <c r="E43" s="252">
        <v>-1.1999091985000001</v>
      </c>
      <c r="F43" s="252">
        <v>-2.3497564817000001</v>
      </c>
      <c r="G43" s="252">
        <v>-0.27119353768999999</v>
      </c>
      <c r="H43" s="252">
        <v>0.96910750647999999</v>
      </c>
      <c r="I43" s="252">
        <v>0.44297238557000002</v>
      </c>
      <c r="J43" s="252">
        <v>1.3877529958999999</v>
      </c>
      <c r="K43" s="252">
        <v>0.71445992697000005</v>
      </c>
      <c r="L43" s="252">
        <v>1.0527255829</v>
      </c>
      <c r="M43" s="252">
        <v>1.1904219756000001</v>
      </c>
      <c r="N43" s="252">
        <v>0.47049859508000003</v>
      </c>
      <c r="O43" s="252">
        <v>0.54828191519000002</v>
      </c>
      <c r="P43" s="252">
        <v>1.4722000973</v>
      </c>
      <c r="Q43" s="252">
        <v>-0.22937571125</v>
      </c>
      <c r="R43" s="252">
        <v>0.31306637744999999</v>
      </c>
      <c r="S43" s="252">
        <v>-0.21687149208000001</v>
      </c>
      <c r="T43" s="252">
        <v>-0.44456884981</v>
      </c>
      <c r="U43" s="252">
        <v>0.62931541953000003</v>
      </c>
      <c r="V43" s="252">
        <v>0.28301682686000001</v>
      </c>
      <c r="W43" s="252">
        <v>0.55936256655000005</v>
      </c>
      <c r="X43" s="252">
        <v>1.0029054187999999</v>
      </c>
      <c r="Y43" s="252">
        <v>1.2041938169999999</v>
      </c>
      <c r="Z43" s="252">
        <v>0.40854119735</v>
      </c>
      <c r="AA43" s="252">
        <v>-0.36154152251999999</v>
      </c>
      <c r="AB43" s="252">
        <v>9.0119120669000005E-2</v>
      </c>
      <c r="AC43" s="252">
        <v>-0.57895991359999999</v>
      </c>
      <c r="AD43" s="252">
        <v>-0.28760923307000003</v>
      </c>
      <c r="AE43" s="252">
        <v>-0.86226490032000003</v>
      </c>
      <c r="AF43" s="252">
        <v>-0.61136664201000002</v>
      </c>
      <c r="AG43" s="252">
        <v>0.31634348691000003</v>
      </c>
      <c r="AH43" s="252">
        <v>-0.68094391650999997</v>
      </c>
      <c r="AI43" s="252">
        <v>-0.70680132001999996</v>
      </c>
      <c r="AJ43" s="252">
        <v>-1.7297498145000001</v>
      </c>
      <c r="AK43" s="252">
        <v>-2.0596061682000002</v>
      </c>
      <c r="AL43" s="252">
        <v>-1.7593034398</v>
      </c>
      <c r="AM43" s="252">
        <v>-2.2938388399999998</v>
      </c>
      <c r="AN43" s="252">
        <v>-6.8994463766000005E-2</v>
      </c>
      <c r="AO43" s="252">
        <v>-2.4588583447999999</v>
      </c>
      <c r="AP43" s="252">
        <v>-1.4545099548</v>
      </c>
      <c r="AQ43" s="252">
        <v>-2.6332978509</v>
      </c>
      <c r="AR43" s="252">
        <v>-1.3221775920000001</v>
      </c>
      <c r="AS43" s="252">
        <v>-1.0968405717</v>
      </c>
      <c r="AT43" s="252">
        <v>-1.6613887064999999</v>
      </c>
      <c r="AU43" s="252">
        <v>-0.81947266584</v>
      </c>
      <c r="AV43" s="252">
        <v>-2.2535606118999998</v>
      </c>
      <c r="AW43" s="252">
        <v>-2.9032673908</v>
      </c>
      <c r="AX43" s="252">
        <v>-1.6086783668</v>
      </c>
      <c r="AY43" s="252">
        <v>-2.9959345627</v>
      </c>
      <c r="AZ43" s="252">
        <v>-0.28733330049</v>
      </c>
      <c r="BA43" s="252">
        <v>-0.70250308824999996</v>
      </c>
      <c r="BB43" s="252">
        <v>-5.8385984150999999E-2</v>
      </c>
      <c r="BC43" s="252">
        <v>-0.36391456328999999</v>
      </c>
      <c r="BD43" s="252">
        <v>-0.23533312182999999</v>
      </c>
      <c r="BE43" s="252">
        <v>-1.0941503684</v>
      </c>
      <c r="BF43" s="252">
        <v>4.0267109761000001E-2</v>
      </c>
      <c r="BG43" s="252">
        <v>0.40240477402000002</v>
      </c>
      <c r="BH43" s="252">
        <v>-1.1785649365999999</v>
      </c>
      <c r="BI43" s="409">
        <v>-1.0362390587000001</v>
      </c>
      <c r="BJ43" s="409">
        <v>-1.4672368024</v>
      </c>
      <c r="BK43" s="409">
        <v>-1.5245424367</v>
      </c>
      <c r="BL43" s="409">
        <v>-9.3986414865000006E-2</v>
      </c>
      <c r="BM43" s="409">
        <v>-0.51412800067999997</v>
      </c>
      <c r="BN43" s="409">
        <v>-0.83417618247000003</v>
      </c>
      <c r="BO43" s="409">
        <v>-1.5643967443</v>
      </c>
      <c r="BP43" s="409">
        <v>-0.40736347518999999</v>
      </c>
      <c r="BQ43" s="409">
        <v>-0.17474312954999999</v>
      </c>
      <c r="BR43" s="409">
        <v>-0.37791578922000002</v>
      </c>
      <c r="BS43" s="409">
        <v>0.65153259797999996</v>
      </c>
      <c r="BT43" s="409">
        <v>-0.73247437797000003</v>
      </c>
      <c r="BU43" s="409">
        <v>-0.15199461821999999</v>
      </c>
      <c r="BV43" s="409">
        <v>-0.33806181645</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409"/>
      <c r="BJ44" s="409"/>
      <c r="BK44" s="409"/>
      <c r="BL44" s="409"/>
      <c r="BM44" s="409"/>
      <c r="BN44" s="409"/>
      <c r="BO44" s="409"/>
      <c r="BP44" s="409"/>
      <c r="BQ44" s="409"/>
      <c r="BR44" s="409"/>
      <c r="BS44" s="409"/>
      <c r="BT44" s="409"/>
      <c r="BU44" s="409"/>
      <c r="BV44" s="409"/>
    </row>
    <row r="45" spans="1:74" ht="11.1" customHeight="1" x14ac:dyDescent="0.2">
      <c r="B45" s="65" t="s">
        <v>1255</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409"/>
      <c r="BJ45" s="409"/>
      <c r="BK45" s="409"/>
      <c r="BL45" s="409"/>
      <c r="BM45" s="409"/>
      <c r="BN45" s="409"/>
      <c r="BO45" s="409"/>
      <c r="BP45" s="409"/>
      <c r="BQ45" s="409"/>
      <c r="BR45" s="409"/>
      <c r="BS45" s="409"/>
      <c r="BT45" s="409"/>
      <c r="BU45" s="409"/>
      <c r="BV45" s="409"/>
    </row>
    <row r="46" spans="1:74" ht="11.1" customHeight="1" x14ac:dyDescent="0.2">
      <c r="A46" s="162" t="s">
        <v>726</v>
      </c>
      <c r="B46" s="173" t="s">
        <v>326</v>
      </c>
      <c r="C46" s="257">
        <v>1051.054406</v>
      </c>
      <c r="D46" s="257">
        <v>1045.8526770000001</v>
      </c>
      <c r="E46" s="257">
        <v>1061.946445</v>
      </c>
      <c r="F46" s="257">
        <v>1062.7195999999999</v>
      </c>
      <c r="G46" s="257">
        <v>1075.6938520000001</v>
      </c>
      <c r="H46" s="257">
        <v>1088.3908939999999</v>
      </c>
      <c r="I46" s="257">
        <v>1091.046593</v>
      </c>
      <c r="J46" s="257">
        <v>1078.5694550000001</v>
      </c>
      <c r="K46" s="257">
        <v>1097.922513</v>
      </c>
      <c r="L46" s="257">
        <v>1088.3427340000001</v>
      </c>
      <c r="M46" s="257">
        <v>1088.4597690000001</v>
      </c>
      <c r="N46" s="257">
        <v>1084.8093550000001</v>
      </c>
      <c r="O46" s="257">
        <v>1086.902869</v>
      </c>
      <c r="P46" s="257">
        <v>1065.7778089999999</v>
      </c>
      <c r="Q46" s="257">
        <v>1068.5328549999999</v>
      </c>
      <c r="R46" s="257">
        <v>1082.9039760000001</v>
      </c>
      <c r="S46" s="257">
        <v>1092.0587009999999</v>
      </c>
      <c r="T46" s="257">
        <v>1094.315865</v>
      </c>
      <c r="U46" s="257">
        <v>1093.2988720000001</v>
      </c>
      <c r="V46" s="257">
        <v>1098.2241059999999</v>
      </c>
      <c r="W46" s="257">
        <v>1108.401991</v>
      </c>
      <c r="X46" s="257">
        <v>1084.9688309999999</v>
      </c>
      <c r="Y46" s="257">
        <v>1063.9437740000001</v>
      </c>
      <c r="Z46" s="257">
        <v>1035.5317090000001</v>
      </c>
      <c r="AA46" s="257">
        <v>1021.97531</v>
      </c>
      <c r="AB46" s="257">
        <v>1023.4864669999999</v>
      </c>
      <c r="AC46" s="257">
        <v>1031.392188</v>
      </c>
      <c r="AD46" s="257">
        <v>1061.5008620000001</v>
      </c>
      <c r="AE46" s="257">
        <v>1093.2449140000001</v>
      </c>
      <c r="AF46" s="257">
        <v>1096.432309</v>
      </c>
      <c r="AG46" s="257">
        <v>1099.673125</v>
      </c>
      <c r="AH46" s="257">
        <v>1104.684563</v>
      </c>
      <c r="AI46" s="257">
        <v>1117.5852850000001</v>
      </c>
      <c r="AJ46" s="257">
        <v>1111.7285199999999</v>
      </c>
      <c r="AK46" s="257">
        <v>1121.1572209999999</v>
      </c>
      <c r="AL46" s="257">
        <v>1136.078651</v>
      </c>
      <c r="AM46" s="257">
        <v>1159.403446</v>
      </c>
      <c r="AN46" s="257">
        <v>1159.4835129999999</v>
      </c>
      <c r="AO46" s="257">
        <v>1192.347021</v>
      </c>
      <c r="AP46" s="257">
        <v>1218.0216339999999</v>
      </c>
      <c r="AQ46" s="257">
        <v>1238.442258</v>
      </c>
      <c r="AR46" s="257">
        <v>1247.3867909999999</v>
      </c>
      <c r="AS46" s="257">
        <v>1244.1776520000001</v>
      </c>
      <c r="AT46" s="257">
        <v>1266.4900339999999</v>
      </c>
      <c r="AU46" s="257">
        <v>1276.261481</v>
      </c>
      <c r="AV46" s="257">
        <v>1283.510685</v>
      </c>
      <c r="AW46" s="257">
        <v>1296.9969699999999</v>
      </c>
      <c r="AX46" s="257">
        <v>1289.4522979999999</v>
      </c>
      <c r="AY46" s="257">
        <v>1314.073009</v>
      </c>
      <c r="AZ46" s="257">
        <v>1318.174546</v>
      </c>
      <c r="BA46" s="257">
        <v>1326.3488</v>
      </c>
      <c r="BB46" s="257">
        <v>1336.934362</v>
      </c>
      <c r="BC46" s="257">
        <v>1352.5992759999999</v>
      </c>
      <c r="BD46" s="257">
        <v>1351.7655560000001</v>
      </c>
      <c r="BE46" s="257">
        <v>1367.3697420000001</v>
      </c>
      <c r="BF46" s="257">
        <v>1367.7109370000001</v>
      </c>
      <c r="BG46" s="257">
        <v>1352.9510517000001</v>
      </c>
      <c r="BH46" s="257">
        <v>1341.3634052</v>
      </c>
      <c r="BI46" s="341">
        <v>1327.0060000000001</v>
      </c>
      <c r="BJ46" s="341">
        <v>1297.671</v>
      </c>
      <c r="BK46" s="341">
        <v>1295.789</v>
      </c>
      <c r="BL46" s="341">
        <v>1277.1469999999999</v>
      </c>
      <c r="BM46" s="341">
        <v>1276.4749999999999</v>
      </c>
      <c r="BN46" s="341">
        <v>1286.498</v>
      </c>
      <c r="BO46" s="341">
        <v>1300.7090000000001</v>
      </c>
      <c r="BP46" s="341">
        <v>1303.9870000000001</v>
      </c>
      <c r="BQ46" s="341">
        <v>1304.518</v>
      </c>
      <c r="BR46" s="341">
        <v>1303.0940000000001</v>
      </c>
      <c r="BS46" s="341">
        <v>1307.056</v>
      </c>
      <c r="BT46" s="341">
        <v>1286.2760000000001</v>
      </c>
      <c r="BU46" s="341">
        <v>1273.606</v>
      </c>
      <c r="BV46" s="341">
        <v>1248.0530000000001</v>
      </c>
    </row>
    <row r="47" spans="1:74" ht="11.1" customHeight="1" x14ac:dyDescent="0.2">
      <c r="A47" s="162" t="s">
        <v>330</v>
      </c>
      <c r="B47" s="256" t="s">
        <v>329</v>
      </c>
      <c r="C47" s="255">
        <v>2639.5844059999999</v>
      </c>
      <c r="D47" s="255">
        <v>2623.614677</v>
      </c>
      <c r="E47" s="255">
        <v>2633.2604449999999</v>
      </c>
      <c r="F47" s="255">
        <v>2652.9196000000002</v>
      </c>
      <c r="G47" s="255">
        <v>2659.8168519999999</v>
      </c>
      <c r="H47" s="255">
        <v>2663.6878940000001</v>
      </c>
      <c r="I47" s="255">
        <v>2695.863593</v>
      </c>
      <c r="J47" s="255">
        <v>2695.6444550000001</v>
      </c>
      <c r="K47" s="255">
        <v>2706.7895130000002</v>
      </c>
      <c r="L47" s="255">
        <v>2669.7377339999998</v>
      </c>
      <c r="M47" s="255">
        <v>2663.4267690000001</v>
      </c>
      <c r="N47" s="255">
        <v>2637.571355</v>
      </c>
      <c r="O47" s="255">
        <v>2644.391869</v>
      </c>
      <c r="P47" s="255">
        <v>2617.8498089999998</v>
      </c>
      <c r="Q47" s="255">
        <v>2637.1078550000002</v>
      </c>
      <c r="R47" s="255">
        <v>2647.2849759999999</v>
      </c>
      <c r="S47" s="255">
        <v>2625.3497010000001</v>
      </c>
      <c r="T47" s="255">
        <v>2631.9978649999998</v>
      </c>
      <c r="U47" s="255">
        <v>2646.078872</v>
      </c>
      <c r="V47" s="255">
        <v>2644.5981059999999</v>
      </c>
      <c r="W47" s="255">
        <v>2668.9429909999999</v>
      </c>
      <c r="X47" s="255">
        <v>2630.7928310000002</v>
      </c>
      <c r="Y47" s="255">
        <v>2586.477774</v>
      </c>
      <c r="Z47" s="255">
        <v>2543.2127089999999</v>
      </c>
      <c r="AA47" s="255">
        <v>2553.28431</v>
      </c>
      <c r="AB47" s="255">
        <v>2557.3864669999998</v>
      </c>
      <c r="AC47" s="255">
        <v>2562.9141880000002</v>
      </c>
      <c r="AD47" s="255">
        <v>2577.465862</v>
      </c>
      <c r="AE47" s="255">
        <v>2642.2639140000001</v>
      </c>
      <c r="AF47" s="255">
        <v>2633.6093089999999</v>
      </c>
      <c r="AG47" s="255">
        <v>2648.7541249999999</v>
      </c>
      <c r="AH47" s="255">
        <v>2693.0065629999999</v>
      </c>
      <c r="AI47" s="255">
        <v>2703.1812850000001</v>
      </c>
      <c r="AJ47" s="255">
        <v>2681.8705199999999</v>
      </c>
      <c r="AK47" s="255">
        <v>2686.800221</v>
      </c>
      <c r="AL47" s="255">
        <v>2688.2976509999999</v>
      </c>
      <c r="AM47" s="255">
        <v>2721.6954460000002</v>
      </c>
      <c r="AN47" s="255">
        <v>2716.797513</v>
      </c>
      <c r="AO47" s="255">
        <v>2771.5180209999999</v>
      </c>
      <c r="AP47" s="255">
        <v>2798.6736340000002</v>
      </c>
      <c r="AQ47" s="255">
        <v>2861.2292579999998</v>
      </c>
      <c r="AR47" s="255">
        <v>2859.4067909999999</v>
      </c>
      <c r="AS47" s="255">
        <v>2867.6876520000001</v>
      </c>
      <c r="AT47" s="255">
        <v>2928.9260340000001</v>
      </c>
      <c r="AU47" s="255">
        <v>2934.4524809999998</v>
      </c>
      <c r="AV47" s="255">
        <v>2937.1536850000002</v>
      </c>
      <c r="AW47" s="255">
        <v>2954.5649699999999</v>
      </c>
      <c r="AX47" s="255">
        <v>2967.2592979999999</v>
      </c>
      <c r="AY47" s="255">
        <v>3004.023009</v>
      </c>
      <c r="AZ47" s="255">
        <v>3003.4765459999999</v>
      </c>
      <c r="BA47" s="255">
        <v>2997.1628000000001</v>
      </c>
      <c r="BB47" s="255">
        <v>3008.7903620000002</v>
      </c>
      <c r="BC47" s="255">
        <v>3038.847276</v>
      </c>
      <c r="BD47" s="255">
        <v>3040.7632088</v>
      </c>
      <c r="BE47" s="255">
        <v>3062.7766043000001</v>
      </c>
      <c r="BF47" s="255">
        <v>3062.5642616999999</v>
      </c>
      <c r="BG47" s="255">
        <v>3048.7539532000001</v>
      </c>
      <c r="BH47" s="255">
        <v>3054.2542460999998</v>
      </c>
      <c r="BI47" s="342">
        <v>3056.0858311000002</v>
      </c>
      <c r="BJ47" s="342">
        <v>3053.8284334</v>
      </c>
      <c r="BK47" s="342">
        <v>3069.4917568999999</v>
      </c>
      <c r="BL47" s="342">
        <v>3058.5878278999999</v>
      </c>
      <c r="BM47" s="342">
        <v>3063.8777865000002</v>
      </c>
      <c r="BN47" s="342">
        <v>3079.0537248999999</v>
      </c>
      <c r="BO47" s="342">
        <v>3104.8393319000002</v>
      </c>
      <c r="BP47" s="342">
        <v>3111.1805647000001</v>
      </c>
      <c r="BQ47" s="342">
        <v>3113.3895477999999</v>
      </c>
      <c r="BR47" s="342">
        <v>3116.4684849</v>
      </c>
      <c r="BS47" s="342">
        <v>3112.2724715999998</v>
      </c>
      <c r="BT47" s="342">
        <v>3106.8304434000001</v>
      </c>
      <c r="BU47" s="342">
        <v>3100.3353705</v>
      </c>
      <c r="BV47" s="342">
        <v>3087.7414927</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59" t="s">
        <v>1042</v>
      </c>
      <c r="C49" s="760"/>
      <c r="D49" s="760"/>
      <c r="E49" s="760"/>
      <c r="F49" s="760"/>
      <c r="G49" s="760"/>
      <c r="H49" s="760"/>
      <c r="I49" s="760"/>
      <c r="J49" s="760"/>
      <c r="K49" s="760"/>
      <c r="L49" s="760"/>
      <c r="M49" s="760"/>
      <c r="N49" s="760"/>
      <c r="O49" s="760"/>
      <c r="P49" s="760"/>
      <c r="Q49" s="760"/>
    </row>
    <row r="50" spans="1:74" s="439" customFormat="1" ht="12" customHeight="1" x14ac:dyDescent="0.2">
      <c r="A50" s="438"/>
      <c r="B50" s="792" t="s">
        <v>832</v>
      </c>
      <c r="C50" s="782"/>
      <c r="D50" s="782"/>
      <c r="E50" s="782"/>
      <c r="F50" s="782"/>
      <c r="G50" s="782"/>
      <c r="H50" s="782"/>
      <c r="I50" s="782"/>
      <c r="J50" s="782"/>
      <c r="K50" s="782"/>
      <c r="L50" s="782"/>
      <c r="M50" s="782"/>
      <c r="N50" s="782"/>
      <c r="O50" s="782"/>
      <c r="P50" s="782"/>
      <c r="Q50" s="778"/>
      <c r="AY50" s="538"/>
      <c r="AZ50" s="538"/>
      <c r="BA50" s="538"/>
      <c r="BB50" s="538"/>
      <c r="BC50" s="538"/>
      <c r="BD50" s="538"/>
      <c r="BE50" s="538"/>
      <c r="BF50" s="653"/>
      <c r="BG50" s="538"/>
      <c r="BH50" s="538"/>
      <c r="BI50" s="538"/>
      <c r="BJ50" s="538"/>
    </row>
    <row r="51" spans="1:74" s="439" customFormat="1" ht="12" customHeight="1" x14ac:dyDescent="0.2">
      <c r="A51" s="438"/>
      <c r="B51" s="792" t="s">
        <v>833</v>
      </c>
      <c r="C51" s="778"/>
      <c r="D51" s="778"/>
      <c r="E51" s="778"/>
      <c r="F51" s="778"/>
      <c r="G51" s="778"/>
      <c r="H51" s="778"/>
      <c r="I51" s="778"/>
      <c r="J51" s="778"/>
      <c r="K51" s="778"/>
      <c r="L51" s="778"/>
      <c r="M51" s="778"/>
      <c r="N51" s="778"/>
      <c r="O51" s="778"/>
      <c r="P51" s="778"/>
      <c r="Q51" s="778"/>
      <c r="AY51" s="538"/>
      <c r="AZ51" s="538"/>
      <c r="BA51" s="538"/>
      <c r="BB51" s="538"/>
      <c r="BC51" s="538"/>
      <c r="BD51" s="538"/>
      <c r="BE51" s="538"/>
      <c r="BF51" s="653"/>
      <c r="BG51" s="538"/>
      <c r="BH51" s="538"/>
      <c r="BI51" s="538"/>
      <c r="BJ51" s="538"/>
    </row>
    <row r="52" spans="1:74" s="439" customFormat="1" ht="12" customHeight="1" x14ac:dyDescent="0.2">
      <c r="A52" s="438"/>
      <c r="B52" s="792" t="s">
        <v>834</v>
      </c>
      <c r="C52" s="778"/>
      <c r="D52" s="778"/>
      <c r="E52" s="778"/>
      <c r="F52" s="778"/>
      <c r="G52" s="778"/>
      <c r="H52" s="778"/>
      <c r="I52" s="778"/>
      <c r="J52" s="778"/>
      <c r="K52" s="778"/>
      <c r="L52" s="778"/>
      <c r="M52" s="778"/>
      <c r="N52" s="778"/>
      <c r="O52" s="778"/>
      <c r="P52" s="778"/>
      <c r="Q52" s="778"/>
      <c r="AY52" s="538"/>
      <c r="AZ52" s="538"/>
      <c r="BA52" s="538"/>
      <c r="BB52" s="538"/>
      <c r="BC52" s="538"/>
      <c r="BD52" s="538"/>
      <c r="BE52" s="538"/>
      <c r="BF52" s="653"/>
      <c r="BG52" s="538"/>
      <c r="BH52" s="538"/>
      <c r="BI52" s="538"/>
      <c r="BJ52" s="538"/>
    </row>
    <row r="53" spans="1:74" s="439" customFormat="1" ht="12" customHeight="1" x14ac:dyDescent="0.2">
      <c r="A53" s="438"/>
      <c r="B53" s="792" t="s">
        <v>1303</v>
      </c>
      <c r="C53" s="782"/>
      <c r="D53" s="782"/>
      <c r="E53" s="782"/>
      <c r="F53" s="782"/>
      <c r="G53" s="782"/>
      <c r="H53" s="782"/>
      <c r="I53" s="782"/>
      <c r="J53" s="782"/>
      <c r="K53" s="782"/>
      <c r="L53" s="782"/>
      <c r="M53" s="782"/>
      <c r="N53" s="782"/>
      <c r="O53" s="782"/>
      <c r="P53" s="782"/>
      <c r="Q53" s="778"/>
      <c r="AY53" s="538"/>
      <c r="AZ53" s="538"/>
      <c r="BA53" s="538"/>
      <c r="BB53" s="538"/>
      <c r="BC53" s="538"/>
      <c r="BD53" s="538"/>
      <c r="BE53" s="538"/>
      <c r="BF53" s="653"/>
      <c r="BG53" s="538"/>
      <c r="BH53" s="538"/>
      <c r="BI53" s="538"/>
      <c r="BJ53" s="538"/>
    </row>
    <row r="54" spans="1:74" s="439" customFormat="1" ht="12" customHeight="1" x14ac:dyDescent="0.2">
      <c r="A54" s="438"/>
      <c r="B54" s="792" t="s">
        <v>1026</v>
      </c>
      <c r="C54" s="792"/>
      <c r="D54" s="792"/>
      <c r="E54" s="792"/>
      <c r="F54" s="792"/>
      <c r="G54" s="792"/>
      <c r="H54" s="792"/>
      <c r="I54" s="792"/>
      <c r="J54" s="792"/>
      <c r="K54" s="792"/>
      <c r="L54" s="792"/>
      <c r="M54" s="792"/>
      <c r="N54" s="792"/>
      <c r="O54" s="792"/>
      <c r="P54" s="792"/>
      <c r="Q54" s="778"/>
      <c r="AY54" s="538"/>
      <c r="AZ54" s="538"/>
      <c r="BA54" s="538"/>
      <c r="BB54" s="538"/>
      <c r="BC54" s="538"/>
      <c r="BD54" s="538"/>
      <c r="BE54" s="538"/>
      <c r="BF54" s="653"/>
      <c r="BG54" s="538"/>
      <c r="BH54" s="538"/>
      <c r="BI54" s="538"/>
      <c r="BJ54" s="538"/>
    </row>
    <row r="55" spans="1:74" s="439" customFormat="1" ht="12" customHeight="1" x14ac:dyDescent="0.2">
      <c r="A55" s="438"/>
      <c r="B55" s="792" t="s">
        <v>1128</v>
      </c>
      <c r="C55" s="792"/>
      <c r="D55" s="792"/>
      <c r="E55" s="792"/>
      <c r="F55" s="792"/>
      <c r="G55" s="792"/>
      <c r="H55" s="792"/>
      <c r="I55" s="792"/>
      <c r="J55" s="792"/>
      <c r="K55" s="792"/>
      <c r="L55" s="792"/>
      <c r="M55" s="792"/>
      <c r="N55" s="792"/>
      <c r="O55" s="792"/>
      <c r="P55" s="792"/>
      <c r="Q55" s="778"/>
      <c r="AY55" s="538"/>
      <c r="AZ55" s="538"/>
      <c r="BA55" s="538"/>
      <c r="BB55" s="538"/>
      <c r="BC55" s="538"/>
      <c r="BD55" s="538"/>
      <c r="BE55" s="538"/>
      <c r="BF55" s="653"/>
      <c r="BG55" s="538"/>
      <c r="BH55" s="538"/>
      <c r="BI55" s="538"/>
      <c r="BJ55" s="538"/>
    </row>
    <row r="56" spans="1:74" s="743" customFormat="1" ht="12" customHeight="1" x14ac:dyDescent="0.2">
      <c r="A56" s="438"/>
      <c r="B56" s="757" t="s">
        <v>1307</v>
      </c>
      <c r="Q56" s="742"/>
      <c r="AY56" s="538"/>
      <c r="AZ56" s="538"/>
      <c r="BA56" s="538"/>
      <c r="BB56" s="538"/>
      <c r="BC56" s="538"/>
      <c r="BD56" s="538"/>
      <c r="BE56" s="538"/>
      <c r="BF56" s="653"/>
      <c r="BG56" s="538"/>
      <c r="BH56" s="538"/>
      <c r="BI56" s="538"/>
      <c r="BJ56" s="538"/>
    </row>
    <row r="57" spans="1:74" s="439" customFormat="1" ht="12" customHeight="1" x14ac:dyDescent="0.2">
      <c r="A57" s="438"/>
      <c r="B57" s="792" t="s">
        <v>1269</v>
      </c>
      <c r="C57" s="782"/>
      <c r="D57" s="782"/>
      <c r="E57" s="782"/>
      <c r="F57" s="782"/>
      <c r="G57" s="782"/>
      <c r="H57" s="782"/>
      <c r="I57" s="782"/>
      <c r="J57" s="782"/>
      <c r="K57" s="782"/>
      <c r="L57" s="782"/>
      <c r="M57" s="782"/>
      <c r="N57" s="782"/>
      <c r="O57" s="782"/>
      <c r="P57" s="782"/>
      <c r="Q57" s="778"/>
      <c r="AY57" s="538"/>
      <c r="AZ57" s="538"/>
      <c r="BA57" s="538"/>
      <c r="BB57" s="538"/>
      <c r="BC57" s="538"/>
      <c r="BD57" s="538"/>
      <c r="BE57" s="538"/>
      <c r="BF57" s="653"/>
      <c r="BG57" s="538"/>
      <c r="BH57" s="538"/>
      <c r="BI57" s="538"/>
      <c r="BJ57" s="538"/>
    </row>
    <row r="58" spans="1:74" s="439" customFormat="1" ht="12" customHeight="1" x14ac:dyDescent="0.2">
      <c r="A58" s="438"/>
      <c r="B58" s="792" t="s">
        <v>1081</v>
      </c>
      <c r="C58" s="782"/>
      <c r="D58" s="782"/>
      <c r="E58" s="782"/>
      <c r="F58" s="782"/>
      <c r="G58" s="782"/>
      <c r="H58" s="782"/>
      <c r="I58" s="782"/>
      <c r="J58" s="782"/>
      <c r="K58" s="782"/>
      <c r="L58" s="782"/>
      <c r="M58" s="782"/>
      <c r="N58" s="782"/>
      <c r="O58" s="782"/>
      <c r="P58" s="782"/>
      <c r="Q58" s="778"/>
      <c r="AY58" s="538"/>
      <c r="AZ58" s="538"/>
      <c r="BA58" s="538"/>
      <c r="BB58" s="538"/>
      <c r="BC58" s="538"/>
      <c r="BD58" s="538"/>
      <c r="BE58" s="538"/>
      <c r="BF58" s="653"/>
      <c r="BG58" s="538"/>
      <c r="BH58" s="538"/>
      <c r="BI58" s="538"/>
      <c r="BJ58" s="538"/>
    </row>
    <row r="59" spans="1:74" s="439" customFormat="1" ht="12" customHeight="1" x14ac:dyDescent="0.2">
      <c r="A59" s="438"/>
      <c r="B59" s="781" t="s">
        <v>1069</v>
      </c>
      <c r="C59" s="782"/>
      <c r="D59" s="782"/>
      <c r="E59" s="782"/>
      <c r="F59" s="782"/>
      <c r="G59" s="782"/>
      <c r="H59" s="782"/>
      <c r="I59" s="782"/>
      <c r="J59" s="782"/>
      <c r="K59" s="782"/>
      <c r="L59" s="782"/>
      <c r="M59" s="782"/>
      <c r="N59" s="782"/>
      <c r="O59" s="782"/>
      <c r="P59" s="782"/>
      <c r="Q59" s="778"/>
      <c r="AY59" s="538"/>
      <c r="AZ59" s="538"/>
      <c r="BA59" s="538"/>
      <c r="BB59" s="538"/>
      <c r="BC59" s="538"/>
      <c r="BD59" s="538"/>
      <c r="BE59" s="538"/>
      <c r="BF59" s="653"/>
      <c r="BG59" s="538"/>
      <c r="BH59" s="538"/>
      <c r="BI59" s="538"/>
      <c r="BJ59" s="538"/>
    </row>
    <row r="60" spans="1:74" s="439" customFormat="1" ht="12.75" x14ac:dyDescent="0.2">
      <c r="A60" s="438"/>
      <c r="B60" s="794" t="s">
        <v>1092</v>
      </c>
      <c r="C60" s="778"/>
      <c r="D60" s="778"/>
      <c r="E60" s="778"/>
      <c r="F60" s="778"/>
      <c r="G60" s="778"/>
      <c r="H60" s="778"/>
      <c r="I60" s="778"/>
      <c r="J60" s="778"/>
      <c r="K60" s="778"/>
      <c r="L60" s="778"/>
      <c r="M60" s="778"/>
      <c r="N60" s="778"/>
      <c r="O60" s="778"/>
      <c r="P60" s="778"/>
      <c r="Q60" s="778"/>
      <c r="AY60" s="538"/>
      <c r="AZ60" s="538"/>
      <c r="BA60" s="538"/>
      <c r="BB60" s="538"/>
      <c r="BC60" s="538"/>
      <c r="BD60" s="538"/>
      <c r="BE60" s="538"/>
      <c r="BF60" s="653"/>
      <c r="BG60" s="538"/>
      <c r="BH60" s="538"/>
      <c r="BI60" s="538"/>
      <c r="BJ60" s="538"/>
    </row>
    <row r="61" spans="1:74" s="439" customFormat="1" ht="12" customHeight="1" x14ac:dyDescent="0.2">
      <c r="A61" s="438"/>
      <c r="B61" s="776" t="s">
        <v>1073</v>
      </c>
      <c r="C61" s="777"/>
      <c r="D61" s="777"/>
      <c r="E61" s="777"/>
      <c r="F61" s="777"/>
      <c r="G61" s="777"/>
      <c r="H61" s="777"/>
      <c r="I61" s="777"/>
      <c r="J61" s="777"/>
      <c r="K61" s="777"/>
      <c r="L61" s="777"/>
      <c r="M61" s="777"/>
      <c r="N61" s="777"/>
      <c r="O61" s="777"/>
      <c r="P61" s="777"/>
      <c r="Q61" s="778"/>
      <c r="AY61" s="538"/>
      <c r="AZ61" s="538"/>
      <c r="BA61" s="538"/>
      <c r="BB61" s="538"/>
      <c r="BC61" s="538"/>
      <c r="BD61" s="538"/>
      <c r="BE61" s="538"/>
      <c r="BF61" s="653"/>
      <c r="BG61" s="538"/>
      <c r="BH61" s="538"/>
      <c r="BI61" s="538"/>
      <c r="BJ61" s="538"/>
    </row>
    <row r="62" spans="1:74" s="440" customFormat="1" ht="12" customHeight="1" x14ac:dyDescent="0.2">
      <c r="A62" s="436"/>
      <c r="B62" s="790" t="s">
        <v>1184</v>
      </c>
      <c r="C62" s="778"/>
      <c r="D62" s="778"/>
      <c r="E62" s="778"/>
      <c r="F62" s="778"/>
      <c r="G62" s="778"/>
      <c r="H62" s="778"/>
      <c r="I62" s="778"/>
      <c r="J62" s="778"/>
      <c r="K62" s="778"/>
      <c r="L62" s="778"/>
      <c r="M62" s="778"/>
      <c r="N62" s="778"/>
      <c r="O62" s="778"/>
      <c r="P62" s="778"/>
      <c r="Q62" s="778"/>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6"/>
  <sheetViews>
    <sheetView workbookViewId="0">
      <pane xSplit="2" ySplit="4" topLeftCell="AV5" activePane="bottomRight" state="frozen"/>
      <selection activeCell="BC15" sqref="BC15"/>
      <selection pane="topRight" activeCell="BC15" sqref="BC15"/>
      <selection pane="bottomLeft" activeCell="BC15" sqref="BC15"/>
      <selection pane="bottomRight" activeCell="BC12" sqref="BC12"/>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9" t="s">
        <v>1021</v>
      </c>
      <c r="B1" s="793" t="s">
        <v>1154</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row>
    <row r="2" spans="1:74"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K5" s="411"/>
      <c r="BL5" s="411"/>
      <c r="BM5" s="411"/>
      <c r="BN5" s="411"/>
      <c r="BO5" s="411"/>
      <c r="BP5" s="411"/>
      <c r="BQ5" s="411"/>
      <c r="BR5" s="411"/>
      <c r="BS5" s="411"/>
      <c r="BT5" s="411"/>
      <c r="BU5" s="411"/>
      <c r="BV5" s="411"/>
    </row>
    <row r="6" spans="1:74" ht="11.1" customHeight="1" x14ac:dyDescent="0.2">
      <c r="A6" s="162" t="s">
        <v>514</v>
      </c>
      <c r="B6" s="172" t="s">
        <v>531</v>
      </c>
      <c r="C6" s="252">
        <v>17.598614161</v>
      </c>
      <c r="D6" s="252">
        <v>17.910183138000001</v>
      </c>
      <c r="E6" s="252">
        <v>17.629579484000001</v>
      </c>
      <c r="F6" s="252">
        <v>17.694988667000001</v>
      </c>
      <c r="G6" s="252">
        <v>17.638230547999999</v>
      </c>
      <c r="H6" s="252">
        <v>17.451956667000001</v>
      </c>
      <c r="I6" s="252">
        <v>17.640918452000001</v>
      </c>
      <c r="J6" s="252">
        <v>17.653286000000001</v>
      </c>
      <c r="K6" s="252">
        <v>17.780502333000001</v>
      </c>
      <c r="L6" s="252">
        <v>18.336105160999999</v>
      </c>
      <c r="M6" s="252">
        <v>18.666585999999999</v>
      </c>
      <c r="N6" s="252">
        <v>18.863197097</v>
      </c>
      <c r="O6" s="252">
        <v>18.664297387000001</v>
      </c>
      <c r="P6" s="252">
        <v>18.650859713999999</v>
      </c>
      <c r="Q6" s="252">
        <v>18.919097097000002</v>
      </c>
      <c r="R6" s="252">
        <v>19.056496332999998</v>
      </c>
      <c r="S6" s="252">
        <v>18.714398226</v>
      </c>
      <c r="T6" s="252">
        <v>18.902444667000001</v>
      </c>
      <c r="U6" s="252">
        <v>19.375505806</v>
      </c>
      <c r="V6" s="252">
        <v>19.713653548</v>
      </c>
      <c r="W6" s="252">
        <v>19.873238000000001</v>
      </c>
      <c r="X6" s="252">
        <v>19.819974128999998</v>
      </c>
      <c r="Y6" s="252">
        <v>20.212955333</v>
      </c>
      <c r="Z6" s="252">
        <v>20.334444516000001</v>
      </c>
      <c r="AA6" s="252">
        <v>20.310163128999999</v>
      </c>
      <c r="AB6" s="252">
        <v>20.401996143000002</v>
      </c>
      <c r="AC6" s="252">
        <v>20.658422516000002</v>
      </c>
      <c r="AD6" s="252">
        <v>21.108474999999999</v>
      </c>
      <c r="AE6" s="252">
        <v>20.918547547999999</v>
      </c>
      <c r="AF6" s="252">
        <v>21.392154000000001</v>
      </c>
      <c r="AG6" s="252">
        <v>21.478087386999999</v>
      </c>
      <c r="AH6" s="252">
        <v>21.547011032</v>
      </c>
      <c r="AI6" s="252">
        <v>21.640782999999999</v>
      </c>
      <c r="AJ6" s="252">
        <v>21.991598774</v>
      </c>
      <c r="AK6" s="252">
        <v>22.164590333</v>
      </c>
      <c r="AL6" s="252">
        <v>22.491153226000002</v>
      </c>
      <c r="AM6" s="252">
        <v>22.101913387</v>
      </c>
      <c r="AN6" s="252">
        <v>22.398049143000001</v>
      </c>
      <c r="AO6" s="252">
        <v>22.384805418999999</v>
      </c>
      <c r="AP6" s="252">
        <v>22.168610999999999</v>
      </c>
      <c r="AQ6" s="252">
        <v>21.797679290000001</v>
      </c>
      <c r="AR6" s="252">
        <v>21.828839667</v>
      </c>
      <c r="AS6" s="252">
        <v>22.463622677</v>
      </c>
      <c r="AT6" s="252">
        <v>22.576551419000001</v>
      </c>
      <c r="AU6" s="252">
        <v>22.116766667</v>
      </c>
      <c r="AV6" s="252">
        <v>22.231571290000002</v>
      </c>
      <c r="AW6" s="252">
        <v>22.510320666999998</v>
      </c>
      <c r="AX6" s="252">
        <v>22.472732032</v>
      </c>
      <c r="AY6" s="252">
        <v>22.353912774000001</v>
      </c>
      <c r="AZ6" s="252">
        <v>22.146271793</v>
      </c>
      <c r="BA6" s="252">
        <v>22.251133452000001</v>
      </c>
      <c r="BB6" s="252">
        <v>21.647064666999999</v>
      </c>
      <c r="BC6" s="252">
        <v>21.132283516000001</v>
      </c>
      <c r="BD6" s="252">
        <v>21.318082669999999</v>
      </c>
      <c r="BE6" s="252">
        <v>21.945750308000001</v>
      </c>
      <c r="BF6" s="252">
        <v>21.8099533</v>
      </c>
      <c r="BG6" s="252">
        <v>21.601562244</v>
      </c>
      <c r="BH6" s="252">
        <v>21.720030076</v>
      </c>
      <c r="BI6" s="409">
        <v>21.823644587</v>
      </c>
      <c r="BJ6" s="409">
        <v>21.907011118</v>
      </c>
      <c r="BK6" s="409">
        <v>21.823170503</v>
      </c>
      <c r="BL6" s="409">
        <v>21.777545216</v>
      </c>
      <c r="BM6" s="409">
        <v>21.921467672999999</v>
      </c>
      <c r="BN6" s="409">
        <v>21.966373063999999</v>
      </c>
      <c r="BO6" s="409">
        <v>22.028644199999999</v>
      </c>
      <c r="BP6" s="409">
        <v>22.126255825000001</v>
      </c>
      <c r="BQ6" s="409">
        <v>22.244154586000001</v>
      </c>
      <c r="BR6" s="409">
        <v>22.242601130000001</v>
      </c>
      <c r="BS6" s="409">
        <v>22.275072804000001</v>
      </c>
      <c r="BT6" s="409">
        <v>22.442886688000002</v>
      </c>
      <c r="BU6" s="409">
        <v>22.700410679000001</v>
      </c>
      <c r="BV6" s="409">
        <v>22.697829541000001</v>
      </c>
    </row>
    <row r="7" spans="1:74" ht="11.1" customHeight="1" x14ac:dyDescent="0.2">
      <c r="A7" s="162" t="s">
        <v>264</v>
      </c>
      <c r="B7" s="173" t="s">
        <v>365</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4.7541479999999998</v>
      </c>
      <c r="AU7" s="252">
        <v>4.2941479999999999</v>
      </c>
      <c r="AV7" s="252">
        <v>4.414148</v>
      </c>
      <c r="AW7" s="252">
        <v>4.6811480000000003</v>
      </c>
      <c r="AX7" s="252">
        <v>4.7681480000000001</v>
      </c>
      <c r="AY7" s="252">
        <v>4.8091480000000004</v>
      </c>
      <c r="AZ7" s="252">
        <v>4.7291480000000004</v>
      </c>
      <c r="BA7" s="252">
        <v>4.6491480000000003</v>
      </c>
      <c r="BB7" s="252">
        <v>4.3011480000000004</v>
      </c>
      <c r="BC7" s="252">
        <v>3.6631480000000001</v>
      </c>
      <c r="BD7" s="252">
        <v>3.975416209</v>
      </c>
      <c r="BE7" s="252">
        <v>4.589838189</v>
      </c>
      <c r="BF7" s="252">
        <v>4.6339163256000004</v>
      </c>
      <c r="BG7" s="252">
        <v>4.6782572914999996</v>
      </c>
      <c r="BH7" s="252">
        <v>4.7025428719000004</v>
      </c>
      <c r="BI7" s="409">
        <v>4.7238576067000002</v>
      </c>
      <c r="BJ7" s="409">
        <v>4.7378162737</v>
      </c>
      <c r="BK7" s="409">
        <v>4.8179113441999997</v>
      </c>
      <c r="BL7" s="409">
        <v>4.7895883057999997</v>
      </c>
      <c r="BM7" s="409">
        <v>4.7625849519000001</v>
      </c>
      <c r="BN7" s="409">
        <v>4.7727530815000003</v>
      </c>
      <c r="BO7" s="409">
        <v>4.7444842747999996</v>
      </c>
      <c r="BP7" s="409">
        <v>4.7656075296999996</v>
      </c>
      <c r="BQ7" s="409">
        <v>4.7461766015000002</v>
      </c>
      <c r="BR7" s="409">
        <v>4.7761479971999998</v>
      </c>
      <c r="BS7" s="409">
        <v>4.8261980248</v>
      </c>
      <c r="BT7" s="409">
        <v>4.8385777473999996</v>
      </c>
      <c r="BU7" s="409">
        <v>4.8487144209000004</v>
      </c>
      <c r="BV7" s="409">
        <v>4.8199389415000002</v>
      </c>
    </row>
    <row r="8" spans="1:74" ht="11.1" customHeight="1" x14ac:dyDescent="0.2">
      <c r="A8" s="162" t="s">
        <v>265</v>
      </c>
      <c r="B8" s="173" t="s">
        <v>366</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2.6116429999999999</v>
      </c>
      <c r="AX8" s="252">
        <v>2.6116429999999999</v>
      </c>
      <c r="AY8" s="252">
        <v>2.6116429999999999</v>
      </c>
      <c r="AZ8" s="252">
        <v>2.5486430000000002</v>
      </c>
      <c r="BA8" s="252">
        <v>2.5406430000000002</v>
      </c>
      <c r="BB8" s="252">
        <v>2.5116429999999998</v>
      </c>
      <c r="BC8" s="252">
        <v>2.4826429999999999</v>
      </c>
      <c r="BD8" s="252">
        <v>2.5337167948000001</v>
      </c>
      <c r="BE8" s="252">
        <v>2.5107871833000002</v>
      </c>
      <c r="BF8" s="252">
        <v>2.4943479746000001</v>
      </c>
      <c r="BG8" s="252">
        <v>2.4898902648000001</v>
      </c>
      <c r="BH8" s="252">
        <v>2.4852213554999998</v>
      </c>
      <c r="BI8" s="409">
        <v>2.4806640807</v>
      </c>
      <c r="BJ8" s="409">
        <v>2.4760059446999998</v>
      </c>
      <c r="BK8" s="409">
        <v>2.4654953585000001</v>
      </c>
      <c r="BL8" s="409">
        <v>2.4614348105000001</v>
      </c>
      <c r="BM8" s="409">
        <v>2.4568338214000001</v>
      </c>
      <c r="BN8" s="409">
        <v>2.4525247822999998</v>
      </c>
      <c r="BO8" s="409">
        <v>2.4480277256999998</v>
      </c>
      <c r="BP8" s="409">
        <v>2.4440987953</v>
      </c>
      <c r="BQ8" s="409">
        <v>2.4284258845000002</v>
      </c>
      <c r="BR8" s="409">
        <v>2.4239990329999999</v>
      </c>
      <c r="BS8" s="409">
        <v>2.4199562797</v>
      </c>
      <c r="BT8" s="409">
        <v>2.4097671403000001</v>
      </c>
      <c r="BU8" s="409">
        <v>2.4056513578000001</v>
      </c>
      <c r="BV8" s="409">
        <v>2.4012775992000002</v>
      </c>
    </row>
    <row r="9" spans="1:74" ht="11.1" customHeight="1" x14ac:dyDescent="0.2">
      <c r="A9" s="162" t="s">
        <v>266</v>
      </c>
      <c r="B9" s="173" t="s">
        <v>367</v>
      </c>
      <c r="C9" s="252">
        <v>10.795575161</v>
      </c>
      <c r="D9" s="252">
        <v>10.909144138</v>
      </c>
      <c r="E9" s="252">
        <v>10.872540484</v>
      </c>
      <c r="F9" s="252">
        <v>10.814949667</v>
      </c>
      <c r="G9" s="252">
        <v>10.996191548000001</v>
      </c>
      <c r="H9" s="252">
        <v>10.900917667</v>
      </c>
      <c r="I9" s="252">
        <v>10.933879451999999</v>
      </c>
      <c r="J9" s="252">
        <v>10.929247</v>
      </c>
      <c r="K9" s="252">
        <v>11.152463333</v>
      </c>
      <c r="L9" s="252">
        <v>11.537066161</v>
      </c>
      <c r="M9" s="252">
        <v>11.706547</v>
      </c>
      <c r="N9" s="252">
        <v>11.748158096999999</v>
      </c>
      <c r="O9" s="252">
        <v>11.588006387</v>
      </c>
      <c r="P9" s="252">
        <v>11.672568714000001</v>
      </c>
      <c r="Q9" s="252">
        <v>11.828806096999999</v>
      </c>
      <c r="R9" s="252">
        <v>12.168205333</v>
      </c>
      <c r="S9" s="252">
        <v>12.114107226</v>
      </c>
      <c r="T9" s="252">
        <v>12.114153667</v>
      </c>
      <c r="U9" s="252">
        <v>12.458214806000001</v>
      </c>
      <c r="V9" s="252">
        <v>12.588362547999999</v>
      </c>
      <c r="W9" s="252">
        <v>12.883946999999999</v>
      </c>
      <c r="X9" s="252">
        <v>12.822683129</v>
      </c>
      <c r="Y9" s="252">
        <v>13.059664333000001</v>
      </c>
      <c r="Z9" s="252">
        <v>13.086153516</v>
      </c>
      <c r="AA9" s="252">
        <v>13.041872129</v>
      </c>
      <c r="AB9" s="252">
        <v>13.093705142999999</v>
      </c>
      <c r="AC9" s="252">
        <v>13.311131516</v>
      </c>
      <c r="AD9" s="252">
        <v>13.895184</v>
      </c>
      <c r="AE9" s="252">
        <v>13.848256548</v>
      </c>
      <c r="AF9" s="252">
        <v>14.259862999999999</v>
      </c>
      <c r="AG9" s="252">
        <v>14.347796387000001</v>
      </c>
      <c r="AH9" s="252">
        <v>14.443720032</v>
      </c>
      <c r="AI9" s="252">
        <v>14.525492</v>
      </c>
      <c r="AJ9" s="252">
        <v>14.725307773999999</v>
      </c>
      <c r="AK9" s="252">
        <v>14.899299333</v>
      </c>
      <c r="AL9" s="252">
        <v>15.125862226000001</v>
      </c>
      <c r="AM9" s="252">
        <v>14.769122386999999</v>
      </c>
      <c r="AN9" s="252">
        <v>14.948258143</v>
      </c>
      <c r="AO9" s="252">
        <v>15.065014419000001</v>
      </c>
      <c r="AP9" s="252">
        <v>15.327819999999999</v>
      </c>
      <c r="AQ9" s="252">
        <v>15.21988829</v>
      </c>
      <c r="AR9" s="252">
        <v>15.024048667000001</v>
      </c>
      <c r="AS9" s="252">
        <v>15.215831677000001</v>
      </c>
      <c r="AT9" s="252">
        <v>15.204760418999999</v>
      </c>
      <c r="AU9" s="252">
        <v>15.200975667</v>
      </c>
      <c r="AV9" s="252">
        <v>15.18878029</v>
      </c>
      <c r="AW9" s="252">
        <v>15.217529667000001</v>
      </c>
      <c r="AX9" s="252">
        <v>15.092941032000001</v>
      </c>
      <c r="AY9" s="252">
        <v>14.933121774</v>
      </c>
      <c r="AZ9" s="252">
        <v>14.868480793</v>
      </c>
      <c r="BA9" s="252">
        <v>15.061342452</v>
      </c>
      <c r="BB9" s="252">
        <v>14.834273667</v>
      </c>
      <c r="BC9" s="252">
        <v>14.986492516</v>
      </c>
      <c r="BD9" s="252">
        <v>14.808949667</v>
      </c>
      <c r="BE9" s="252">
        <v>14.845124934999999</v>
      </c>
      <c r="BF9" s="252">
        <v>14.681689</v>
      </c>
      <c r="BG9" s="252">
        <v>14.433414687999999</v>
      </c>
      <c r="BH9" s="252">
        <v>14.532265849</v>
      </c>
      <c r="BI9" s="409">
        <v>14.619122900000001</v>
      </c>
      <c r="BJ9" s="409">
        <v>14.693188900000001</v>
      </c>
      <c r="BK9" s="409">
        <v>14.539763799999999</v>
      </c>
      <c r="BL9" s="409">
        <v>14.526522099999999</v>
      </c>
      <c r="BM9" s="409">
        <v>14.702048899999999</v>
      </c>
      <c r="BN9" s="409">
        <v>14.7410952</v>
      </c>
      <c r="BO9" s="409">
        <v>14.8361322</v>
      </c>
      <c r="BP9" s="409">
        <v>14.9165495</v>
      </c>
      <c r="BQ9" s="409">
        <v>15.069552099999999</v>
      </c>
      <c r="BR9" s="409">
        <v>15.0424541</v>
      </c>
      <c r="BS9" s="409">
        <v>15.0289185</v>
      </c>
      <c r="BT9" s="409">
        <v>15.1945418</v>
      </c>
      <c r="BU9" s="409">
        <v>15.4460449</v>
      </c>
      <c r="BV9" s="409">
        <v>15.476613</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49"/>
      <c r="AZ10" s="749"/>
      <c r="BA10" s="749"/>
      <c r="BB10" s="749"/>
      <c r="BC10" s="749"/>
      <c r="BD10" s="749"/>
      <c r="BE10" s="749"/>
      <c r="BF10" s="749"/>
      <c r="BG10" s="749"/>
      <c r="BH10" s="749"/>
      <c r="BI10" s="492"/>
      <c r="BJ10" s="492"/>
      <c r="BK10" s="410"/>
      <c r="BL10" s="410"/>
      <c r="BM10" s="410"/>
      <c r="BN10" s="410"/>
      <c r="BO10" s="410"/>
      <c r="BP10" s="410"/>
      <c r="BQ10" s="410"/>
      <c r="BR10" s="410"/>
      <c r="BS10" s="410"/>
      <c r="BT10" s="410"/>
      <c r="BU10" s="410"/>
      <c r="BV10" s="410"/>
    </row>
    <row r="11" spans="1:74" ht="11.1" customHeight="1" x14ac:dyDescent="0.2">
      <c r="A11" s="162" t="s">
        <v>513</v>
      </c>
      <c r="B11" s="172" t="s">
        <v>532</v>
      </c>
      <c r="C11" s="252">
        <v>4.6323847365999997</v>
      </c>
      <c r="D11" s="252">
        <v>4.5865841853999996</v>
      </c>
      <c r="E11" s="252">
        <v>4.4491462510000002</v>
      </c>
      <c r="F11" s="252">
        <v>4.4930960639000004</v>
      </c>
      <c r="G11" s="252">
        <v>4.8276122424999999</v>
      </c>
      <c r="H11" s="252">
        <v>4.8397349250000001</v>
      </c>
      <c r="I11" s="252">
        <v>5.0836877967999996</v>
      </c>
      <c r="J11" s="252">
        <v>5.1132268979999997</v>
      </c>
      <c r="K11" s="252">
        <v>5.0117452058999996</v>
      </c>
      <c r="L11" s="252">
        <v>5.0835550183000002</v>
      </c>
      <c r="M11" s="252">
        <v>4.9266766468999998</v>
      </c>
      <c r="N11" s="252">
        <v>4.7366204360999999</v>
      </c>
      <c r="O11" s="252">
        <v>4.5213666890999997</v>
      </c>
      <c r="P11" s="252">
        <v>4.4538579879000002</v>
      </c>
      <c r="Q11" s="252">
        <v>4.2788377030999998</v>
      </c>
      <c r="R11" s="252">
        <v>4.6797296401999997</v>
      </c>
      <c r="S11" s="252">
        <v>5.0589462171999999</v>
      </c>
      <c r="T11" s="252">
        <v>5.0917632541</v>
      </c>
      <c r="U11" s="252">
        <v>5.1914002332999996</v>
      </c>
      <c r="V11" s="252">
        <v>5.3042878547000001</v>
      </c>
      <c r="W11" s="252">
        <v>5.2759186072000004</v>
      </c>
      <c r="X11" s="252">
        <v>5.1596489989999998</v>
      </c>
      <c r="Y11" s="252">
        <v>5.1203057190000001</v>
      </c>
      <c r="Z11" s="252">
        <v>4.8104834462000001</v>
      </c>
      <c r="AA11" s="252">
        <v>4.5162470984</v>
      </c>
      <c r="AB11" s="252">
        <v>4.5810800045000004</v>
      </c>
      <c r="AC11" s="252">
        <v>4.5441981044000004</v>
      </c>
      <c r="AD11" s="252">
        <v>4.8088715100000003</v>
      </c>
      <c r="AE11" s="252">
        <v>5.2246321611999997</v>
      </c>
      <c r="AF11" s="252">
        <v>5.4644702872000002</v>
      </c>
      <c r="AG11" s="252">
        <v>5.4160502131000001</v>
      </c>
      <c r="AH11" s="252">
        <v>5.6692683241999999</v>
      </c>
      <c r="AI11" s="252">
        <v>5.5880546989999997</v>
      </c>
      <c r="AJ11" s="252">
        <v>5.74203843</v>
      </c>
      <c r="AK11" s="252">
        <v>5.2744341018999998</v>
      </c>
      <c r="AL11" s="252">
        <v>5.15646586</v>
      </c>
      <c r="AM11" s="252">
        <v>5.0114621391999998</v>
      </c>
      <c r="AN11" s="252">
        <v>4.9430647985</v>
      </c>
      <c r="AO11" s="252">
        <v>4.9059799799999997</v>
      </c>
      <c r="AP11" s="252">
        <v>5.1914221535999996</v>
      </c>
      <c r="AQ11" s="252">
        <v>5.417629464</v>
      </c>
      <c r="AR11" s="252">
        <v>5.6591040096</v>
      </c>
      <c r="AS11" s="252">
        <v>5.5530229147999997</v>
      </c>
      <c r="AT11" s="252">
        <v>5.8167018093999996</v>
      </c>
      <c r="AU11" s="252">
        <v>5.5824176549000004</v>
      </c>
      <c r="AV11" s="252">
        <v>5.7243284034000004</v>
      </c>
      <c r="AW11" s="252">
        <v>5.3088681215999998</v>
      </c>
      <c r="AX11" s="252">
        <v>5.2538862608999999</v>
      </c>
      <c r="AY11" s="252">
        <v>4.8294687645999996</v>
      </c>
      <c r="AZ11" s="252">
        <v>4.7270090937000004</v>
      </c>
      <c r="BA11" s="252">
        <v>4.6849190548999999</v>
      </c>
      <c r="BB11" s="252">
        <v>5.1941184659999999</v>
      </c>
      <c r="BC11" s="252">
        <v>5.5267612795999996</v>
      </c>
      <c r="BD11" s="252">
        <v>5.4663840237999999</v>
      </c>
      <c r="BE11" s="252">
        <v>5.6677657449999996</v>
      </c>
      <c r="BF11" s="252">
        <v>5.6417927844999998</v>
      </c>
      <c r="BG11" s="252">
        <v>5.5009500462999998</v>
      </c>
      <c r="BH11" s="252">
        <v>5.6425865049999997</v>
      </c>
      <c r="BI11" s="409">
        <v>5.2452942179999997</v>
      </c>
      <c r="BJ11" s="409">
        <v>5.1783338544999999</v>
      </c>
      <c r="BK11" s="409">
        <v>4.9166484109999997</v>
      </c>
      <c r="BL11" s="409">
        <v>4.7420401245999999</v>
      </c>
      <c r="BM11" s="409">
        <v>4.7065729316000002</v>
      </c>
      <c r="BN11" s="409">
        <v>5.2117151284999998</v>
      </c>
      <c r="BO11" s="409">
        <v>5.5275219584000004</v>
      </c>
      <c r="BP11" s="409">
        <v>5.4801790058000002</v>
      </c>
      <c r="BQ11" s="409">
        <v>5.6922515678999996</v>
      </c>
      <c r="BR11" s="409">
        <v>5.6544291008999998</v>
      </c>
      <c r="BS11" s="409">
        <v>5.5089247614000003</v>
      </c>
      <c r="BT11" s="409">
        <v>5.6543180253000003</v>
      </c>
      <c r="BU11" s="409">
        <v>5.2512002508000002</v>
      </c>
      <c r="BV11" s="409">
        <v>5.1833310321999999</v>
      </c>
    </row>
    <row r="12" spans="1:74" ht="11.1" customHeight="1" x14ac:dyDescent="0.2">
      <c r="A12" s="162" t="s">
        <v>267</v>
      </c>
      <c r="B12" s="173" t="s">
        <v>368</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0.72905206882999996</v>
      </c>
      <c r="AW12" s="252">
        <v>0.72247603952999995</v>
      </c>
      <c r="AX12" s="252">
        <v>0.69641088355000003</v>
      </c>
      <c r="AY12" s="252">
        <v>0.69302925449999997</v>
      </c>
      <c r="AZ12" s="252">
        <v>0.70031313954999996</v>
      </c>
      <c r="BA12" s="252">
        <v>0.70032528204</v>
      </c>
      <c r="BB12" s="252">
        <v>0.69437340129000003</v>
      </c>
      <c r="BC12" s="252">
        <v>0.67025846015000001</v>
      </c>
      <c r="BD12" s="252">
        <v>0.69205042447999998</v>
      </c>
      <c r="BE12" s="252">
        <v>0.69927761125999999</v>
      </c>
      <c r="BF12" s="252">
        <v>0.72831886783999999</v>
      </c>
      <c r="BG12" s="252">
        <v>0.72494545093999996</v>
      </c>
      <c r="BH12" s="252">
        <v>0.73536984693999996</v>
      </c>
      <c r="BI12" s="409">
        <v>0.72789413670000003</v>
      </c>
      <c r="BJ12" s="409">
        <v>0.70403050166000003</v>
      </c>
      <c r="BK12" s="409">
        <v>0.70016090109999995</v>
      </c>
      <c r="BL12" s="409">
        <v>0.72748944628000001</v>
      </c>
      <c r="BM12" s="409">
        <v>0.70606381843999999</v>
      </c>
      <c r="BN12" s="409">
        <v>0.70037497327999998</v>
      </c>
      <c r="BO12" s="409">
        <v>0.67600499620999999</v>
      </c>
      <c r="BP12" s="409">
        <v>0.69704948680000001</v>
      </c>
      <c r="BQ12" s="409">
        <v>0.70099939782999998</v>
      </c>
      <c r="BR12" s="409">
        <v>0.72866930095000004</v>
      </c>
      <c r="BS12" s="409">
        <v>0.72555823599000002</v>
      </c>
      <c r="BT12" s="409">
        <v>0.73583798633999997</v>
      </c>
      <c r="BU12" s="409">
        <v>0.72852535238000005</v>
      </c>
      <c r="BV12" s="409">
        <v>0.70483480591000003</v>
      </c>
    </row>
    <row r="13" spans="1:74" ht="11.1" customHeight="1" x14ac:dyDescent="0.2">
      <c r="A13" s="162" t="s">
        <v>268</v>
      </c>
      <c r="B13" s="173" t="s">
        <v>369</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3.1207885526000001</v>
      </c>
      <c r="AX13" s="252">
        <v>3.0796142157999999</v>
      </c>
      <c r="AY13" s="252">
        <v>2.7180865139999999</v>
      </c>
      <c r="AZ13" s="252">
        <v>2.6182485334000001</v>
      </c>
      <c r="BA13" s="252">
        <v>2.6114640391999999</v>
      </c>
      <c r="BB13" s="252">
        <v>3.1249139296999999</v>
      </c>
      <c r="BC13" s="252">
        <v>3.4921908493</v>
      </c>
      <c r="BD13" s="252">
        <v>3.4462370560000002</v>
      </c>
      <c r="BE13" s="252">
        <v>3.6325303707000001</v>
      </c>
      <c r="BF13" s="252">
        <v>3.5916403026000001</v>
      </c>
      <c r="BG13" s="252">
        <v>3.4451159163999998</v>
      </c>
      <c r="BH13" s="252">
        <v>3.5679540337</v>
      </c>
      <c r="BI13" s="409">
        <v>3.1745281295000001</v>
      </c>
      <c r="BJ13" s="409">
        <v>3.1210201244000002</v>
      </c>
      <c r="BK13" s="409">
        <v>2.8756511857999998</v>
      </c>
      <c r="BL13" s="409">
        <v>2.6608351713</v>
      </c>
      <c r="BM13" s="409">
        <v>2.6459508839999999</v>
      </c>
      <c r="BN13" s="409">
        <v>3.1554481278000002</v>
      </c>
      <c r="BO13" s="409">
        <v>3.5073959720999999</v>
      </c>
      <c r="BP13" s="409">
        <v>3.4710119133999999</v>
      </c>
      <c r="BQ13" s="409">
        <v>3.6681728328999998</v>
      </c>
      <c r="BR13" s="409">
        <v>3.6184660731</v>
      </c>
      <c r="BS13" s="409">
        <v>3.4654797887000002</v>
      </c>
      <c r="BT13" s="409">
        <v>3.5926092987999998</v>
      </c>
      <c r="BU13" s="409">
        <v>3.1891695045000001</v>
      </c>
      <c r="BV13" s="409">
        <v>3.1408618771999999</v>
      </c>
    </row>
    <row r="14" spans="1:74" ht="11.1" customHeight="1" x14ac:dyDescent="0.2">
      <c r="A14" s="162" t="s">
        <v>269</v>
      </c>
      <c r="B14" s="173" t="s">
        <v>370</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1.0402527243999999</v>
      </c>
      <c r="AB14" s="252">
        <v>1.0303807057000001</v>
      </c>
      <c r="AC14" s="252">
        <v>1.0050204780000001</v>
      </c>
      <c r="AD14" s="252">
        <v>0.96386847566</v>
      </c>
      <c r="AE14" s="252">
        <v>0.97645433805000004</v>
      </c>
      <c r="AF14" s="252">
        <v>1.0373944574</v>
      </c>
      <c r="AG14" s="252">
        <v>0.99709568017000005</v>
      </c>
      <c r="AH14" s="252">
        <v>1.0282924717999999</v>
      </c>
      <c r="AI14" s="252">
        <v>1.0223239949</v>
      </c>
      <c r="AJ14" s="252">
        <v>1.0307073059</v>
      </c>
      <c r="AK14" s="252">
        <v>1.0293930076</v>
      </c>
      <c r="AL14" s="252">
        <v>1.0357136208</v>
      </c>
      <c r="AM14" s="252">
        <v>1.0609108685999999</v>
      </c>
      <c r="AN14" s="252">
        <v>1.0567099032</v>
      </c>
      <c r="AO14" s="252">
        <v>1.0496501343</v>
      </c>
      <c r="AP14" s="252">
        <v>1.0552845149000001</v>
      </c>
      <c r="AQ14" s="252">
        <v>1.0530052255</v>
      </c>
      <c r="AR14" s="252">
        <v>1.0359380257999999</v>
      </c>
      <c r="AS14" s="252">
        <v>0.97324892247000006</v>
      </c>
      <c r="AT14" s="252">
        <v>0.99395100000000003</v>
      </c>
      <c r="AU14" s="252">
        <v>1.034951</v>
      </c>
      <c r="AV14" s="252">
        <v>1.030951</v>
      </c>
      <c r="AW14" s="252">
        <v>1.015951</v>
      </c>
      <c r="AX14" s="252">
        <v>1.0249509999999999</v>
      </c>
      <c r="AY14" s="252">
        <v>1.011951</v>
      </c>
      <c r="AZ14" s="252">
        <v>0.98095100000000002</v>
      </c>
      <c r="BA14" s="252">
        <v>0.94295099999999998</v>
      </c>
      <c r="BB14" s="252">
        <v>0.94095099999999998</v>
      </c>
      <c r="BC14" s="252">
        <v>0.92595099999999997</v>
      </c>
      <c r="BD14" s="252">
        <v>0.91405560597000002</v>
      </c>
      <c r="BE14" s="252">
        <v>0.92506057008999998</v>
      </c>
      <c r="BF14" s="252">
        <v>0.91606923382000005</v>
      </c>
      <c r="BG14" s="252">
        <v>0.92409892021999995</v>
      </c>
      <c r="BH14" s="252">
        <v>0.91608500542000004</v>
      </c>
      <c r="BI14" s="409">
        <v>0.92108637311999997</v>
      </c>
      <c r="BJ14" s="409">
        <v>0.92606431329000005</v>
      </c>
      <c r="BK14" s="409">
        <v>0.94601659807000005</v>
      </c>
      <c r="BL14" s="409">
        <v>0.93609348825000005</v>
      </c>
      <c r="BM14" s="409">
        <v>0.93664789905000001</v>
      </c>
      <c r="BN14" s="409">
        <v>0.93468360825999997</v>
      </c>
      <c r="BO14" s="409">
        <v>0.91977114315999997</v>
      </c>
      <c r="BP14" s="409">
        <v>0.90527238085999995</v>
      </c>
      <c r="BQ14" s="409">
        <v>0.91619036344000004</v>
      </c>
      <c r="BR14" s="409">
        <v>0.90726117064</v>
      </c>
      <c r="BS14" s="409">
        <v>0.91522721375000005</v>
      </c>
      <c r="BT14" s="409">
        <v>0.90727426622999996</v>
      </c>
      <c r="BU14" s="409">
        <v>0.91224750216999995</v>
      </c>
      <c r="BV14" s="409">
        <v>0.91716900102999999</v>
      </c>
    </row>
    <row r="15" spans="1:74" ht="11.1" customHeight="1" x14ac:dyDescent="0.2">
      <c r="A15" s="162" t="s">
        <v>270</v>
      </c>
      <c r="B15" s="173" t="s">
        <v>371</v>
      </c>
      <c r="C15" s="252">
        <v>0.44104111261000001</v>
      </c>
      <c r="D15" s="252">
        <v>0.45649120781000002</v>
      </c>
      <c r="E15" s="252">
        <v>0.45816577655000001</v>
      </c>
      <c r="F15" s="252">
        <v>0.44957196064999999</v>
      </c>
      <c r="G15" s="252">
        <v>0.45703479742999997</v>
      </c>
      <c r="H15" s="252">
        <v>0.44768326232</v>
      </c>
      <c r="I15" s="252">
        <v>0.44896631613999999</v>
      </c>
      <c r="J15" s="252">
        <v>0.45196139753999998</v>
      </c>
      <c r="K15" s="252">
        <v>0.45849229673000003</v>
      </c>
      <c r="L15" s="252">
        <v>0.46237874869000001</v>
      </c>
      <c r="M15" s="252">
        <v>0.46423431233000001</v>
      </c>
      <c r="N15" s="252">
        <v>0.46899518835999998</v>
      </c>
      <c r="O15" s="252">
        <v>0.46619380714999997</v>
      </c>
      <c r="P15" s="252">
        <v>0.47791565845</v>
      </c>
      <c r="Q15" s="252">
        <v>0.46927932129</v>
      </c>
      <c r="R15" s="252">
        <v>0.46743837468999999</v>
      </c>
      <c r="S15" s="252">
        <v>0.46389985927999999</v>
      </c>
      <c r="T15" s="252">
        <v>0.46464571344</v>
      </c>
      <c r="U15" s="252">
        <v>0.45997014340999998</v>
      </c>
      <c r="V15" s="252">
        <v>0.47088541485000002</v>
      </c>
      <c r="W15" s="252">
        <v>0.45523993118</v>
      </c>
      <c r="X15" s="252">
        <v>0.45008011991000002</v>
      </c>
      <c r="Y15" s="252">
        <v>0.46006015142000001</v>
      </c>
      <c r="Z15" s="252">
        <v>0.46153033149</v>
      </c>
      <c r="AA15" s="252">
        <v>0.44490501356000001</v>
      </c>
      <c r="AB15" s="252">
        <v>0.47596855107000002</v>
      </c>
      <c r="AC15" s="252">
        <v>0.48157929488000001</v>
      </c>
      <c r="AD15" s="252">
        <v>0.47415808129999998</v>
      </c>
      <c r="AE15" s="252">
        <v>0.47081763959</v>
      </c>
      <c r="AF15" s="252">
        <v>0.46412475958999999</v>
      </c>
      <c r="AG15" s="252">
        <v>0.47479875381999997</v>
      </c>
      <c r="AH15" s="252">
        <v>0.46274996198000001</v>
      </c>
      <c r="AI15" s="252">
        <v>0.46744191038999999</v>
      </c>
      <c r="AJ15" s="252">
        <v>0.47215584444000003</v>
      </c>
      <c r="AK15" s="252">
        <v>0.46525395156999999</v>
      </c>
      <c r="AL15" s="252">
        <v>0.46874515652999998</v>
      </c>
      <c r="AM15" s="252">
        <v>0.45847050617000001</v>
      </c>
      <c r="AN15" s="252">
        <v>0.45439997433000001</v>
      </c>
      <c r="AO15" s="252">
        <v>0.45198916394999999</v>
      </c>
      <c r="AP15" s="252">
        <v>0.43062919863999999</v>
      </c>
      <c r="AQ15" s="252">
        <v>0.41588860257999999</v>
      </c>
      <c r="AR15" s="252">
        <v>0.44297689816000002</v>
      </c>
      <c r="AS15" s="252">
        <v>0.43906789828999998</v>
      </c>
      <c r="AT15" s="252">
        <v>0.42696499877999999</v>
      </c>
      <c r="AU15" s="252">
        <v>0.43031532480000001</v>
      </c>
      <c r="AV15" s="252">
        <v>0.44364043825999999</v>
      </c>
      <c r="AW15" s="252">
        <v>0.44965252945</v>
      </c>
      <c r="AX15" s="252">
        <v>0.45291016149000002</v>
      </c>
      <c r="AY15" s="252">
        <v>0.40640199603999999</v>
      </c>
      <c r="AZ15" s="252">
        <v>0.42749642079</v>
      </c>
      <c r="BA15" s="252">
        <v>0.43017873359999997</v>
      </c>
      <c r="BB15" s="252">
        <v>0.43388013492999999</v>
      </c>
      <c r="BC15" s="252">
        <v>0.43836097023999998</v>
      </c>
      <c r="BD15" s="252">
        <v>0.41404093742999998</v>
      </c>
      <c r="BE15" s="252">
        <v>0.41089719289999999</v>
      </c>
      <c r="BF15" s="252">
        <v>0.40576438021</v>
      </c>
      <c r="BG15" s="252">
        <v>0.40678975881000001</v>
      </c>
      <c r="BH15" s="252">
        <v>0.4231776189</v>
      </c>
      <c r="BI15" s="409">
        <v>0.42178557872</v>
      </c>
      <c r="BJ15" s="409">
        <v>0.42721891513999999</v>
      </c>
      <c r="BK15" s="409">
        <v>0.39481972594999998</v>
      </c>
      <c r="BL15" s="409">
        <v>0.41762201876999999</v>
      </c>
      <c r="BM15" s="409">
        <v>0.4179103301</v>
      </c>
      <c r="BN15" s="409">
        <v>0.42120841921000002</v>
      </c>
      <c r="BO15" s="409">
        <v>0.42434984696</v>
      </c>
      <c r="BP15" s="409">
        <v>0.40684522472000001</v>
      </c>
      <c r="BQ15" s="409">
        <v>0.40688897374999999</v>
      </c>
      <c r="BR15" s="409">
        <v>0.40003255625</v>
      </c>
      <c r="BS15" s="409">
        <v>0.40265952302000002</v>
      </c>
      <c r="BT15" s="409">
        <v>0.41859647394999999</v>
      </c>
      <c r="BU15" s="409">
        <v>0.42125789178</v>
      </c>
      <c r="BV15" s="409">
        <v>0.42046534812000003</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49"/>
      <c r="AZ16" s="749"/>
      <c r="BA16" s="749"/>
      <c r="BB16" s="749"/>
      <c r="BC16" s="749"/>
      <c r="BD16" s="749"/>
      <c r="BE16" s="749"/>
      <c r="BF16" s="749"/>
      <c r="BG16" s="749"/>
      <c r="BH16" s="749"/>
      <c r="BI16" s="492"/>
      <c r="BJ16" s="492"/>
      <c r="BK16" s="410"/>
      <c r="BL16" s="410"/>
      <c r="BM16" s="410"/>
      <c r="BN16" s="410"/>
      <c r="BO16" s="410"/>
      <c r="BP16" s="410"/>
      <c r="BQ16" s="410"/>
      <c r="BR16" s="410"/>
      <c r="BS16" s="410"/>
      <c r="BT16" s="410"/>
      <c r="BU16" s="410"/>
      <c r="BV16" s="410"/>
    </row>
    <row r="17" spans="1:74" ht="11.1" customHeight="1" x14ac:dyDescent="0.2">
      <c r="A17" s="162" t="s">
        <v>376</v>
      </c>
      <c r="B17" s="172" t="s">
        <v>533</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3.9004349999999999</v>
      </c>
      <c r="AO17" s="252">
        <v>3.9854310000000002</v>
      </c>
      <c r="AP17" s="252">
        <v>4.0486890000000004</v>
      </c>
      <c r="AQ17" s="252">
        <v>4.1030749999999996</v>
      </c>
      <c r="AR17" s="252">
        <v>3.9940060000000002</v>
      </c>
      <c r="AS17" s="252">
        <v>3.9675229999999999</v>
      </c>
      <c r="AT17" s="252">
        <v>3.8767</v>
      </c>
      <c r="AU17" s="252">
        <v>3.8747289999999999</v>
      </c>
      <c r="AV17" s="252">
        <v>4.0999420000000004</v>
      </c>
      <c r="AW17" s="252">
        <v>4.1516390000000003</v>
      </c>
      <c r="AX17" s="252">
        <v>4.200844</v>
      </c>
      <c r="AY17" s="252">
        <v>4.2077499999999999</v>
      </c>
      <c r="AZ17" s="252">
        <v>4.2012119999999999</v>
      </c>
      <c r="BA17" s="252">
        <v>4.1685590000000001</v>
      </c>
      <c r="BB17" s="252">
        <v>4.1861860000000002</v>
      </c>
      <c r="BC17" s="252">
        <v>4.1071859999999996</v>
      </c>
      <c r="BD17" s="252">
        <v>3.8349892951000002</v>
      </c>
      <c r="BE17" s="252">
        <v>4.1996405654000002</v>
      </c>
      <c r="BF17" s="252">
        <v>3.8729123876</v>
      </c>
      <c r="BG17" s="252">
        <v>3.5335614777000002</v>
      </c>
      <c r="BH17" s="252">
        <v>4.0629897387999998</v>
      </c>
      <c r="BI17" s="409">
        <v>4.1602384383000004</v>
      </c>
      <c r="BJ17" s="409">
        <v>4.1594036975000002</v>
      </c>
      <c r="BK17" s="409">
        <v>4.1113708579999999</v>
      </c>
      <c r="BL17" s="409">
        <v>4.0760971371999997</v>
      </c>
      <c r="BM17" s="409">
        <v>4.0583741038000003</v>
      </c>
      <c r="BN17" s="409">
        <v>4.0386726975</v>
      </c>
      <c r="BO17" s="409">
        <v>3.8966188768999999</v>
      </c>
      <c r="BP17" s="409">
        <v>3.8668118804999998</v>
      </c>
      <c r="BQ17" s="409">
        <v>3.8139237939999999</v>
      </c>
      <c r="BR17" s="409">
        <v>3.7361351197000001</v>
      </c>
      <c r="BS17" s="409">
        <v>3.5953833043999999</v>
      </c>
      <c r="BT17" s="409">
        <v>3.8925705325000002</v>
      </c>
      <c r="BU17" s="409">
        <v>3.8934967140999999</v>
      </c>
      <c r="BV17" s="409">
        <v>3.8779753502999998</v>
      </c>
    </row>
    <row r="18" spans="1:74" ht="11.1" customHeight="1" x14ac:dyDescent="0.2">
      <c r="A18" s="162" t="s">
        <v>271</v>
      </c>
      <c r="B18" s="173" t="s">
        <v>372</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1.99569</v>
      </c>
      <c r="AX18" s="252">
        <v>2.0566900000000001</v>
      </c>
      <c r="AY18" s="252">
        <v>2.0426899999999999</v>
      </c>
      <c r="AZ18" s="252">
        <v>2.0726900000000001</v>
      </c>
      <c r="BA18" s="252">
        <v>2.01769</v>
      </c>
      <c r="BB18" s="252">
        <v>2.0426899999999999</v>
      </c>
      <c r="BC18" s="252">
        <v>1.9696899999999999</v>
      </c>
      <c r="BD18" s="252">
        <v>1.8236991568000001</v>
      </c>
      <c r="BE18" s="252">
        <v>2.1403707681999999</v>
      </c>
      <c r="BF18" s="252">
        <v>1.9451977029</v>
      </c>
      <c r="BG18" s="252">
        <v>1.6011208859999999</v>
      </c>
      <c r="BH18" s="252">
        <v>2.1233309172000001</v>
      </c>
      <c r="BI18" s="409">
        <v>2.1283146411999998</v>
      </c>
      <c r="BJ18" s="409">
        <v>2.1282416939000002</v>
      </c>
      <c r="BK18" s="409">
        <v>2.0914787297999999</v>
      </c>
      <c r="BL18" s="409">
        <v>2.0589882629999998</v>
      </c>
      <c r="BM18" s="409">
        <v>2.0460211912999999</v>
      </c>
      <c r="BN18" s="409">
        <v>2.0332788148000001</v>
      </c>
      <c r="BO18" s="409">
        <v>1.920616447</v>
      </c>
      <c r="BP18" s="409">
        <v>1.9082566233</v>
      </c>
      <c r="BQ18" s="409">
        <v>1.9759494483</v>
      </c>
      <c r="BR18" s="409">
        <v>1.9637026671</v>
      </c>
      <c r="BS18" s="409">
        <v>1.7716971834999999</v>
      </c>
      <c r="BT18" s="409">
        <v>1.959696098</v>
      </c>
      <c r="BU18" s="409">
        <v>1.9479174475000001</v>
      </c>
      <c r="BV18" s="409">
        <v>1.9361035145000001</v>
      </c>
    </row>
    <row r="19" spans="1:74" ht="11.1" customHeight="1" x14ac:dyDescent="0.2">
      <c r="A19" s="162" t="s">
        <v>373</v>
      </c>
      <c r="B19" s="173" t="s">
        <v>898</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1.0227809999999999</v>
      </c>
      <c r="AX19" s="252">
        <v>1.0277829999999999</v>
      </c>
      <c r="AY19" s="252">
        <v>1.048</v>
      </c>
      <c r="AZ19" s="252">
        <v>1.0640000000000001</v>
      </c>
      <c r="BA19" s="252">
        <v>1.0309999999999999</v>
      </c>
      <c r="BB19" s="252">
        <v>1.024</v>
      </c>
      <c r="BC19" s="252">
        <v>1.032</v>
      </c>
      <c r="BD19" s="252">
        <v>0.90962220183999998</v>
      </c>
      <c r="BE19" s="252">
        <v>0.96825673762999998</v>
      </c>
      <c r="BF19" s="252">
        <v>0.82387669539999997</v>
      </c>
      <c r="BG19" s="252">
        <v>0.83139819072999999</v>
      </c>
      <c r="BH19" s="252">
        <v>0.83873912622000002</v>
      </c>
      <c r="BI19" s="409">
        <v>0.93085709757000001</v>
      </c>
      <c r="BJ19" s="409">
        <v>0.93202685327000001</v>
      </c>
      <c r="BK19" s="409">
        <v>0.92608200528999995</v>
      </c>
      <c r="BL19" s="409">
        <v>0.92206586950000002</v>
      </c>
      <c r="BM19" s="409">
        <v>0.91896303348999997</v>
      </c>
      <c r="BN19" s="409">
        <v>0.91338285269999997</v>
      </c>
      <c r="BO19" s="409">
        <v>0.89487744256000001</v>
      </c>
      <c r="BP19" s="409">
        <v>0.87238739147</v>
      </c>
      <c r="BQ19" s="409">
        <v>0.74896048112000002</v>
      </c>
      <c r="BR19" s="409">
        <v>0.68197574951999995</v>
      </c>
      <c r="BS19" s="409">
        <v>0.73521315755000005</v>
      </c>
      <c r="BT19" s="409">
        <v>0.84553995376000002</v>
      </c>
      <c r="BU19" s="409">
        <v>0.85650868675000003</v>
      </c>
      <c r="BV19" s="409">
        <v>0.85499748525999997</v>
      </c>
    </row>
    <row r="20" spans="1:74" ht="11.1" customHeight="1" x14ac:dyDescent="0.2">
      <c r="A20" s="162" t="s">
        <v>375</v>
      </c>
      <c r="B20" s="173" t="s">
        <v>374</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0.18329000000000001</v>
      </c>
      <c r="AN20" s="252">
        <v>0.187108</v>
      </c>
      <c r="AO20" s="252">
        <v>0.18042</v>
      </c>
      <c r="AP20" s="252">
        <v>0.185724</v>
      </c>
      <c r="AQ20" s="252">
        <v>0.184008</v>
      </c>
      <c r="AR20" s="252">
        <v>0.17660799999999999</v>
      </c>
      <c r="AS20" s="252">
        <v>0.17449500000000001</v>
      </c>
      <c r="AT20" s="252">
        <v>0.17941699999999999</v>
      </c>
      <c r="AU20" s="252">
        <v>0.17452599999999999</v>
      </c>
      <c r="AV20" s="252">
        <v>0.17588999999999999</v>
      </c>
      <c r="AW20" s="252">
        <v>0.17657</v>
      </c>
      <c r="AX20" s="252">
        <v>0.16855100000000001</v>
      </c>
      <c r="AY20" s="252">
        <v>0.15667500000000001</v>
      </c>
      <c r="AZ20" s="252">
        <v>0.129137</v>
      </c>
      <c r="BA20" s="252">
        <v>0.16748399999999999</v>
      </c>
      <c r="BB20" s="252">
        <v>0.16511100000000001</v>
      </c>
      <c r="BC20" s="252">
        <v>0.160111</v>
      </c>
      <c r="BD20" s="252">
        <v>0.16938882524000001</v>
      </c>
      <c r="BE20" s="252">
        <v>0.15549670747</v>
      </c>
      <c r="BF20" s="252">
        <v>0.16352108829000001</v>
      </c>
      <c r="BG20" s="252">
        <v>0.16210329946999999</v>
      </c>
      <c r="BH20" s="252">
        <v>0.16077742341000001</v>
      </c>
      <c r="BI20" s="409">
        <v>0.16133981395999999</v>
      </c>
      <c r="BJ20" s="409">
        <v>0.16192791356</v>
      </c>
      <c r="BK20" s="409">
        <v>0.16143877797</v>
      </c>
      <c r="BL20" s="409">
        <v>0.15897756924000001</v>
      </c>
      <c r="BM20" s="409">
        <v>0.15801960246999999</v>
      </c>
      <c r="BN20" s="409">
        <v>0.15512832156</v>
      </c>
      <c r="BO20" s="409">
        <v>0.15357713373000001</v>
      </c>
      <c r="BP20" s="409">
        <v>0.15119244305000001</v>
      </c>
      <c r="BQ20" s="409">
        <v>0.14936118756</v>
      </c>
      <c r="BR20" s="409">
        <v>0.14808447434999999</v>
      </c>
      <c r="BS20" s="409">
        <v>0.14685049715000001</v>
      </c>
      <c r="BT20" s="409">
        <v>0.14589544033999999</v>
      </c>
      <c r="BU20" s="409">
        <v>0.14684668335000001</v>
      </c>
      <c r="BV20" s="409">
        <v>0.14768221723</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9"/>
      <c r="AZ21" s="749"/>
      <c r="BA21" s="749"/>
      <c r="BB21" s="749"/>
      <c r="BC21" s="749"/>
      <c r="BD21" s="749"/>
      <c r="BE21" s="749"/>
      <c r="BF21" s="749"/>
      <c r="BG21" s="749"/>
      <c r="BH21" s="749"/>
      <c r="BI21" s="492"/>
      <c r="BJ21" s="492"/>
      <c r="BK21" s="410"/>
      <c r="BL21" s="410"/>
      <c r="BM21" s="410"/>
      <c r="BN21" s="410"/>
      <c r="BO21" s="410"/>
      <c r="BP21" s="410"/>
      <c r="BQ21" s="410"/>
      <c r="BR21" s="410"/>
      <c r="BS21" s="410"/>
      <c r="BT21" s="410"/>
      <c r="BU21" s="410"/>
      <c r="BV21" s="410"/>
    </row>
    <row r="22" spans="1:74" ht="11.1" customHeight="1" x14ac:dyDescent="0.2">
      <c r="A22" s="162" t="s">
        <v>519</v>
      </c>
      <c r="B22" s="172" t="s">
        <v>1181</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14.191547999999999</v>
      </c>
      <c r="AN22" s="252">
        <v>14.109425999999999</v>
      </c>
      <c r="AO22" s="252">
        <v>14.292539</v>
      </c>
      <c r="AP22" s="252">
        <v>13.983345999999999</v>
      </c>
      <c r="AQ22" s="252">
        <v>14.148092</v>
      </c>
      <c r="AR22" s="252">
        <v>13.958679</v>
      </c>
      <c r="AS22" s="252">
        <v>14.082621</v>
      </c>
      <c r="AT22" s="252">
        <v>14.047115</v>
      </c>
      <c r="AU22" s="252">
        <v>13.956457</v>
      </c>
      <c r="AV22" s="252">
        <v>14.075749</v>
      </c>
      <c r="AW22" s="252">
        <v>14.215058000000001</v>
      </c>
      <c r="AX22" s="252">
        <v>14.269176</v>
      </c>
      <c r="AY22" s="252">
        <v>14.356209</v>
      </c>
      <c r="AZ22" s="252">
        <v>14.37541</v>
      </c>
      <c r="BA22" s="252">
        <v>14.420476000000001</v>
      </c>
      <c r="BB22" s="252">
        <v>14.131644</v>
      </c>
      <c r="BC22" s="252">
        <v>14.277644</v>
      </c>
      <c r="BD22" s="252">
        <v>14.291584648000001</v>
      </c>
      <c r="BE22" s="252">
        <v>14.06058867</v>
      </c>
      <c r="BF22" s="252">
        <v>13.729538421000001</v>
      </c>
      <c r="BG22" s="252">
        <v>14.415558046999999</v>
      </c>
      <c r="BH22" s="252">
        <v>14.508859641000001</v>
      </c>
      <c r="BI22" s="409">
        <v>14.562598956</v>
      </c>
      <c r="BJ22" s="409">
        <v>14.624338856</v>
      </c>
      <c r="BK22" s="409">
        <v>14.643813338999999</v>
      </c>
      <c r="BL22" s="409">
        <v>14.620566869999999</v>
      </c>
      <c r="BM22" s="409">
        <v>14.603636345</v>
      </c>
      <c r="BN22" s="409">
        <v>14.606796535999999</v>
      </c>
      <c r="BO22" s="409">
        <v>14.58302952</v>
      </c>
      <c r="BP22" s="409">
        <v>14.542978683999999</v>
      </c>
      <c r="BQ22" s="409">
        <v>14.417975361</v>
      </c>
      <c r="BR22" s="409">
        <v>14.383575212</v>
      </c>
      <c r="BS22" s="409">
        <v>14.349389728</v>
      </c>
      <c r="BT22" s="409">
        <v>14.455236365999999</v>
      </c>
      <c r="BU22" s="409">
        <v>14.423036387</v>
      </c>
      <c r="BV22" s="409">
        <v>14.424355468</v>
      </c>
    </row>
    <row r="23" spans="1:74" ht="11.1" customHeight="1" x14ac:dyDescent="0.2">
      <c r="A23" s="162" t="s">
        <v>272</v>
      </c>
      <c r="B23" s="173" t="s">
        <v>515</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0.89175099999999996</v>
      </c>
      <c r="AN23" s="252">
        <v>0.88475099999999995</v>
      </c>
      <c r="AO23" s="252">
        <v>0.90475099999999997</v>
      </c>
      <c r="AP23" s="252">
        <v>0.89075099999999996</v>
      </c>
      <c r="AQ23" s="252">
        <v>0.83275100000000002</v>
      </c>
      <c r="AR23" s="252">
        <v>0.83275100000000002</v>
      </c>
      <c r="AS23" s="252">
        <v>0.85775100000000004</v>
      </c>
      <c r="AT23" s="252">
        <v>0.82375100000000001</v>
      </c>
      <c r="AU23" s="252">
        <v>0.87875099999999995</v>
      </c>
      <c r="AV23" s="252">
        <v>0.86375100000000005</v>
      </c>
      <c r="AW23" s="252">
        <v>0.82273300000000005</v>
      </c>
      <c r="AX23" s="252">
        <v>0.81672400000000001</v>
      </c>
      <c r="AY23" s="252">
        <v>0.85505200000000003</v>
      </c>
      <c r="AZ23" s="252">
        <v>0.86705200000000004</v>
      </c>
      <c r="BA23" s="252">
        <v>0.88605199999999995</v>
      </c>
      <c r="BB23" s="252">
        <v>0.87105200000000005</v>
      </c>
      <c r="BC23" s="252">
        <v>0.86705200000000004</v>
      </c>
      <c r="BD23" s="252">
        <v>0.88386713178999998</v>
      </c>
      <c r="BE23" s="252">
        <v>0.88347371257999996</v>
      </c>
      <c r="BF23" s="252">
        <v>0.83750657041999998</v>
      </c>
      <c r="BG23" s="252">
        <v>0.84156626009000002</v>
      </c>
      <c r="BH23" s="252">
        <v>0.84558696609999995</v>
      </c>
      <c r="BI23" s="409">
        <v>0.84962788701000003</v>
      </c>
      <c r="BJ23" s="409">
        <v>0.85365029059999997</v>
      </c>
      <c r="BK23" s="409">
        <v>0.84608472881999996</v>
      </c>
      <c r="BL23" s="409">
        <v>0.84311840910000002</v>
      </c>
      <c r="BM23" s="409">
        <v>0.84007646416000004</v>
      </c>
      <c r="BN23" s="409">
        <v>0.83710752728000004</v>
      </c>
      <c r="BO23" s="409">
        <v>0.83411531343</v>
      </c>
      <c r="BP23" s="409">
        <v>0.83123787337999999</v>
      </c>
      <c r="BQ23" s="409">
        <v>0.82564681725</v>
      </c>
      <c r="BR23" s="409">
        <v>0.82014297917000001</v>
      </c>
      <c r="BS23" s="409">
        <v>0.81472749898999997</v>
      </c>
      <c r="BT23" s="409">
        <v>0.80925351126</v>
      </c>
      <c r="BU23" s="409">
        <v>0.80385770361999997</v>
      </c>
      <c r="BV23" s="409">
        <v>0.81243086295</v>
      </c>
    </row>
    <row r="24" spans="1:74" ht="11.1" customHeight="1" x14ac:dyDescent="0.2">
      <c r="A24" s="162" t="s">
        <v>273</v>
      </c>
      <c r="B24" s="173" t="s">
        <v>516</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1.7871330000000001</v>
      </c>
      <c r="AN24" s="252">
        <v>1.7871330000000001</v>
      </c>
      <c r="AO24" s="252">
        <v>1.834133</v>
      </c>
      <c r="AP24" s="252">
        <v>1.7571330000000001</v>
      </c>
      <c r="AQ24" s="252">
        <v>1.8051330000000001</v>
      </c>
      <c r="AR24" s="252">
        <v>1.701133</v>
      </c>
      <c r="AS24" s="252">
        <v>1.7581329999999999</v>
      </c>
      <c r="AT24" s="252">
        <v>1.705133</v>
      </c>
      <c r="AU24" s="252">
        <v>1.624133</v>
      </c>
      <c r="AV24" s="252">
        <v>1.6401330000000001</v>
      </c>
      <c r="AW24" s="252">
        <v>1.8011330000000001</v>
      </c>
      <c r="AX24" s="252">
        <v>1.8171330000000001</v>
      </c>
      <c r="AY24" s="252">
        <v>1.792133</v>
      </c>
      <c r="AZ24" s="252">
        <v>1.798133</v>
      </c>
      <c r="BA24" s="252">
        <v>1.788133</v>
      </c>
      <c r="BB24" s="252">
        <v>1.586133</v>
      </c>
      <c r="BC24" s="252">
        <v>1.7461329999999999</v>
      </c>
      <c r="BD24" s="252">
        <v>1.7514402082</v>
      </c>
      <c r="BE24" s="252">
        <v>1.7456217440999999</v>
      </c>
      <c r="BF24" s="252">
        <v>1.4400733296999999</v>
      </c>
      <c r="BG24" s="252">
        <v>1.7343492763999999</v>
      </c>
      <c r="BH24" s="252">
        <v>1.7342336169000001</v>
      </c>
      <c r="BI24" s="409">
        <v>1.7504388348</v>
      </c>
      <c r="BJ24" s="409">
        <v>1.7721716515999999</v>
      </c>
      <c r="BK24" s="409">
        <v>1.7977492974</v>
      </c>
      <c r="BL24" s="409">
        <v>1.7923527101000001</v>
      </c>
      <c r="BM24" s="409">
        <v>1.7872015192999999</v>
      </c>
      <c r="BN24" s="409">
        <v>1.8091360146</v>
      </c>
      <c r="BO24" s="409">
        <v>1.8039361477</v>
      </c>
      <c r="BP24" s="409">
        <v>1.7988919844</v>
      </c>
      <c r="BQ24" s="409">
        <v>1.8155848201</v>
      </c>
      <c r="BR24" s="409">
        <v>1.8105176197999999</v>
      </c>
      <c r="BS24" s="409">
        <v>1.8052946043</v>
      </c>
      <c r="BT24" s="409">
        <v>1.8221580418000001</v>
      </c>
      <c r="BU24" s="409">
        <v>1.816860462</v>
      </c>
      <c r="BV24" s="409">
        <v>1.8335722772</v>
      </c>
    </row>
    <row r="25" spans="1:74" ht="11.1" customHeight="1" x14ac:dyDescent="0.2">
      <c r="A25" s="162" t="s">
        <v>274</v>
      </c>
      <c r="B25" s="173" t="s">
        <v>517</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11.015185000000001</v>
      </c>
      <c r="AN25" s="252">
        <v>10.954185000000001</v>
      </c>
      <c r="AO25" s="252">
        <v>11.037184999999999</v>
      </c>
      <c r="AP25" s="252">
        <v>10.884185</v>
      </c>
      <c r="AQ25" s="252">
        <v>11.045185</v>
      </c>
      <c r="AR25" s="252">
        <v>10.956185</v>
      </c>
      <c r="AS25" s="252">
        <v>10.993185</v>
      </c>
      <c r="AT25" s="252">
        <v>11.043184999999999</v>
      </c>
      <c r="AU25" s="252">
        <v>10.984185</v>
      </c>
      <c r="AV25" s="252">
        <v>11.115185</v>
      </c>
      <c r="AW25" s="252">
        <v>11.135185</v>
      </c>
      <c r="AX25" s="252">
        <v>11.181184999999999</v>
      </c>
      <c r="AY25" s="252">
        <v>11.255185000000001</v>
      </c>
      <c r="AZ25" s="252">
        <v>11.255185000000001</v>
      </c>
      <c r="BA25" s="252">
        <v>11.292185</v>
      </c>
      <c r="BB25" s="252">
        <v>11.220185000000001</v>
      </c>
      <c r="BC25" s="252">
        <v>11.210184999999999</v>
      </c>
      <c r="BD25" s="252">
        <v>11.148811443</v>
      </c>
      <c r="BE25" s="252">
        <v>10.924088458</v>
      </c>
      <c r="BF25" s="252">
        <v>10.961132107999999</v>
      </c>
      <c r="BG25" s="252">
        <v>11.349661225</v>
      </c>
      <c r="BH25" s="252">
        <v>11.446769708</v>
      </c>
      <c r="BI25" s="409">
        <v>11.479445631000001</v>
      </c>
      <c r="BJ25" s="409">
        <v>11.512048039</v>
      </c>
      <c r="BK25" s="409">
        <v>11.517149031000001</v>
      </c>
      <c r="BL25" s="409">
        <v>11.501230981999999</v>
      </c>
      <c r="BM25" s="409">
        <v>11.495080054000001</v>
      </c>
      <c r="BN25" s="409">
        <v>11.479596365000001</v>
      </c>
      <c r="BO25" s="409">
        <v>11.462435832000001</v>
      </c>
      <c r="BP25" s="409">
        <v>11.430829227</v>
      </c>
      <c r="BQ25" s="409">
        <v>11.294259839</v>
      </c>
      <c r="BR25" s="409">
        <v>11.271621533999999</v>
      </c>
      <c r="BS25" s="409">
        <v>11.248450424</v>
      </c>
      <c r="BT25" s="409">
        <v>11.345255892999999</v>
      </c>
      <c r="BU25" s="409">
        <v>11.322495021</v>
      </c>
      <c r="BV25" s="409">
        <v>11.299800354</v>
      </c>
    </row>
    <row r="26" spans="1:74" ht="11.1" customHeight="1" x14ac:dyDescent="0.2">
      <c r="A26" s="162" t="s">
        <v>1103</v>
      </c>
      <c r="B26" s="173" t="s">
        <v>1104</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0.27167799999999998</v>
      </c>
      <c r="AX26" s="252">
        <v>0.27167799999999998</v>
      </c>
      <c r="AY26" s="252">
        <v>0.27167799999999998</v>
      </c>
      <c r="AZ26" s="252">
        <v>0.27167799999999998</v>
      </c>
      <c r="BA26" s="252">
        <v>0.27167799999999998</v>
      </c>
      <c r="BB26" s="252">
        <v>0.27167799999999998</v>
      </c>
      <c r="BC26" s="252">
        <v>0.27167799999999998</v>
      </c>
      <c r="BD26" s="252">
        <v>0.29910749568</v>
      </c>
      <c r="BE26" s="252">
        <v>0.29930889542</v>
      </c>
      <c r="BF26" s="252">
        <v>0.28451133831999997</v>
      </c>
      <c r="BG26" s="252">
        <v>0.28471970897999999</v>
      </c>
      <c r="BH26" s="252">
        <v>0.27991578543000001</v>
      </c>
      <c r="BI26" s="409">
        <v>0.28011617107999998</v>
      </c>
      <c r="BJ26" s="409">
        <v>0.28530995088</v>
      </c>
      <c r="BK26" s="409">
        <v>0.28533509665000001</v>
      </c>
      <c r="BL26" s="409">
        <v>0.28539541632999998</v>
      </c>
      <c r="BM26" s="409">
        <v>0.28542659598999998</v>
      </c>
      <c r="BN26" s="409">
        <v>0.28547143332000002</v>
      </c>
      <c r="BO26" s="409">
        <v>0.28550526269999998</v>
      </c>
      <c r="BP26" s="409">
        <v>0.28556696324000003</v>
      </c>
      <c r="BQ26" s="409">
        <v>0.28561368547999999</v>
      </c>
      <c r="BR26" s="409">
        <v>0.28564714469000002</v>
      </c>
      <c r="BS26" s="409">
        <v>0.28569903744000003</v>
      </c>
      <c r="BT26" s="409">
        <v>0.28572869625000002</v>
      </c>
      <c r="BU26" s="409">
        <v>0.28577423506999999</v>
      </c>
      <c r="BV26" s="409">
        <v>0.28580522561999999</v>
      </c>
    </row>
    <row r="27" spans="1:74" ht="11.1" customHeight="1" x14ac:dyDescent="0.2">
      <c r="A27" s="162" t="s">
        <v>518</v>
      </c>
      <c r="B27" s="173" t="s">
        <v>1182</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0.18770999999999999</v>
      </c>
      <c r="AV27" s="252">
        <v>0.185002</v>
      </c>
      <c r="AW27" s="252">
        <v>0.18432899999999999</v>
      </c>
      <c r="AX27" s="252">
        <v>0.18245600000000001</v>
      </c>
      <c r="AY27" s="252">
        <v>0.18216099999999999</v>
      </c>
      <c r="AZ27" s="252">
        <v>0.183362</v>
      </c>
      <c r="BA27" s="252">
        <v>0.18242800000000001</v>
      </c>
      <c r="BB27" s="252">
        <v>0.18259600000000001</v>
      </c>
      <c r="BC27" s="252">
        <v>0.18259600000000001</v>
      </c>
      <c r="BD27" s="252">
        <v>0.20835837014</v>
      </c>
      <c r="BE27" s="252">
        <v>0.20809586002</v>
      </c>
      <c r="BF27" s="252">
        <v>0.20631507406999999</v>
      </c>
      <c r="BG27" s="252">
        <v>0.20526157604</v>
      </c>
      <c r="BH27" s="252">
        <v>0.20235356510999999</v>
      </c>
      <c r="BI27" s="409">
        <v>0.20297043241000001</v>
      </c>
      <c r="BJ27" s="409">
        <v>0.20115892390000001</v>
      </c>
      <c r="BK27" s="409">
        <v>0.19749518590000001</v>
      </c>
      <c r="BL27" s="409">
        <v>0.19846935312</v>
      </c>
      <c r="BM27" s="409">
        <v>0.19585171203000001</v>
      </c>
      <c r="BN27" s="409">
        <v>0.19548519565</v>
      </c>
      <c r="BO27" s="409">
        <v>0.19703696423</v>
      </c>
      <c r="BP27" s="409">
        <v>0.19645263627000001</v>
      </c>
      <c r="BQ27" s="409">
        <v>0.19687019901</v>
      </c>
      <c r="BR27" s="409">
        <v>0.19564593437</v>
      </c>
      <c r="BS27" s="409">
        <v>0.19521816262</v>
      </c>
      <c r="BT27" s="409">
        <v>0.19284022355</v>
      </c>
      <c r="BU27" s="409">
        <v>0.19404896530999999</v>
      </c>
      <c r="BV27" s="409">
        <v>0.19274674816000001</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49"/>
      <c r="AZ28" s="749"/>
      <c r="BA28" s="749"/>
      <c r="BB28" s="749"/>
      <c r="BC28" s="749"/>
      <c r="BD28" s="749"/>
      <c r="BE28" s="749"/>
      <c r="BF28" s="749"/>
      <c r="BG28" s="749"/>
      <c r="BH28" s="749"/>
      <c r="BI28" s="492"/>
      <c r="BJ28" s="492"/>
      <c r="BK28" s="410"/>
      <c r="BL28" s="410"/>
      <c r="BM28" s="410"/>
      <c r="BN28" s="410"/>
      <c r="BO28" s="410"/>
      <c r="BP28" s="410"/>
      <c r="BQ28" s="410"/>
      <c r="BR28" s="410"/>
      <c r="BS28" s="410"/>
      <c r="BT28" s="410"/>
      <c r="BU28" s="410"/>
      <c r="BV28" s="410"/>
    </row>
    <row r="29" spans="1:74" ht="11.1" customHeight="1" x14ac:dyDescent="0.2">
      <c r="A29" s="162" t="s">
        <v>523</v>
      </c>
      <c r="B29" s="172" t="s">
        <v>534</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1.13171</v>
      </c>
      <c r="AX29" s="252">
        <v>1.1429069999999999</v>
      </c>
      <c r="AY29" s="252">
        <v>1.1424099999999999</v>
      </c>
      <c r="AZ29" s="252">
        <v>1.1490020000000001</v>
      </c>
      <c r="BA29" s="252">
        <v>1.1430020000000001</v>
      </c>
      <c r="BB29" s="252">
        <v>1.130002</v>
      </c>
      <c r="BC29" s="252">
        <v>1.136002</v>
      </c>
      <c r="BD29" s="252">
        <v>1.1432310261</v>
      </c>
      <c r="BE29" s="252">
        <v>1.1409083733000001</v>
      </c>
      <c r="BF29" s="252">
        <v>1.1428446190999999</v>
      </c>
      <c r="BG29" s="252">
        <v>1.1415341715</v>
      </c>
      <c r="BH29" s="252">
        <v>1.1418462965</v>
      </c>
      <c r="BI29" s="409">
        <v>1.1367541598999999</v>
      </c>
      <c r="BJ29" s="409">
        <v>1.1374714079999999</v>
      </c>
      <c r="BK29" s="409">
        <v>1.1464540954</v>
      </c>
      <c r="BL29" s="409">
        <v>1.1466834538999999</v>
      </c>
      <c r="BM29" s="409">
        <v>1.1427251188000001</v>
      </c>
      <c r="BN29" s="409">
        <v>1.1418690858</v>
      </c>
      <c r="BO29" s="409">
        <v>1.1391971854</v>
      </c>
      <c r="BP29" s="409">
        <v>1.1480715277</v>
      </c>
      <c r="BQ29" s="409">
        <v>1.1447866822999999</v>
      </c>
      <c r="BR29" s="409">
        <v>1.1456946254</v>
      </c>
      <c r="BS29" s="409">
        <v>1.1424096435</v>
      </c>
      <c r="BT29" s="409">
        <v>1.1357009948000001</v>
      </c>
      <c r="BU29" s="409">
        <v>1.1366380296</v>
      </c>
      <c r="BV29" s="409">
        <v>1.1383474343</v>
      </c>
    </row>
    <row r="30" spans="1:74" ht="11.1" customHeight="1" x14ac:dyDescent="0.2">
      <c r="A30" s="162" t="s">
        <v>275</v>
      </c>
      <c r="B30" s="173" t="s">
        <v>520</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1.0039929999999999</v>
      </c>
      <c r="AX30" s="252">
        <v>1.01519</v>
      </c>
      <c r="AY30" s="252">
        <v>1.0146930000000001</v>
      </c>
      <c r="AZ30" s="252">
        <v>1.021285</v>
      </c>
      <c r="BA30" s="252">
        <v>1.015285</v>
      </c>
      <c r="BB30" s="252">
        <v>1.0022850000000001</v>
      </c>
      <c r="BC30" s="252">
        <v>1.0082850000000001</v>
      </c>
      <c r="BD30" s="252">
        <v>1.0261701684</v>
      </c>
      <c r="BE30" s="252">
        <v>1.0241144648</v>
      </c>
      <c r="BF30" s="252">
        <v>1.026053184</v>
      </c>
      <c r="BG30" s="252">
        <v>1.0250595489000001</v>
      </c>
      <c r="BH30" s="252">
        <v>1.026006886</v>
      </c>
      <c r="BI30" s="409">
        <v>1.0209576267</v>
      </c>
      <c r="BJ30" s="409">
        <v>1.0220114272</v>
      </c>
      <c r="BK30" s="409">
        <v>1.0280078913999999</v>
      </c>
      <c r="BL30" s="409">
        <v>1.0289131161</v>
      </c>
      <c r="BM30" s="409">
        <v>1.0258579078000001</v>
      </c>
      <c r="BN30" s="409">
        <v>1.0257875812999999</v>
      </c>
      <c r="BO30" s="409">
        <v>1.0237440105</v>
      </c>
      <c r="BP30" s="409">
        <v>1.0327008126999999</v>
      </c>
      <c r="BQ30" s="409">
        <v>1.0296674314000001</v>
      </c>
      <c r="BR30" s="409">
        <v>1.0306168003</v>
      </c>
      <c r="BS30" s="409">
        <v>1.0276427018000001</v>
      </c>
      <c r="BT30" s="409">
        <v>1.0216013002</v>
      </c>
      <c r="BU30" s="409">
        <v>1.022571525</v>
      </c>
      <c r="BV30" s="409">
        <v>1.0246381121999999</v>
      </c>
    </row>
    <row r="31" spans="1:74" ht="11.1" customHeight="1" x14ac:dyDescent="0.2">
      <c r="A31" s="162" t="s">
        <v>276</v>
      </c>
      <c r="B31" s="173" t="s">
        <v>521</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3.4879E-2</v>
      </c>
      <c r="AX31" s="252">
        <v>3.4879E-2</v>
      </c>
      <c r="AY31" s="252">
        <v>3.4879E-2</v>
      </c>
      <c r="AZ31" s="252">
        <v>3.4879E-2</v>
      </c>
      <c r="BA31" s="252">
        <v>3.4879E-2</v>
      </c>
      <c r="BB31" s="252">
        <v>3.4879E-2</v>
      </c>
      <c r="BC31" s="252">
        <v>3.4879E-2</v>
      </c>
      <c r="BD31" s="252">
        <v>3.4327555018999999E-2</v>
      </c>
      <c r="BE31" s="252">
        <v>3.4075186766999999E-2</v>
      </c>
      <c r="BF31" s="252">
        <v>3.3823595310000003E-2</v>
      </c>
      <c r="BG31" s="252">
        <v>3.3563666011999997E-2</v>
      </c>
      <c r="BH31" s="252">
        <v>3.3056534333000001E-2</v>
      </c>
      <c r="BI31" s="409">
        <v>3.2816744361000003E-2</v>
      </c>
      <c r="BJ31" s="409">
        <v>3.2591841686000003E-2</v>
      </c>
      <c r="BK31" s="409">
        <v>3.3155693687999997E-2</v>
      </c>
      <c r="BL31" s="409">
        <v>3.2853204935999997E-2</v>
      </c>
      <c r="BM31" s="409">
        <v>3.2129576968999998E-2</v>
      </c>
      <c r="BN31" s="409">
        <v>3.1861700696E-2</v>
      </c>
      <c r="BO31" s="409">
        <v>3.1617159590999998E-2</v>
      </c>
      <c r="BP31" s="409">
        <v>3.1312519491000002E-2</v>
      </c>
      <c r="BQ31" s="409">
        <v>3.1038659547000001E-2</v>
      </c>
      <c r="BR31" s="409">
        <v>3.079236024E-2</v>
      </c>
      <c r="BS31" s="409">
        <v>3.0514636830000001E-2</v>
      </c>
      <c r="BT31" s="409">
        <v>3.0008371267000001E-2</v>
      </c>
      <c r="BU31" s="409">
        <v>2.9748096084999998E-2</v>
      </c>
      <c r="BV31" s="409">
        <v>2.9517653210000001E-2</v>
      </c>
    </row>
    <row r="32" spans="1:74" ht="11.1" customHeight="1" x14ac:dyDescent="0.2">
      <c r="A32" s="162" t="s">
        <v>277</v>
      </c>
      <c r="B32" s="173" t="s">
        <v>522</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2.2275E-2</v>
      </c>
      <c r="AX32" s="252">
        <v>2.2275E-2</v>
      </c>
      <c r="AY32" s="252">
        <v>2.2275E-2</v>
      </c>
      <c r="AZ32" s="252">
        <v>2.2275E-2</v>
      </c>
      <c r="BA32" s="252">
        <v>2.2275E-2</v>
      </c>
      <c r="BB32" s="252">
        <v>2.2275E-2</v>
      </c>
      <c r="BC32" s="252">
        <v>2.2275E-2</v>
      </c>
      <c r="BD32" s="252">
        <v>1.1954304517999999E-2</v>
      </c>
      <c r="BE32" s="252">
        <v>1.1855388487999999E-2</v>
      </c>
      <c r="BF32" s="252">
        <v>1.2058726581E-2</v>
      </c>
      <c r="BG32" s="252">
        <v>1.1922990926E-2</v>
      </c>
      <c r="BH32" s="252">
        <v>1.1781430313E-2</v>
      </c>
      <c r="BI32" s="409">
        <v>1.1940818936E-2</v>
      </c>
      <c r="BJ32" s="409">
        <v>1.1826602780999999E-2</v>
      </c>
      <c r="BK32" s="409">
        <v>1.3985459014E-2</v>
      </c>
      <c r="BL32" s="409">
        <v>1.3437768535E-2</v>
      </c>
      <c r="BM32" s="409">
        <v>1.3242152767E-2</v>
      </c>
      <c r="BN32" s="409">
        <v>1.2635537931E-2</v>
      </c>
      <c r="BO32" s="409">
        <v>1.2223316059999999E-2</v>
      </c>
      <c r="BP32" s="409">
        <v>1.2266466061E-2</v>
      </c>
      <c r="BQ32" s="409">
        <v>1.2146034665E-2</v>
      </c>
      <c r="BR32" s="409">
        <v>1.2325938877E-2</v>
      </c>
      <c r="BS32" s="409">
        <v>1.2169236642E-2</v>
      </c>
      <c r="BT32" s="409">
        <v>1.2005490128E-2</v>
      </c>
      <c r="BU32" s="409">
        <v>1.2144990992000001E-2</v>
      </c>
      <c r="BV32" s="409">
        <v>1.200997914E-2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49"/>
      <c r="AZ33" s="749"/>
      <c r="BA33" s="749"/>
      <c r="BB33" s="749"/>
      <c r="BC33" s="749"/>
      <c r="BD33" s="749"/>
      <c r="BE33" s="749"/>
      <c r="BF33" s="749"/>
      <c r="BG33" s="749"/>
      <c r="BH33" s="749"/>
      <c r="BI33" s="492"/>
      <c r="BJ33" s="492"/>
      <c r="BK33" s="410"/>
      <c r="BL33" s="410"/>
      <c r="BM33" s="410"/>
      <c r="BN33" s="410"/>
      <c r="BO33" s="410"/>
      <c r="BP33" s="410"/>
      <c r="BQ33" s="410"/>
      <c r="BR33" s="410"/>
      <c r="BS33" s="410"/>
      <c r="BT33" s="410"/>
      <c r="BU33" s="410"/>
      <c r="BV33" s="410"/>
    </row>
    <row r="34" spans="1:74" ht="11.1" customHeight="1" x14ac:dyDescent="0.2">
      <c r="A34" s="162" t="s">
        <v>524</v>
      </c>
      <c r="B34" s="172" t="s">
        <v>535</v>
      </c>
      <c r="C34" s="252">
        <v>8.1641645</v>
      </c>
      <c r="D34" s="252">
        <v>8.1743485000000007</v>
      </c>
      <c r="E34" s="252">
        <v>8.1656525000000002</v>
      </c>
      <c r="F34" s="252">
        <v>8.2083694999999999</v>
      </c>
      <c r="G34" s="252">
        <v>8.0567434999999996</v>
      </c>
      <c r="H34" s="252">
        <v>8.0360014999999994</v>
      </c>
      <c r="I34" s="252">
        <v>8.0874354999999998</v>
      </c>
      <c r="J34" s="252">
        <v>8.2362075000000008</v>
      </c>
      <c r="K34" s="252">
        <v>8.2848474999999997</v>
      </c>
      <c r="L34" s="252">
        <v>8.3843995000000007</v>
      </c>
      <c r="M34" s="252">
        <v>8.3578085000000009</v>
      </c>
      <c r="N34" s="252">
        <v>8.3453274999999998</v>
      </c>
      <c r="O34" s="252">
        <v>8.2593364999999999</v>
      </c>
      <c r="P34" s="252">
        <v>8.2357785000000003</v>
      </c>
      <c r="Q34" s="252">
        <v>8.2770144999999999</v>
      </c>
      <c r="R34" s="252">
        <v>8.2348804999999992</v>
      </c>
      <c r="S34" s="252">
        <v>8.2721385000000005</v>
      </c>
      <c r="T34" s="252">
        <v>8.3465965000000004</v>
      </c>
      <c r="U34" s="252">
        <v>8.1141580805999993</v>
      </c>
      <c r="V34" s="252">
        <v>8.1358103064999998</v>
      </c>
      <c r="W34" s="252">
        <v>8.1070271667</v>
      </c>
      <c r="X34" s="252">
        <v>8.1459038225999993</v>
      </c>
      <c r="Y34" s="252">
        <v>8.3006285000000002</v>
      </c>
      <c r="Z34" s="252">
        <v>8.2935802097</v>
      </c>
      <c r="AA34" s="252">
        <v>8.2662882316000008</v>
      </c>
      <c r="AB34" s="252">
        <v>8.3894638885999999</v>
      </c>
      <c r="AC34" s="252">
        <v>8.2786275670999991</v>
      </c>
      <c r="AD34" s="252">
        <v>8.2449805880000007</v>
      </c>
      <c r="AE34" s="252">
        <v>8.2874864032000009</v>
      </c>
      <c r="AF34" s="252">
        <v>8.4401062119999999</v>
      </c>
      <c r="AG34" s="252">
        <v>8.1579881051999994</v>
      </c>
      <c r="AH34" s="252">
        <v>8.1792825774000004</v>
      </c>
      <c r="AI34" s="252">
        <v>8.2910239560000001</v>
      </c>
      <c r="AJ34" s="252">
        <v>8.3582644755000004</v>
      </c>
      <c r="AK34" s="252">
        <v>8.5810021827000007</v>
      </c>
      <c r="AL34" s="252">
        <v>8.5758513347999994</v>
      </c>
      <c r="AM34" s="252">
        <v>8.4704226005999992</v>
      </c>
      <c r="AN34" s="252">
        <v>8.4259146113999996</v>
      </c>
      <c r="AO34" s="252">
        <v>8.4223418290000005</v>
      </c>
      <c r="AP34" s="252">
        <v>8.4581289453000004</v>
      </c>
      <c r="AQ34" s="252">
        <v>8.4013153786999997</v>
      </c>
      <c r="AR34" s="252">
        <v>8.6173755799999991</v>
      </c>
      <c r="AS34" s="252">
        <v>8.4527512484000003</v>
      </c>
      <c r="AT34" s="252">
        <v>8.4134890626000001</v>
      </c>
      <c r="AU34" s="252">
        <v>8.5502977507000004</v>
      </c>
      <c r="AV34" s="252">
        <v>8.4269234638999997</v>
      </c>
      <c r="AW34" s="252">
        <v>8.5703484999999997</v>
      </c>
      <c r="AX34" s="252">
        <v>8.5180115000000001</v>
      </c>
      <c r="AY34" s="252">
        <v>8.4066884999999996</v>
      </c>
      <c r="AZ34" s="252">
        <v>8.3576885000000001</v>
      </c>
      <c r="BA34" s="252">
        <v>8.2566884999999992</v>
      </c>
      <c r="BB34" s="252">
        <v>8.1966885000000005</v>
      </c>
      <c r="BC34" s="252">
        <v>8.0866884999999993</v>
      </c>
      <c r="BD34" s="252">
        <v>8.1976915984000005</v>
      </c>
      <c r="BE34" s="252">
        <v>8.1287573542999993</v>
      </c>
      <c r="BF34" s="252">
        <v>7.9683043588000002</v>
      </c>
      <c r="BG34" s="252">
        <v>8.0600123923000009</v>
      </c>
      <c r="BH34" s="252">
        <v>8.2308411396000007</v>
      </c>
      <c r="BI34" s="409">
        <v>8.2475193974999996</v>
      </c>
      <c r="BJ34" s="409">
        <v>8.1893959650999992</v>
      </c>
      <c r="BK34" s="409">
        <v>8.0190183976</v>
      </c>
      <c r="BL34" s="409">
        <v>8.0104117946999995</v>
      </c>
      <c r="BM34" s="409">
        <v>7.9961697515000001</v>
      </c>
      <c r="BN34" s="409">
        <v>7.9996074266999999</v>
      </c>
      <c r="BO34" s="409">
        <v>8.0159788672999994</v>
      </c>
      <c r="BP34" s="409">
        <v>8.0575804954999999</v>
      </c>
      <c r="BQ34" s="409">
        <v>7.9927959853999999</v>
      </c>
      <c r="BR34" s="409">
        <v>8.0163771656999998</v>
      </c>
      <c r="BS34" s="409">
        <v>8.0397630918999994</v>
      </c>
      <c r="BT34" s="409">
        <v>8.0866931878999999</v>
      </c>
      <c r="BU34" s="409">
        <v>8.1089254987999997</v>
      </c>
      <c r="BV34" s="409">
        <v>8.0650979662999998</v>
      </c>
    </row>
    <row r="35" spans="1:74" ht="11.1" customHeight="1" x14ac:dyDescent="0.2">
      <c r="A35" s="162" t="s">
        <v>278</v>
      </c>
      <c r="B35" s="173" t="s">
        <v>360</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0.46132099999999998</v>
      </c>
      <c r="AU35" s="252">
        <v>0.43532100000000001</v>
      </c>
      <c r="AV35" s="252">
        <v>0.418321</v>
      </c>
      <c r="AW35" s="252">
        <v>0.43832100000000002</v>
      </c>
      <c r="AX35" s="252">
        <v>0.43132100000000001</v>
      </c>
      <c r="AY35" s="252">
        <v>0.4</v>
      </c>
      <c r="AZ35" s="252">
        <v>0.39300000000000002</v>
      </c>
      <c r="BA35" s="252">
        <v>0.38300000000000001</v>
      </c>
      <c r="BB35" s="252">
        <v>0.376</v>
      </c>
      <c r="BC35" s="252">
        <v>0.35899999999999999</v>
      </c>
      <c r="BD35" s="252">
        <v>0.38704647311000001</v>
      </c>
      <c r="BE35" s="252">
        <v>0.41314301137999998</v>
      </c>
      <c r="BF35" s="252">
        <v>0.39125750998999997</v>
      </c>
      <c r="BG35" s="252">
        <v>0.38454540848000002</v>
      </c>
      <c r="BH35" s="252">
        <v>0.38358663572000001</v>
      </c>
      <c r="BI35" s="409">
        <v>0.38271099665000002</v>
      </c>
      <c r="BJ35" s="409">
        <v>0.38170184263000001</v>
      </c>
      <c r="BK35" s="409">
        <v>0.38880310977999999</v>
      </c>
      <c r="BL35" s="409">
        <v>0.38834966252999997</v>
      </c>
      <c r="BM35" s="409">
        <v>0.38731449894999997</v>
      </c>
      <c r="BN35" s="409">
        <v>0.38754754990000001</v>
      </c>
      <c r="BO35" s="409">
        <v>0.38855912479999999</v>
      </c>
      <c r="BP35" s="409">
        <v>0.39012750942000002</v>
      </c>
      <c r="BQ35" s="409">
        <v>0.38739549538000001</v>
      </c>
      <c r="BR35" s="409">
        <v>0.38639721304000002</v>
      </c>
      <c r="BS35" s="409">
        <v>0.39076216383000001</v>
      </c>
      <c r="BT35" s="409">
        <v>0.39668287224999998</v>
      </c>
      <c r="BU35" s="409">
        <v>0.40291628706999999</v>
      </c>
      <c r="BV35" s="409">
        <v>0.40885821201</v>
      </c>
    </row>
    <row r="36" spans="1:74" ht="11.1" customHeight="1" x14ac:dyDescent="0.2">
      <c r="A36" s="162" t="s">
        <v>279</v>
      </c>
      <c r="B36" s="173" t="s">
        <v>361</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4.5937000000000001</v>
      </c>
      <c r="AB36" s="252">
        <v>4.6269999999999998</v>
      </c>
      <c r="AC36" s="252">
        <v>4.5789</v>
      </c>
      <c r="AD36" s="252">
        <v>4.5540000000000003</v>
      </c>
      <c r="AE36" s="252">
        <v>4.6007999999999996</v>
      </c>
      <c r="AF36" s="252">
        <v>4.6840000000000002</v>
      </c>
      <c r="AG36" s="252">
        <v>4.5026000000000002</v>
      </c>
      <c r="AH36" s="252">
        <v>4.5410000000000004</v>
      </c>
      <c r="AI36" s="252">
        <v>4.6139999999999999</v>
      </c>
      <c r="AJ36" s="252">
        <v>4.6639999999999997</v>
      </c>
      <c r="AK36" s="252">
        <v>4.7309999999999999</v>
      </c>
      <c r="AL36" s="252">
        <v>4.7560000000000002</v>
      </c>
      <c r="AM36" s="252">
        <v>4.6760000000000002</v>
      </c>
      <c r="AN36" s="252">
        <v>4.6619999999999999</v>
      </c>
      <c r="AO36" s="252">
        <v>4.7</v>
      </c>
      <c r="AP36" s="252">
        <v>4.702</v>
      </c>
      <c r="AQ36" s="252">
        <v>4.7149999999999999</v>
      </c>
      <c r="AR36" s="252">
        <v>4.8520000000000003</v>
      </c>
      <c r="AS36" s="252">
        <v>4.7069999999999999</v>
      </c>
      <c r="AT36" s="252">
        <v>4.7220000000000004</v>
      </c>
      <c r="AU36" s="252">
        <v>4.7610000000000001</v>
      </c>
      <c r="AV36" s="252">
        <v>4.7030000000000003</v>
      </c>
      <c r="AW36" s="252">
        <v>4.7409999999999997</v>
      </c>
      <c r="AX36" s="252">
        <v>4.7190000000000003</v>
      </c>
      <c r="AY36" s="252">
        <v>4.6219999999999999</v>
      </c>
      <c r="AZ36" s="252">
        <v>4.5890000000000004</v>
      </c>
      <c r="BA36" s="252">
        <v>4.5469999999999997</v>
      </c>
      <c r="BB36" s="252">
        <v>4.492</v>
      </c>
      <c r="BC36" s="252">
        <v>4.4290000000000003</v>
      </c>
      <c r="BD36" s="252">
        <v>4.4956249219000002</v>
      </c>
      <c r="BE36" s="252">
        <v>4.3998918550999999</v>
      </c>
      <c r="BF36" s="252">
        <v>4.3358577251000003</v>
      </c>
      <c r="BG36" s="252">
        <v>4.3512540362000003</v>
      </c>
      <c r="BH36" s="252">
        <v>4.5145507952999999</v>
      </c>
      <c r="BI36" s="409">
        <v>4.5289722494999998</v>
      </c>
      <c r="BJ36" s="409">
        <v>4.4802037607000003</v>
      </c>
      <c r="BK36" s="409">
        <v>4.3126467047999997</v>
      </c>
      <c r="BL36" s="409">
        <v>4.3005458015000002</v>
      </c>
      <c r="BM36" s="409">
        <v>4.2961462519999998</v>
      </c>
      <c r="BN36" s="409">
        <v>4.3049175994000004</v>
      </c>
      <c r="BO36" s="409">
        <v>4.3237710561</v>
      </c>
      <c r="BP36" s="409">
        <v>4.3559679132999998</v>
      </c>
      <c r="BQ36" s="409">
        <v>4.2950660907999998</v>
      </c>
      <c r="BR36" s="409">
        <v>4.3272851808999997</v>
      </c>
      <c r="BS36" s="409">
        <v>4.3481997285</v>
      </c>
      <c r="BT36" s="409">
        <v>4.3659257731999999</v>
      </c>
      <c r="BU36" s="409">
        <v>4.3809585305000001</v>
      </c>
      <c r="BV36" s="409">
        <v>4.3337160909000003</v>
      </c>
    </row>
    <row r="37" spans="1:74" ht="11.1" customHeight="1" x14ac:dyDescent="0.2">
      <c r="A37" s="162" t="s">
        <v>280</v>
      </c>
      <c r="B37" s="173" t="s">
        <v>362</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1.0252319999999999</v>
      </c>
      <c r="AX37" s="252">
        <v>1.0021500000000001</v>
      </c>
      <c r="AY37" s="252">
        <v>0.99299999999999999</v>
      </c>
      <c r="AZ37" s="252">
        <v>1.0169999999999999</v>
      </c>
      <c r="BA37" s="252">
        <v>0.98399999999999999</v>
      </c>
      <c r="BB37" s="252">
        <v>0.98199999999999998</v>
      </c>
      <c r="BC37" s="252">
        <v>0.998</v>
      </c>
      <c r="BD37" s="252">
        <v>0.98979948401999995</v>
      </c>
      <c r="BE37" s="252">
        <v>0.99479646801999999</v>
      </c>
      <c r="BF37" s="252">
        <v>0.99491821654000001</v>
      </c>
      <c r="BG37" s="252">
        <v>0.98316556559000001</v>
      </c>
      <c r="BH37" s="252">
        <v>1.0022153458</v>
      </c>
      <c r="BI37" s="409">
        <v>1.0006377542</v>
      </c>
      <c r="BJ37" s="409">
        <v>0.99679054103999998</v>
      </c>
      <c r="BK37" s="409">
        <v>0.99462639354000004</v>
      </c>
      <c r="BL37" s="409">
        <v>1.0024707633000001</v>
      </c>
      <c r="BM37" s="409">
        <v>0.99867740104000002</v>
      </c>
      <c r="BN37" s="409">
        <v>0.99298106078000004</v>
      </c>
      <c r="BO37" s="409">
        <v>0.99115222328999997</v>
      </c>
      <c r="BP37" s="409">
        <v>0.99242694103999995</v>
      </c>
      <c r="BQ37" s="409">
        <v>0.99092211795999996</v>
      </c>
      <c r="BR37" s="409">
        <v>0.98702645840000003</v>
      </c>
      <c r="BS37" s="409">
        <v>0.98367807052</v>
      </c>
      <c r="BT37" s="409">
        <v>1.0059634522000001</v>
      </c>
      <c r="BU37" s="409">
        <v>1.0041477415</v>
      </c>
      <c r="BV37" s="409">
        <v>0.99956312472999997</v>
      </c>
    </row>
    <row r="38" spans="1:74" ht="11.1" customHeight="1" x14ac:dyDescent="0.2">
      <c r="A38" s="162" t="s">
        <v>281</v>
      </c>
      <c r="B38" s="173" t="s">
        <v>363</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0.65400000000000003</v>
      </c>
      <c r="AB38" s="252">
        <v>0.66100000000000003</v>
      </c>
      <c r="AC38" s="252">
        <v>0.67400000000000004</v>
      </c>
      <c r="AD38" s="252">
        <v>0.67100000000000004</v>
      </c>
      <c r="AE38" s="252">
        <v>0.67700000000000005</v>
      </c>
      <c r="AF38" s="252">
        <v>0.66400000000000003</v>
      </c>
      <c r="AG38" s="252">
        <v>0.64300000000000002</v>
      </c>
      <c r="AH38" s="252">
        <v>0.64600000000000002</v>
      </c>
      <c r="AI38" s="252">
        <v>0.66100000000000003</v>
      </c>
      <c r="AJ38" s="252">
        <v>0.69499999999999995</v>
      </c>
      <c r="AK38" s="252">
        <v>0.75900000000000001</v>
      </c>
      <c r="AL38" s="252">
        <v>0.754</v>
      </c>
      <c r="AM38" s="252">
        <v>0.76100000000000001</v>
      </c>
      <c r="AN38" s="252">
        <v>0.77400000000000002</v>
      </c>
      <c r="AO38" s="252">
        <v>0.77800000000000002</v>
      </c>
      <c r="AP38" s="252">
        <v>0.75700000000000001</v>
      </c>
      <c r="AQ38" s="252">
        <v>0.77500000000000002</v>
      </c>
      <c r="AR38" s="252">
        <v>0.70099999999999996</v>
      </c>
      <c r="AS38" s="252">
        <v>0.68</v>
      </c>
      <c r="AT38" s="252">
        <v>0.67200000000000004</v>
      </c>
      <c r="AU38" s="252">
        <v>0.73299999999999998</v>
      </c>
      <c r="AV38" s="252">
        <v>0.7</v>
      </c>
      <c r="AW38" s="252">
        <v>0.753</v>
      </c>
      <c r="AX38" s="252">
        <v>0.74199999999999999</v>
      </c>
      <c r="AY38" s="252">
        <v>0.77100000000000002</v>
      </c>
      <c r="AZ38" s="252">
        <v>0.75700000000000001</v>
      </c>
      <c r="BA38" s="252">
        <v>0.75800000000000001</v>
      </c>
      <c r="BB38" s="252">
        <v>0.74099999999999999</v>
      </c>
      <c r="BC38" s="252">
        <v>0.73699999999999999</v>
      </c>
      <c r="BD38" s="252">
        <v>0.75486276045</v>
      </c>
      <c r="BE38" s="252">
        <v>0.76065208124999995</v>
      </c>
      <c r="BF38" s="252">
        <v>0.71246791373999996</v>
      </c>
      <c r="BG38" s="252">
        <v>0.75341927189000002</v>
      </c>
      <c r="BH38" s="252">
        <v>0.75487648470000002</v>
      </c>
      <c r="BI38" s="409">
        <v>0.76139668023999996</v>
      </c>
      <c r="BJ38" s="409">
        <v>0.75784904299</v>
      </c>
      <c r="BK38" s="409">
        <v>0.75179361764999997</v>
      </c>
      <c r="BL38" s="409">
        <v>0.74861394807000003</v>
      </c>
      <c r="BM38" s="409">
        <v>0.74709454096000005</v>
      </c>
      <c r="BN38" s="409">
        <v>0.75074499053999999</v>
      </c>
      <c r="BO38" s="409">
        <v>0.74927085369000002</v>
      </c>
      <c r="BP38" s="409">
        <v>0.74812386595000002</v>
      </c>
      <c r="BQ38" s="409">
        <v>0.75180481444000002</v>
      </c>
      <c r="BR38" s="409">
        <v>0.75033370359999996</v>
      </c>
      <c r="BS38" s="409">
        <v>0.75108792140000002</v>
      </c>
      <c r="BT38" s="409">
        <v>0.75358237741</v>
      </c>
      <c r="BU38" s="409">
        <v>0.75627100849999995</v>
      </c>
      <c r="BV38" s="409">
        <v>0.75879078599000005</v>
      </c>
    </row>
    <row r="39" spans="1:74" ht="11.1" customHeight="1" x14ac:dyDescent="0.2">
      <c r="A39" s="162" t="s">
        <v>282</v>
      </c>
      <c r="B39" s="173" t="s">
        <v>364</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0.35416900000000001</v>
      </c>
      <c r="AW39" s="252">
        <v>0.36416900000000002</v>
      </c>
      <c r="AX39" s="252">
        <v>0.34716900000000001</v>
      </c>
      <c r="AY39" s="252">
        <v>0.336169</v>
      </c>
      <c r="AZ39" s="252">
        <v>0.33216899999999999</v>
      </c>
      <c r="BA39" s="252">
        <v>0.33116899999999999</v>
      </c>
      <c r="BB39" s="252">
        <v>0.337169</v>
      </c>
      <c r="BC39" s="252">
        <v>0.32416899999999998</v>
      </c>
      <c r="BD39" s="252">
        <v>0.32726596500999999</v>
      </c>
      <c r="BE39" s="252">
        <v>0.32027333565999999</v>
      </c>
      <c r="BF39" s="252">
        <v>0.29728387861</v>
      </c>
      <c r="BG39" s="252">
        <v>0.33731264112999998</v>
      </c>
      <c r="BH39" s="252">
        <v>0.32586793633</v>
      </c>
      <c r="BI39" s="409">
        <v>0.32465868854000002</v>
      </c>
      <c r="BJ39" s="409">
        <v>0.32342905276</v>
      </c>
      <c r="BK39" s="409">
        <v>0.32222254897000002</v>
      </c>
      <c r="BL39" s="409">
        <v>0.32107917888999998</v>
      </c>
      <c r="BM39" s="409">
        <v>0.31984588455000001</v>
      </c>
      <c r="BN39" s="409">
        <v>0.31865449972999998</v>
      </c>
      <c r="BO39" s="409">
        <v>0.31742904678</v>
      </c>
      <c r="BP39" s="409">
        <v>0.31628942196999998</v>
      </c>
      <c r="BQ39" s="409">
        <v>0.31510349780000002</v>
      </c>
      <c r="BR39" s="409">
        <v>0.31387655564</v>
      </c>
      <c r="BS39" s="409">
        <v>0.31270623579000001</v>
      </c>
      <c r="BT39" s="409">
        <v>0.31146726456000001</v>
      </c>
      <c r="BU39" s="409">
        <v>0.31027705382999998</v>
      </c>
      <c r="BV39" s="409">
        <v>0.30904186506999998</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49"/>
      <c r="AZ40" s="749"/>
      <c r="BA40" s="749"/>
      <c r="BB40" s="749"/>
      <c r="BC40" s="749"/>
      <c r="BD40" s="749"/>
      <c r="BE40" s="749"/>
      <c r="BF40" s="749"/>
      <c r="BG40" s="749"/>
      <c r="BH40" s="749"/>
      <c r="BI40" s="492"/>
      <c r="BJ40" s="492"/>
      <c r="BK40" s="410"/>
      <c r="BL40" s="410"/>
      <c r="BM40" s="410"/>
      <c r="BN40" s="410"/>
      <c r="BO40" s="410"/>
      <c r="BP40" s="410"/>
      <c r="BQ40" s="410"/>
      <c r="BR40" s="410"/>
      <c r="BS40" s="410"/>
      <c r="BT40" s="410"/>
      <c r="BU40" s="410"/>
      <c r="BV40" s="410"/>
    </row>
    <row r="41" spans="1:74" ht="11.1" customHeight="1" x14ac:dyDescent="0.2">
      <c r="A41" s="162" t="s">
        <v>527</v>
      </c>
      <c r="B41" s="172" t="s">
        <v>536</v>
      </c>
      <c r="C41" s="252">
        <v>2.2409778738999999</v>
      </c>
      <c r="D41" s="252">
        <v>2.0066136658999998</v>
      </c>
      <c r="E41" s="252">
        <v>2.0016138416000002</v>
      </c>
      <c r="F41" s="252">
        <v>1.9601314567000001</v>
      </c>
      <c r="G41" s="252">
        <v>1.9677450352000001</v>
      </c>
      <c r="H41" s="252">
        <v>1.9757431233</v>
      </c>
      <c r="I41" s="252">
        <v>1.9793507448000001</v>
      </c>
      <c r="J41" s="252">
        <v>1.9845283576999999</v>
      </c>
      <c r="K41" s="252">
        <v>1.98423539</v>
      </c>
      <c r="L41" s="252">
        <v>1.9850277448</v>
      </c>
      <c r="M41" s="252">
        <v>1.9859431567000001</v>
      </c>
      <c r="N41" s="252">
        <v>2.0078260351999999</v>
      </c>
      <c r="O41" s="252">
        <v>1.94927239</v>
      </c>
      <c r="P41" s="252">
        <v>1.94121739</v>
      </c>
      <c r="Q41" s="252">
        <v>1.95004339</v>
      </c>
      <c r="R41" s="252">
        <v>1.97500739</v>
      </c>
      <c r="S41" s="252">
        <v>2.1023923899999999</v>
      </c>
      <c r="T41" s="252">
        <v>2.1962813900000002</v>
      </c>
      <c r="U41" s="252">
        <v>2.1682083900000002</v>
      </c>
      <c r="V41" s="252">
        <v>2.16328539</v>
      </c>
      <c r="W41" s="252">
        <v>2.1659213899999998</v>
      </c>
      <c r="X41" s="252">
        <v>2.1988793900000001</v>
      </c>
      <c r="Y41" s="252">
        <v>2.2545343899999999</v>
      </c>
      <c r="Z41" s="252">
        <v>2.2434953900000001</v>
      </c>
      <c r="AA41" s="252">
        <v>2.10565939</v>
      </c>
      <c r="AB41" s="252">
        <v>2.0976903899999999</v>
      </c>
      <c r="AC41" s="252">
        <v>2.1022843899999999</v>
      </c>
      <c r="AD41" s="252">
        <v>2.0904143899999998</v>
      </c>
      <c r="AE41" s="252">
        <v>2.0944393899999998</v>
      </c>
      <c r="AF41" s="252">
        <v>2.0914813900000002</v>
      </c>
      <c r="AG41" s="252">
        <v>2.0982233899999998</v>
      </c>
      <c r="AH41" s="252">
        <v>2.0869943900000001</v>
      </c>
      <c r="AI41" s="252">
        <v>2.0939243900000002</v>
      </c>
      <c r="AJ41" s="252">
        <v>2.11199439</v>
      </c>
      <c r="AK41" s="252">
        <v>2.1309943900000001</v>
      </c>
      <c r="AL41" s="252">
        <v>2.1179943899999998</v>
      </c>
      <c r="AM41" s="252">
        <v>2.10399439</v>
      </c>
      <c r="AN41" s="252">
        <v>2.1089943899999999</v>
      </c>
      <c r="AO41" s="252">
        <v>2.1499943899999998</v>
      </c>
      <c r="AP41" s="252">
        <v>2.1229943900000001</v>
      </c>
      <c r="AQ41" s="252">
        <v>2.1209943899999999</v>
      </c>
      <c r="AR41" s="252">
        <v>2.11999439</v>
      </c>
      <c r="AS41" s="252">
        <v>2.1049943899999999</v>
      </c>
      <c r="AT41" s="252">
        <v>2.13999439</v>
      </c>
      <c r="AU41" s="252">
        <v>2.1139943899999998</v>
      </c>
      <c r="AV41" s="252">
        <v>2.1339943899999998</v>
      </c>
      <c r="AW41" s="252">
        <v>2.12799439</v>
      </c>
      <c r="AX41" s="252">
        <v>2.14399439</v>
      </c>
      <c r="AY41" s="252">
        <v>2.1189943900000001</v>
      </c>
      <c r="AZ41" s="252">
        <v>2.1189943900000001</v>
      </c>
      <c r="BA41" s="252">
        <v>2.0479943899999999</v>
      </c>
      <c r="BB41" s="252">
        <v>2.08799439</v>
      </c>
      <c r="BC41" s="252">
        <v>2.1059943900000002</v>
      </c>
      <c r="BD41" s="252">
        <v>2.0956014319</v>
      </c>
      <c r="BE41" s="252">
        <v>2.0707282266</v>
      </c>
      <c r="BF41" s="252">
        <v>2.0685852974999999</v>
      </c>
      <c r="BG41" s="252">
        <v>2.0932511574000001</v>
      </c>
      <c r="BH41" s="252">
        <v>2.1126505613000002</v>
      </c>
      <c r="BI41" s="409">
        <v>2.1128600118</v>
      </c>
      <c r="BJ41" s="409">
        <v>2.1160058287000001</v>
      </c>
      <c r="BK41" s="409">
        <v>2.0802243819999999</v>
      </c>
      <c r="BL41" s="409">
        <v>2.0911443715</v>
      </c>
      <c r="BM41" s="409">
        <v>2.1040484422999999</v>
      </c>
      <c r="BN41" s="409">
        <v>2.1167566610000002</v>
      </c>
      <c r="BO41" s="409">
        <v>2.1226433609000002</v>
      </c>
      <c r="BP41" s="409">
        <v>2.1281476876999998</v>
      </c>
      <c r="BQ41" s="409">
        <v>2.1347080822</v>
      </c>
      <c r="BR41" s="409">
        <v>2.1434139061000002</v>
      </c>
      <c r="BS41" s="409">
        <v>2.1481930026999998</v>
      </c>
      <c r="BT41" s="409">
        <v>2.1526367344000001</v>
      </c>
      <c r="BU41" s="409">
        <v>2.1580211601000001</v>
      </c>
      <c r="BV41" s="409">
        <v>2.1563238059000001</v>
      </c>
    </row>
    <row r="42" spans="1:74" ht="11.1" customHeight="1" x14ac:dyDescent="0.2">
      <c r="A42" s="162" t="s">
        <v>283</v>
      </c>
      <c r="B42" s="173" t="s">
        <v>525</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0.72108499999999998</v>
      </c>
      <c r="AU42" s="252">
        <v>0.69108499999999995</v>
      </c>
      <c r="AV42" s="252">
        <v>0.71308499999999997</v>
      </c>
      <c r="AW42" s="252">
        <v>0.70408499999999996</v>
      </c>
      <c r="AX42" s="252">
        <v>0.70208499999999996</v>
      </c>
      <c r="AY42" s="252">
        <v>0.69608499999999995</v>
      </c>
      <c r="AZ42" s="252">
        <v>0.68708499999999995</v>
      </c>
      <c r="BA42" s="252">
        <v>0.68608499999999994</v>
      </c>
      <c r="BB42" s="252">
        <v>0.69108499999999995</v>
      </c>
      <c r="BC42" s="252">
        <v>0.68908499999999995</v>
      </c>
      <c r="BD42" s="252">
        <v>0.69131408858999999</v>
      </c>
      <c r="BE42" s="252">
        <v>0.69030998866000004</v>
      </c>
      <c r="BF42" s="252">
        <v>0.68930283318999996</v>
      </c>
      <c r="BG42" s="252">
        <v>0.68827831485000002</v>
      </c>
      <c r="BH42" s="252">
        <v>0.68728980723999999</v>
      </c>
      <c r="BI42" s="409">
        <v>0.68628867764000001</v>
      </c>
      <c r="BJ42" s="409">
        <v>0.68530689711000004</v>
      </c>
      <c r="BK42" s="409">
        <v>0.68434630565999999</v>
      </c>
      <c r="BL42" s="409">
        <v>0.68328280116999995</v>
      </c>
      <c r="BM42" s="409">
        <v>0.68230476149999997</v>
      </c>
      <c r="BN42" s="409">
        <v>0.68128683161000003</v>
      </c>
      <c r="BO42" s="409">
        <v>0.68030125624000004</v>
      </c>
      <c r="BP42" s="409">
        <v>0.67923416108000001</v>
      </c>
      <c r="BQ42" s="409">
        <v>0.67821104994000003</v>
      </c>
      <c r="BR42" s="409">
        <v>0.67722690149999998</v>
      </c>
      <c r="BS42" s="409">
        <v>0.67618887396000005</v>
      </c>
      <c r="BT42" s="409">
        <v>0.67521608570000002</v>
      </c>
      <c r="BU42" s="409">
        <v>0.67419689487000001</v>
      </c>
      <c r="BV42" s="409">
        <v>0.67322043429</v>
      </c>
    </row>
    <row r="43" spans="1:74" ht="11.1" customHeight="1" x14ac:dyDescent="0.2">
      <c r="A43" s="162" t="s">
        <v>284</v>
      </c>
      <c r="B43" s="173" t="s">
        <v>526</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0.26800000000000002</v>
      </c>
      <c r="AX43" s="252">
        <v>0.26800000000000002</v>
      </c>
      <c r="AY43" s="252">
        <v>0.24399999999999999</v>
      </c>
      <c r="AZ43" s="252">
        <v>0.24399999999999999</v>
      </c>
      <c r="BA43" s="252">
        <v>0.24399999999999999</v>
      </c>
      <c r="BB43" s="252">
        <v>0.24399999999999999</v>
      </c>
      <c r="BC43" s="252">
        <v>0.24399999999999999</v>
      </c>
      <c r="BD43" s="252">
        <v>0.24481338626999999</v>
      </c>
      <c r="BE43" s="252">
        <v>0.24569214664</v>
      </c>
      <c r="BF43" s="252">
        <v>0.24671931559999999</v>
      </c>
      <c r="BG43" s="252">
        <v>0.24708767964</v>
      </c>
      <c r="BH43" s="252">
        <v>0.24723586564</v>
      </c>
      <c r="BI43" s="409">
        <v>0.24724693083999999</v>
      </c>
      <c r="BJ43" s="409">
        <v>0.24716081671000001</v>
      </c>
      <c r="BK43" s="409">
        <v>0.22033941251</v>
      </c>
      <c r="BL43" s="409">
        <v>0.22097608089000001</v>
      </c>
      <c r="BM43" s="409">
        <v>0.22129053302000001</v>
      </c>
      <c r="BN43" s="409">
        <v>0.22161266933000001</v>
      </c>
      <c r="BO43" s="409">
        <v>0.22331244780000001</v>
      </c>
      <c r="BP43" s="409">
        <v>0.22271018619999999</v>
      </c>
      <c r="BQ43" s="409">
        <v>0.22348883943</v>
      </c>
      <c r="BR43" s="409">
        <v>0.22442077897000001</v>
      </c>
      <c r="BS43" s="409">
        <v>0.22469855157999999</v>
      </c>
      <c r="BT43" s="409">
        <v>0.22476055622999999</v>
      </c>
      <c r="BU43" s="409">
        <v>0.22468963352999999</v>
      </c>
      <c r="BV43" s="409">
        <v>0.22452551899000001</v>
      </c>
    </row>
    <row r="44" spans="1:74" ht="11.1" customHeight="1" x14ac:dyDescent="0.2">
      <c r="A44" s="162" t="s">
        <v>286</v>
      </c>
      <c r="B44" s="173" t="s">
        <v>387</v>
      </c>
      <c r="C44" s="252">
        <v>0.34737800000000002</v>
      </c>
      <c r="D44" s="252">
        <v>0.107378</v>
      </c>
      <c r="E44" s="252">
        <v>0.107378</v>
      </c>
      <c r="F44" s="252">
        <v>6.6378000000000006E-2</v>
      </c>
      <c r="G44" s="252">
        <v>8.2378000000000007E-2</v>
      </c>
      <c r="H44" s="252">
        <v>8.7377999999999997E-2</v>
      </c>
      <c r="I44" s="252">
        <v>9.7378000000000006E-2</v>
      </c>
      <c r="J44" s="252">
        <v>9.7378000000000006E-2</v>
      </c>
      <c r="K44" s="252">
        <v>9.2378000000000002E-2</v>
      </c>
      <c r="L44" s="252">
        <v>9.2378000000000002E-2</v>
      </c>
      <c r="M44" s="252">
        <v>9.2378000000000002E-2</v>
      </c>
      <c r="N44" s="252">
        <v>0.103378</v>
      </c>
      <c r="O44" s="252">
        <v>0.108378</v>
      </c>
      <c r="P44" s="252">
        <v>0.108378</v>
      </c>
      <c r="Q44" s="252">
        <v>0.11437799999999999</v>
      </c>
      <c r="R44" s="252">
        <v>0.117378</v>
      </c>
      <c r="S44" s="252">
        <v>0.25037799999999999</v>
      </c>
      <c r="T44" s="252">
        <v>0.33837800000000001</v>
      </c>
      <c r="U44" s="252">
        <v>0.30337799999999998</v>
      </c>
      <c r="V44" s="252">
        <v>0.27937800000000002</v>
      </c>
      <c r="W44" s="252">
        <v>0.319378</v>
      </c>
      <c r="X44" s="252">
        <v>0.34437800000000002</v>
      </c>
      <c r="Y44" s="252">
        <v>0.36437799999999998</v>
      </c>
      <c r="Z44" s="252">
        <v>0.33737800000000001</v>
      </c>
      <c r="AA44" s="252">
        <v>0.264378</v>
      </c>
      <c r="AB44" s="252">
        <v>0.264378</v>
      </c>
      <c r="AC44" s="252">
        <v>0.264378</v>
      </c>
      <c r="AD44" s="252">
        <v>0.263378</v>
      </c>
      <c r="AE44" s="252">
        <v>0.262378</v>
      </c>
      <c r="AF44" s="252">
        <v>0.261378</v>
      </c>
      <c r="AG44" s="252">
        <v>0.260378</v>
      </c>
      <c r="AH44" s="252">
        <v>0.259378</v>
      </c>
      <c r="AI44" s="252">
        <v>0.259378</v>
      </c>
      <c r="AJ44" s="252">
        <v>0.259378</v>
      </c>
      <c r="AK44" s="252">
        <v>0.259378</v>
      </c>
      <c r="AL44" s="252">
        <v>0.259378</v>
      </c>
      <c r="AM44" s="252">
        <v>0.264378</v>
      </c>
      <c r="AN44" s="252">
        <v>0.264378</v>
      </c>
      <c r="AO44" s="252">
        <v>0.264378</v>
      </c>
      <c r="AP44" s="252">
        <v>0.264378</v>
      </c>
      <c r="AQ44" s="252">
        <v>0.24937799999999999</v>
      </c>
      <c r="AR44" s="252">
        <v>0.264378</v>
      </c>
      <c r="AS44" s="252">
        <v>0.264378</v>
      </c>
      <c r="AT44" s="252">
        <v>0.259378</v>
      </c>
      <c r="AU44" s="252">
        <v>0.259378</v>
      </c>
      <c r="AV44" s="252">
        <v>0.259378</v>
      </c>
      <c r="AW44" s="252">
        <v>0.259378</v>
      </c>
      <c r="AX44" s="252">
        <v>0.259378</v>
      </c>
      <c r="AY44" s="252">
        <v>0.257378</v>
      </c>
      <c r="AZ44" s="252">
        <v>0.257378</v>
      </c>
      <c r="BA44" s="252">
        <v>0.257378</v>
      </c>
      <c r="BB44" s="252">
        <v>0.257378</v>
      </c>
      <c r="BC44" s="252">
        <v>0.257378</v>
      </c>
      <c r="BD44" s="252">
        <v>0.25741985223000002</v>
      </c>
      <c r="BE44" s="252">
        <v>0.25742333947000001</v>
      </c>
      <c r="BF44" s="252">
        <v>0.25742808428000002</v>
      </c>
      <c r="BG44" s="252">
        <v>0.25744043229000002</v>
      </c>
      <c r="BH44" s="252">
        <v>0.25743673710999998</v>
      </c>
      <c r="BI44" s="409">
        <v>0.25743855447000003</v>
      </c>
      <c r="BJ44" s="409">
        <v>0.25743172159</v>
      </c>
      <c r="BK44" s="409">
        <v>0.25242451840000002</v>
      </c>
      <c r="BL44" s="409">
        <v>0.25245395666999998</v>
      </c>
      <c r="BM44" s="409">
        <v>0.25244544774</v>
      </c>
      <c r="BN44" s="409">
        <v>0.25245454492000002</v>
      </c>
      <c r="BO44" s="409">
        <v>0.25244923822999998</v>
      </c>
      <c r="BP44" s="409">
        <v>0.25248007458999999</v>
      </c>
      <c r="BQ44" s="409">
        <v>0.25249135640999998</v>
      </c>
      <c r="BR44" s="409">
        <v>0.2524853125</v>
      </c>
      <c r="BS44" s="409">
        <v>0.25250308759000001</v>
      </c>
      <c r="BT44" s="409">
        <v>0.25249189966000002</v>
      </c>
      <c r="BU44" s="409">
        <v>0.25250122399000002</v>
      </c>
      <c r="BV44" s="409">
        <v>0.25249156576999998</v>
      </c>
    </row>
    <row r="45" spans="1:74" ht="11.1" customHeight="1" x14ac:dyDescent="0.2">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749"/>
      <c r="AZ45" s="749"/>
      <c r="BA45" s="749"/>
      <c r="BB45" s="749"/>
      <c r="BC45" s="749"/>
      <c r="BD45" s="749"/>
      <c r="BE45" s="749"/>
      <c r="BF45" s="749"/>
      <c r="BG45" s="749"/>
      <c r="BH45" s="749"/>
      <c r="BI45" s="492"/>
      <c r="BJ45" s="492"/>
      <c r="BK45" s="410"/>
      <c r="BL45" s="410"/>
      <c r="BM45" s="410"/>
      <c r="BN45" s="410"/>
      <c r="BO45" s="410"/>
      <c r="BP45" s="410"/>
      <c r="BQ45" s="410"/>
      <c r="BR45" s="410"/>
      <c r="BS45" s="410"/>
      <c r="BT45" s="410"/>
      <c r="BU45" s="410"/>
      <c r="BV45" s="410"/>
    </row>
    <row r="46" spans="1:74" ht="11.1" customHeight="1" x14ac:dyDescent="0.2">
      <c r="A46" s="162" t="s">
        <v>529</v>
      </c>
      <c r="B46" s="172" t="s">
        <v>86</v>
      </c>
      <c r="C46" s="252">
        <v>51.906884579</v>
      </c>
      <c r="D46" s="252">
        <v>51.939650763000003</v>
      </c>
      <c r="E46" s="252">
        <v>51.391758754999998</v>
      </c>
      <c r="F46" s="252">
        <v>51.493749944000001</v>
      </c>
      <c r="G46" s="252">
        <v>51.499982858999999</v>
      </c>
      <c r="H46" s="252">
        <v>51.228845825000001</v>
      </c>
      <c r="I46" s="252">
        <v>51.728042365</v>
      </c>
      <c r="J46" s="252">
        <v>51.660867250999999</v>
      </c>
      <c r="K46" s="252">
        <v>51.179618017999999</v>
      </c>
      <c r="L46" s="252">
        <v>52.416372029999998</v>
      </c>
      <c r="M46" s="252">
        <v>52.886395145000002</v>
      </c>
      <c r="N46" s="252">
        <v>52.993770679999997</v>
      </c>
      <c r="O46" s="252">
        <v>52.3060914</v>
      </c>
      <c r="P46" s="252">
        <v>52.195229218000001</v>
      </c>
      <c r="Q46" s="252">
        <v>52.273656025999998</v>
      </c>
      <c r="R46" s="252">
        <v>52.728735800000003</v>
      </c>
      <c r="S46" s="252">
        <v>52.894357669000001</v>
      </c>
      <c r="T46" s="252">
        <v>53.135600146999998</v>
      </c>
      <c r="U46" s="252">
        <v>53.831247617999999</v>
      </c>
      <c r="V46" s="252">
        <v>53.782575211000001</v>
      </c>
      <c r="W46" s="252">
        <v>53.846269470999999</v>
      </c>
      <c r="X46" s="252">
        <v>54.115914676999999</v>
      </c>
      <c r="Y46" s="252">
        <v>54.971141279000001</v>
      </c>
      <c r="Z46" s="252">
        <v>54.903325897999999</v>
      </c>
      <c r="AA46" s="252">
        <v>54.290424848999997</v>
      </c>
      <c r="AB46" s="252">
        <v>54.694169426000002</v>
      </c>
      <c r="AC46" s="252">
        <v>54.652700578000001</v>
      </c>
      <c r="AD46" s="252">
        <v>55.223542488</v>
      </c>
      <c r="AE46" s="252">
        <v>55.229562502999997</v>
      </c>
      <c r="AF46" s="252">
        <v>56.088655889000002</v>
      </c>
      <c r="AG46" s="252">
        <v>55.985415095</v>
      </c>
      <c r="AH46" s="252">
        <v>56.094184323999997</v>
      </c>
      <c r="AI46" s="252">
        <v>56.331323044999998</v>
      </c>
      <c r="AJ46" s="252">
        <v>57.19656707</v>
      </c>
      <c r="AK46" s="252">
        <v>57.259925008000003</v>
      </c>
      <c r="AL46" s="252">
        <v>57.681277811000001</v>
      </c>
      <c r="AM46" s="252">
        <v>57.034732517000002</v>
      </c>
      <c r="AN46" s="252">
        <v>57.069445942999998</v>
      </c>
      <c r="AO46" s="252">
        <v>57.322719618000001</v>
      </c>
      <c r="AP46" s="252">
        <v>57.122493489</v>
      </c>
      <c r="AQ46" s="252">
        <v>57.104775523000001</v>
      </c>
      <c r="AR46" s="252">
        <v>57.311724646000002</v>
      </c>
      <c r="AS46" s="252">
        <v>57.761619230999997</v>
      </c>
      <c r="AT46" s="252">
        <v>57.996367681000002</v>
      </c>
      <c r="AU46" s="252">
        <v>57.316158461999997</v>
      </c>
      <c r="AV46" s="252">
        <v>57.808510548000001</v>
      </c>
      <c r="AW46" s="252">
        <v>58.015938677999998</v>
      </c>
      <c r="AX46" s="252">
        <v>58.001551182999997</v>
      </c>
      <c r="AY46" s="252">
        <v>57.415433428999997</v>
      </c>
      <c r="AZ46" s="252">
        <v>57.075587777000003</v>
      </c>
      <c r="BA46" s="252">
        <v>56.972772397</v>
      </c>
      <c r="BB46" s="252">
        <v>56.573698022999999</v>
      </c>
      <c r="BC46" s="252">
        <v>56.372559686000002</v>
      </c>
      <c r="BD46" s="252">
        <v>56.347564693999999</v>
      </c>
      <c r="BE46" s="252">
        <v>57.214139242999998</v>
      </c>
      <c r="BF46" s="252">
        <v>56.233931167999998</v>
      </c>
      <c r="BG46" s="252">
        <v>56.346429536000002</v>
      </c>
      <c r="BH46" s="252">
        <v>57.419803958999999</v>
      </c>
      <c r="BI46" s="409">
        <v>57.288909769</v>
      </c>
      <c r="BJ46" s="409">
        <v>57.311960728999999</v>
      </c>
      <c r="BK46" s="409">
        <v>56.740699986000003</v>
      </c>
      <c r="BL46" s="409">
        <v>56.464488969000001</v>
      </c>
      <c r="BM46" s="409">
        <v>56.532994367000001</v>
      </c>
      <c r="BN46" s="409">
        <v>57.081790599000001</v>
      </c>
      <c r="BO46" s="409">
        <v>57.313633969000001</v>
      </c>
      <c r="BP46" s="409">
        <v>57.350025105999997</v>
      </c>
      <c r="BQ46" s="409">
        <v>57.440596057999997</v>
      </c>
      <c r="BR46" s="409">
        <v>57.322226260000001</v>
      </c>
      <c r="BS46" s="409">
        <v>57.059136336000002</v>
      </c>
      <c r="BT46" s="409">
        <v>57.820042528000002</v>
      </c>
      <c r="BU46" s="409">
        <v>57.671728719000001</v>
      </c>
      <c r="BV46" s="409">
        <v>57.543260598000003</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409"/>
      <c r="BJ47" s="409"/>
      <c r="BK47" s="409"/>
      <c r="BL47" s="409"/>
      <c r="BM47" s="409"/>
      <c r="BN47" s="409"/>
      <c r="BO47" s="409"/>
      <c r="BP47" s="409"/>
      <c r="BQ47" s="409"/>
      <c r="BR47" s="409"/>
      <c r="BS47" s="409"/>
      <c r="BT47" s="409"/>
      <c r="BU47" s="409"/>
      <c r="BV47" s="409"/>
    </row>
    <row r="48" spans="1:74" ht="11.1" customHeight="1" x14ac:dyDescent="0.2">
      <c r="A48" s="162" t="s">
        <v>528</v>
      </c>
      <c r="B48" s="172" t="s">
        <v>537</v>
      </c>
      <c r="C48" s="252">
        <v>6.4689490000000003</v>
      </c>
      <c r="D48" s="252">
        <v>6.487673</v>
      </c>
      <c r="E48" s="252">
        <v>6.4799639999999998</v>
      </c>
      <c r="F48" s="252">
        <v>6.5295920000000001</v>
      </c>
      <c r="G48" s="252">
        <v>6.5289339999999996</v>
      </c>
      <c r="H48" s="252">
        <v>6.5197649999999996</v>
      </c>
      <c r="I48" s="252">
        <v>6.5520810000000003</v>
      </c>
      <c r="J48" s="252">
        <v>6.5500230000000004</v>
      </c>
      <c r="K48" s="252">
        <v>6.5594390000000002</v>
      </c>
      <c r="L48" s="252">
        <v>6.4414389999999999</v>
      </c>
      <c r="M48" s="252">
        <v>6.5678000000000001</v>
      </c>
      <c r="N48" s="252">
        <v>6.5898779999999997</v>
      </c>
      <c r="O48" s="252">
        <v>6.4777810000000002</v>
      </c>
      <c r="P48" s="252">
        <v>6.5207810000000004</v>
      </c>
      <c r="Q48" s="252">
        <v>6.5457809999999998</v>
      </c>
      <c r="R48" s="252">
        <v>6.5147810000000002</v>
      </c>
      <c r="S48" s="252">
        <v>6.4657809999999998</v>
      </c>
      <c r="T48" s="252">
        <v>6.4547809999999997</v>
      </c>
      <c r="U48" s="252">
        <v>6.4927809999999999</v>
      </c>
      <c r="V48" s="252">
        <v>6.4677809999999996</v>
      </c>
      <c r="W48" s="252">
        <v>6.4227809999999996</v>
      </c>
      <c r="X48" s="252">
        <v>6.4907810000000001</v>
      </c>
      <c r="Y48" s="252">
        <v>6.5007809999999999</v>
      </c>
      <c r="Z48" s="252">
        <v>6.4897809999999998</v>
      </c>
      <c r="AA48" s="252">
        <v>6.4303809999999997</v>
      </c>
      <c r="AB48" s="252">
        <v>6.4453810000000002</v>
      </c>
      <c r="AC48" s="252">
        <v>6.4723810000000004</v>
      </c>
      <c r="AD48" s="252">
        <v>6.4423810000000001</v>
      </c>
      <c r="AE48" s="252">
        <v>6.4533810000000003</v>
      </c>
      <c r="AF48" s="252">
        <v>6.3923810000000003</v>
      </c>
      <c r="AG48" s="252">
        <v>6.3943810000000001</v>
      </c>
      <c r="AH48" s="252">
        <v>6.4423810000000001</v>
      </c>
      <c r="AI48" s="252">
        <v>6.4893809999999998</v>
      </c>
      <c r="AJ48" s="252">
        <v>6.5313809999999997</v>
      </c>
      <c r="AK48" s="252">
        <v>6.5123810000000004</v>
      </c>
      <c r="AL48" s="252">
        <v>6.5063810000000002</v>
      </c>
      <c r="AM48" s="252">
        <v>6.5255809999999999</v>
      </c>
      <c r="AN48" s="252">
        <v>6.5305809999999997</v>
      </c>
      <c r="AO48" s="252">
        <v>6.5415809999999999</v>
      </c>
      <c r="AP48" s="252">
        <v>6.5515809999999997</v>
      </c>
      <c r="AQ48" s="252">
        <v>6.5575809999999999</v>
      </c>
      <c r="AR48" s="252">
        <v>6.560581</v>
      </c>
      <c r="AS48" s="252">
        <v>6.5665810000000002</v>
      </c>
      <c r="AT48" s="252">
        <v>6.568581</v>
      </c>
      <c r="AU48" s="252">
        <v>6.5715810000000001</v>
      </c>
      <c r="AV48" s="252">
        <v>6.5715810000000001</v>
      </c>
      <c r="AW48" s="252">
        <v>6.5755809999999997</v>
      </c>
      <c r="AX48" s="252">
        <v>6.5755809999999997</v>
      </c>
      <c r="AY48" s="252">
        <v>6.6105809999999998</v>
      </c>
      <c r="AZ48" s="252">
        <v>6.6095810000000004</v>
      </c>
      <c r="BA48" s="252">
        <v>6.6095810000000004</v>
      </c>
      <c r="BB48" s="252">
        <v>6.608581</v>
      </c>
      <c r="BC48" s="252">
        <v>6.6135809999999999</v>
      </c>
      <c r="BD48" s="252">
        <v>6.7783884384000004</v>
      </c>
      <c r="BE48" s="252">
        <v>6.8379342783999997</v>
      </c>
      <c r="BF48" s="252">
        <v>6.8219722764000004</v>
      </c>
      <c r="BG48" s="252">
        <v>6.8060100313999996</v>
      </c>
      <c r="BH48" s="252">
        <v>6.8194053684</v>
      </c>
      <c r="BI48" s="409">
        <v>6.8385837544000001</v>
      </c>
      <c r="BJ48" s="409">
        <v>6.8676300582999996</v>
      </c>
      <c r="BK48" s="409">
        <v>6.9128557556999999</v>
      </c>
      <c r="BL48" s="409">
        <v>6.9269477499000001</v>
      </c>
      <c r="BM48" s="409">
        <v>6.9404118623000004</v>
      </c>
      <c r="BN48" s="409">
        <v>6.9541340074000004</v>
      </c>
      <c r="BO48" s="409">
        <v>6.9676310587000003</v>
      </c>
      <c r="BP48" s="409">
        <v>6.9320505093999998</v>
      </c>
      <c r="BQ48" s="409">
        <v>6.9561438906999999</v>
      </c>
      <c r="BR48" s="409">
        <v>6.9797435112999997</v>
      </c>
      <c r="BS48" s="409">
        <v>7.0057232900999997</v>
      </c>
      <c r="BT48" s="409">
        <v>7.0188926634</v>
      </c>
      <c r="BU48" s="409">
        <v>7.0331048666999996</v>
      </c>
      <c r="BV48" s="409">
        <v>7.0470222178000004</v>
      </c>
    </row>
    <row r="49" spans="1:74" ht="11.1" customHeight="1" x14ac:dyDescent="0.2">
      <c r="A49" s="162" t="s">
        <v>530</v>
      </c>
      <c r="B49" s="172" t="s">
        <v>538</v>
      </c>
      <c r="C49" s="252">
        <v>58.375833579000002</v>
      </c>
      <c r="D49" s="252">
        <v>58.427323762999997</v>
      </c>
      <c r="E49" s="252">
        <v>57.871722755</v>
      </c>
      <c r="F49" s="252">
        <v>58.023341944000002</v>
      </c>
      <c r="G49" s="252">
        <v>58.028916858999999</v>
      </c>
      <c r="H49" s="252">
        <v>57.748610825</v>
      </c>
      <c r="I49" s="252">
        <v>58.280123365000001</v>
      </c>
      <c r="J49" s="252">
        <v>58.210890251000002</v>
      </c>
      <c r="K49" s="252">
        <v>57.739057017999997</v>
      </c>
      <c r="L49" s="252">
        <v>58.857811030000001</v>
      </c>
      <c r="M49" s="252">
        <v>59.454195145</v>
      </c>
      <c r="N49" s="252">
        <v>59.583648680000003</v>
      </c>
      <c r="O49" s="252">
        <v>58.7838724</v>
      </c>
      <c r="P49" s="252">
        <v>58.716010218000001</v>
      </c>
      <c r="Q49" s="252">
        <v>58.819437026000003</v>
      </c>
      <c r="R49" s="252">
        <v>59.243516800000002</v>
      </c>
      <c r="S49" s="252">
        <v>59.360138669000001</v>
      </c>
      <c r="T49" s="252">
        <v>59.590381147000002</v>
      </c>
      <c r="U49" s="252">
        <v>60.324028618</v>
      </c>
      <c r="V49" s="252">
        <v>60.250356211000003</v>
      </c>
      <c r="W49" s="252">
        <v>60.269050471</v>
      </c>
      <c r="X49" s="252">
        <v>60.606695676999998</v>
      </c>
      <c r="Y49" s="252">
        <v>61.471922278999998</v>
      </c>
      <c r="Z49" s="252">
        <v>61.393106897999999</v>
      </c>
      <c r="AA49" s="252">
        <v>60.720805849000001</v>
      </c>
      <c r="AB49" s="252">
        <v>61.139550426</v>
      </c>
      <c r="AC49" s="252">
        <v>61.125081578</v>
      </c>
      <c r="AD49" s="252">
        <v>61.665923487999997</v>
      </c>
      <c r="AE49" s="252">
        <v>61.682943502999997</v>
      </c>
      <c r="AF49" s="252">
        <v>62.481036889000002</v>
      </c>
      <c r="AG49" s="252">
        <v>62.379796095000003</v>
      </c>
      <c r="AH49" s="252">
        <v>62.536565324000001</v>
      </c>
      <c r="AI49" s="252">
        <v>62.820704044999999</v>
      </c>
      <c r="AJ49" s="252">
        <v>63.727948069999997</v>
      </c>
      <c r="AK49" s="252">
        <v>63.772306008000001</v>
      </c>
      <c r="AL49" s="252">
        <v>64.187658811000006</v>
      </c>
      <c r="AM49" s="252">
        <v>63.560313516999997</v>
      </c>
      <c r="AN49" s="252">
        <v>63.600026943000003</v>
      </c>
      <c r="AO49" s="252">
        <v>63.864300618000001</v>
      </c>
      <c r="AP49" s="252">
        <v>63.674074488999999</v>
      </c>
      <c r="AQ49" s="252">
        <v>63.662356523</v>
      </c>
      <c r="AR49" s="252">
        <v>63.872305646000001</v>
      </c>
      <c r="AS49" s="252">
        <v>64.328200230999997</v>
      </c>
      <c r="AT49" s="252">
        <v>64.564948681000004</v>
      </c>
      <c r="AU49" s="252">
        <v>63.887739461999999</v>
      </c>
      <c r="AV49" s="252">
        <v>64.380091547999996</v>
      </c>
      <c r="AW49" s="252">
        <v>64.591519677999997</v>
      </c>
      <c r="AX49" s="252">
        <v>64.577132183000003</v>
      </c>
      <c r="AY49" s="252">
        <v>64.026014429</v>
      </c>
      <c r="AZ49" s="252">
        <v>63.685168777000001</v>
      </c>
      <c r="BA49" s="252">
        <v>63.582353396999999</v>
      </c>
      <c r="BB49" s="252">
        <v>63.182279023</v>
      </c>
      <c r="BC49" s="252">
        <v>62.986140685999999</v>
      </c>
      <c r="BD49" s="252">
        <v>63.125953133000003</v>
      </c>
      <c r="BE49" s="252">
        <v>64.052073520999997</v>
      </c>
      <c r="BF49" s="252">
        <v>63.055903444999998</v>
      </c>
      <c r="BG49" s="252">
        <v>63.152439567999998</v>
      </c>
      <c r="BH49" s="252">
        <v>64.239209326999998</v>
      </c>
      <c r="BI49" s="409">
        <v>64.127493522999998</v>
      </c>
      <c r="BJ49" s="409">
        <v>64.179590786999995</v>
      </c>
      <c r="BK49" s="409">
        <v>63.653555742000002</v>
      </c>
      <c r="BL49" s="409">
        <v>63.391436718000001</v>
      </c>
      <c r="BM49" s="409">
        <v>63.473406228999998</v>
      </c>
      <c r="BN49" s="409">
        <v>64.035924605999995</v>
      </c>
      <c r="BO49" s="409">
        <v>64.281265028000007</v>
      </c>
      <c r="BP49" s="409">
        <v>64.282075616</v>
      </c>
      <c r="BQ49" s="409">
        <v>64.396739948999993</v>
      </c>
      <c r="BR49" s="409">
        <v>64.301969771000003</v>
      </c>
      <c r="BS49" s="409">
        <v>64.064859626000001</v>
      </c>
      <c r="BT49" s="409">
        <v>64.838935191999994</v>
      </c>
      <c r="BU49" s="409">
        <v>64.704833586000007</v>
      </c>
      <c r="BV49" s="409">
        <v>64.590282815999998</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409"/>
      <c r="BJ50" s="409"/>
      <c r="BK50" s="409"/>
      <c r="BL50" s="409"/>
      <c r="BM50" s="409"/>
      <c r="BN50" s="409"/>
      <c r="BO50" s="409"/>
      <c r="BP50" s="409"/>
      <c r="BQ50" s="409"/>
      <c r="BR50" s="409"/>
      <c r="BS50" s="409"/>
      <c r="BT50" s="409"/>
      <c r="BU50" s="409"/>
      <c r="BV50" s="409"/>
    </row>
    <row r="51" spans="1:74" ht="11.1" customHeight="1" x14ac:dyDescent="0.2">
      <c r="A51" s="162" t="s">
        <v>1157</v>
      </c>
      <c r="B51" s="174" t="s">
        <v>1158</v>
      </c>
      <c r="C51" s="253">
        <v>0.68200000000000005</v>
      </c>
      <c r="D51" s="253">
        <v>1.0149999999999999</v>
      </c>
      <c r="E51" s="253">
        <v>1.266</v>
      </c>
      <c r="F51" s="253">
        <v>0.99733333332999996</v>
      </c>
      <c r="G51" s="253">
        <v>0.90600000000000003</v>
      </c>
      <c r="H51" s="253">
        <v>0.99099999999999999</v>
      </c>
      <c r="I51" s="253">
        <v>0.91400000000000003</v>
      </c>
      <c r="J51" s="253">
        <v>1.0029999999999999</v>
      </c>
      <c r="K51" s="253">
        <v>0.96499999999999997</v>
      </c>
      <c r="L51" s="253">
        <v>0.753</v>
      </c>
      <c r="M51" s="253">
        <v>0.79400000000000004</v>
      </c>
      <c r="N51" s="253">
        <v>0.78</v>
      </c>
      <c r="O51" s="253">
        <v>0.879</v>
      </c>
      <c r="P51" s="253">
        <v>0.92100000000000004</v>
      </c>
      <c r="Q51" s="253">
        <v>0.90300000000000002</v>
      </c>
      <c r="R51" s="253">
        <v>0.89166666667000005</v>
      </c>
      <c r="S51" s="253">
        <v>0.81111290322999996</v>
      </c>
      <c r="T51" s="253">
        <v>0.93600000000000005</v>
      </c>
      <c r="U51" s="253">
        <v>0.96429032258000003</v>
      </c>
      <c r="V51" s="253">
        <v>0.95199999999999996</v>
      </c>
      <c r="W51" s="253">
        <v>0.64033333332999998</v>
      </c>
      <c r="X51" s="253">
        <v>0.70299999999999996</v>
      </c>
      <c r="Y51" s="253">
        <v>0.52400000000000002</v>
      </c>
      <c r="Z51" s="253">
        <v>0.59199999999999997</v>
      </c>
      <c r="AA51" s="253">
        <v>0.65980099999999997</v>
      </c>
      <c r="AB51" s="253">
        <v>0.58880100000000002</v>
      </c>
      <c r="AC51" s="253">
        <v>0.54800000000000004</v>
      </c>
      <c r="AD51" s="253">
        <v>0.61199999999999999</v>
      </c>
      <c r="AE51" s="253">
        <v>0.65700000000000003</v>
      </c>
      <c r="AF51" s="253">
        <v>0.57999999999999996</v>
      </c>
      <c r="AG51" s="253">
        <v>0.63200000000000001</v>
      </c>
      <c r="AH51" s="253">
        <v>0.52</v>
      </c>
      <c r="AI51" s="253">
        <v>0.437</v>
      </c>
      <c r="AJ51" s="253">
        <v>0.40100000000000002</v>
      </c>
      <c r="AK51" s="253">
        <v>0.36499999999999999</v>
      </c>
      <c r="AL51" s="253">
        <v>0.314</v>
      </c>
      <c r="AM51" s="253">
        <v>0.253</v>
      </c>
      <c r="AN51" s="253">
        <v>0.25900000000000001</v>
      </c>
      <c r="AO51" s="253">
        <v>0.30099999999999999</v>
      </c>
      <c r="AP51" s="253">
        <v>0.505</v>
      </c>
      <c r="AQ51" s="253">
        <v>0.46300000000000002</v>
      </c>
      <c r="AR51" s="253">
        <v>0.41599999999999998</v>
      </c>
      <c r="AS51" s="253">
        <v>0.39129032258000002</v>
      </c>
      <c r="AT51" s="253">
        <v>0.32</v>
      </c>
      <c r="AU51" s="253">
        <v>0.5</v>
      </c>
      <c r="AV51" s="253">
        <v>0.31467741934999999</v>
      </c>
      <c r="AW51" s="253">
        <v>0.36199999999999999</v>
      </c>
      <c r="AX51" s="253">
        <v>0.34699999999999998</v>
      </c>
      <c r="AY51" s="253">
        <v>0.37</v>
      </c>
      <c r="AZ51" s="253">
        <v>0.3775</v>
      </c>
      <c r="BA51" s="253">
        <v>0.39400000000000002</v>
      </c>
      <c r="BB51" s="253">
        <v>0.374</v>
      </c>
      <c r="BC51" s="253">
        <v>1.089</v>
      </c>
      <c r="BD51" s="253">
        <v>0.79400000000000004</v>
      </c>
      <c r="BE51" s="253">
        <v>0.45500000000000002</v>
      </c>
      <c r="BF51" s="253">
        <v>0.35713632258</v>
      </c>
      <c r="BG51" s="253">
        <v>0.437</v>
      </c>
      <c r="BH51" s="253">
        <v>0.32500000000000001</v>
      </c>
      <c r="BI51" s="634" t="s">
        <v>1310</v>
      </c>
      <c r="BJ51" s="634" t="s">
        <v>1310</v>
      </c>
      <c r="BK51" s="634" t="s">
        <v>1310</v>
      </c>
      <c r="BL51" s="634" t="s">
        <v>1310</v>
      </c>
      <c r="BM51" s="634" t="s">
        <v>1310</v>
      </c>
      <c r="BN51" s="634" t="s">
        <v>1310</v>
      </c>
      <c r="BO51" s="634" t="s">
        <v>1310</v>
      </c>
      <c r="BP51" s="634" t="s">
        <v>1310</v>
      </c>
      <c r="BQ51" s="634" t="s">
        <v>1310</v>
      </c>
      <c r="BR51" s="634" t="s">
        <v>1310</v>
      </c>
      <c r="BS51" s="634" t="s">
        <v>1310</v>
      </c>
      <c r="BT51" s="634" t="s">
        <v>1310</v>
      </c>
      <c r="BU51" s="634" t="s">
        <v>1310</v>
      </c>
      <c r="BV51" s="634" t="s">
        <v>1310</v>
      </c>
    </row>
    <row r="52" spans="1:74" ht="11.1" customHeight="1" x14ac:dyDescent="0.2">
      <c r="B52" s="17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409"/>
      <c r="BC52" s="409"/>
      <c r="BD52" s="409"/>
      <c r="BE52" s="409"/>
      <c r="BF52" s="252"/>
      <c r="BG52" s="409"/>
      <c r="BH52" s="409"/>
      <c r="BI52" s="409"/>
      <c r="BJ52" s="409"/>
      <c r="BK52" s="409"/>
      <c r="BL52" s="409"/>
      <c r="BM52" s="409"/>
      <c r="BN52" s="409"/>
      <c r="BO52" s="409"/>
      <c r="BP52" s="409"/>
      <c r="BQ52" s="409"/>
      <c r="BR52" s="409"/>
      <c r="BS52" s="409"/>
      <c r="BT52" s="409"/>
      <c r="BU52" s="409"/>
      <c r="BV52" s="409"/>
    </row>
    <row r="53" spans="1:74" ht="11.1" customHeight="1" x14ac:dyDescent="0.2">
      <c r="BK53" s="411"/>
      <c r="BL53" s="411"/>
      <c r="BM53" s="411"/>
      <c r="BN53" s="411"/>
      <c r="BO53" s="411"/>
      <c r="BP53" s="411"/>
      <c r="BQ53" s="411"/>
      <c r="BR53" s="411"/>
      <c r="BS53" s="411"/>
      <c r="BT53" s="411"/>
      <c r="BU53" s="411"/>
      <c r="BV53" s="411"/>
    </row>
    <row r="54" spans="1:74" ht="12" customHeight="1" x14ac:dyDescent="0.2">
      <c r="B54" s="759" t="s">
        <v>1042</v>
      </c>
      <c r="C54" s="760"/>
      <c r="D54" s="760"/>
      <c r="E54" s="760"/>
      <c r="F54" s="760"/>
      <c r="G54" s="760"/>
      <c r="H54" s="760"/>
      <c r="I54" s="760"/>
      <c r="J54" s="760"/>
      <c r="K54" s="760"/>
      <c r="L54" s="760"/>
      <c r="M54" s="760"/>
      <c r="N54" s="760"/>
      <c r="O54" s="760"/>
      <c r="P54" s="760"/>
      <c r="Q54" s="760"/>
    </row>
    <row r="55" spans="1:74" ht="12" customHeight="1" x14ac:dyDescent="0.2">
      <c r="B55" s="792" t="s">
        <v>1303</v>
      </c>
      <c r="C55" s="782"/>
      <c r="D55" s="782"/>
      <c r="E55" s="782"/>
      <c r="F55" s="782"/>
      <c r="G55" s="782"/>
      <c r="H55" s="782"/>
      <c r="I55" s="782"/>
      <c r="J55" s="782"/>
      <c r="K55" s="782"/>
      <c r="L55" s="782"/>
      <c r="M55" s="782"/>
      <c r="N55" s="782"/>
      <c r="O55" s="782"/>
      <c r="P55" s="782"/>
      <c r="Q55" s="778"/>
    </row>
    <row r="56" spans="1:74" s="440" customFormat="1" ht="12" customHeight="1" x14ac:dyDescent="0.2">
      <c r="A56" s="441"/>
      <c r="B56" s="781" t="s">
        <v>1069</v>
      </c>
      <c r="C56" s="782"/>
      <c r="D56" s="782"/>
      <c r="E56" s="782"/>
      <c r="F56" s="782"/>
      <c r="G56" s="782"/>
      <c r="H56" s="782"/>
      <c r="I56" s="782"/>
      <c r="J56" s="782"/>
      <c r="K56" s="782"/>
      <c r="L56" s="782"/>
      <c r="M56" s="782"/>
      <c r="N56" s="782"/>
      <c r="O56" s="782"/>
      <c r="P56" s="782"/>
      <c r="Q56" s="778"/>
      <c r="AY56" s="537"/>
      <c r="AZ56" s="537"/>
      <c r="BA56" s="537"/>
      <c r="BB56" s="537"/>
      <c r="BC56" s="537"/>
      <c r="BD56" s="537"/>
      <c r="BE56" s="537"/>
      <c r="BF56" s="652"/>
      <c r="BG56" s="537"/>
      <c r="BH56" s="537"/>
      <c r="BI56" s="537"/>
      <c r="BJ56" s="537"/>
    </row>
    <row r="57" spans="1:74" s="440" customFormat="1" ht="12" customHeight="1" x14ac:dyDescent="0.2">
      <c r="A57" s="441"/>
      <c r="B57" s="792" t="s">
        <v>1025</v>
      </c>
      <c r="C57" s="792"/>
      <c r="D57" s="792"/>
      <c r="E57" s="792"/>
      <c r="F57" s="792"/>
      <c r="G57" s="792"/>
      <c r="H57" s="792"/>
      <c r="I57" s="792"/>
      <c r="J57" s="792"/>
      <c r="K57" s="792"/>
      <c r="L57" s="792"/>
      <c r="M57" s="792"/>
      <c r="N57" s="792"/>
      <c r="O57" s="792"/>
      <c r="P57" s="792"/>
      <c r="Q57" s="778"/>
      <c r="AY57" s="537"/>
      <c r="AZ57" s="537"/>
      <c r="BA57" s="537"/>
      <c r="BB57" s="537"/>
      <c r="BC57" s="537"/>
      <c r="BD57" s="537"/>
      <c r="BE57" s="537"/>
      <c r="BF57" s="652"/>
      <c r="BG57" s="537"/>
      <c r="BH57" s="537"/>
      <c r="BI57" s="537"/>
      <c r="BJ57" s="537"/>
    </row>
    <row r="58" spans="1:74" s="440" customFormat="1" ht="12" customHeight="1" x14ac:dyDescent="0.2">
      <c r="A58" s="441"/>
      <c r="B58" s="792" t="s">
        <v>1105</v>
      </c>
      <c r="C58" s="778"/>
      <c r="D58" s="778"/>
      <c r="E58" s="778"/>
      <c r="F58" s="778"/>
      <c r="G58" s="778"/>
      <c r="H58" s="778"/>
      <c r="I58" s="778"/>
      <c r="J58" s="778"/>
      <c r="K58" s="778"/>
      <c r="L58" s="778"/>
      <c r="M58" s="778"/>
      <c r="N58" s="778"/>
      <c r="O58" s="778"/>
      <c r="P58" s="778"/>
      <c r="Q58" s="778"/>
      <c r="AY58" s="537"/>
      <c r="AZ58" s="537"/>
      <c r="BA58" s="537"/>
      <c r="BB58" s="537"/>
      <c r="BC58" s="537"/>
      <c r="BD58" s="537"/>
      <c r="BE58" s="537"/>
      <c r="BF58" s="652"/>
      <c r="BG58" s="537"/>
      <c r="BH58" s="537"/>
      <c r="BI58" s="537"/>
      <c r="BJ58" s="537"/>
    </row>
    <row r="59" spans="1:74" s="440" customFormat="1" ht="12.75" x14ac:dyDescent="0.2">
      <c r="A59" s="441"/>
      <c r="B59" s="794" t="s">
        <v>1093</v>
      </c>
      <c r="C59" s="778"/>
      <c r="D59" s="778"/>
      <c r="E59" s="778"/>
      <c r="F59" s="778"/>
      <c r="G59" s="778"/>
      <c r="H59" s="778"/>
      <c r="I59" s="778"/>
      <c r="J59" s="778"/>
      <c r="K59" s="778"/>
      <c r="L59" s="778"/>
      <c r="M59" s="778"/>
      <c r="N59" s="778"/>
      <c r="O59" s="778"/>
      <c r="P59" s="778"/>
      <c r="Q59" s="778"/>
      <c r="AY59" s="537"/>
      <c r="AZ59" s="537"/>
      <c r="BA59" s="537"/>
      <c r="BB59" s="537"/>
      <c r="BC59" s="537"/>
      <c r="BD59" s="537"/>
      <c r="BE59" s="537"/>
      <c r="BF59" s="652"/>
      <c r="BG59" s="537"/>
      <c r="BH59" s="537"/>
      <c r="BI59" s="537"/>
      <c r="BJ59" s="537"/>
    </row>
    <row r="60" spans="1:74" s="440" customFormat="1" ht="12" customHeight="1" x14ac:dyDescent="0.2">
      <c r="A60" s="441"/>
      <c r="B60" s="776" t="s">
        <v>1073</v>
      </c>
      <c r="C60" s="777"/>
      <c r="D60" s="777"/>
      <c r="E60" s="777"/>
      <c r="F60" s="777"/>
      <c r="G60" s="777"/>
      <c r="H60" s="777"/>
      <c r="I60" s="777"/>
      <c r="J60" s="777"/>
      <c r="K60" s="777"/>
      <c r="L60" s="777"/>
      <c r="M60" s="777"/>
      <c r="N60" s="777"/>
      <c r="O60" s="777"/>
      <c r="P60" s="777"/>
      <c r="Q60" s="778"/>
      <c r="AY60" s="537"/>
      <c r="AZ60" s="537"/>
      <c r="BA60" s="537"/>
      <c r="BB60" s="537"/>
      <c r="BC60" s="537"/>
      <c r="BD60" s="537"/>
      <c r="BE60" s="537"/>
      <c r="BF60" s="652"/>
      <c r="BG60" s="537"/>
      <c r="BH60" s="537"/>
      <c r="BI60" s="537"/>
      <c r="BJ60" s="537"/>
    </row>
    <row r="61" spans="1:74" s="440" customFormat="1" ht="12" customHeight="1" x14ac:dyDescent="0.2">
      <c r="A61" s="436"/>
      <c r="B61" s="790" t="s">
        <v>1184</v>
      </c>
      <c r="C61" s="778"/>
      <c r="D61" s="778"/>
      <c r="E61" s="778"/>
      <c r="F61" s="778"/>
      <c r="G61" s="778"/>
      <c r="H61" s="778"/>
      <c r="I61" s="778"/>
      <c r="J61" s="778"/>
      <c r="K61" s="778"/>
      <c r="L61" s="778"/>
      <c r="M61" s="778"/>
      <c r="N61" s="778"/>
      <c r="O61" s="778"/>
      <c r="P61" s="778"/>
      <c r="Q61" s="778"/>
      <c r="AY61" s="537"/>
      <c r="AZ61" s="537"/>
      <c r="BA61" s="537"/>
      <c r="BB61" s="537"/>
      <c r="BC61" s="537"/>
      <c r="BD61" s="537"/>
      <c r="BE61" s="537"/>
      <c r="BF61" s="652"/>
      <c r="BG61" s="537"/>
      <c r="BH61" s="537"/>
      <c r="BI61" s="537"/>
      <c r="BJ61" s="537"/>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16">
    <mergeCell ref="B59:Q59"/>
    <mergeCell ref="B60:Q60"/>
    <mergeCell ref="B61:Q61"/>
    <mergeCell ref="B54:Q54"/>
    <mergeCell ref="B56:Q56"/>
    <mergeCell ref="B57:Q57"/>
    <mergeCell ref="B58:Q58"/>
    <mergeCell ref="B55:Q55"/>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30"/>
  <sheetViews>
    <sheetView workbookViewId="0">
      <pane xSplit="2" ySplit="4" topLeftCell="AW5" activePane="bottomRight" state="frozen"/>
      <selection activeCell="BC15" sqref="BC15"/>
      <selection pane="topRight" activeCell="BC15" sqref="BC15"/>
      <selection pane="bottomLeft" activeCell="BC15" sqref="BC15"/>
      <selection pane="bottomRight" activeCell="BJ5" sqref="BJ5"/>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9" t="s">
        <v>1021</v>
      </c>
      <c r="B1" s="793" t="s">
        <v>908</v>
      </c>
      <c r="C1" s="760"/>
      <c r="D1" s="760"/>
      <c r="E1" s="760"/>
      <c r="F1" s="760"/>
      <c r="G1" s="760"/>
      <c r="H1" s="760"/>
      <c r="I1" s="760"/>
      <c r="J1" s="760"/>
      <c r="K1" s="760"/>
      <c r="L1" s="760"/>
      <c r="M1" s="760"/>
      <c r="N1" s="760"/>
      <c r="O1" s="760"/>
      <c r="P1" s="760"/>
      <c r="Q1" s="760"/>
      <c r="R1" s="760"/>
      <c r="S1" s="760"/>
      <c r="T1" s="760"/>
      <c r="U1" s="760"/>
      <c r="V1" s="760"/>
      <c r="W1" s="760"/>
      <c r="X1" s="760"/>
      <c r="Y1" s="760"/>
      <c r="Z1" s="760"/>
      <c r="AA1" s="760"/>
      <c r="AB1" s="760"/>
      <c r="AC1" s="760"/>
      <c r="AD1" s="760"/>
      <c r="AE1" s="760"/>
      <c r="AF1" s="760"/>
      <c r="AG1" s="760"/>
      <c r="AH1" s="760"/>
      <c r="AI1" s="760"/>
      <c r="AJ1" s="760"/>
      <c r="AK1" s="760"/>
      <c r="AL1" s="760"/>
    </row>
    <row r="2" spans="1:74"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53"/>
      <c r="AZ5" s="753"/>
      <c r="BA5" s="252"/>
      <c r="BB5" s="753"/>
      <c r="BC5" s="753"/>
      <c r="BD5" s="753"/>
      <c r="BE5" s="252"/>
      <c r="BF5" s="252"/>
      <c r="BG5" s="252"/>
      <c r="BH5" s="753"/>
      <c r="BI5" s="753"/>
      <c r="BJ5" s="753"/>
      <c r="BK5" s="409"/>
      <c r="BL5" s="409"/>
      <c r="BM5" s="409"/>
      <c r="BN5" s="409"/>
      <c r="BO5" s="409"/>
      <c r="BP5" s="409"/>
      <c r="BQ5" s="409"/>
      <c r="BR5" s="409"/>
      <c r="BS5" s="409"/>
      <c r="BT5" s="409"/>
      <c r="BU5" s="409"/>
      <c r="BV5" s="409"/>
    </row>
    <row r="6" spans="1:74" ht="11.1" customHeight="1" x14ac:dyDescent="0.2">
      <c r="A6" s="162" t="s">
        <v>1288</v>
      </c>
      <c r="B6" s="173" t="s">
        <v>337</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252">
        <v>1.05</v>
      </c>
      <c r="BB6" s="252">
        <v>1.05</v>
      </c>
      <c r="BC6" s="252">
        <v>1.05</v>
      </c>
      <c r="BD6" s="252">
        <v>1.03</v>
      </c>
      <c r="BE6" s="252">
        <v>1.05</v>
      </c>
      <c r="BF6" s="252">
        <v>1.05</v>
      </c>
      <c r="BG6" s="252">
        <v>1.05</v>
      </c>
      <c r="BH6" s="252">
        <v>1.05</v>
      </c>
      <c r="BI6" s="753"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 customHeight="1" x14ac:dyDescent="0.2">
      <c r="A7" s="162" t="s">
        <v>356</v>
      </c>
      <c r="B7" s="173" t="s">
        <v>346</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v>
      </c>
      <c r="AP7" s="252">
        <v>1.77</v>
      </c>
      <c r="AQ7" s="252">
        <v>1.75</v>
      </c>
      <c r="AR7" s="252">
        <v>1.8</v>
      </c>
      <c r="AS7" s="252">
        <v>1.83</v>
      </c>
      <c r="AT7" s="252">
        <v>1.85</v>
      </c>
      <c r="AU7" s="252">
        <v>1.78</v>
      </c>
      <c r="AV7" s="252">
        <v>1.75</v>
      </c>
      <c r="AW7" s="252">
        <v>1.8</v>
      </c>
      <c r="AX7" s="252">
        <v>1.8</v>
      </c>
      <c r="AY7" s="252">
        <v>1.78</v>
      </c>
      <c r="AZ7" s="252">
        <v>1.7749999999999999</v>
      </c>
      <c r="BA7" s="252">
        <v>1.78</v>
      </c>
      <c r="BB7" s="252">
        <v>1.7749999999999999</v>
      </c>
      <c r="BC7" s="252">
        <v>1.8</v>
      </c>
      <c r="BD7" s="252">
        <v>1.8049999999999999</v>
      </c>
      <c r="BE7" s="252">
        <v>1.8109999999999999</v>
      </c>
      <c r="BF7" s="252">
        <v>1.8149999999999999</v>
      </c>
      <c r="BG7" s="252">
        <v>1.77</v>
      </c>
      <c r="BH7" s="252">
        <v>1.7050000000000001</v>
      </c>
      <c r="BI7" s="753"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 customHeight="1" x14ac:dyDescent="0.2">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0.53779699999999997</v>
      </c>
      <c r="AT8" s="252">
        <v>0.53713200000000005</v>
      </c>
      <c r="AU8" s="252">
        <v>0.53897499999999998</v>
      </c>
      <c r="AV8" s="252">
        <v>0.53798500000000005</v>
      </c>
      <c r="AW8" s="252">
        <v>0.53700099999999995</v>
      </c>
      <c r="AX8" s="252">
        <v>0.53327599999999997</v>
      </c>
      <c r="AY8" s="252">
        <v>0.53400000000000003</v>
      </c>
      <c r="AZ8" s="252">
        <v>0.54</v>
      </c>
      <c r="BA8" s="252">
        <v>0.55200000000000005</v>
      </c>
      <c r="BB8" s="252">
        <v>0.55500000000000005</v>
      </c>
      <c r="BC8" s="252">
        <v>0.55600000000000005</v>
      </c>
      <c r="BD8" s="252">
        <v>0.55372004416999998</v>
      </c>
      <c r="BE8" s="252">
        <v>0.55405805487000004</v>
      </c>
      <c r="BF8" s="252">
        <v>0.55393009675000004</v>
      </c>
      <c r="BG8" s="252">
        <v>0.56467367131000001</v>
      </c>
      <c r="BH8" s="252">
        <v>0.56410227888999998</v>
      </c>
      <c r="BI8" s="753"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 customHeight="1" x14ac:dyDescent="0.2">
      <c r="A9" s="162" t="s">
        <v>1304</v>
      </c>
      <c r="B9" s="173" t="s">
        <v>1305</v>
      </c>
      <c r="C9" s="252">
        <v>0.23</v>
      </c>
      <c r="D9" s="252">
        <v>0.23</v>
      </c>
      <c r="E9" s="252">
        <v>0.23</v>
      </c>
      <c r="F9" s="252">
        <v>0.23</v>
      </c>
      <c r="G9" s="252">
        <v>0.23</v>
      </c>
      <c r="H9" s="252">
        <v>0.23</v>
      </c>
      <c r="I9" s="252">
        <v>0.23</v>
      </c>
      <c r="J9" s="252">
        <v>0.23</v>
      </c>
      <c r="K9" s="252">
        <v>0.23</v>
      </c>
      <c r="L9" s="252">
        <v>0.23</v>
      </c>
      <c r="M9" s="252">
        <v>0.23</v>
      </c>
      <c r="N9" s="252">
        <v>0.23</v>
      </c>
      <c r="O9" s="252">
        <v>0.22</v>
      </c>
      <c r="P9" s="252">
        <v>0.22</v>
      </c>
      <c r="Q9" s="252">
        <v>0.22</v>
      </c>
      <c r="R9" s="252">
        <v>0.22</v>
      </c>
      <c r="S9" s="252">
        <v>0.22</v>
      </c>
      <c r="T9" s="252">
        <v>0.22</v>
      </c>
      <c r="U9" s="252">
        <v>0.22</v>
      </c>
      <c r="V9" s="252">
        <v>0.22</v>
      </c>
      <c r="W9" s="252">
        <v>0.22</v>
      </c>
      <c r="X9" s="252">
        <v>0.22</v>
      </c>
      <c r="Y9" s="252">
        <v>0.22</v>
      </c>
      <c r="Z9" s="252">
        <v>0.22</v>
      </c>
      <c r="AA9" s="252">
        <v>0.22</v>
      </c>
      <c r="AB9" s="252">
        <v>0.22</v>
      </c>
      <c r="AC9" s="252">
        <v>0.22</v>
      </c>
      <c r="AD9" s="252">
        <v>0.22</v>
      </c>
      <c r="AE9" s="252">
        <v>0.22</v>
      </c>
      <c r="AF9" s="252">
        <v>0.22</v>
      </c>
      <c r="AG9" s="252">
        <v>0.22</v>
      </c>
      <c r="AH9" s="252">
        <v>0.22</v>
      </c>
      <c r="AI9" s="252">
        <v>0.22</v>
      </c>
      <c r="AJ9" s="252">
        <v>0.22</v>
      </c>
      <c r="AK9" s="252">
        <v>0.22</v>
      </c>
      <c r="AL9" s="252">
        <v>0.22</v>
      </c>
      <c r="AM9" s="252">
        <v>0.215</v>
      </c>
      <c r="AN9" s="252">
        <v>0.215</v>
      </c>
      <c r="AO9" s="252">
        <v>0.215</v>
      </c>
      <c r="AP9" s="252">
        <v>0.20499999999999999</v>
      </c>
      <c r="AQ9" s="252">
        <v>0.20499999999999999</v>
      </c>
      <c r="AR9" s="252">
        <v>0.215</v>
      </c>
      <c r="AS9" s="252">
        <v>0.215</v>
      </c>
      <c r="AT9" s="252">
        <v>0.215</v>
      </c>
      <c r="AU9" s="252">
        <v>0.215</v>
      </c>
      <c r="AV9" s="252">
        <v>0.215</v>
      </c>
      <c r="AW9" s="252">
        <v>0.215</v>
      </c>
      <c r="AX9" s="252">
        <v>0.215</v>
      </c>
      <c r="AY9" s="252">
        <v>0.21</v>
      </c>
      <c r="AZ9" s="252">
        <v>0.21</v>
      </c>
      <c r="BA9" s="252">
        <v>0.21</v>
      </c>
      <c r="BB9" s="252">
        <v>0.21</v>
      </c>
      <c r="BC9" s="252">
        <v>0.21</v>
      </c>
      <c r="BD9" s="252">
        <v>0.21</v>
      </c>
      <c r="BE9" s="252">
        <v>0.21</v>
      </c>
      <c r="BF9" s="252">
        <v>0.21</v>
      </c>
      <c r="BG9" s="252">
        <v>0.21</v>
      </c>
      <c r="BH9" s="252">
        <v>0.21</v>
      </c>
      <c r="BI9" s="753"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 customHeight="1" x14ac:dyDescent="0.2">
      <c r="A10" s="162" t="s">
        <v>1285</v>
      </c>
      <c r="B10" s="173" t="s">
        <v>1286</v>
      </c>
      <c r="C10" s="252">
        <v>0.78157100000000002</v>
      </c>
      <c r="D10" s="252">
        <v>0.77792700000000004</v>
      </c>
      <c r="E10" s="252">
        <v>0.77856400000000003</v>
      </c>
      <c r="F10" s="252">
        <v>0.77143300000000004</v>
      </c>
      <c r="G10" s="252">
        <v>0.77662699999999996</v>
      </c>
      <c r="H10" s="252">
        <v>0.76571</v>
      </c>
      <c r="I10" s="252">
        <v>0.76044299999999998</v>
      </c>
      <c r="J10" s="252">
        <v>0.76266599999999996</v>
      </c>
      <c r="K10" s="252">
        <v>0.75545600000000002</v>
      </c>
      <c r="L10" s="252">
        <v>0.74801200000000001</v>
      </c>
      <c r="M10" s="252">
        <v>0.74044200000000004</v>
      </c>
      <c r="N10" s="252">
        <v>0.74246100000000004</v>
      </c>
      <c r="O10" s="252">
        <v>0.8</v>
      </c>
      <c r="P10" s="252">
        <v>0.73</v>
      </c>
      <c r="Q10" s="252">
        <v>0.73399999999999999</v>
      </c>
      <c r="R10" s="252">
        <v>0.73599999999999999</v>
      </c>
      <c r="S10" s="252">
        <v>0.74</v>
      </c>
      <c r="T10" s="252">
        <v>0.73</v>
      </c>
      <c r="U10" s="252">
        <v>0.72</v>
      </c>
      <c r="V10" s="252">
        <v>0.71499999999999997</v>
      </c>
      <c r="W10" s="252">
        <v>0.71</v>
      </c>
      <c r="X10" s="252">
        <v>0.71</v>
      </c>
      <c r="Y10" s="252">
        <v>0.70399999999999996</v>
      </c>
      <c r="Z10" s="252">
        <v>0.7</v>
      </c>
      <c r="AA10" s="252">
        <v>0.69599999999999995</v>
      </c>
      <c r="AB10" s="252">
        <v>0.69599999999999995</v>
      </c>
      <c r="AC10" s="252">
        <v>0.69399999999999995</v>
      </c>
      <c r="AD10" s="252">
        <v>0.70499999999999996</v>
      </c>
      <c r="AE10" s="252">
        <v>0.70199999999999996</v>
      </c>
      <c r="AF10" s="252">
        <v>0.68899999999999995</v>
      </c>
      <c r="AG10" s="252">
        <v>0.69399999999999995</v>
      </c>
      <c r="AH10" s="252">
        <v>0.68500000000000005</v>
      </c>
      <c r="AI10" s="252">
        <v>0.68400000000000005</v>
      </c>
      <c r="AJ10" s="252">
        <v>0.67200000000000004</v>
      </c>
      <c r="AK10" s="252">
        <v>0.68400000000000005</v>
      </c>
      <c r="AL10" s="252">
        <v>0.67700000000000005</v>
      </c>
      <c r="AM10" s="252">
        <v>0.66800000000000004</v>
      </c>
      <c r="AN10" s="252">
        <v>0.66500000000000004</v>
      </c>
      <c r="AO10" s="252">
        <v>0.66500000000000004</v>
      </c>
      <c r="AP10" s="252">
        <v>0.68300000000000005</v>
      </c>
      <c r="AQ10" s="252">
        <v>0.68799999999999994</v>
      </c>
      <c r="AR10" s="252">
        <v>0.69499999999999995</v>
      </c>
      <c r="AS10" s="252">
        <v>0.69299999999999995</v>
      </c>
      <c r="AT10" s="252">
        <v>0.67800000000000005</v>
      </c>
      <c r="AU10" s="252">
        <v>0.69399999999999995</v>
      </c>
      <c r="AV10" s="252">
        <v>0.69399999999999995</v>
      </c>
      <c r="AW10" s="252">
        <v>0.68799999999999994</v>
      </c>
      <c r="AX10" s="252">
        <v>0.69099999999999995</v>
      </c>
      <c r="AY10" s="252">
        <v>0.71499999999999997</v>
      </c>
      <c r="AZ10" s="252">
        <v>0.73499999999999999</v>
      </c>
      <c r="BA10" s="252">
        <v>0.745</v>
      </c>
      <c r="BB10" s="252">
        <v>0.74299999999999999</v>
      </c>
      <c r="BC10" s="252">
        <v>0.74</v>
      </c>
      <c r="BD10" s="252">
        <v>0.75947500000000001</v>
      </c>
      <c r="BE10" s="252">
        <v>0.75429999999999997</v>
      </c>
      <c r="BF10" s="252">
        <v>0.74912500000000004</v>
      </c>
      <c r="BG10" s="252">
        <v>0.74395</v>
      </c>
      <c r="BH10" s="252">
        <v>0.73877499999999996</v>
      </c>
      <c r="BI10" s="753"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 customHeight="1" x14ac:dyDescent="0.2">
      <c r="A11" s="162" t="s">
        <v>1287</v>
      </c>
      <c r="B11" s="173" t="s">
        <v>338</v>
      </c>
      <c r="C11" s="252">
        <v>3.45</v>
      </c>
      <c r="D11" s="252">
        <v>3.4</v>
      </c>
      <c r="E11" s="252">
        <v>3.35</v>
      </c>
      <c r="F11" s="252">
        <v>3.2</v>
      </c>
      <c r="G11" s="252">
        <v>3.125</v>
      </c>
      <c r="H11" s="252">
        <v>2.95</v>
      </c>
      <c r="I11" s="252">
        <v>2.8</v>
      </c>
      <c r="J11" s="252">
        <v>2.75</v>
      </c>
      <c r="K11" s="252">
        <v>2.75</v>
      </c>
      <c r="L11" s="252">
        <v>2.7</v>
      </c>
      <c r="M11" s="252">
        <v>2.7</v>
      </c>
      <c r="N11" s="252">
        <v>2.68</v>
      </c>
      <c r="O11" s="252">
        <v>2.68</v>
      </c>
      <c r="P11" s="252">
        <v>2.68</v>
      </c>
      <c r="Q11" s="252">
        <v>2.68</v>
      </c>
      <c r="R11" s="252">
        <v>2.68</v>
      </c>
      <c r="S11" s="252">
        <v>2.68</v>
      </c>
      <c r="T11" s="252">
        <v>2.68</v>
      </c>
      <c r="U11" s="252">
        <v>2.68</v>
      </c>
      <c r="V11" s="252">
        <v>2.68</v>
      </c>
      <c r="W11" s="252">
        <v>2.68</v>
      </c>
      <c r="X11" s="252">
        <v>2.68</v>
      </c>
      <c r="Y11" s="252">
        <v>2.68</v>
      </c>
      <c r="Z11" s="252">
        <v>2.7</v>
      </c>
      <c r="AA11" s="252">
        <v>2.8</v>
      </c>
      <c r="AB11" s="252">
        <v>2.8</v>
      </c>
      <c r="AC11" s="252">
        <v>2.8</v>
      </c>
      <c r="AD11" s="252">
        <v>2.8</v>
      </c>
      <c r="AE11" s="252">
        <v>2.8</v>
      </c>
      <c r="AF11" s="252">
        <v>2.8</v>
      </c>
      <c r="AG11" s="252">
        <v>2.8</v>
      </c>
      <c r="AH11" s="252">
        <v>2.8</v>
      </c>
      <c r="AI11" s="252">
        <v>2.8</v>
      </c>
      <c r="AJ11" s="252">
        <v>2.8</v>
      </c>
      <c r="AK11" s="252">
        <v>2.8</v>
      </c>
      <c r="AL11" s="252">
        <v>2.8</v>
      </c>
      <c r="AM11" s="252">
        <v>2.8</v>
      </c>
      <c r="AN11" s="252">
        <v>2.8</v>
      </c>
      <c r="AO11" s="252">
        <v>2.8</v>
      </c>
      <c r="AP11" s="252">
        <v>2.8</v>
      </c>
      <c r="AQ11" s="252">
        <v>2.8</v>
      </c>
      <c r="AR11" s="252">
        <v>2.8</v>
      </c>
      <c r="AS11" s="252">
        <v>2.8</v>
      </c>
      <c r="AT11" s="252">
        <v>2.8</v>
      </c>
      <c r="AU11" s="252">
        <v>2.8</v>
      </c>
      <c r="AV11" s="252">
        <v>2.8</v>
      </c>
      <c r="AW11" s="252">
        <v>2.8</v>
      </c>
      <c r="AX11" s="252">
        <v>2.8</v>
      </c>
      <c r="AY11" s="252">
        <v>2.85</v>
      </c>
      <c r="AZ11" s="252">
        <v>3.05</v>
      </c>
      <c r="BA11" s="252">
        <v>3.2</v>
      </c>
      <c r="BB11" s="252">
        <v>3.5</v>
      </c>
      <c r="BC11" s="252">
        <v>3.6</v>
      </c>
      <c r="BD11" s="252">
        <v>3.62</v>
      </c>
      <c r="BE11" s="252">
        <v>3.63</v>
      </c>
      <c r="BF11" s="252">
        <v>3.65</v>
      </c>
      <c r="BG11" s="252">
        <v>3.66</v>
      </c>
      <c r="BH11" s="252">
        <v>3.68</v>
      </c>
      <c r="BI11" s="753"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 customHeight="1" x14ac:dyDescent="0.2">
      <c r="A12" s="162" t="s">
        <v>357</v>
      </c>
      <c r="B12" s="173" t="s">
        <v>347</v>
      </c>
      <c r="C12" s="252">
        <v>2.65</v>
      </c>
      <c r="D12" s="252">
        <v>2.5499999999999998</v>
      </c>
      <c r="E12" s="252">
        <v>2.7</v>
      </c>
      <c r="F12" s="252">
        <v>2.94</v>
      </c>
      <c r="G12" s="252">
        <v>2.9</v>
      </c>
      <c r="H12" s="252">
        <v>2.95</v>
      </c>
      <c r="I12" s="252">
        <v>3.05</v>
      </c>
      <c r="J12" s="252">
        <v>3.15</v>
      </c>
      <c r="K12" s="252">
        <v>3.25</v>
      </c>
      <c r="L12" s="252">
        <v>3.05</v>
      </c>
      <c r="M12" s="252">
        <v>3.2</v>
      </c>
      <c r="N12" s="252">
        <v>3.1</v>
      </c>
      <c r="O12" s="252">
        <v>3.05</v>
      </c>
      <c r="P12" s="252">
        <v>3.05</v>
      </c>
      <c r="Q12" s="252">
        <v>3.05</v>
      </c>
      <c r="R12" s="252">
        <v>3.15</v>
      </c>
      <c r="S12" s="252">
        <v>3.05</v>
      </c>
      <c r="T12" s="252">
        <v>3.0750000000000002</v>
      </c>
      <c r="U12" s="252">
        <v>3.0750000000000002</v>
      </c>
      <c r="V12" s="252">
        <v>3.25</v>
      </c>
      <c r="W12" s="252">
        <v>2.8</v>
      </c>
      <c r="X12" s="252">
        <v>2.95</v>
      </c>
      <c r="Y12" s="252">
        <v>2.95</v>
      </c>
      <c r="Z12" s="252">
        <v>2.9</v>
      </c>
      <c r="AA12" s="252">
        <v>3.1</v>
      </c>
      <c r="AB12" s="252">
        <v>3.4</v>
      </c>
      <c r="AC12" s="252">
        <v>3.3</v>
      </c>
      <c r="AD12" s="252">
        <v>3.2749999999999999</v>
      </c>
      <c r="AE12" s="252">
        <v>3.3</v>
      </c>
      <c r="AF12" s="252">
        <v>3.3</v>
      </c>
      <c r="AG12" s="252">
        <v>3.17</v>
      </c>
      <c r="AH12" s="252">
        <v>3.2</v>
      </c>
      <c r="AI12" s="252">
        <v>3.49</v>
      </c>
      <c r="AJ12" s="252">
        <v>3.44</v>
      </c>
      <c r="AK12" s="252">
        <v>3.4</v>
      </c>
      <c r="AL12" s="252">
        <v>3.75</v>
      </c>
      <c r="AM12" s="252">
        <v>3.45</v>
      </c>
      <c r="AN12" s="252">
        <v>3.3</v>
      </c>
      <c r="AO12" s="252">
        <v>3.7</v>
      </c>
      <c r="AP12" s="252">
        <v>3.75</v>
      </c>
      <c r="AQ12" s="252">
        <v>3.9</v>
      </c>
      <c r="AR12" s="252">
        <v>4.25</v>
      </c>
      <c r="AS12" s="252">
        <v>4.3</v>
      </c>
      <c r="AT12" s="252">
        <v>4.2</v>
      </c>
      <c r="AU12" s="252">
        <v>4.4000000000000004</v>
      </c>
      <c r="AV12" s="252">
        <v>4.25</v>
      </c>
      <c r="AW12" s="252">
        <v>4.4000000000000004</v>
      </c>
      <c r="AX12" s="252">
        <v>4.4000000000000004</v>
      </c>
      <c r="AY12" s="252">
        <v>4.45</v>
      </c>
      <c r="AZ12" s="252">
        <v>4.2</v>
      </c>
      <c r="BA12" s="252">
        <v>4.2</v>
      </c>
      <c r="BB12" s="252">
        <v>4.45</v>
      </c>
      <c r="BC12" s="252">
        <v>4.3</v>
      </c>
      <c r="BD12" s="252">
        <v>4.38</v>
      </c>
      <c r="BE12" s="252">
        <v>4.3899999999999997</v>
      </c>
      <c r="BF12" s="252">
        <v>4.43</v>
      </c>
      <c r="BG12" s="252">
        <v>4.45</v>
      </c>
      <c r="BH12" s="252">
        <v>4.4800000000000004</v>
      </c>
      <c r="BI12" s="753"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 customHeight="1" x14ac:dyDescent="0.2">
      <c r="A13" s="162" t="s">
        <v>349</v>
      </c>
      <c r="B13" s="173" t="s">
        <v>339</v>
      </c>
      <c r="C13" s="252">
        <v>2.6</v>
      </c>
      <c r="D13" s="252">
        <v>2.6</v>
      </c>
      <c r="E13" s="252">
        <v>2.59</v>
      </c>
      <c r="F13" s="252">
        <v>2.59</v>
      </c>
      <c r="G13" s="252">
        <v>2.59</v>
      </c>
      <c r="H13" s="252">
        <v>2.58</v>
      </c>
      <c r="I13" s="252">
        <v>2.5750000000000002</v>
      </c>
      <c r="J13" s="252">
        <v>2.5750000000000002</v>
      </c>
      <c r="K13" s="252">
        <v>2.56</v>
      </c>
      <c r="L13" s="252">
        <v>2.56</v>
      </c>
      <c r="M13" s="252">
        <v>2.6</v>
      </c>
      <c r="N13" s="252">
        <v>2.6</v>
      </c>
      <c r="O13" s="252">
        <v>2.6</v>
      </c>
      <c r="P13" s="252">
        <v>2.6</v>
      </c>
      <c r="Q13" s="252">
        <v>2.6</v>
      </c>
      <c r="R13" s="252">
        <v>2.6</v>
      </c>
      <c r="S13" s="252">
        <v>2.6</v>
      </c>
      <c r="T13" s="252">
        <v>2.6</v>
      </c>
      <c r="U13" s="252">
        <v>2.6</v>
      </c>
      <c r="V13" s="252">
        <v>2.6</v>
      </c>
      <c r="W13" s="252">
        <v>2.6</v>
      </c>
      <c r="X13" s="252">
        <v>2.6</v>
      </c>
      <c r="Y13" s="252">
        <v>2.6</v>
      </c>
      <c r="Z13" s="252">
        <v>2.6</v>
      </c>
      <c r="AA13" s="252">
        <v>2.6</v>
      </c>
      <c r="AB13" s="252">
        <v>2.6</v>
      </c>
      <c r="AC13" s="252">
        <v>2.6</v>
      </c>
      <c r="AD13" s="252">
        <v>2.6</v>
      </c>
      <c r="AE13" s="252">
        <v>2.6</v>
      </c>
      <c r="AF13" s="252">
        <v>2.6</v>
      </c>
      <c r="AG13" s="252">
        <v>2.6</v>
      </c>
      <c r="AH13" s="252">
        <v>2.6</v>
      </c>
      <c r="AI13" s="252">
        <v>2.6</v>
      </c>
      <c r="AJ13" s="252">
        <v>2.5249999999999999</v>
      </c>
      <c r="AK13" s="252">
        <v>2.4500000000000002</v>
      </c>
      <c r="AL13" s="252">
        <v>2.4500000000000002</v>
      </c>
      <c r="AM13" s="252">
        <v>2.5</v>
      </c>
      <c r="AN13" s="252">
        <v>2.6</v>
      </c>
      <c r="AO13" s="252">
        <v>2.6</v>
      </c>
      <c r="AP13" s="252">
        <v>2.6</v>
      </c>
      <c r="AQ13" s="252">
        <v>2.5</v>
      </c>
      <c r="AR13" s="252">
        <v>2.5</v>
      </c>
      <c r="AS13" s="252">
        <v>2.5</v>
      </c>
      <c r="AT13" s="252">
        <v>2.5</v>
      </c>
      <c r="AU13" s="252">
        <v>2.5</v>
      </c>
      <c r="AV13" s="252">
        <v>2.5</v>
      </c>
      <c r="AW13" s="252">
        <v>2.4500000000000002</v>
      </c>
      <c r="AX13" s="252">
        <v>2.4</v>
      </c>
      <c r="AY13" s="252">
        <v>2.4500000000000002</v>
      </c>
      <c r="AZ13" s="252">
        <v>2.5</v>
      </c>
      <c r="BA13" s="252">
        <v>2.5</v>
      </c>
      <c r="BB13" s="252">
        <v>2.27</v>
      </c>
      <c r="BC13" s="252">
        <v>2.5</v>
      </c>
      <c r="BD13" s="252">
        <v>2.52</v>
      </c>
      <c r="BE13" s="252">
        <v>2.52</v>
      </c>
      <c r="BF13" s="252">
        <v>2.52</v>
      </c>
      <c r="BG13" s="252">
        <v>2.5299999999999998</v>
      </c>
      <c r="BH13" s="252">
        <v>2.54</v>
      </c>
      <c r="BI13" s="753"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 customHeight="1" x14ac:dyDescent="0.2">
      <c r="A14" s="162" t="s">
        <v>350</v>
      </c>
      <c r="B14" s="173" t="s">
        <v>340</v>
      </c>
      <c r="C14" s="252">
        <v>1</v>
      </c>
      <c r="D14" s="252">
        <v>1.2</v>
      </c>
      <c r="E14" s="252">
        <v>1.35</v>
      </c>
      <c r="F14" s="252">
        <v>1.4</v>
      </c>
      <c r="G14" s="252">
        <v>1.4</v>
      </c>
      <c r="H14" s="252">
        <v>1.4</v>
      </c>
      <c r="I14" s="252">
        <v>1.4</v>
      </c>
      <c r="J14" s="252">
        <v>1.45</v>
      </c>
      <c r="K14" s="252">
        <v>1.5</v>
      </c>
      <c r="L14" s="252">
        <v>1.5</v>
      </c>
      <c r="M14" s="252">
        <v>1.45</v>
      </c>
      <c r="N14" s="252">
        <v>1.35</v>
      </c>
      <c r="O14" s="252">
        <v>1.35</v>
      </c>
      <c r="P14" s="252">
        <v>1.4</v>
      </c>
      <c r="Q14" s="252">
        <v>1.35</v>
      </c>
      <c r="R14" s="252">
        <v>1.45</v>
      </c>
      <c r="S14" s="252">
        <v>1.42</v>
      </c>
      <c r="T14" s="252">
        <v>1.1299999999999999</v>
      </c>
      <c r="U14" s="252">
        <v>1</v>
      </c>
      <c r="V14" s="252">
        <v>0.59</v>
      </c>
      <c r="W14" s="252">
        <v>0.36</v>
      </c>
      <c r="X14" s="252">
        <v>0.55000000000000004</v>
      </c>
      <c r="Y14" s="252">
        <v>0.22</v>
      </c>
      <c r="Z14" s="252">
        <v>0.23</v>
      </c>
      <c r="AA14" s="252">
        <v>0.51</v>
      </c>
      <c r="AB14" s="252">
        <v>0.38</v>
      </c>
      <c r="AC14" s="252">
        <v>0.25</v>
      </c>
      <c r="AD14" s="252">
        <v>0.21</v>
      </c>
      <c r="AE14" s="252">
        <v>0.23</v>
      </c>
      <c r="AF14" s="252">
        <v>0.23499999999999999</v>
      </c>
      <c r="AG14" s="252">
        <v>0.435</v>
      </c>
      <c r="AH14" s="252">
        <v>0.53</v>
      </c>
      <c r="AI14" s="252">
        <v>0.78500000000000003</v>
      </c>
      <c r="AJ14" s="252">
        <v>0.95</v>
      </c>
      <c r="AK14" s="252">
        <v>0.61499999999999999</v>
      </c>
      <c r="AL14" s="252">
        <v>0.51</v>
      </c>
      <c r="AM14" s="252">
        <v>0.37</v>
      </c>
      <c r="AN14" s="252">
        <v>0.36</v>
      </c>
      <c r="AO14" s="252">
        <v>0.47499999999999998</v>
      </c>
      <c r="AP14" s="252">
        <v>0.505</v>
      </c>
      <c r="AQ14" s="252">
        <v>0.43</v>
      </c>
      <c r="AR14" s="252">
        <v>0.41</v>
      </c>
      <c r="AS14" s="252">
        <v>0.4</v>
      </c>
      <c r="AT14" s="252">
        <v>0.36</v>
      </c>
      <c r="AU14" s="252">
        <v>0.375</v>
      </c>
      <c r="AV14" s="252">
        <v>0.41499999999999998</v>
      </c>
      <c r="AW14" s="252">
        <v>0.375</v>
      </c>
      <c r="AX14" s="252">
        <v>0.37</v>
      </c>
      <c r="AY14" s="252">
        <v>0.37</v>
      </c>
      <c r="AZ14" s="252">
        <v>0.36</v>
      </c>
      <c r="BA14" s="252">
        <v>0.32</v>
      </c>
      <c r="BB14" s="252">
        <v>0.33</v>
      </c>
      <c r="BC14" s="252">
        <v>0.28499999999999998</v>
      </c>
      <c r="BD14" s="252">
        <v>0.33</v>
      </c>
      <c r="BE14" s="252">
        <v>0.31</v>
      </c>
      <c r="BF14" s="252">
        <v>0.25</v>
      </c>
      <c r="BG14" s="252">
        <v>0.31</v>
      </c>
      <c r="BH14" s="252">
        <v>0.55000000000000004</v>
      </c>
      <c r="BI14" s="753"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 customHeight="1" x14ac:dyDescent="0.2">
      <c r="A15" s="162" t="s">
        <v>351</v>
      </c>
      <c r="B15" s="173" t="s">
        <v>341</v>
      </c>
      <c r="C15" s="252">
        <v>2.1</v>
      </c>
      <c r="D15" s="252">
        <v>2.15</v>
      </c>
      <c r="E15" s="252">
        <v>2.1</v>
      </c>
      <c r="F15" s="252">
        <v>2.2000000000000002</v>
      </c>
      <c r="G15" s="252">
        <v>2.15</v>
      </c>
      <c r="H15" s="252">
        <v>2.15</v>
      </c>
      <c r="I15" s="252">
        <v>2.15</v>
      </c>
      <c r="J15" s="252">
        <v>2.2000000000000002</v>
      </c>
      <c r="K15" s="252">
        <v>2.0499999999999998</v>
      </c>
      <c r="L15" s="252">
        <v>1.95</v>
      </c>
      <c r="M15" s="252">
        <v>1.9</v>
      </c>
      <c r="N15" s="252">
        <v>2.1</v>
      </c>
      <c r="O15" s="252">
        <v>2</v>
      </c>
      <c r="P15" s="252">
        <v>1.9</v>
      </c>
      <c r="Q15" s="252">
        <v>2</v>
      </c>
      <c r="R15" s="252">
        <v>1.98</v>
      </c>
      <c r="S15" s="252">
        <v>2</v>
      </c>
      <c r="T15" s="252">
        <v>1.85</v>
      </c>
      <c r="U15" s="252">
        <v>1.98</v>
      </c>
      <c r="V15" s="252">
        <v>1.95</v>
      </c>
      <c r="W15" s="252">
        <v>2</v>
      </c>
      <c r="X15" s="252">
        <v>1.95</v>
      </c>
      <c r="Y15" s="252">
        <v>1.85</v>
      </c>
      <c r="Z15" s="252">
        <v>1.93</v>
      </c>
      <c r="AA15" s="252">
        <v>2.0499999999999998</v>
      </c>
      <c r="AB15" s="252">
        <v>2</v>
      </c>
      <c r="AC15" s="252">
        <v>1.95</v>
      </c>
      <c r="AD15" s="252">
        <v>2</v>
      </c>
      <c r="AE15" s="252">
        <v>1.9</v>
      </c>
      <c r="AF15" s="252">
        <v>2</v>
      </c>
      <c r="AG15" s="252">
        <v>2.0499999999999998</v>
      </c>
      <c r="AH15" s="252">
        <v>2.1</v>
      </c>
      <c r="AI15" s="252">
        <v>2.0499999999999998</v>
      </c>
      <c r="AJ15" s="252">
        <v>1.9</v>
      </c>
      <c r="AK15" s="252">
        <v>2.02</v>
      </c>
      <c r="AL15" s="252">
        <v>2.02</v>
      </c>
      <c r="AM15" s="252">
        <v>2.0249999999999999</v>
      </c>
      <c r="AN15" s="252">
        <v>2.0249999999999999</v>
      </c>
      <c r="AO15" s="252">
        <v>1.95</v>
      </c>
      <c r="AP15" s="252">
        <v>2</v>
      </c>
      <c r="AQ15" s="252">
        <v>1.7250000000000001</v>
      </c>
      <c r="AR15" s="252">
        <v>1.7749999999999999</v>
      </c>
      <c r="AS15" s="252">
        <v>1.825</v>
      </c>
      <c r="AT15" s="252">
        <v>1.875</v>
      </c>
      <c r="AU15" s="252">
        <v>1.875</v>
      </c>
      <c r="AV15" s="252">
        <v>1.925</v>
      </c>
      <c r="AW15" s="252">
        <v>1.925</v>
      </c>
      <c r="AX15" s="252">
        <v>1.85</v>
      </c>
      <c r="AY15" s="252">
        <v>1.825</v>
      </c>
      <c r="AZ15" s="252">
        <v>1.78</v>
      </c>
      <c r="BA15" s="252">
        <v>1.7</v>
      </c>
      <c r="BB15" s="252">
        <v>1.68</v>
      </c>
      <c r="BC15" s="252">
        <v>1.43</v>
      </c>
      <c r="BD15" s="252">
        <v>1.56</v>
      </c>
      <c r="BE15" s="252">
        <v>1.46</v>
      </c>
      <c r="BF15" s="252">
        <v>1.5</v>
      </c>
      <c r="BG15" s="252">
        <v>1.53</v>
      </c>
      <c r="BH15" s="252">
        <v>1.575</v>
      </c>
      <c r="BI15" s="753"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 customHeight="1" x14ac:dyDescent="0.2">
      <c r="A16" s="162" t="s">
        <v>352</v>
      </c>
      <c r="B16" s="173" t="s">
        <v>342</v>
      </c>
      <c r="C16" s="252">
        <v>0.85</v>
      </c>
      <c r="D16" s="252">
        <v>0.85</v>
      </c>
      <c r="E16" s="252">
        <v>0.75</v>
      </c>
      <c r="F16" s="252">
        <v>0.74</v>
      </c>
      <c r="G16" s="252">
        <v>0.73</v>
      </c>
      <c r="H16" s="252">
        <v>0.73</v>
      </c>
      <c r="I16" s="252">
        <v>0.73</v>
      </c>
      <c r="J16" s="252">
        <v>0.73</v>
      </c>
      <c r="K16" s="252">
        <v>0.73</v>
      </c>
      <c r="L16" s="252">
        <v>0.73</v>
      </c>
      <c r="M16" s="252">
        <v>0.73</v>
      </c>
      <c r="N16" s="252">
        <v>0.73</v>
      </c>
      <c r="O16" s="252">
        <v>0.73</v>
      </c>
      <c r="P16" s="252">
        <v>0.73</v>
      </c>
      <c r="Q16" s="252">
        <v>0.73</v>
      </c>
      <c r="R16" s="252">
        <v>0.73</v>
      </c>
      <c r="S16" s="252">
        <v>0.73</v>
      </c>
      <c r="T16" s="252">
        <v>0.73</v>
      </c>
      <c r="U16" s="252">
        <v>0.73</v>
      </c>
      <c r="V16" s="252">
        <v>0.73</v>
      </c>
      <c r="W16" s="252">
        <v>0.73</v>
      </c>
      <c r="X16" s="252">
        <v>0.73</v>
      </c>
      <c r="Y16" s="252">
        <v>0.73</v>
      </c>
      <c r="Z16" s="252">
        <v>0.73</v>
      </c>
      <c r="AA16" s="252">
        <v>0.74</v>
      </c>
      <c r="AB16" s="252">
        <v>0.74</v>
      </c>
      <c r="AC16" s="252">
        <v>0.74</v>
      </c>
      <c r="AD16" s="252">
        <v>0.73</v>
      </c>
      <c r="AE16" s="252">
        <v>0.73</v>
      </c>
      <c r="AF16" s="252">
        <v>0.73</v>
      </c>
      <c r="AG16" s="252">
        <v>0.73</v>
      </c>
      <c r="AH16" s="252">
        <v>0.73</v>
      </c>
      <c r="AI16" s="252">
        <v>0.69</v>
      </c>
      <c r="AJ16" s="252">
        <v>0.69</v>
      </c>
      <c r="AK16" s="252">
        <v>0.68</v>
      </c>
      <c r="AL16" s="252">
        <v>0.68</v>
      </c>
      <c r="AM16" s="252">
        <v>0.68</v>
      </c>
      <c r="AN16" s="252">
        <v>0.68</v>
      </c>
      <c r="AO16" s="252">
        <v>0.68</v>
      </c>
      <c r="AP16" s="252">
        <v>0.68</v>
      </c>
      <c r="AQ16" s="252">
        <v>0.68</v>
      </c>
      <c r="AR16" s="252">
        <v>0.68</v>
      </c>
      <c r="AS16" s="252">
        <v>0.68</v>
      </c>
      <c r="AT16" s="252">
        <v>0.68</v>
      </c>
      <c r="AU16" s="252">
        <v>0.68</v>
      </c>
      <c r="AV16" s="252">
        <v>0.68</v>
      </c>
      <c r="AW16" s="252">
        <v>0.68</v>
      </c>
      <c r="AX16" s="252">
        <v>0.68</v>
      </c>
      <c r="AY16" s="252">
        <v>0.64</v>
      </c>
      <c r="AZ16" s="252">
        <v>0.66</v>
      </c>
      <c r="BA16" s="252">
        <v>0.68</v>
      </c>
      <c r="BB16" s="252">
        <v>0.68</v>
      </c>
      <c r="BC16" s="252">
        <v>0.68</v>
      </c>
      <c r="BD16" s="252">
        <v>0.68</v>
      </c>
      <c r="BE16" s="252">
        <v>0.68</v>
      </c>
      <c r="BF16" s="252">
        <v>0.68</v>
      </c>
      <c r="BG16" s="252">
        <v>0.66</v>
      </c>
      <c r="BH16" s="252">
        <v>0.68</v>
      </c>
      <c r="BI16" s="753"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 customHeight="1" x14ac:dyDescent="0.2">
      <c r="A17" s="162" t="s">
        <v>353</v>
      </c>
      <c r="B17" s="173" t="s">
        <v>343</v>
      </c>
      <c r="C17" s="252">
        <v>9.8000000000000007</v>
      </c>
      <c r="D17" s="252">
        <v>10</v>
      </c>
      <c r="E17" s="252">
        <v>9.99</v>
      </c>
      <c r="F17" s="252">
        <v>9.89</v>
      </c>
      <c r="G17" s="252">
        <v>9.69</v>
      </c>
      <c r="H17" s="252">
        <v>9.98</v>
      </c>
      <c r="I17" s="252">
        <v>9.9749999999999996</v>
      </c>
      <c r="J17" s="252">
        <v>9.9749999999999996</v>
      </c>
      <c r="K17" s="252">
        <v>9.76</v>
      </c>
      <c r="L17" s="252">
        <v>9.76</v>
      </c>
      <c r="M17" s="252">
        <v>9.5</v>
      </c>
      <c r="N17" s="252">
        <v>9.1999999999999993</v>
      </c>
      <c r="O17" s="252">
        <v>9.1</v>
      </c>
      <c r="P17" s="252">
        <v>9.1</v>
      </c>
      <c r="Q17" s="252">
        <v>9.1</v>
      </c>
      <c r="R17" s="252">
        <v>9.4</v>
      </c>
      <c r="S17" s="252">
        <v>9.6</v>
      </c>
      <c r="T17" s="252">
        <v>9.8000000000000007</v>
      </c>
      <c r="U17" s="252">
        <v>10</v>
      </c>
      <c r="V17" s="252">
        <v>10.199999999999999</v>
      </c>
      <c r="W17" s="252">
        <v>10.1</v>
      </c>
      <c r="X17" s="252">
        <v>9.8000000000000007</v>
      </c>
      <c r="Y17" s="252">
        <v>9.8000000000000007</v>
      </c>
      <c r="Z17" s="252">
        <v>9.8000000000000007</v>
      </c>
      <c r="AA17" s="252">
        <v>9.9</v>
      </c>
      <c r="AB17" s="252">
        <v>9.85</v>
      </c>
      <c r="AC17" s="252">
        <v>9.65</v>
      </c>
      <c r="AD17" s="252">
        <v>9.65</v>
      </c>
      <c r="AE17" s="252">
        <v>9.65</v>
      </c>
      <c r="AF17" s="252">
        <v>9.65</v>
      </c>
      <c r="AG17" s="252">
        <v>9.8000000000000007</v>
      </c>
      <c r="AH17" s="252">
        <v>9.6999999999999993</v>
      </c>
      <c r="AI17" s="252">
        <v>9.6</v>
      </c>
      <c r="AJ17" s="252">
        <v>9.6999999999999993</v>
      </c>
      <c r="AK17" s="252">
        <v>9.6</v>
      </c>
      <c r="AL17" s="252">
        <v>9.6</v>
      </c>
      <c r="AM17" s="252">
        <v>9.6</v>
      </c>
      <c r="AN17" s="252">
        <v>9.6999999999999993</v>
      </c>
      <c r="AO17" s="252">
        <v>9.9</v>
      </c>
      <c r="AP17" s="252">
        <v>9.9</v>
      </c>
      <c r="AQ17" s="252">
        <v>10.1</v>
      </c>
      <c r="AR17" s="252">
        <v>10.199999999999999</v>
      </c>
      <c r="AS17" s="252">
        <v>10.25</v>
      </c>
      <c r="AT17" s="252">
        <v>10.25</v>
      </c>
      <c r="AU17" s="252">
        <v>10.15</v>
      </c>
      <c r="AV17" s="252">
        <v>10.1</v>
      </c>
      <c r="AW17" s="252">
        <v>10</v>
      </c>
      <c r="AX17" s="252">
        <v>9.8949999999999996</v>
      </c>
      <c r="AY17" s="252">
        <v>9.9749999999999996</v>
      </c>
      <c r="AZ17" s="252">
        <v>9.9499999999999993</v>
      </c>
      <c r="BA17" s="252">
        <v>10</v>
      </c>
      <c r="BB17" s="252">
        <v>10.199999999999999</v>
      </c>
      <c r="BC17" s="252">
        <v>10.3</v>
      </c>
      <c r="BD17" s="252">
        <v>10.5</v>
      </c>
      <c r="BE17" s="252">
        <v>10.63</v>
      </c>
      <c r="BF17" s="252">
        <v>10.6</v>
      </c>
      <c r="BG17" s="252">
        <v>10.54</v>
      </c>
      <c r="BH17" s="252">
        <v>10.51</v>
      </c>
      <c r="BI17" s="753"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 customHeight="1" x14ac:dyDescent="0.2">
      <c r="A18" s="162" t="s">
        <v>354</v>
      </c>
      <c r="B18" s="173" t="s">
        <v>344</v>
      </c>
      <c r="C18" s="252">
        <v>2.6</v>
      </c>
      <c r="D18" s="252">
        <v>2.6</v>
      </c>
      <c r="E18" s="252">
        <v>2.7</v>
      </c>
      <c r="F18" s="252">
        <v>2.7</v>
      </c>
      <c r="G18" s="252">
        <v>2.7</v>
      </c>
      <c r="H18" s="252">
        <v>2.7</v>
      </c>
      <c r="I18" s="252">
        <v>2.7</v>
      </c>
      <c r="J18" s="252">
        <v>2.7</v>
      </c>
      <c r="K18" s="252">
        <v>2.7</v>
      </c>
      <c r="L18" s="252">
        <v>2.7</v>
      </c>
      <c r="M18" s="252">
        <v>2.7</v>
      </c>
      <c r="N18" s="252">
        <v>2.7</v>
      </c>
      <c r="O18" s="252">
        <v>2.7</v>
      </c>
      <c r="P18" s="252">
        <v>2.7</v>
      </c>
      <c r="Q18" s="252">
        <v>2.7</v>
      </c>
      <c r="R18" s="252">
        <v>2.7</v>
      </c>
      <c r="S18" s="252">
        <v>2.7</v>
      </c>
      <c r="T18" s="252">
        <v>2.7</v>
      </c>
      <c r="U18" s="252">
        <v>2.7</v>
      </c>
      <c r="V18" s="252">
        <v>2.7</v>
      </c>
      <c r="W18" s="252">
        <v>2.7</v>
      </c>
      <c r="X18" s="252">
        <v>2.7</v>
      </c>
      <c r="Y18" s="252">
        <v>2.7</v>
      </c>
      <c r="Z18" s="252">
        <v>2.7</v>
      </c>
      <c r="AA18" s="252">
        <v>2.7</v>
      </c>
      <c r="AB18" s="252">
        <v>2.7</v>
      </c>
      <c r="AC18" s="252">
        <v>2.7</v>
      </c>
      <c r="AD18" s="252">
        <v>2.7</v>
      </c>
      <c r="AE18" s="252">
        <v>2.7</v>
      </c>
      <c r="AF18" s="252">
        <v>2.7</v>
      </c>
      <c r="AG18" s="252">
        <v>2.7</v>
      </c>
      <c r="AH18" s="252">
        <v>2.7</v>
      </c>
      <c r="AI18" s="252">
        <v>2.7</v>
      </c>
      <c r="AJ18" s="252">
        <v>2.7</v>
      </c>
      <c r="AK18" s="252">
        <v>2.7</v>
      </c>
      <c r="AL18" s="252">
        <v>2.7</v>
      </c>
      <c r="AM18" s="252">
        <v>2.7</v>
      </c>
      <c r="AN18" s="252">
        <v>2.7</v>
      </c>
      <c r="AO18" s="252">
        <v>2.7</v>
      </c>
      <c r="AP18" s="252">
        <v>2.7</v>
      </c>
      <c r="AQ18" s="252">
        <v>2.7</v>
      </c>
      <c r="AR18" s="252">
        <v>2.7</v>
      </c>
      <c r="AS18" s="252">
        <v>2.7</v>
      </c>
      <c r="AT18" s="252">
        <v>2.7</v>
      </c>
      <c r="AU18" s="252">
        <v>2.7</v>
      </c>
      <c r="AV18" s="252">
        <v>2.7</v>
      </c>
      <c r="AW18" s="252">
        <v>2.7</v>
      </c>
      <c r="AX18" s="252">
        <v>2.7</v>
      </c>
      <c r="AY18" s="252">
        <v>2.7</v>
      </c>
      <c r="AZ18" s="252">
        <v>2.625</v>
      </c>
      <c r="BA18" s="252">
        <v>2.4750000000000001</v>
      </c>
      <c r="BB18" s="252">
        <v>2.4750000000000001</v>
      </c>
      <c r="BC18" s="252">
        <v>2.5499999999999998</v>
      </c>
      <c r="BD18" s="252">
        <v>2.7</v>
      </c>
      <c r="BE18" s="252">
        <v>2.72</v>
      </c>
      <c r="BF18" s="252">
        <v>2.72</v>
      </c>
      <c r="BG18" s="252">
        <v>2.73</v>
      </c>
      <c r="BH18" s="252">
        <v>2.75</v>
      </c>
      <c r="BI18" s="753"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 customHeight="1" x14ac:dyDescent="0.2">
      <c r="A19" s="162" t="s">
        <v>355</v>
      </c>
      <c r="B19" s="173" t="s">
        <v>345</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2.4</v>
      </c>
      <c r="AN19" s="252">
        <v>2.4</v>
      </c>
      <c r="AO19" s="252">
        <v>2.4</v>
      </c>
      <c r="AP19" s="252">
        <v>2.4</v>
      </c>
      <c r="AQ19" s="252">
        <v>2.4</v>
      </c>
      <c r="AR19" s="252">
        <v>2.4</v>
      </c>
      <c r="AS19" s="252">
        <v>2.4</v>
      </c>
      <c r="AT19" s="252">
        <v>2.4</v>
      </c>
      <c r="AU19" s="252">
        <v>2.4</v>
      </c>
      <c r="AV19" s="252">
        <v>2.4</v>
      </c>
      <c r="AW19" s="252">
        <v>2.4</v>
      </c>
      <c r="AX19" s="252">
        <v>2.4</v>
      </c>
      <c r="AY19" s="252">
        <v>2.2999999999999998</v>
      </c>
      <c r="AZ19" s="252">
        <v>2.2999999999999998</v>
      </c>
      <c r="BA19" s="252">
        <v>2.2999999999999998</v>
      </c>
      <c r="BB19" s="252">
        <v>2.2999999999999998</v>
      </c>
      <c r="BC19" s="252">
        <v>2.2000000000000002</v>
      </c>
      <c r="BD19" s="252">
        <v>2.1800000000000002</v>
      </c>
      <c r="BE19" s="252">
        <v>2.12</v>
      </c>
      <c r="BF19" s="252">
        <v>2.11</v>
      </c>
      <c r="BG19" s="252">
        <v>2.1</v>
      </c>
      <c r="BH19" s="252">
        <v>2.09</v>
      </c>
      <c r="BI19" s="753" t="s">
        <v>1311</v>
      </c>
      <c r="BJ19" s="252" t="s">
        <v>1311</v>
      </c>
      <c r="BK19" s="252" t="s">
        <v>1311</v>
      </c>
      <c r="BL19" s="252" t="s">
        <v>1311</v>
      </c>
      <c r="BM19" s="252" t="s">
        <v>1311</v>
      </c>
      <c r="BN19" s="252" t="s">
        <v>1311</v>
      </c>
      <c r="BO19" s="252" t="s">
        <v>1311</v>
      </c>
      <c r="BP19" s="252" t="s">
        <v>1311</v>
      </c>
      <c r="BQ19" s="252" t="s">
        <v>1311</v>
      </c>
      <c r="BR19" s="252" t="s">
        <v>1311</v>
      </c>
      <c r="BS19" s="252" t="s">
        <v>1311</v>
      </c>
      <c r="BT19" s="252" t="s">
        <v>1311</v>
      </c>
      <c r="BU19" s="252" t="s">
        <v>1311</v>
      </c>
      <c r="BV19" s="252" t="s">
        <v>1311</v>
      </c>
    </row>
    <row r="20" spans="1:74" ht="11.1" customHeight="1" x14ac:dyDescent="0.2">
      <c r="A20" s="162" t="s">
        <v>320</v>
      </c>
      <c r="B20" s="173" t="s">
        <v>89</v>
      </c>
      <c r="C20" s="252">
        <v>32.035499000000002</v>
      </c>
      <c r="D20" s="252">
        <v>32.380783999999998</v>
      </c>
      <c r="E20" s="252">
        <v>32.407910000000001</v>
      </c>
      <c r="F20" s="252">
        <v>32.631807000000002</v>
      </c>
      <c r="G20" s="252">
        <v>32.209465999999999</v>
      </c>
      <c r="H20" s="252">
        <v>32.307406999999998</v>
      </c>
      <c r="I20" s="252">
        <v>32.198405000000001</v>
      </c>
      <c r="J20" s="252">
        <v>32.454678999999999</v>
      </c>
      <c r="K20" s="252">
        <v>32.111902999999998</v>
      </c>
      <c r="L20" s="252">
        <v>31.730877</v>
      </c>
      <c r="M20" s="252">
        <v>31.534756999999999</v>
      </c>
      <c r="N20" s="252">
        <v>31.235826240000002</v>
      </c>
      <c r="O20" s="252">
        <v>31.085335000000001</v>
      </c>
      <c r="P20" s="252">
        <v>30.915861</v>
      </c>
      <c r="Q20" s="252">
        <v>31.068235000000001</v>
      </c>
      <c r="R20" s="252">
        <v>31.526727000000001</v>
      </c>
      <c r="S20" s="252">
        <v>31.661508000000001</v>
      </c>
      <c r="T20" s="252">
        <v>31.419040880000001</v>
      </c>
      <c r="U20" s="252">
        <v>31.535288000000001</v>
      </c>
      <c r="V20" s="252">
        <v>31.451654999999999</v>
      </c>
      <c r="W20" s="252">
        <v>30.755119000000001</v>
      </c>
      <c r="X20" s="252">
        <v>30.739885999999998</v>
      </c>
      <c r="Y20" s="252">
        <v>30.228998000000001</v>
      </c>
      <c r="Z20" s="252">
        <v>30.408234</v>
      </c>
      <c r="AA20" s="252">
        <v>31.016138000000002</v>
      </c>
      <c r="AB20" s="252">
        <v>31.156794000000001</v>
      </c>
      <c r="AC20" s="252">
        <v>30.620615000000001</v>
      </c>
      <c r="AD20" s="252">
        <v>30.680195000000001</v>
      </c>
      <c r="AE20" s="252">
        <v>30.556281999999999</v>
      </c>
      <c r="AF20" s="252">
        <v>30.629273999999999</v>
      </c>
      <c r="AG20" s="252">
        <v>30.957309989999999</v>
      </c>
      <c r="AH20" s="252">
        <v>31.123334</v>
      </c>
      <c r="AI20" s="252">
        <v>31.479859000000001</v>
      </c>
      <c r="AJ20" s="252">
        <v>31.489184999999999</v>
      </c>
      <c r="AK20" s="252">
        <v>31.031816790000001</v>
      </c>
      <c r="AL20" s="252">
        <v>31.188075000000001</v>
      </c>
      <c r="AM20" s="252">
        <v>30.865715000000002</v>
      </c>
      <c r="AN20" s="252">
        <v>30.848126000000001</v>
      </c>
      <c r="AO20" s="252">
        <v>31.437722000000001</v>
      </c>
      <c r="AP20" s="252">
        <v>31.640892999999998</v>
      </c>
      <c r="AQ20" s="252">
        <v>31.521193</v>
      </c>
      <c r="AR20" s="252">
        <v>32.066037000000001</v>
      </c>
      <c r="AS20" s="252">
        <v>32.230797000000003</v>
      </c>
      <c r="AT20" s="252">
        <v>32.145131999999997</v>
      </c>
      <c r="AU20" s="252">
        <v>32.207974999999998</v>
      </c>
      <c r="AV20" s="252">
        <v>32.066985000000003</v>
      </c>
      <c r="AW20" s="252">
        <v>32.070000999999998</v>
      </c>
      <c r="AX20" s="252">
        <v>31.834275999999999</v>
      </c>
      <c r="AY20" s="252">
        <v>31.849</v>
      </c>
      <c r="AZ20" s="252">
        <v>31.734999999999999</v>
      </c>
      <c r="BA20" s="252">
        <v>31.712</v>
      </c>
      <c r="BB20" s="252">
        <v>32.218000000000004</v>
      </c>
      <c r="BC20" s="252">
        <v>32.201000000000001</v>
      </c>
      <c r="BD20" s="252">
        <v>32.828195043999997</v>
      </c>
      <c r="BE20" s="252">
        <v>32.839358054999998</v>
      </c>
      <c r="BF20" s="252">
        <v>32.838055097000002</v>
      </c>
      <c r="BG20" s="252">
        <v>32.848623670999999</v>
      </c>
      <c r="BH20" s="252">
        <v>33.122877279000001</v>
      </c>
      <c r="BI20" s="753">
        <v>33.113886006000001</v>
      </c>
      <c r="BJ20" s="753">
        <v>33.144094596000002</v>
      </c>
      <c r="BK20" s="409">
        <v>32.973217722000001</v>
      </c>
      <c r="BL20" s="409">
        <v>33.020156505000003</v>
      </c>
      <c r="BM20" s="409">
        <v>32.938042582000001</v>
      </c>
      <c r="BN20" s="409">
        <v>33.038722079000003</v>
      </c>
      <c r="BO20" s="409">
        <v>33.247537635</v>
      </c>
      <c r="BP20" s="409">
        <v>33.373789236999997</v>
      </c>
      <c r="BQ20" s="409">
        <v>33.468815362000001</v>
      </c>
      <c r="BR20" s="409">
        <v>33.463384390000002</v>
      </c>
      <c r="BS20" s="409">
        <v>33.398833246999999</v>
      </c>
      <c r="BT20" s="409">
        <v>33.487974895999997</v>
      </c>
      <c r="BU20" s="409">
        <v>33.408878919999999</v>
      </c>
      <c r="BV20" s="409">
        <v>33.258989593999999</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49"/>
      <c r="AZ21" s="749"/>
      <c r="BA21" s="749"/>
      <c r="BB21" s="749"/>
      <c r="BC21" s="749"/>
      <c r="BD21" s="749"/>
      <c r="BE21" s="749"/>
      <c r="BF21" s="749"/>
      <c r="BG21" s="749"/>
      <c r="BH21" s="749"/>
      <c r="BI21" s="223"/>
      <c r="BJ21" s="223"/>
      <c r="BK21" s="492"/>
      <c r="BL21" s="492"/>
      <c r="BM21" s="492"/>
      <c r="BN21" s="492"/>
      <c r="BO21" s="492"/>
      <c r="BP21" s="492"/>
      <c r="BQ21" s="492"/>
      <c r="BR21" s="492"/>
      <c r="BS21" s="492"/>
      <c r="BT21" s="492"/>
      <c r="BU21" s="492"/>
      <c r="BV21" s="492"/>
    </row>
    <row r="22" spans="1:74" ht="11.1" customHeight="1" x14ac:dyDescent="0.2">
      <c r="A22" s="162" t="s">
        <v>528</v>
      </c>
      <c r="B22" s="172" t="s">
        <v>1272</v>
      </c>
      <c r="C22" s="252">
        <v>6.4689490000000003</v>
      </c>
      <c r="D22" s="252">
        <v>6.487673</v>
      </c>
      <c r="E22" s="252">
        <v>6.4799639999999998</v>
      </c>
      <c r="F22" s="252">
        <v>6.5295920000000001</v>
      </c>
      <c r="G22" s="252">
        <v>6.5289339999999996</v>
      </c>
      <c r="H22" s="252">
        <v>6.5197649999999996</v>
      </c>
      <c r="I22" s="252">
        <v>6.5520810000000003</v>
      </c>
      <c r="J22" s="252">
        <v>6.5500230000000004</v>
      </c>
      <c r="K22" s="252">
        <v>6.5594390000000002</v>
      </c>
      <c r="L22" s="252">
        <v>6.4414389999999999</v>
      </c>
      <c r="M22" s="252">
        <v>6.5678000000000001</v>
      </c>
      <c r="N22" s="252">
        <v>6.5898779999999997</v>
      </c>
      <c r="O22" s="252">
        <v>6.4777810000000002</v>
      </c>
      <c r="P22" s="252">
        <v>6.5207810000000004</v>
      </c>
      <c r="Q22" s="252">
        <v>6.5457809999999998</v>
      </c>
      <c r="R22" s="252">
        <v>6.5147810000000002</v>
      </c>
      <c r="S22" s="252">
        <v>6.4657809999999998</v>
      </c>
      <c r="T22" s="252">
        <v>6.4547809999999997</v>
      </c>
      <c r="U22" s="252">
        <v>6.4927809999999999</v>
      </c>
      <c r="V22" s="252">
        <v>6.4677809999999996</v>
      </c>
      <c r="W22" s="252">
        <v>6.4227809999999996</v>
      </c>
      <c r="X22" s="252">
        <v>6.4907810000000001</v>
      </c>
      <c r="Y22" s="252">
        <v>6.5007809999999999</v>
      </c>
      <c r="Z22" s="252">
        <v>6.4897809999999998</v>
      </c>
      <c r="AA22" s="252">
        <v>6.4303809999999997</v>
      </c>
      <c r="AB22" s="252">
        <v>6.4453810000000002</v>
      </c>
      <c r="AC22" s="252">
        <v>6.4723810000000004</v>
      </c>
      <c r="AD22" s="252">
        <v>6.4423810000000001</v>
      </c>
      <c r="AE22" s="252">
        <v>6.4533810000000003</v>
      </c>
      <c r="AF22" s="252">
        <v>6.3923810000000003</v>
      </c>
      <c r="AG22" s="252">
        <v>6.3943810000000001</v>
      </c>
      <c r="AH22" s="252">
        <v>6.4423810000000001</v>
      </c>
      <c r="AI22" s="252">
        <v>6.4893809999999998</v>
      </c>
      <c r="AJ22" s="252">
        <v>6.5313809999999997</v>
      </c>
      <c r="AK22" s="252">
        <v>6.5123810000000004</v>
      </c>
      <c r="AL22" s="252">
        <v>6.5063810000000002</v>
      </c>
      <c r="AM22" s="252">
        <v>6.5255809999999999</v>
      </c>
      <c r="AN22" s="252">
        <v>6.5305809999999997</v>
      </c>
      <c r="AO22" s="252">
        <v>6.5415809999999999</v>
      </c>
      <c r="AP22" s="252">
        <v>6.5515809999999997</v>
      </c>
      <c r="AQ22" s="252">
        <v>6.5575809999999999</v>
      </c>
      <c r="AR22" s="252">
        <v>6.560581</v>
      </c>
      <c r="AS22" s="252">
        <v>6.5665810000000002</v>
      </c>
      <c r="AT22" s="252">
        <v>6.568581</v>
      </c>
      <c r="AU22" s="252">
        <v>6.5715810000000001</v>
      </c>
      <c r="AV22" s="252">
        <v>6.5715810000000001</v>
      </c>
      <c r="AW22" s="252">
        <v>6.5755809999999997</v>
      </c>
      <c r="AX22" s="252">
        <v>6.5755809999999997</v>
      </c>
      <c r="AY22" s="252">
        <v>6.6105809999999998</v>
      </c>
      <c r="AZ22" s="252">
        <v>6.6095810000000004</v>
      </c>
      <c r="BA22" s="252">
        <v>6.6095810000000004</v>
      </c>
      <c r="BB22" s="252">
        <v>6.608581</v>
      </c>
      <c r="BC22" s="252">
        <v>6.6135809999999999</v>
      </c>
      <c r="BD22" s="252">
        <v>6.7783884384000004</v>
      </c>
      <c r="BE22" s="252">
        <v>6.8379342783999997</v>
      </c>
      <c r="BF22" s="252">
        <v>6.8219722764000004</v>
      </c>
      <c r="BG22" s="252">
        <v>6.8060100313999996</v>
      </c>
      <c r="BH22" s="252">
        <v>6.8194053684</v>
      </c>
      <c r="BI22" s="753">
        <v>6.8385837544000001</v>
      </c>
      <c r="BJ22" s="753">
        <v>6.8676300582999996</v>
      </c>
      <c r="BK22" s="409">
        <v>6.9128557556999999</v>
      </c>
      <c r="BL22" s="409">
        <v>6.9269477499000001</v>
      </c>
      <c r="BM22" s="409">
        <v>6.9404118623000004</v>
      </c>
      <c r="BN22" s="409">
        <v>6.9541340074000004</v>
      </c>
      <c r="BO22" s="409">
        <v>6.9676310587000003</v>
      </c>
      <c r="BP22" s="409">
        <v>6.9320505093999998</v>
      </c>
      <c r="BQ22" s="409">
        <v>6.9561438906999999</v>
      </c>
      <c r="BR22" s="409">
        <v>6.9797435112999997</v>
      </c>
      <c r="BS22" s="409">
        <v>7.0057232900999997</v>
      </c>
      <c r="BT22" s="409">
        <v>7.0188926634</v>
      </c>
      <c r="BU22" s="409">
        <v>7.0331048666999996</v>
      </c>
      <c r="BV22" s="409">
        <v>7.0470222178000004</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49"/>
      <c r="AZ23" s="749"/>
      <c r="BA23" s="749"/>
      <c r="BB23" s="749"/>
      <c r="BC23" s="749"/>
      <c r="BD23" s="749"/>
      <c r="BE23" s="749"/>
      <c r="BF23" s="749"/>
      <c r="BG23" s="749"/>
      <c r="BH23" s="749"/>
      <c r="BI23" s="223"/>
      <c r="BJ23" s="223"/>
      <c r="BK23" s="492"/>
      <c r="BL23" s="492"/>
      <c r="BM23" s="492"/>
      <c r="BN23" s="492"/>
      <c r="BO23" s="492"/>
      <c r="BP23" s="492"/>
      <c r="BQ23" s="492"/>
      <c r="BR23" s="492"/>
      <c r="BS23" s="492"/>
      <c r="BT23" s="492"/>
      <c r="BU23" s="492"/>
      <c r="BV23" s="492"/>
    </row>
    <row r="24" spans="1:74" ht="11.1" customHeight="1" x14ac:dyDescent="0.2">
      <c r="A24" s="162" t="s">
        <v>319</v>
      </c>
      <c r="B24" s="172" t="s">
        <v>90</v>
      </c>
      <c r="C24" s="252">
        <v>38.504447999999996</v>
      </c>
      <c r="D24" s="252">
        <v>38.868456999999999</v>
      </c>
      <c r="E24" s="252">
        <v>38.887873999999996</v>
      </c>
      <c r="F24" s="252">
        <v>39.161399000000003</v>
      </c>
      <c r="G24" s="252">
        <v>38.738399999999999</v>
      </c>
      <c r="H24" s="252">
        <v>38.827171999999997</v>
      </c>
      <c r="I24" s="252">
        <v>38.750486000000002</v>
      </c>
      <c r="J24" s="252">
        <v>39.004702000000002</v>
      </c>
      <c r="K24" s="252">
        <v>38.671342000000003</v>
      </c>
      <c r="L24" s="252">
        <v>38.172316000000002</v>
      </c>
      <c r="M24" s="252">
        <v>38.102556999999997</v>
      </c>
      <c r="N24" s="252">
        <v>37.82570424</v>
      </c>
      <c r="O24" s="252">
        <v>37.563116000000001</v>
      </c>
      <c r="P24" s="252">
        <v>37.436641999999999</v>
      </c>
      <c r="Q24" s="252">
        <v>37.614015999999999</v>
      </c>
      <c r="R24" s="252">
        <v>38.041508</v>
      </c>
      <c r="S24" s="252">
        <v>38.127288999999998</v>
      </c>
      <c r="T24" s="252">
        <v>37.873821880000001</v>
      </c>
      <c r="U24" s="252">
        <v>38.028069000000002</v>
      </c>
      <c r="V24" s="252">
        <v>37.919435999999997</v>
      </c>
      <c r="W24" s="252">
        <v>37.177900000000001</v>
      </c>
      <c r="X24" s="252">
        <v>37.230666999999997</v>
      </c>
      <c r="Y24" s="252">
        <v>36.729779000000001</v>
      </c>
      <c r="Z24" s="252">
        <v>36.898015000000001</v>
      </c>
      <c r="AA24" s="252">
        <v>37.446519000000002</v>
      </c>
      <c r="AB24" s="252">
        <v>37.602175000000003</v>
      </c>
      <c r="AC24" s="252">
        <v>37.092995999999999</v>
      </c>
      <c r="AD24" s="252">
        <v>37.122576000000002</v>
      </c>
      <c r="AE24" s="252">
        <v>37.009663000000003</v>
      </c>
      <c r="AF24" s="252">
        <v>37.021655000000003</v>
      </c>
      <c r="AG24" s="252">
        <v>37.351690990000002</v>
      </c>
      <c r="AH24" s="252">
        <v>37.565714999999997</v>
      </c>
      <c r="AI24" s="252">
        <v>37.969239999999999</v>
      </c>
      <c r="AJ24" s="252">
        <v>38.020566000000002</v>
      </c>
      <c r="AK24" s="252">
        <v>37.544197789999998</v>
      </c>
      <c r="AL24" s="252">
        <v>37.694456000000002</v>
      </c>
      <c r="AM24" s="252">
        <v>37.391295999999997</v>
      </c>
      <c r="AN24" s="252">
        <v>37.378706999999999</v>
      </c>
      <c r="AO24" s="252">
        <v>37.979303000000002</v>
      </c>
      <c r="AP24" s="252">
        <v>38.192473999999997</v>
      </c>
      <c r="AQ24" s="252">
        <v>38.078774000000003</v>
      </c>
      <c r="AR24" s="252">
        <v>38.626618000000001</v>
      </c>
      <c r="AS24" s="252">
        <v>38.797378000000002</v>
      </c>
      <c r="AT24" s="252">
        <v>38.713712999999998</v>
      </c>
      <c r="AU24" s="252">
        <v>38.779555999999999</v>
      </c>
      <c r="AV24" s="252">
        <v>38.638565999999997</v>
      </c>
      <c r="AW24" s="252">
        <v>38.645581999999997</v>
      </c>
      <c r="AX24" s="252">
        <v>38.409857000000002</v>
      </c>
      <c r="AY24" s="252">
        <v>38.459581</v>
      </c>
      <c r="AZ24" s="252">
        <v>38.344580999999998</v>
      </c>
      <c r="BA24" s="252">
        <v>38.321581000000002</v>
      </c>
      <c r="BB24" s="252">
        <v>38.826580999999997</v>
      </c>
      <c r="BC24" s="252">
        <v>38.814580999999997</v>
      </c>
      <c r="BD24" s="252">
        <v>39.606583483000001</v>
      </c>
      <c r="BE24" s="252">
        <v>39.677292332999997</v>
      </c>
      <c r="BF24" s="252">
        <v>39.660027372999998</v>
      </c>
      <c r="BG24" s="252">
        <v>39.654633703000002</v>
      </c>
      <c r="BH24" s="252">
        <v>39.942282646999999</v>
      </c>
      <c r="BI24" s="753">
        <v>39.95246976</v>
      </c>
      <c r="BJ24" s="753">
        <v>40.011724655000002</v>
      </c>
      <c r="BK24" s="409">
        <v>39.886073476999997</v>
      </c>
      <c r="BL24" s="409">
        <v>39.947104254999999</v>
      </c>
      <c r="BM24" s="409">
        <v>39.878454443999999</v>
      </c>
      <c r="BN24" s="409">
        <v>39.992856087</v>
      </c>
      <c r="BO24" s="409">
        <v>40.215168693999999</v>
      </c>
      <c r="BP24" s="409">
        <v>40.305839745999997</v>
      </c>
      <c r="BQ24" s="409">
        <v>40.424959252999997</v>
      </c>
      <c r="BR24" s="409">
        <v>40.443127900999997</v>
      </c>
      <c r="BS24" s="409">
        <v>40.404556536999998</v>
      </c>
      <c r="BT24" s="409">
        <v>40.506867559</v>
      </c>
      <c r="BU24" s="409">
        <v>40.441983786999998</v>
      </c>
      <c r="BV24" s="409">
        <v>40.306011812000001</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49"/>
      <c r="AZ25" s="749"/>
      <c r="BA25" s="749"/>
      <c r="BB25" s="749"/>
      <c r="BC25" s="749"/>
      <c r="BD25" s="749"/>
      <c r="BE25" s="749"/>
      <c r="BF25" s="749"/>
      <c r="BG25" s="749"/>
      <c r="BH25" s="749"/>
      <c r="BI25" s="223"/>
      <c r="BJ25" s="223"/>
      <c r="BK25" s="492"/>
      <c r="BL25" s="492"/>
      <c r="BM25" s="492"/>
      <c r="BN25" s="492"/>
      <c r="BO25" s="492"/>
      <c r="BP25" s="492"/>
      <c r="BQ25" s="492"/>
      <c r="BR25" s="492"/>
      <c r="BS25" s="492"/>
      <c r="BT25" s="492"/>
      <c r="BU25" s="492"/>
      <c r="BV25" s="492"/>
    </row>
    <row r="26" spans="1:74" ht="11.1" customHeight="1" x14ac:dyDescent="0.2">
      <c r="B26" s="254" t="s">
        <v>348</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753"/>
      <c r="BJ26" s="753"/>
      <c r="BK26" s="409"/>
      <c r="BL26" s="409"/>
      <c r="BM26" s="409"/>
      <c r="BN26" s="409"/>
      <c r="BO26" s="409"/>
      <c r="BP26" s="409"/>
      <c r="BQ26" s="409"/>
      <c r="BR26" s="409"/>
      <c r="BS26" s="409"/>
      <c r="BT26" s="409"/>
      <c r="BU26" s="409"/>
      <c r="BV26" s="409"/>
    </row>
    <row r="27" spans="1:74" ht="11.1" customHeight="1" x14ac:dyDescent="0.2">
      <c r="A27" s="162" t="s">
        <v>706</v>
      </c>
      <c r="B27" s="173" t="s">
        <v>707</v>
      </c>
      <c r="C27" s="252">
        <v>6.4</v>
      </c>
      <c r="D27" s="252">
        <v>6.7</v>
      </c>
      <c r="E27" s="252">
        <v>6.65</v>
      </c>
      <c r="F27" s="252">
        <v>6.9</v>
      </c>
      <c r="G27" s="252">
        <v>6.8</v>
      </c>
      <c r="H27" s="252">
        <v>6.75</v>
      </c>
      <c r="I27" s="252">
        <v>6.7</v>
      </c>
      <c r="J27" s="252">
        <v>6.9</v>
      </c>
      <c r="K27" s="252">
        <v>6.7</v>
      </c>
      <c r="L27" s="252">
        <v>6.58</v>
      </c>
      <c r="M27" s="252">
        <v>6.46</v>
      </c>
      <c r="N27" s="252">
        <v>6.58</v>
      </c>
      <c r="O27" s="252">
        <v>6.52</v>
      </c>
      <c r="P27" s="252">
        <v>6.42</v>
      </c>
      <c r="Q27" s="252">
        <v>6.57</v>
      </c>
      <c r="R27" s="252">
        <v>6.6150000000000002</v>
      </c>
      <c r="S27" s="252">
        <v>6.64</v>
      </c>
      <c r="T27" s="252">
        <v>6.18</v>
      </c>
      <c r="U27" s="252">
        <v>6.1</v>
      </c>
      <c r="V27" s="252">
        <v>5.64</v>
      </c>
      <c r="W27" s="252">
        <v>5.5</v>
      </c>
      <c r="X27" s="252">
        <v>5.63</v>
      </c>
      <c r="Y27" s="252">
        <v>5.12</v>
      </c>
      <c r="Z27" s="252">
        <v>5.33</v>
      </c>
      <c r="AA27" s="252">
        <v>5.53</v>
      </c>
      <c r="AB27" s="252">
        <v>5.42</v>
      </c>
      <c r="AC27" s="252">
        <v>5.18</v>
      </c>
      <c r="AD27" s="252">
        <v>5.26</v>
      </c>
      <c r="AE27" s="252">
        <v>5.12</v>
      </c>
      <c r="AF27" s="252">
        <v>5.2050000000000001</v>
      </c>
      <c r="AG27" s="252">
        <v>5.5049999999999999</v>
      </c>
      <c r="AH27" s="252">
        <v>5.75</v>
      </c>
      <c r="AI27" s="252">
        <v>5.9649999999999999</v>
      </c>
      <c r="AJ27" s="252">
        <v>6.0049999999999999</v>
      </c>
      <c r="AK27" s="252">
        <v>5.7549999999999999</v>
      </c>
      <c r="AL27" s="252">
        <v>5.57</v>
      </c>
      <c r="AM27" s="252">
        <v>5.51</v>
      </c>
      <c r="AN27" s="252">
        <v>5.45</v>
      </c>
      <c r="AO27" s="252">
        <v>5.44</v>
      </c>
      <c r="AP27" s="252">
        <v>5.58</v>
      </c>
      <c r="AQ27" s="252">
        <v>5.21</v>
      </c>
      <c r="AR27" s="252">
        <v>5.3</v>
      </c>
      <c r="AS27" s="252">
        <v>5.37</v>
      </c>
      <c r="AT27" s="252">
        <v>5.4</v>
      </c>
      <c r="AU27" s="252">
        <v>5.3449999999999998</v>
      </c>
      <c r="AV27" s="252">
        <v>5.4050000000000002</v>
      </c>
      <c r="AW27" s="252">
        <v>5.415</v>
      </c>
      <c r="AX27" s="252">
        <v>5.335</v>
      </c>
      <c r="AY27" s="252">
        <v>5.2350000000000003</v>
      </c>
      <c r="AZ27" s="252">
        <v>5.1749999999999998</v>
      </c>
      <c r="BA27" s="252">
        <v>5.0599999999999996</v>
      </c>
      <c r="BB27" s="252">
        <v>5.0449999999999999</v>
      </c>
      <c r="BC27" s="252">
        <v>4.7750000000000004</v>
      </c>
      <c r="BD27" s="252">
        <v>4.9349999999999996</v>
      </c>
      <c r="BE27" s="252">
        <v>4.8410000000000002</v>
      </c>
      <c r="BF27" s="252">
        <v>4.8250000000000002</v>
      </c>
      <c r="BG27" s="252">
        <v>4.87</v>
      </c>
      <c r="BH27" s="252">
        <v>5.09</v>
      </c>
      <c r="BI27" s="753">
        <v>5.29</v>
      </c>
      <c r="BJ27" s="755">
        <v>5.35</v>
      </c>
      <c r="BK27" s="493">
        <v>5.3449999999999998</v>
      </c>
      <c r="BL27" s="493">
        <v>5.39</v>
      </c>
      <c r="BM27" s="493">
        <v>5.4050000000000002</v>
      </c>
      <c r="BN27" s="493">
        <v>5.4</v>
      </c>
      <c r="BO27" s="493">
        <v>5.4050000000000002</v>
      </c>
      <c r="BP27" s="493">
        <v>5.4050000000000002</v>
      </c>
      <c r="BQ27" s="493">
        <v>5.4</v>
      </c>
      <c r="BR27" s="493">
        <v>5.4050000000000002</v>
      </c>
      <c r="BS27" s="493">
        <v>5.415</v>
      </c>
      <c r="BT27" s="493">
        <v>5.4850000000000003</v>
      </c>
      <c r="BU27" s="493">
        <v>5.5</v>
      </c>
      <c r="BV27" s="493">
        <v>5.5049999999999999</v>
      </c>
    </row>
    <row r="28" spans="1:74" ht="11.1" customHeight="1" x14ac:dyDescent="0.2">
      <c r="A28" s="162" t="s">
        <v>708</v>
      </c>
      <c r="B28" s="173" t="s">
        <v>709</v>
      </c>
      <c r="C28" s="252">
        <v>2.9039280000000001</v>
      </c>
      <c r="D28" s="252">
        <v>2.902857</v>
      </c>
      <c r="E28" s="252">
        <v>2.899346</v>
      </c>
      <c r="F28" s="252">
        <v>2.9003739999999998</v>
      </c>
      <c r="G28" s="252">
        <v>2.8978389999999998</v>
      </c>
      <c r="H28" s="252">
        <v>2.901697</v>
      </c>
      <c r="I28" s="252">
        <v>2.9079619999999999</v>
      </c>
      <c r="J28" s="252">
        <v>2.912013</v>
      </c>
      <c r="K28" s="252">
        <v>2.906447</v>
      </c>
      <c r="L28" s="252">
        <v>2.9028649999999998</v>
      </c>
      <c r="M28" s="252">
        <v>2.904315</v>
      </c>
      <c r="N28" s="252">
        <v>2.9033652399999998</v>
      </c>
      <c r="O28" s="252">
        <v>2.905335</v>
      </c>
      <c r="P28" s="252">
        <v>2.9058609999999998</v>
      </c>
      <c r="Q28" s="252">
        <v>2.9042349999999999</v>
      </c>
      <c r="R28" s="252">
        <v>2.915727</v>
      </c>
      <c r="S28" s="252">
        <v>2.9215080000000002</v>
      </c>
      <c r="T28" s="252">
        <v>2.9240409999999999</v>
      </c>
      <c r="U28" s="252">
        <v>2.930288</v>
      </c>
      <c r="V28" s="252">
        <v>2.936655</v>
      </c>
      <c r="W28" s="252">
        <v>2.9351189999999998</v>
      </c>
      <c r="X28" s="252">
        <v>2.939886</v>
      </c>
      <c r="Y28" s="252">
        <v>2.944998</v>
      </c>
      <c r="Z28" s="252">
        <v>2.9482339999999998</v>
      </c>
      <c r="AA28" s="252">
        <v>2.9501379999999999</v>
      </c>
      <c r="AB28" s="252">
        <v>2.9507940000000001</v>
      </c>
      <c r="AC28" s="252">
        <v>2.9566150000000002</v>
      </c>
      <c r="AD28" s="252">
        <v>2.9601950000000001</v>
      </c>
      <c r="AE28" s="252">
        <v>2.9542820000000001</v>
      </c>
      <c r="AF28" s="252">
        <v>2.9552740000000002</v>
      </c>
      <c r="AG28" s="252">
        <v>2.95831</v>
      </c>
      <c r="AH28" s="252">
        <v>2.9583339999999998</v>
      </c>
      <c r="AI28" s="252">
        <v>2.9508589999999999</v>
      </c>
      <c r="AJ28" s="252">
        <v>2.957185</v>
      </c>
      <c r="AK28" s="252">
        <v>2.9628169999999998</v>
      </c>
      <c r="AL28" s="252">
        <v>2.9610750000000001</v>
      </c>
      <c r="AM28" s="252">
        <v>2.9577230000000001</v>
      </c>
      <c r="AN28" s="252">
        <v>2.9531260000000001</v>
      </c>
      <c r="AO28" s="252">
        <v>2.9527239999999999</v>
      </c>
      <c r="AP28" s="252">
        <v>2.9478930000000001</v>
      </c>
      <c r="AQ28" s="252">
        <v>2.9431929999999999</v>
      </c>
      <c r="AR28" s="252">
        <v>2.9410440000000002</v>
      </c>
      <c r="AS28" s="252">
        <v>2.9377970000000002</v>
      </c>
      <c r="AT28" s="252">
        <v>2.9371320000000001</v>
      </c>
      <c r="AU28" s="252">
        <v>2.9389750000000001</v>
      </c>
      <c r="AV28" s="252">
        <v>2.9379849999999998</v>
      </c>
      <c r="AW28" s="252">
        <v>2.937001</v>
      </c>
      <c r="AX28" s="252">
        <v>2.9332760000000002</v>
      </c>
      <c r="AY28" s="252">
        <v>2.8340000000000001</v>
      </c>
      <c r="AZ28" s="252">
        <v>2.84</v>
      </c>
      <c r="BA28" s="252">
        <v>2.8519999999999999</v>
      </c>
      <c r="BB28" s="252">
        <v>2.855</v>
      </c>
      <c r="BC28" s="252">
        <v>2.7559999999999998</v>
      </c>
      <c r="BD28" s="252">
        <v>2.7337200442</v>
      </c>
      <c r="BE28" s="252">
        <v>2.6740580549000001</v>
      </c>
      <c r="BF28" s="252">
        <v>2.6639300968000001</v>
      </c>
      <c r="BG28" s="252">
        <v>2.6646736713000001</v>
      </c>
      <c r="BH28" s="252">
        <v>2.6541022788999999</v>
      </c>
      <c r="BI28" s="753">
        <v>2.6152860056999998</v>
      </c>
      <c r="BJ28" s="755">
        <v>2.5856695963999998</v>
      </c>
      <c r="BK28" s="493">
        <v>2.5561327216</v>
      </c>
      <c r="BL28" s="493">
        <v>2.5562465048999998</v>
      </c>
      <c r="BM28" s="493">
        <v>2.5523075820000001</v>
      </c>
      <c r="BN28" s="493">
        <v>2.5461620792000002</v>
      </c>
      <c r="BO28" s="493">
        <v>2.5431526352999998</v>
      </c>
      <c r="BP28" s="493">
        <v>2.5145792365999999</v>
      </c>
      <c r="BQ28" s="493">
        <v>2.5147803619000002</v>
      </c>
      <c r="BR28" s="493">
        <v>2.5145243899</v>
      </c>
      <c r="BS28" s="493">
        <v>2.5251482470000002</v>
      </c>
      <c r="BT28" s="493">
        <v>2.524464896</v>
      </c>
      <c r="BU28" s="493">
        <v>2.5255439201000001</v>
      </c>
      <c r="BV28" s="493">
        <v>2.5258295938000002</v>
      </c>
    </row>
    <row r="29" spans="1:74" ht="11.1" customHeight="1" x14ac:dyDescent="0.2">
      <c r="A29" s="162" t="s">
        <v>710</v>
      </c>
      <c r="B29" s="173" t="s">
        <v>711</v>
      </c>
      <c r="C29" s="252">
        <v>24.25</v>
      </c>
      <c r="D29" s="252">
        <v>24.1</v>
      </c>
      <c r="E29" s="252">
        <v>24.1</v>
      </c>
      <c r="F29" s="252">
        <v>24.08</v>
      </c>
      <c r="G29" s="252">
        <v>23.954999999999998</v>
      </c>
      <c r="H29" s="252">
        <v>23.83</v>
      </c>
      <c r="I29" s="252">
        <v>23.78</v>
      </c>
      <c r="J29" s="252">
        <v>23.73</v>
      </c>
      <c r="K29" s="252">
        <v>23.83</v>
      </c>
      <c r="L29" s="252">
        <v>23.58</v>
      </c>
      <c r="M29" s="252">
        <v>23.73</v>
      </c>
      <c r="N29" s="252">
        <v>23.61</v>
      </c>
      <c r="O29" s="252">
        <v>23.56</v>
      </c>
      <c r="P29" s="252">
        <v>23.56</v>
      </c>
      <c r="Q29" s="252">
        <v>23.56</v>
      </c>
      <c r="R29" s="252">
        <v>23.66</v>
      </c>
      <c r="S29" s="252">
        <v>23.66</v>
      </c>
      <c r="T29" s="252">
        <v>23.585000000000001</v>
      </c>
      <c r="U29" s="252">
        <v>23.585000000000001</v>
      </c>
      <c r="V29" s="252">
        <v>23.76</v>
      </c>
      <c r="W29" s="252">
        <v>23.31</v>
      </c>
      <c r="X29" s="252">
        <v>23.46</v>
      </c>
      <c r="Y29" s="252">
        <v>23.46</v>
      </c>
      <c r="Z29" s="252">
        <v>23.43</v>
      </c>
      <c r="AA29" s="252">
        <v>23.74</v>
      </c>
      <c r="AB29" s="252">
        <v>24.04</v>
      </c>
      <c r="AC29" s="252">
        <v>23.94</v>
      </c>
      <c r="AD29" s="252">
        <v>23.905000000000001</v>
      </c>
      <c r="AE29" s="252">
        <v>23.93</v>
      </c>
      <c r="AF29" s="252">
        <v>23.93</v>
      </c>
      <c r="AG29" s="252">
        <v>23.8</v>
      </c>
      <c r="AH29" s="252">
        <v>23.83</v>
      </c>
      <c r="AI29" s="252">
        <v>24.08</v>
      </c>
      <c r="AJ29" s="252">
        <v>23.88</v>
      </c>
      <c r="AK29" s="252">
        <v>23.68</v>
      </c>
      <c r="AL29" s="252">
        <v>24.03</v>
      </c>
      <c r="AM29" s="252">
        <v>23.78</v>
      </c>
      <c r="AN29" s="252">
        <v>23.73</v>
      </c>
      <c r="AO29" s="252">
        <v>24.13</v>
      </c>
      <c r="AP29" s="252">
        <v>24.18</v>
      </c>
      <c r="AQ29" s="252">
        <v>24.18</v>
      </c>
      <c r="AR29" s="252">
        <v>24.48</v>
      </c>
      <c r="AS29" s="252">
        <v>24.53</v>
      </c>
      <c r="AT29" s="252">
        <v>24.43</v>
      </c>
      <c r="AU29" s="252">
        <v>24.63</v>
      </c>
      <c r="AV29" s="252">
        <v>24.48</v>
      </c>
      <c r="AW29" s="252">
        <v>24.58</v>
      </c>
      <c r="AX29" s="252">
        <v>24.53</v>
      </c>
      <c r="AY29" s="252">
        <v>24.79</v>
      </c>
      <c r="AZ29" s="252">
        <v>24.835000000000001</v>
      </c>
      <c r="BA29" s="252">
        <v>25.004999999999999</v>
      </c>
      <c r="BB29" s="252">
        <v>25.024999999999999</v>
      </c>
      <c r="BC29" s="252">
        <v>25.21</v>
      </c>
      <c r="BD29" s="252">
        <v>25.45</v>
      </c>
      <c r="BE29" s="252">
        <v>25.49</v>
      </c>
      <c r="BF29" s="252">
        <v>25.55</v>
      </c>
      <c r="BG29" s="252">
        <v>25.58</v>
      </c>
      <c r="BH29" s="252">
        <v>25.68</v>
      </c>
      <c r="BI29" s="753">
        <v>25.675000000000001</v>
      </c>
      <c r="BJ29" s="755">
        <v>25.68</v>
      </c>
      <c r="BK29" s="493">
        <v>25.684999999999999</v>
      </c>
      <c r="BL29" s="493">
        <v>25.69</v>
      </c>
      <c r="BM29" s="493">
        <v>25.7</v>
      </c>
      <c r="BN29" s="493">
        <v>25.715</v>
      </c>
      <c r="BO29" s="493">
        <v>25.725000000000001</v>
      </c>
      <c r="BP29" s="493">
        <v>25.745000000000001</v>
      </c>
      <c r="BQ29" s="493">
        <v>25.77</v>
      </c>
      <c r="BR29" s="493">
        <v>25.785</v>
      </c>
      <c r="BS29" s="493">
        <v>25.805</v>
      </c>
      <c r="BT29" s="493">
        <v>25.83</v>
      </c>
      <c r="BU29" s="493">
        <v>25.84</v>
      </c>
      <c r="BV29" s="493">
        <v>25.84</v>
      </c>
    </row>
    <row r="30" spans="1:74" ht="11.1" customHeight="1" x14ac:dyDescent="0.2">
      <c r="A30" s="162" t="s">
        <v>1291</v>
      </c>
      <c r="B30" s="173" t="s">
        <v>1290</v>
      </c>
      <c r="C30" s="252">
        <v>0.78157100000000002</v>
      </c>
      <c r="D30" s="252">
        <v>0.77792700000000004</v>
      </c>
      <c r="E30" s="252">
        <v>0.77856400000000003</v>
      </c>
      <c r="F30" s="252">
        <v>0.77143300000000004</v>
      </c>
      <c r="G30" s="252">
        <v>0.77662699999999996</v>
      </c>
      <c r="H30" s="252">
        <v>0.76571</v>
      </c>
      <c r="I30" s="252">
        <v>0.76044299999999998</v>
      </c>
      <c r="J30" s="252">
        <v>0.76266599999999996</v>
      </c>
      <c r="K30" s="252">
        <v>0.75545600000000002</v>
      </c>
      <c r="L30" s="252">
        <v>0.74801200000000001</v>
      </c>
      <c r="M30" s="252">
        <v>0.74044200000000004</v>
      </c>
      <c r="N30" s="252">
        <v>0.74246100000000004</v>
      </c>
      <c r="O30" s="252">
        <v>0.8</v>
      </c>
      <c r="P30" s="252">
        <v>0.73099999999999998</v>
      </c>
      <c r="Q30" s="252">
        <v>0.73499999999999999</v>
      </c>
      <c r="R30" s="252">
        <v>0.73699999999999999</v>
      </c>
      <c r="S30" s="252">
        <v>0.74199999999999999</v>
      </c>
      <c r="T30" s="252">
        <v>0.73</v>
      </c>
      <c r="U30" s="252">
        <v>0.72199999999999998</v>
      </c>
      <c r="V30" s="252">
        <v>0.71899999999999997</v>
      </c>
      <c r="W30" s="252">
        <v>0.71099999999999997</v>
      </c>
      <c r="X30" s="252">
        <v>0.71399999999999997</v>
      </c>
      <c r="Y30" s="252">
        <v>0.70399999999999996</v>
      </c>
      <c r="Z30" s="252">
        <v>0.70499999999999996</v>
      </c>
      <c r="AA30" s="252">
        <v>0.69799999999999995</v>
      </c>
      <c r="AB30" s="252">
        <v>0.69799999999999995</v>
      </c>
      <c r="AC30" s="252">
        <v>0.69799999999999995</v>
      </c>
      <c r="AD30" s="252">
        <v>0.70499999999999996</v>
      </c>
      <c r="AE30" s="252">
        <v>0.70199999999999996</v>
      </c>
      <c r="AF30" s="252">
        <v>0.69799999999999995</v>
      </c>
      <c r="AG30" s="252">
        <v>0.69799999999999995</v>
      </c>
      <c r="AH30" s="252">
        <v>0.69799999999999995</v>
      </c>
      <c r="AI30" s="252">
        <v>0.69799999999999995</v>
      </c>
      <c r="AJ30" s="252">
        <v>0.69799999999999995</v>
      </c>
      <c r="AK30" s="252">
        <v>0.69799999999999995</v>
      </c>
      <c r="AL30" s="252">
        <v>0.69799999999999995</v>
      </c>
      <c r="AM30" s="252">
        <v>0.69899999999999995</v>
      </c>
      <c r="AN30" s="252">
        <v>0.69899999999999995</v>
      </c>
      <c r="AO30" s="252">
        <v>0.68799999999999994</v>
      </c>
      <c r="AP30" s="252">
        <v>0.71799999999999997</v>
      </c>
      <c r="AQ30" s="252">
        <v>0.72</v>
      </c>
      <c r="AR30" s="252">
        <v>0.69499999999999995</v>
      </c>
      <c r="AS30" s="252">
        <v>0.69299999999999995</v>
      </c>
      <c r="AT30" s="252">
        <v>0.69399999999999995</v>
      </c>
      <c r="AU30" s="252">
        <v>0.69399999999999995</v>
      </c>
      <c r="AV30" s="252">
        <v>0.69399999999999995</v>
      </c>
      <c r="AW30" s="252">
        <v>0.68799999999999994</v>
      </c>
      <c r="AX30" s="252">
        <v>0.70099999999999996</v>
      </c>
      <c r="AY30" s="252">
        <v>0.71499999999999997</v>
      </c>
      <c r="AZ30" s="252">
        <v>0.73499999999999999</v>
      </c>
      <c r="BA30" s="252">
        <v>0.745</v>
      </c>
      <c r="BB30" s="252">
        <v>0.74982499999999996</v>
      </c>
      <c r="BC30" s="252">
        <v>0.75465000000000004</v>
      </c>
      <c r="BD30" s="252">
        <v>0.75947500000000001</v>
      </c>
      <c r="BE30" s="252">
        <v>0.75429999999999997</v>
      </c>
      <c r="BF30" s="252">
        <v>0.74912500000000004</v>
      </c>
      <c r="BG30" s="252">
        <v>0.74395</v>
      </c>
      <c r="BH30" s="252">
        <v>0.73877499999999996</v>
      </c>
      <c r="BI30" s="753">
        <v>0.73360000000000003</v>
      </c>
      <c r="BJ30" s="755">
        <v>0.72842499999999999</v>
      </c>
      <c r="BK30" s="493">
        <v>0.73708499999999999</v>
      </c>
      <c r="BL30" s="493">
        <v>0.73390999999999995</v>
      </c>
      <c r="BM30" s="493">
        <v>0.73073500000000002</v>
      </c>
      <c r="BN30" s="493">
        <v>0.72755999999999998</v>
      </c>
      <c r="BO30" s="493">
        <v>0.72438499999999995</v>
      </c>
      <c r="BP30" s="493">
        <v>0.71921000000000002</v>
      </c>
      <c r="BQ30" s="493">
        <v>0.71403499999999998</v>
      </c>
      <c r="BR30" s="493">
        <v>0.70886000000000005</v>
      </c>
      <c r="BS30" s="493">
        <v>0.703685</v>
      </c>
      <c r="BT30" s="493">
        <v>0.69850999999999996</v>
      </c>
      <c r="BU30" s="493">
        <v>0.69333500000000003</v>
      </c>
      <c r="BV30" s="493">
        <v>0.68815999999999999</v>
      </c>
    </row>
    <row r="31" spans="1:74" ht="11.1" customHeight="1" x14ac:dyDescent="0.2">
      <c r="A31" s="162" t="s">
        <v>725</v>
      </c>
      <c r="B31" s="173" t="s">
        <v>89</v>
      </c>
      <c r="C31" s="252">
        <v>34.335498999999999</v>
      </c>
      <c r="D31" s="252">
        <v>34.480784</v>
      </c>
      <c r="E31" s="252">
        <v>34.427909999999997</v>
      </c>
      <c r="F31" s="252">
        <v>34.651806999999998</v>
      </c>
      <c r="G31" s="252">
        <v>34.429465999999998</v>
      </c>
      <c r="H31" s="252">
        <v>34.247407000000003</v>
      </c>
      <c r="I31" s="252">
        <v>34.148404999999997</v>
      </c>
      <c r="J31" s="252">
        <v>34.304679</v>
      </c>
      <c r="K31" s="252">
        <v>34.191903000000003</v>
      </c>
      <c r="L31" s="252">
        <v>33.810876999999998</v>
      </c>
      <c r="M31" s="252">
        <v>33.834757000000003</v>
      </c>
      <c r="N31" s="252">
        <v>33.835826240000003</v>
      </c>
      <c r="O31" s="252">
        <v>33.785335000000003</v>
      </c>
      <c r="P31" s="252">
        <v>33.616861</v>
      </c>
      <c r="Q31" s="252">
        <v>33.769235000000002</v>
      </c>
      <c r="R31" s="252">
        <v>33.927726999999997</v>
      </c>
      <c r="S31" s="252">
        <v>33.963507999999997</v>
      </c>
      <c r="T31" s="252">
        <v>33.419041</v>
      </c>
      <c r="U31" s="252">
        <v>33.337288000000001</v>
      </c>
      <c r="V31" s="252">
        <v>33.055655000000002</v>
      </c>
      <c r="W31" s="252">
        <v>32.456119000000001</v>
      </c>
      <c r="X31" s="252">
        <v>32.743886000000003</v>
      </c>
      <c r="Y31" s="252">
        <v>32.228997999999997</v>
      </c>
      <c r="Z31" s="252">
        <v>32.413234000000003</v>
      </c>
      <c r="AA31" s="252">
        <v>32.918137999999999</v>
      </c>
      <c r="AB31" s="252">
        <v>33.108794000000003</v>
      </c>
      <c r="AC31" s="252">
        <v>32.774614999999997</v>
      </c>
      <c r="AD31" s="252">
        <v>32.830195000000003</v>
      </c>
      <c r="AE31" s="252">
        <v>32.706282000000002</v>
      </c>
      <c r="AF31" s="252">
        <v>32.788274000000001</v>
      </c>
      <c r="AG31" s="252">
        <v>32.961309999999997</v>
      </c>
      <c r="AH31" s="252">
        <v>33.236333999999999</v>
      </c>
      <c r="AI31" s="252">
        <v>33.693859000000003</v>
      </c>
      <c r="AJ31" s="252">
        <v>33.540185000000001</v>
      </c>
      <c r="AK31" s="252">
        <v>33.095816999999997</v>
      </c>
      <c r="AL31" s="252">
        <v>33.259075000000003</v>
      </c>
      <c r="AM31" s="252">
        <v>32.946722999999999</v>
      </c>
      <c r="AN31" s="252">
        <v>32.832126000000002</v>
      </c>
      <c r="AO31" s="252">
        <v>33.210723999999999</v>
      </c>
      <c r="AP31" s="252">
        <v>33.425893000000002</v>
      </c>
      <c r="AQ31" s="252">
        <v>33.053193</v>
      </c>
      <c r="AR31" s="252">
        <v>33.416043999999999</v>
      </c>
      <c r="AS31" s="252">
        <v>33.530797</v>
      </c>
      <c r="AT31" s="252">
        <v>33.461131999999999</v>
      </c>
      <c r="AU31" s="252">
        <v>33.607975000000003</v>
      </c>
      <c r="AV31" s="252">
        <v>33.516984999999998</v>
      </c>
      <c r="AW31" s="252">
        <v>33.620001000000002</v>
      </c>
      <c r="AX31" s="252">
        <v>33.499276000000002</v>
      </c>
      <c r="AY31" s="252">
        <v>33.573999999999998</v>
      </c>
      <c r="AZ31" s="252">
        <v>33.585000000000001</v>
      </c>
      <c r="BA31" s="252">
        <v>33.661999999999999</v>
      </c>
      <c r="BB31" s="252">
        <v>33.674824999999998</v>
      </c>
      <c r="BC31" s="252">
        <v>33.495649999999998</v>
      </c>
      <c r="BD31" s="252">
        <v>33.878195044000002</v>
      </c>
      <c r="BE31" s="252">
        <v>33.759358055</v>
      </c>
      <c r="BF31" s="252">
        <v>33.788055096999997</v>
      </c>
      <c r="BG31" s="252">
        <v>33.858623670999997</v>
      </c>
      <c r="BH31" s="252">
        <v>34.162877279</v>
      </c>
      <c r="BI31" s="753">
        <v>34.313886005999997</v>
      </c>
      <c r="BJ31" s="753">
        <v>34.344094595999998</v>
      </c>
      <c r="BK31" s="409">
        <v>34.323217722000003</v>
      </c>
      <c r="BL31" s="409">
        <v>34.370156504999997</v>
      </c>
      <c r="BM31" s="409">
        <v>34.388042581999997</v>
      </c>
      <c r="BN31" s="409">
        <v>34.388722078999997</v>
      </c>
      <c r="BO31" s="409">
        <v>34.397537634999999</v>
      </c>
      <c r="BP31" s="409">
        <v>34.383789237000002</v>
      </c>
      <c r="BQ31" s="409">
        <v>34.398815362000001</v>
      </c>
      <c r="BR31" s="409">
        <v>34.413384389999997</v>
      </c>
      <c r="BS31" s="409">
        <v>34.448833247000003</v>
      </c>
      <c r="BT31" s="409">
        <v>34.537974896000001</v>
      </c>
      <c r="BU31" s="409">
        <v>34.558878919999998</v>
      </c>
      <c r="BV31" s="409">
        <v>34.558989594000003</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753"/>
      <c r="BJ32" s="753"/>
      <c r="BK32" s="409"/>
      <c r="BL32" s="409"/>
      <c r="BM32" s="409"/>
      <c r="BN32" s="409"/>
      <c r="BO32" s="409"/>
      <c r="BP32" s="409"/>
      <c r="BQ32" s="409"/>
      <c r="BR32" s="409"/>
      <c r="BS32" s="409"/>
      <c r="BT32" s="409"/>
      <c r="BU32" s="409"/>
      <c r="BV32" s="409"/>
    </row>
    <row r="33" spans="1:74" ht="11.1" customHeight="1" x14ac:dyDescent="0.2">
      <c r="B33" s="254" t="s">
        <v>18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753"/>
      <c r="BJ33" s="753"/>
      <c r="BK33" s="409"/>
      <c r="BL33" s="409"/>
      <c r="BM33" s="409"/>
      <c r="BN33" s="409"/>
      <c r="BO33" s="409"/>
      <c r="BP33" s="409"/>
      <c r="BQ33" s="409"/>
      <c r="BR33" s="409"/>
      <c r="BS33" s="409"/>
      <c r="BT33" s="409"/>
      <c r="BU33" s="409"/>
      <c r="BV33" s="409"/>
    </row>
    <row r="34" spans="1:74" ht="11.1" customHeight="1" x14ac:dyDescent="0.2">
      <c r="A34" s="162" t="s">
        <v>712</v>
      </c>
      <c r="B34" s="173" t="s">
        <v>707</v>
      </c>
      <c r="C34" s="252">
        <v>0</v>
      </c>
      <c r="D34" s="252">
        <v>0</v>
      </c>
      <c r="E34" s="252">
        <v>0</v>
      </c>
      <c r="F34" s="252">
        <v>0</v>
      </c>
      <c r="G34" s="252">
        <v>0</v>
      </c>
      <c r="H34" s="252">
        <v>0</v>
      </c>
      <c r="I34" s="252">
        <v>0</v>
      </c>
      <c r="J34" s="252">
        <v>0</v>
      </c>
      <c r="K34" s="252">
        <v>0</v>
      </c>
      <c r="L34" s="252">
        <v>0</v>
      </c>
      <c r="M34" s="252">
        <v>0</v>
      </c>
      <c r="N34" s="252">
        <v>0</v>
      </c>
      <c r="O34" s="252">
        <v>0</v>
      </c>
      <c r="P34" s="252">
        <v>0</v>
      </c>
      <c r="Q34" s="252">
        <v>0</v>
      </c>
      <c r="R34" s="252">
        <v>0</v>
      </c>
      <c r="S34" s="252">
        <v>0</v>
      </c>
      <c r="T34" s="252">
        <v>0</v>
      </c>
      <c r="U34" s="252">
        <v>0</v>
      </c>
      <c r="V34" s="252">
        <v>0</v>
      </c>
      <c r="W34" s="252">
        <v>0</v>
      </c>
      <c r="X34" s="252">
        <v>0</v>
      </c>
      <c r="Y34" s="252">
        <v>0</v>
      </c>
      <c r="Z34" s="252">
        <v>0</v>
      </c>
      <c r="AA34" s="252">
        <v>0</v>
      </c>
      <c r="AB34" s="252">
        <v>0</v>
      </c>
      <c r="AC34" s="252">
        <v>0</v>
      </c>
      <c r="AD34" s="252">
        <v>0</v>
      </c>
      <c r="AE34" s="252">
        <v>0</v>
      </c>
      <c r="AF34" s="252">
        <v>0</v>
      </c>
      <c r="AG34" s="252">
        <v>0</v>
      </c>
      <c r="AH34" s="252">
        <v>0</v>
      </c>
      <c r="AI34" s="252">
        <v>0</v>
      </c>
      <c r="AJ34" s="252">
        <v>0</v>
      </c>
      <c r="AK34" s="252">
        <v>0</v>
      </c>
      <c r="AL34" s="252">
        <v>0</v>
      </c>
      <c r="AM34" s="252">
        <v>0</v>
      </c>
      <c r="AN34" s="252">
        <v>0</v>
      </c>
      <c r="AO34" s="252">
        <v>0</v>
      </c>
      <c r="AP34" s="252">
        <v>0</v>
      </c>
      <c r="AQ34" s="252">
        <v>0</v>
      </c>
      <c r="AR34" s="252">
        <v>0</v>
      </c>
      <c r="AS34" s="252">
        <v>0</v>
      </c>
      <c r="AT34" s="252">
        <v>0</v>
      </c>
      <c r="AU34" s="252">
        <v>0</v>
      </c>
      <c r="AV34" s="252">
        <v>0</v>
      </c>
      <c r="AW34" s="252">
        <v>0</v>
      </c>
      <c r="AX34" s="252">
        <v>0</v>
      </c>
      <c r="AY34" s="252">
        <v>0</v>
      </c>
      <c r="AZ34" s="252">
        <v>0</v>
      </c>
      <c r="BA34" s="252">
        <v>0</v>
      </c>
      <c r="BB34" s="252">
        <v>0</v>
      </c>
      <c r="BC34" s="252">
        <v>0</v>
      </c>
      <c r="BD34" s="252">
        <v>0</v>
      </c>
      <c r="BE34" s="252">
        <v>0</v>
      </c>
      <c r="BF34" s="252">
        <v>0</v>
      </c>
      <c r="BG34" s="252">
        <v>0</v>
      </c>
      <c r="BH34" s="252">
        <v>0</v>
      </c>
      <c r="BI34" s="753">
        <v>0</v>
      </c>
      <c r="BJ34" s="755">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713</v>
      </c>
      <c r="B35" s="173" t="s">
        <v>709</v>
      </c>
      <c r="C35" s="252">
        <v>0</v>
      </c>
      <c r="D35" s="252">
        <v>0</v>
      </c>
      <c r="E35" s="252">
        <v>0</v>
      </c>
      <c r="F35" s="252">
        <v>0</v>
      </c>
      <c r="G35" s="252">
        <v>0</v>
      </c>
      <c r="H35" s="252">
        <v>0</v>
      </c>
      <c r="I35" s="252">
        <v>0</v>
      </c>
      <c r="J35" s="252">
        <v>0</v>
      </c>
      <c r="K35" s="252">
        <v>0</v>
      </c>
      <c r="L35" s="252">
        <v>0</v>
      </c>
      <c r="M35" s="252">
        <v>0</v>
      </c>
      <c r="N35" s="252">
        <v>0</v>
      </c>
      <c r="O35" s="252">
        <v>0</v>
      </c>
      <c r="P35" s="252">
        <v>0</v>
      </c>
      <c r="Q35" s="252">
        <v>0</v>
      </c>
      <c r="R35" s="252">
        <v>1.1102230246E-16</v>
      </c>
      <c r="S35" s="252">
        <v>0</v>
      </c>
      <c r="T35" s="252">
        <v>1.1999999993999999E-7</v>
      </c>
      <c r="U35" s="252">
        <v>0</v>
      </c>
      <c r="V35" s="252">
        <v>0</v>
      </c>
      <c r="W35" s="252">
        <v>0</v>
      </c>
      <c r="X35" s="252">
        <v>0</v>
      </c>
      <c r="Y35" s="252">
        <v>0</v>
      </c>
      <c r="Z35" s="252">
        <v>0</v>
      </c>
      <c r="AA35" s="252">
        <v>0</v>
      </c>
      <c r="AB35" s="252">
        <v>0</v>
      </c>
      <c r="AC35" s="252">
        <v>0</v>
      </c>
      <c r="AD35" s="252">
        <v>0</v>
      </c>
      <c r="AE35" s="252">
        <v>0</v>
      </c>
      <c r="AF35" s="252">
        <v>0</v>
      </c>
      <c r="AG35" s="252">
        <v>1.0000000049999999E-8</v>
      </c>
      <c r="AH35" s="252">
        <v>0</v>
      </c>
      <c r="AI35" s="252">
        <v>0</v>
      </c>
      <c r="AJ35" s="252">
        <v>1.1102230246E-16</v>
      </c>
      <c r="AK35" s="252">
        <v>2.1000000006E-7</v>
      </c>
      <c r="AL35" s="252">
        <v>0</v>
      </c>
      <c r="AM35" s="252">
        <v>7.9999999999000006E-6</v>
      </c>
      <c r="AN35" s="252">
        <v>0</v>
      </c>
      <c r="AO35" s="252">
        <v>2.0000000001000002E-6</v>
      </c>
      <c r="AP35" s="252">
        <v>0</v>
      </c>
      <c r="AQ35" s="252">
        <v>0</v>
      </c>
      <c r="AR35" s="252">
        <v>6.9999999999999999E-6</v>
      </c>
      <c r="AS35" s="252">
        <v>0</v>
      </c>
      <c r="AT35" s="252">
        <v>1.1102230246E-16</v>
      </c>
      <c r="AU35" s="252">
        <v>0</v>
      </c>
      <c r="AV35" s="252">
        <v>0</v>
      </c>
      <c r="AW35" s="252">
        <v>0</v>
      </c>
      <c r="AX35" s="252">
        <v>0</v>
      </c>
      <c r="AY35" s="252">
        <v>0</v>
      </c>
      <c r="AZ35" s="252">
        <v>0</v>
      </c>
      <c r="BA35" s="252">
        <v>0</v>
      </c>
      <c r="BB35" s="252">
        <v>0</v>
      </c>
      <c r="BC35" s="252">
        <v>0</v>
      </c>
      <c r="BD35" s="252">
        <v>0</v>
      </c>
      <c r="BE35" s="252">
        <v>0</v>
      </c>
      <c r="BF35" s="252">
        <v>0</v>
      </c>
      <c r="BG35" s="252">
        <v>0</v>
      </c>
      <c r="BH35" s="252">
        <v>0</v>
      </c>
      <c r="BI35" s="753">
        <v>0</v>
      </c>
      <c r="BJ35" s="755">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714</v>
      </c>
      <c r="B36" s="173" t="s">
        <v>711</v>
      </c>
      <c r="C36" s="252">
        <v>2.2999999999999998</v>
      </c>
      <c r="D36" s="252">
        <v>2.1</v>
      </c>
      <c r="E36" s="252">
        <v>2.02</v>
      </c>
      <c r="F36" s="252">
        <v>2.02</v>
      </c>
      <c r="G36" s="252">
        <v>2.2200000000000002</v>
      </c>
      <c r="H36" s="252">
        <v>1.94</v>
      </c>
      <c r="I36" s="252">
        <v>1.95</v>
      </c>
      <c r="J36" s="252">
        <v>1.85</v>
      </c>
      <c r="K36" s="252">
        <v>2.08</v>
      </c>
      <c r="L36" s="252">
        <v>2.08</v>
      </c>
      <c r="M36" s="252">
        <v>2.2999999999999998</v>
      </c>
      <c r="N36" s="252">
        <v>2.6</v>
      </c>
      <c r="O36" s="252">
        <v>2.7</v>
      </c>
      <c r="P36" s="252">
        <v>2.7</v>
      </c>
      <c r="Q36" s="252">
        <v>2.7</v>
      </c>
      <c r="R36" s="252">
        <v>2.4</v>
      </c>
      <c r="S36" s="252">
        <v>2.2999999999999998</v>
      </c>
      <c r="T36" s="252">
        <v>2</v>
      </c>
      <c r="U36" s="252">
        <v>1.8</v>
      </c>
      <c r="V36" s="252">
        <v>1.6</v>
      </c>
      <c r="W36" s="252">
        <v>1.7</v>
      </c>
      <c r="X36" s="252">
        <v>2</v>
      </c>
      <c r="Y36" s="252">
        <v>2</v>
      </c>
      <c r="Z36" s="252">
        <v>2</v>
      </c>
      <c r="AA36" s="252">
        <v>1.9</v>
      </c>
      <c r="AB36" s="252">
        <v>1.95</v>
      </c>
      <c r="AC36" s="252">
        <v>2.15</v>
      </c>
      <c r="AD36" s="252">
        <v>2.15</v>
      </c>
      <c r="AE36" s="252">
        <v>2.15</v>
      </c>
      <c r="AF36" s="252">
        <v>2.15</v>
      </c>
      <c r="AG36" s="252">
        <v>2</v>
      </c>
      <c r="AH36" s="252">
        <v>2.1</v>
      </c>
      <c r="AI36" s="252">
        <v>2.2000000000000002</v>
      </c>
      <c r="AJ36" s="252">
        <v>2.0249999999999999</v>
      </c>
      <c r="AK36" s="252">
        <v>2.0499999999999998</v>
      </c>
      <c r="AL36" s="252">
        <v>2.0499999999999998</v>
      </c>
      <c r="AM36" s="252">
        <v>2.0499999999999998</v>
      </c>
      <c r="AN36" s="252">
        <v>1.95</v>
      </c>
      <c r="AO36" s="252">
        <v>1.75</v>
      </c>
      <c r="AP36" s="252">
        <v>1.75</v>
      </c>
      <c r="AQ36" s="252">
        <v>1.5</v>
      </c>
      <c r="AR36" s="252">
        <v>1.35</v>
      </c>
      <c r="AS36" s="252">
        <v>1.3</v>
      </c>
      <c r="AT36" s="252">
        <v>1.3</v>
      </c>
      <c r="AU36" s="252">
        <v>1.4</v>
      </c>
      <c r="AV36" s="252">
        <v>1.45</v>
      </c>
      <c r="AW36" s="252">
        <v>1.55</v>
      </c>
      <c r="AX36" s="252">
        <v>1.655</v>
      </c>
      <c r="AY36" s="252">
        <v>1.7250000000000001</v>
      </c>
      <c r="AZ36" s="252">
        <v>1.85</v>
      </c>
      <c r="BA36" s="252">
        <v>1.95</v>
      </c>
      <c r="BB36" s="252">
        <v>1.45</v>
      </c>
      <c r="BC36" s="252">
        <v>1.28</v>
      </c>
      <c r="BD36" s="252">
        <v>1.05</v>
      </c>
      <c r="BE36" s="252">
        <v>0.92</v>
      </c>
      <c r="BF36" s="252">
        <v>0.95</v>
      </c>
      <c r="BG36" s="252">
        <v>1.01</v>
      </c>
      <c r="BH36" s="252">
        <v>1.04</v>
      </c>
      <c r="BI36" s="753">
        <v>1.2</v>
      </c>
      <c r="BJ36" s="755">
        <v>1.2</v>
      </c>
      <c r="BK36" s="493">
        <v>1.35</v>
      </c>
      <c r="BL36" s="493">
        <v>1.35</v>
      </c>
      <c r="BM36" s="493">
        <v>1.45</v>
      </c>
      <c r="BN36" s="493">
        <v>1.35</v>
      </c>
      <c r="BO36" s="493">
        <v>1.1499999999999999</v>
      </c>
      <c r="BP36" s="493">
        <v>1.01</v>
      </c>
      <c r="BQ36" s="493">
        <v>0.93</v>
      </c>
      <c r="BR36" s="493">
        <v>0.95</v>
      </c>
      <c r="BS36" s="493">
        <v>1.05</v>
      </c>
      <c r="BT36" s="493">
        <v>1.05</v>
      </c>
      <c r="BU36" s="493">
        <v>1.1499999999999999</v>
      </c>
      <c r="BV36" s="493">
        <v>1.3</v>
      </c>
    </row>
    <row r="37" spans="1:74" ht="11.1" customHeight="1" x14ac:dyDescent="0.2">
      <c r="A37" s="162" t="s">
        <v>1289</v>
      </c>
      <c r="B37" s="173" t="s">
        <v>1290</v>
      </c>
      <c r="C37" s="252">
        <v>0</v>
      </c>
      <c r="D37" s="252">
        <v>0</v>
      </c>
      <c r="E37" s="252">
        <v>1.1102230246E-16</v>
      </c>
      <c r="F37" s="252">
        <v>0</v>
      </c>
      <c r="G37" s="252">
        <v>0</v>
      </c>
      <c r="H37" s="252">
        <v>0</v>
      </c>
      <c r="I37" s="252">
        <v>0</v>
      </c>
      <c r="J37" s="252">
        <v>0</v>
      </c>
      <c r="K37" s="252">
        <v>0</v>
      </c>
      <c r="L37" s="252">
        <v>1.1102230246E-16</v>
      </c>
      <c r="M37" s="252">
        <v>0</v>
      </c>
      <c r="N37" s="252">
        <v>0</v>
      </c>
      <c r="O37" s="252">
        <v>0</v>
      </c>
      <c r="P37" s="252">
        <v>1E-3</v>
      </c>
      <c r="Q37" s="252">
        <v>1E-3</v>
      </c>
      <c r="R37" s="252">
        <v>1E-3</v>
      </c>
      <c r="S37" s="252">
        <v>2E-3</v>
      </c>
      <c r="T37" s="252">
        <v>0</v>
      </c>
      <c r="U37" s="252">
        <v>2E-3</v>
      </c>
      <c r="V37" s="252">
        <v>4.0000000000000001E-3</v>
      </c>
      <c r="W37" s="252">
        <v>1E-3</v>
      </c>
      <c r="X37" s="252">
        <v>4.0000000000000001E-3</v>
      </c>
      <c r="Y37" s="252">
        <v>0</v>
      </c>
      <c r="Z37" s="252">
        <v>5.0000000000000001E-3</v>
      </c>
      <c r="AA37" s="252">
        <v>2E-3</v>
      </c>
      <c r="AB37" s="252">
        <v>2E-3</v>
      </c>
      <c r="AC37" s="252">
        <v>4.0000000000000001E-3</v>
      </c>
      <c r="AD37" s="252">
        <v>0</v>
      </c>
      <c r="AE37" s="252">
        <v>0</v>
      </c>
      <c r="AF37" s="252">
        <v>8.9999999999999993E-3</v>
      </c>
      <c r="AG37" s="252">
        <v>4.0000000000000001E-3</v>
      </c>
      <c r="AH37" s="252">
        <v>1.2999999999999999E-2</v>
      </c>
      <c r="AI37" s="252">
        <v>1.4E-2</v>
      </c>
      <c r="AJ37" s="252">
        <v>2.5999999999999999E-2</v>
      </c>
      <c r="AK37" s="252">
        <v>1.4E-2</v>
      </c>
      <c r="AL37" s="252">
        <v>2.1000000000000001E-2</v>
      </c>
      <c r="AM37" s="252">
        <v>3.1E-2</v>
      </c>
      <c r="AN37" s="252">
        <v>3.4000000000000002E-2</v>
      </c>
      <c r="AO37" s="252">
        <v>2.3E-2</v>
      </c>
      <c r="AP37" s="252">
        <v>3.5000000000000003E-2</v>
      </c>
      <c r="AQ37" s="252">
        <v>3.2000000000000001E-2</v>
      </c>
      <c r="AR37" s="252">
        <v>0</v>
      </c>
      <c r="AS37" s="252">
        <v>0</v>
      </c>
      <c r="AT37" s="252">
        <v>1.6E-2</v>
      </c>
      <c r="AU37" s="252">
        <v>0</v>
      </c>
      <c r="AV37" s="252">
        <v>0</v>
      </c>
      <c r="AW37" s="252">
        <v>0</v>
      </c>
      <c r="AX37" s="252">
        <v>0.01</v>
      </c>
      <c r="AY37" s="252">
        <v>0</v>
      </c>
      <c r="AZ37" s="252">
        <v>0</v>
      </c>
      <c r="BA37" s="252">
        <v>0</v>
      </c>
      <c r="BB37" s="252">
        <v>6.8250000000000003E-3</v>
      </c>
      <c r="BC37" s="252">
        <v>1.465E-2</v>
      </c>
      <c r="BD37" s="252">
        <v>0</v>
      </c>
      <c r="BE37" s="252">
        <v>0</v>
      </c>
      <c r="BF37" s="252">
        <v>0</v>
      </c>
      <c r="BG37" s="252">
        <v>0</v>
      </c>
      <c r="BH37" s="252">
        <v>0</v>
      </c>
      <c r="BI37" s="753">
        <v>0</v>
      </c>
      <c r="BJ37" s="755">
        <v>0</v>
      </c>
      <c r="BK37" s="493">
        <v>0</v>
      </c>
      <c r="BL37" s="493">
        <v>0</v>
      </c>
      <c r="BM37" s="493">
        <v>0</v>
      </c>
      <c r="BN37" s="493">
        <v>0</v>
      </c>
      <c r="BO37" s="493">
        <v>0</v>
      </c>
      <c r="BP37" s="493">
        <v>0</v>
      </c>
      <c r="BQ37" s="493">
        <v>0</v>
      </c>
      <c r="BR37" s="493">
        <v>0</v>
      </c>
      <c r="BS37" s="493">
        <v>0</v>
      </c>
      <c r="BT37" s="493">
        <v>0</v>
      </c>
      <c r="BU37" s="493">
        <v>0</v>
      </c>
      <c r="BV37" s="493">
        <v>0</v>
      </c>
    </row>
    <row r="38" spans="1:74" ht="11.1" customHeight="1" x14ac:dyDescent="0.2">
      <c r="A38" s="162" t="s">
        <v>1040</v>
      </c>
      <c r="B38" s="173" t="s">
        <v>89</v>
      </c>
      <c r="C38" s="252">
        <v>2.2999999999999998</v>
      </c>
      <c r="D38" s="252">
        <v>2.1</v>
      </c>
      <c r="E38" s="252">
        <v>2.02</v>
      </c>
      <c r="F38" s="252">
        <v>2.02</v>
      </c>
      <c r="G38" s="252">
        <v>2.2200000000000002</v>
      </c>
      <c r="H38" s="252">
        <v>1.94</v>
      </c>
      <c r="I38" s="252">
        <v>1.95</v>
      </c>
      <c r="J38" s="252">
        <v>1.85</v>
      </c>
      <c r="K38" s="252">
        <v>2.08</v>
      </c>
      <c r="L38" s="252">
        <v>2.08</v>
      </c>
      <c r="M38" s="252">
        <v>2.2999999999999998</v>
      </c>
      <c r="N38" s="252">
        <v>2.6</v>
      </c>
      <c r="O38" s="252">
        <v>2.7</v>
      </c>
      <c r="P38" s="252">
        <v>2.7010000000000001</v>
      </c>
      <c r="Q38" s="252">
        <v>2.7010000000000001</v>
      </c>
      <c r="R38" s="252">
        <v>2.4009999999999998</v>
      </c>
      <c r="S38" s="252">
        <v>2.302</v>
      </c>
      <c r="T38" s="252">
        <v>2.0000001200000002</v>
      </c>
      <c r="U38" s="252">
        <v>1.802</v>
      </c>
      <c r="V38" s="252">
        <v>1.6040000000000001</v>
      </c>
      <c r="W38" s="252">
        <v>1.7010000000000001</v>
      </c>
      <c r="X38" s="252">
        <v>2.004</v>
      </c>
      <c r="Y38" s="252">
        <v>2</v>
      </c>
      <c r="Z38" s="252">
        <v>2.0049999999999999</v>
      </c>
      <c r="AA38" s="252">
        <v>1.9019999999999999</v>
      </c>
      <c r="AB38" s="252">
        <v>1.952</v>
      </c>
      <c r="AC38" s="252">
        <v>2.1539999999999999</v>
      </c>
      <c r="AD38" s="252">
        <v>2.15</v>
      </c>
      <c r="AE38" s="252">
        <v>2.15</v>
      </c>
      <c r="AF38" s="252">
        <v>2.1589999999999998</v>
      </c>
      <c r="AG38" s="252">
        <v>2.0040000099999999</v>
      </c>
      <c r="AH38" s="252">
        <v>2.113</v>
      </c>
      <c r="AI38" s="252">
        <v>2.214</v>
      </c>
      <c r="AJ38" s="252">
        <v>2.0510000000000002</v>
      </c>
      <c r="AK38" s="252">
        <v>2.0640002100000001</v>
      </c>
      <c r="AL38" s="252">
        <v>2.0710000000000002</v>
      </c>
      <c r="AM38" s="252">
        <v>2.0810080000000002</v>
      </c>
      <c r="AN38" s="252">
        <v>1.984</v>
      </c>
      <c r="AO38" s="252">
        <v>1.773002</v>
      </c>
      <c r="AP38" s="252">
        <v>1.7849999999999999</v>
      </c>
      <c r="AQ38" s="252">
        <v>1.532</v>
      </c>
      <c r="AR38" s="252">
        <v>1.350007</v>
      </c>
      <c r="AS38" s="252">
        <v>1.3</v>
      </c>
      <c r="AT38" s="252">
        <v>1.3160000000000001</v>
      </c>
      <c r="AU38" s="252">
        <v>1.4</v>
      </c>
      <c r="AV38" s="252">
        <v>1.45</v>
      </c>
      <c r="AW38" s="252">
        <v>1.55</v>
      </c>
      <c r="AX38" s="252">
        <v>1.665</v>
      </c>
      <c r="AY38" s="252">
        <v>1.7250000000000001</v>
      </c>
      <c r="AZ38" s="252">
        <v>1.85</v>
      </c>
      <c r="BA38" s="252">
        <v>1.95</v>
      </c>
      <c r="BB38" s="252">
        <v>1.456825</v>
      </c>
      <c r="BC38" s="252">
        <v>1.2946500000000001</v>
      </c>
      <c r="BD38" s="252">
        <v>1.05</v>
      </c>
      <c r="BE38" s="252">
        <v>0.92</v>
      </c>
      <c r="BF38" s="252">
        <v>0.95</v>
      </c>
      <c r="BG38" s="252">
        <v>1.01</v>
      </c>
      <c r="BH38" s="252">
        <v>1.04</v>
      </c>
      <c r="BI38" s="753">
        <v>1.2</v>
      </c>
      <c r="BJ38" s="753">
        <v>1.2</v>
      </c>
      <c r="BK38" s="409">
        <v>1.35</v>
      </c>
      <c r="BL38" s="409">
        <v>1.35</v>
      </c>
      <c r="BM38" s="409">
        <v>1.45</v>
      </c>
      <c r="BN38" s="409">
        <v>1.35</v>
      </c>
      <c r="BO38" s="409">
        <v>1.1499999999999999</v>
      </c>
      <c r="BP38" s="409">
        <v>1.01</v>
      </c>
      <c r="BQ38" s="409">
        <v>0.93</v>
      </c>
      <c r="BR38" s="409">
        <v>0.95</v>
      </c>
      <c r="BS38" s="409">
        <v>1.05</v>
      </c>
      <c r="BT38" s="409">
        <v>1.05</v>
      </c>
      <c r="BU38" s="409">
        <v>1.1499999999999999</v>
      </c>
      <c r="BV38" s="409">
        <v>1.3</v>
      </c>
    </row>
    <row r="39" spans="1:74" ht="11.1" customHeight="1" x14ac:dyDescent="0.2">
      <c r="B39" s="173"/>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753"/>
      <c r="BJ39" s="753"/>
      <c r="BK39" s="409"/>
      <c r="BL39" s="409"/>
      <c r="BM39" s="409"/>
      <c r="BN39" s="409"/>
      <c r="BO39" s="409"/>
      <c r="BP39" s="409"/>
      <c r="BQ39" s="409"/>
      <c r="BR39" s="409"/>
      <c r="BS39" s="409"/>
      <c r="BT39" s="409"/>
      <c r="BU39" s="409"/>
      <c r="BV39" s="409"/>
    </row>
    <row r="40" spans="1:74" ht="11.1" customHeight="1" x14ac:dyDescent="0.2">
      <c r="A40" s="162" t="s">
        <v>1155</v>
      </c>
      <c r="B40" s="174" t="s">
        <v>1156</v>
      </c>
      <c r="C40" s="253">
        <v>0.85898322579999997</v>
      </c>
      <c r="D40" s="253">
        <v>0.67549972420000004</v>
      </c>
      <c r="E40" s="253">
        <v>0.75216083869999995</v>
      </c>
      <c r="F40" s="253">
        <v>0.63049599999999995</v>
      </c>
      <c r="G40" s="253">
        <v>0.905905548</v>
      </c>
      <c r="H40" s="253">
        <v>0.97719480030000005</v>
      </c>
      <c r="I40" s="253">
        <v>1.0986174194</v>
      </c>
      <c r="J40" s="253">
        <v>1.1046109677</v>
      </c>
      <c r="K40" s="253">
        <v>1.0706613332999999</v>
      </c>
      <c r="L40" s="253">
        <v>1.218303871</v>
      </c>
      <c r="M40" s="253">
        <v>1.376474067</v>
      </c>
      <c r="N40" s="253">
        <v>1.4567729680999999</v>
      </c>
      <c r="O40" s="253">
        <v>1.3754200000000001</v>
      </c>
      <c r="P40" s="253">
        <v>1.2802500000000001</v>
      </c>
      <c r="Q40" s="253">
        <v>1.3105850000000001</v>
      </c>
      <c r="R40" s="253">
        <v>1.18801</v>
      </c>
      <c r="S40" s="253">
        <v>1.23092</v>
      </c>
      <c r="T40" s="253">
        <v>1.785955</v>
      </c>
      <c r="U40" s="253">
        <v>1.8038650000000001</v>
      </c>
      <c r="V40" s="253">
        <v>2.1346500000000002</v>
      </c>
      <c r="W40" s="253">
        <v>2.6767750000000001</v>
      </c>
      <c r="X40" s="253">
        <v>2.3567749999999998</v>
      </c>
      <c r="Y40" s="253">
        <v>2.536775</v>
      </c>
      <c r="Z40" s="253">
        <v>2.6067749999999998</v>
      </c>
      <c r="AA40" s="253">
        <v>2.213841129</v>
      </c>
      <c r="AB40" s="253">
        <v>2.1781999999999999</v>
      </c>
      <c r="AC40" s="253">
        <v>2.6052</v>
      </c>
      <c r="AD40" s="253">
        <v>2.5312000000000001</v>
      </c>
      <c r="AE40" s="253">
        <v>2.6012</v>
      </c>
      <c r="AF40" s="253">
        <v>2.5962000000000001</v>
      </c>
      <c r="AG40" s="253">
        <v>2.4462000000000002</v>
      </c>
      <c r="AH40" s="253">
        <v>2.2559999999999998</v>
      </c>
      <c r="AI40" s="253">
        <v>2.0606</v>
      </c>
      <c r="AJ40" s="253">
        <v>2.1301999999999999</v>
      </c>
      <c r="AK40" s="253">
        <v>2.5497999999999998</v>
      </c>
      <c r="AL40" s="253">
        <v>2.6095999999999999</v>
      </c>
      <c r="AM40" s="253">
        <v>2.6507499999999999</v>
      </c>
      <c r="AN40" s="253">
        <v>2.5939000000000001</v>
      </c>
      <c r="AO40" s="253">
        <v>2.4468999999999999</v>
      </c>
      <c r="AP40" s="253">
        <v>2.3030499999999998</v>
      </c>
      <c r="AQ40" s="253">
        <v>2.7580499999999999</v>
      </c>
      <c r="AR40" s="253">
        <v>2.7900499999999999</v>
      </c>
      <c r="AS40" s="253">
        <v>2.7500499999999999</v>
      </c>
      <c r="AT40" s="253">
        <v>2.7508875000000002</v>
      </c>
      <c r="AU40" s="253">
        <v>2.7293866250000001</v>
      </c>
      <c r="AV40" s="253">
        <v>2.8432472588</v>
      </c>
      <c r="AW40" s="253">
        <v>2.7071192862000002</v>
      </c>
      <c r="AX40" s="253">
        <v>2.7906525932999999</v>
      </c>
      <c r="AY40" s="253">
        <v>1.8809165167999999</v>
      </c>
      <c r="AZ40" s="253">
        <v>2.1528573515999998</v>
      </c>
      <c r="BA40" s="253">
        <v>2.2516287781000002</v>
      </c>
      <c r="BB40" s="253">
        <v>2.444</v>
      </c>
      <c r="BC40" s="253">
        <v>2.5842083653999999</v>
      </c>
      <c r="BD40" s="253">
        <v>2.2890162817999999</v>
      </c>
      <c r="BE40" s="253">
        <v>2.3178361189999999</v>
      </c>
      <c r="BF40" s="253">
        <v>2.4166677578</v>
      </c>
      <c r="BG40" s="253">
        <v>2.2935110802000001</v>
      </c>
      <c r="BH40" s="253">
        <v>1.9973659694000001</v>
      </c>
      <c r="BI40" s="754" t="s">
        <v>1310</v>
      </c>
      <c r="BJ40" s="754" t="s">
        <v>1310</v>
      </c>
      <c r="BK40" s="634" t="s">
        <v>1310</v>
      </c>
      <c r="BL40" s="634" t="s">
        <v>1310</v>
      </c>
      <c r="BM40" s="634" t="s">
        <v>1310</v>
      </c>
      <c r="BN40" s="634" t="s">
        <v>1310</v>
      </c>
      <c r="BO40" s="634" t="s">
        <v>1310</v>
      </c>
      <c r="BP40" s="634" t="s">
        <v>1310</v>
      </c>
      <c r="BQ40" s="634" t="s">
        <v>1310</v>
      </c>
      <c r="BR40" s="634" t="s">
        <v>1310</v>
      </c>
      <c r="BS40" s="634" t="s">
        <v>1310</v>
      </c>
      <c r="BT40" s="634" t="s">
        <v>1310</v>
      </c>
      <c r="BU40" s="634" t="s">
        <v>1310</v>
      </c>
      <c r="BV40" s="634" t="s">
        <v>1310</v>
      </c>
    </row>
    <row r="41" spans="1:74" ht="11.1" customHeight="1" x14ac:dyDescent="0.2">
      <c r="B41" s="17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409"/>
      <c r="AZ41" s="409"/>
      <c r="BA41" s="409"/>
      <c r="BB41" s="409"/>
      <c r="BC41" s="409"/>
      <c r="BD41" s="409"/>
      <c r="BE41" s="409"/>
      <c r="BF41" s="252"/>
      <c r="BG41" s="409"/>
      <c r="BH41" s="252"/>
      <c r="BI41" s="409"/>
      <c r="BJ41" s="409"/>
      <c r="BK41" s="409"/>
      <c r="BL41" s="409"/>
      <c r="BM41" s="409"/>
      <c r="BN41" s="409"/>
      <c r="BO41" s="409"/>
      <c r="BP41" s="409"/>
      <c r="BQ41" s="409"/>
      <c r="BR41" s="409"/>
      <c r="BS41" s="409"/>
      <c r="BT41" s="409"/>
      <c r="BU41" s="409"/>
      <c r="BV41" s="409"/>
    </row>
    <row r="42" spans="1:74" ht="12" customHeight="1" x14ac:dyDescent="0.2">
      <c r="B42" s="795" t="s">
        <v>1132</v>
      </c>
      <c r="C42" s="760"/>
      <c r="D42" s="760"/>
      <c r="E42" s="760"/>
      <c r="F42" s="760"/>
      <c r="G42" s="760"/>
      <c r="H42" s="760"/>
      <c r="I42" s="760"/>
      <c r="J42" s="760"/>
      <c r="K42" s="760"/>
      <c r="L42" s="760"/>
      <c r="M42" s="760"/>
      <c r="N42" s="760"/>
      <c r="O42" s="760"/>
      <c r="P42" s="760"/>
      <c r="Q42" s="760"/>
    </row>
    <row r="43" spans="1:74" ht="24" customHeight="1" x14ac:dyDescent="0.2">
      <c r="B43" s="792" t="s">
        <v>1306</v>
      </c>
      <c r="C43" s="782"/>
      <c r="D43" s="782"/>
      <c r="E43" s="782"/>
      <c r="F43" s="782"/>
      <c r="G43" s="782"/>
      <c r="H43" s="782"/>
      <c r="I43" s="782"/>
      <c r="J43" s="782"/>
      <c r="K43" s="782"/>
      <c r="L43" s="782"/>
      <c r="M43" s="782"/>
      <c r="N43" s="782"/>
      <c r="O43" s="782"/>
      <c r="P43" s="782"/>
      <c r="Q43" s="778"/>
    </row>
    <row r="44" spans="1:74" ht="13.15" customHeight="1" x14ac:dyDescent="0.2">
      <c r="B44" s="796" t="s">
        <v>1308</v>
      </c>
      <c r="C44" s="778"/>
      <c r="D44" s="778"/>
      <c r="E44" s="778"/>
      <c r="F44" s="778"/>
      <c r="G44" s="778"/>
      <c r="H44" s="778"/>
      <c r="I44" s="778"/>
      <c r="J44" s="778"/>
      <c r="K44" s="778"/>
      <c r="L44" s="778"/>
      <c r="M44" s="778"/>
      <c r="N44" s="778"/>
      <c r="O44" s="778"/>
      <c r="P44" s="778"/>
      <c r="Q44" s="778"/>
    </row>
    <row r="45" spans="1:74" s="440" customFormat="1" ht="12" customHeight="1" x14ac:dyDescent="0.2">
      <c r="A45" s="441"/>
      <c r="B45" s="781" t="s">
        <v>1069</v>
      </c>
      <c r="C45" s="782"/>
      <c r="D45" s="782"/>
      <c r="E45" s="782"/>
      <c r="F45" s="782"/>
      <c r="G45" s="782"/>
      <c r="H45" s="782"/>
      <c r="I45" s="782"/>
      <c r="J45" s="782"/>
      <c r="K45" s="782"/>
      <c r="L45" s="782"/>
      <c r="M45" s="782"/>
      <c r="N45" s="782"/>
      <c r="O45" s="782"/>
      <c r="P45" s="782"/>
      <c r="Q45" s="778"/>
      <c r="AY45" s="537"/>
      <c r="AZ45" s="537"/>
      <c r="BA45" s="537"/>
      <c r="BB45" s="537"/>
      <c r="BC45" s="537"/>
      <c r="BD45" s="537"/>
      <c r="BE45" s="537"/>
      <c r="BF45" s="652"/>
      <c r="BG45" s="537"/>
      <c r="BH45" s="537"/>
      <c r="BI45" s="537"/>
      <c r="BJ45" s="537"/>
    </row>
    <row r="46" spans="1:74" s="440" customFormat="1" ht="14.1" customHeight="1" x14ac:dyDescent="0.2">
      <c r="A46" s="441"/>
      <c r="B46" s="794" t="s">
        <v>1094</v>
      </c>
      <c r="C46" s="778"/>
      <c r="D46" s="778"/>
      <c r="E46" s="778"/>
      <c r="F46" s="778"/>
      <c r="G46" s="778"/>
      <c r="H46" s="778"/>
      <c r="I46" s="778"/>
      <c r="J46" s="778"/>
      <c r="K46" s="778"/>
      <c r="L46" s="778"/>
      <c r="M46" s="778"/>
      <c r="N46" s="778"/>
      <c r="O46" s="778"/>
      <c r="P46" s="778"/>
      <c r="Q46" s="778"/>
      <c r="AY46" s="537"/>
      <c r="AZ46" s="537"/>
      <c r="BA46" s="537"/>
      <c r="BB46" s="537"/>
      <c r="BC46" s="537"/>
      <c r="BD46" s="537"/>
      <c r="BE46" s="537"/>
      <c r="BF46" s="652"/>
      <c r="BG46" s="537"/>
      <c r="BH46" s="537"/>
      <c r="BI46" s="537"/>
      <c r="BJ46" s="537"/>
    </row>
    <row r="47" spans="1:74" s="440" customFormat="1" ht="12" customHeight="1" x14ac:dyDescent="0.2">
      <c r="A47" s="441"/>
      <c r="B47" s="776" t="s">
        <v>1073</v>
      </c>
      <c r="C47" s="777"/>
      <c r="D47" s="777"/>
      <c r="E47" s="777"/>
      <c r="F47" s="777"/>
      <c r="G47" s="777"/>
      <c r="H47" s="777"/>
      <c r="I47" s="777"/>
      <c r="J47" s="777"/>
      <c r="K47" s="777"/>
      <c r="L47" s="777"/>
      <c r="M47" s="777"/>
      <c r="N47" s="777"/>
      <c r="O47" s="777"/>
      <c r="P47" s="777"/>
      <c r="Q47" s="778"/>
      <c r="AY47" s="537"/>
      <c r="AZ47" s="537"/>
      <c r="BA47" s="537"/>
      <c r="BB47" s="537"/>
      <c r="BC47" s="537"/>
      <c r="BD47" s="537"/>
      <c r="BE47" s="537"/>
      <c r="BF47" s="652"/>
      <c r="BG47" s="537"/>
      <c r="BH47" s="537"/>
      <c r="BI47" s="537"/>
      <c r="BJ47" s="537"/>
    </row>
    <row r="48" spans="1:74" s="440" customFormat="1" ht="12" customHeight="1" x14ac:dyDescent="0.2">
      <c r="A48" s="436"/>
      <c r="B48" s="790" t="s">
        <v>1184</v>
      </c>
      <c r="C48" s="778"/>
      <c r="D48" s="778"/>
      <c r="E48" s="778"/>
      <c r="F48" s="778"/>
      <c r="G48" s="778"/>
      <c r="H48" s="778"/>
      <c r="I48" s="778"/>
      <c r="J48" s="778"/>
      <c r="K48" s="778"/>
      <c r="L48" s="778"/>
      <c r="M48" s="778"/>
      <c r="N48" s="778"/>
      <c r="O48" s="778"/>
      <c r="P48" s="778"/>
      <c r="Q48" s="778"/>
      <c r="AY48" s="537"/>
      <c r="AZ48" s="537"/>
      <c r="BA48" s="537"/>
      <c r="BB48" s="537"/>
      <c r="BC48" s="537"/>
      <c r="BD48" s="537"/>
      <c r="BE48" s="537"/>
      <c r="BF48" s="652"/>
      <c r="BG48" s="537"/>
      <c r="BH48" s="537"/>
      <c r="BI48" s="537"/>
      <c r="BJ48" s="537"/>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sheetData>
  <mergeCells count="15">
    <mergeCell ref="B48:Q48"/>
    <mergeCell ref="B42:Q42"/>
    <mergeCell ref="B45:Q45"/>
    <mergeCell ref="B46:Q46"/>
    <mergeCell ref="B47:Q47"/>
    <mergeCell ref="B43:Q43"/>
    <mergeCell ref="B44:Q44"/>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BA5" activePane="bottomRight" state="frozen"/>
      <selection activeCell="BC15" sqref="BC15"/>
      <selection pane="topRight" activeCell="BC15" sqref="BC15"/>
      <selection pane="bottomLeft" activeCell="BC15" sqref="BC15"/>
      <selection pane="bottomRight" activeCell="BH25" sqref="BH2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69" t="s">
        <v>1021</v>
      </c>
      <c r="B1" s="797" t="s">
        <v>1187</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797"/>
      <c r="AN1" s="797"/>
      <c r="AO1" s="797"/>
      <c r="AP1" s="797"/>
      <c r="AQ1" s="797"/>
      <c r="AR1" s="797"/>
      <c r="AS1" s="797"/>
      <c r="AT1" s="797"/>
      <c r="AU1" s="797"/>
      <c r="AV1" s="797"/>
      <c r="AW1" s="797"/>
      <c r="AX1" s="797"/>
      <c r="AY1" s="797"/>
      <c r="AZ1" s="797"/>
      <c r="BA1" s="797"/>
      <c r="BB1" s="797"/>
      <c r="BC1" s="797"/>
      <c r="BD1" s="797"/>
      <c r="BE1" s="797"/>
      <c r="BF1" s="797"/>
      <c r="BG1" s="797"/>
      <c r="BH1" s="797"/>
      <c r="BI1" s="797"/>
      <c r="BJ1" s="797"/>
      <c r="BK1" s="797"/>
      <c r="BL1" s="797"/>
      <c r="BM1" s="797"/>
      <c r="BN1" s="797"/>
      <c r="BO1" s="797"/>
      <c r="BP1" s="797"/>
      <c r="BQ1" s="797"/>
      <c r="BR1" s="797"/>
      <c r="BS1" s="797"/>
      <c r="BT1" s="797"/>
      <c r="BU1" s="797"/>
      <c r="BV1" s="797"/>
    </row>
    <row r="2" spans="1:74" ht="12.75" customHeight="1" x14ac:dyDescent="0.2">
      <c r="A2" s="770"/>
      <c r="B2" s="542" t="str">
        <f>"U.S. Energy Information Administration  |  Short-Term Energy Outlook  - "&amp;Dates!D1</f>
        <v>U.S. Energy Information Administration  |  Short-Term Energy Outlook  - November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x14ac:dyDescent="0.2">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row r="6" spans="1:74" ht="11.1" customHeight="1" x14ac:dyDescent="0.2">
      <c r="A6" s="162" t="s">
        <v>757</v>
      </c>
      <c r="B6" s="172" t="s">
        <v>250</v>
      </c>
      <c r="C6" s="252">
        <v>22.63931337</v>
      </c>
      <c r="D6" s="252">
        <v>23.088124369999999</v>
      </c>
      <c r="E6" s="252">
        <v>22.717136369999999</v>
      </c>
      <c r="F6" s="252">
        <v>22.657422369999999</v>
      </c>
      <c r="G6" s="252">
        <v>23.220634369999999</v>
      </c>
      <c r="H6" s="252">
        <v>23.261069370000001</v>
      </c>
      <c r="I6" s="252">
        <v>23.101585369999999</v>
      </c>
      <c r="J6" s="252">
        <v>23.913933369999999</v>
      </c>
      <c r="K6" s="252">
        <v>22.579219370000001</v>
      </c>
      <c r="L6" s="252">
        <v>23.464406369999999</v>
      </c>
      <c r="M6" s="252">
        <v>23.367392370000001</v>
      </c>
      <c r="N6" s="252">
        <v>22.871838369999999</v>
      </c>
      <c r="O6" s="252">
        <v>23.387754999999999</v>
      </c>
      <c r="P6" s="252">
        <v>23.308537000000001</v>
      </c>
      <c r="Q6" s="252">
        <v>22.960861999999999</v>
      </c>
      <c r="R6" s="252">
        <v>23.156690999999999</v>
      </c>
      <c r="S6" s="252">
        <v>23.365656000000001</v>
      </c>
      <c r="T6" s="252">
        <v>23.387884</v>
      </c>
      <c r="U6" s="252">
        <v>23.866904999999999</v>
      </c>
      <c r="V6" s="252">
        <v>23.761001</v>
      </c>
      <c r="W6" s="252">
        <v>23.665469999999999</v>
      </c>
      <c r="X6" s="252">
        <v>23.841891</v>
      </c>
      <c r="Y6" s="252">
        <v>24.012418</v>
      </c>
      <c r="Z6" s="252">
        <v>23.466785999999999</v>
      </c>
      <c r="AA6" s="252">
        <v>23.515626565000002</v>
      </c>
      <c r="AB6" s="252">
        <v>23.492663565000001</v>
      </c>
      <c r="AC6" s="252">
        <v>22.862691564999999</v>
      </c>
      <c r="AD6" s="252">
        <v>23.186116564999999</v>
      </c>
      <c r="AE6" s="252">
        <v>22.980837565000002</v>
      </c>
      <c r="AF6" s="252">
        <v>23.327476565000001</v>
      </c>
      <c r="AG6" s="252">
        <v>23.877054565000002</v>
      </c>
      <c r="AH6" s="252">
        <v>23.789413565</v>
      </c>
      <c r="AI6" s="252">
        <v>23.742311565000001</v>
      </c>
      <c r="AJ6" s="252">
        <v>24.196164565</v>
      </c>
      <c r="AK6" s="252">
        <v>23.746798564999999</v>
      </c>
      <c r="AL6" s="252">
        <v>24.004847564999999</v>
      </c>
      <c r="AM6" s="252">
        <v>23.599676752000001</v>
      </c>
      <c r="AN6" s="252">
        <v>24.170241751999999</v>
      </c>
      <c r="AO6" s="252">
        <v>23.630278751999999</v>
      </c>
      <c r="AP6" s="252">
        <v>23.509833751999999</v>
      </c>
      <c r="AQ6" s="252">
        <v>23.587776752</v>
      </c>
      <c r="AR6" s="252">
        <v>24.250484751999998</v>
      </c>
      <c r="AS6" s="252">
        <v>24.691184752000002</v>
      </c>
      <c r="AT6" s="252">
        <v>24.422355752000001</v>
      </c>
      <c r="AU6" s="252">
        <v>23.944778752000001</v>
      </c>
      <c r="AV6" s="252">
        <v>23.990978752</v>
      </c>
      <c r="AW6" s="252">
        <v>23.530666751999998</v>
      </c>
      <c r="AX6" s="252">
        <v>24.107247751999999</v>
      </c>
      <c r="AY6" s="252">
        <v>23.443533466000002</v>
      </c>
      <c r="AZ6" s="252">
        <v>24.061154466000001</v>
      </c>
      <c r="BA6" s="252">
        <v>23.984712466000001</v>
      </c>
      <c r="BB6" s="252">
        <v>23.514256465999999</v>
      </c>
      <c r="BC6" s="252">
        <v>23.507950466</v>
      </c>
      <c r="BD6" s="252">
        <v>24.171474888999999</v>
      </c>
      <c r="BE6" s="252">
        <v>24.074869002</v>
      </c>
      <c r="BF6" s="252">
        <v>24.499909220999999</v>
      </c>
      <c r="BG6" s="252">
        <v>23.785177585</v>
      </c>
      <c r="BH6" s="252">
        <v>24.224792384000001</v>
      </c>
      <c r="BI6" s="409">
        <v>24.126239647999999</v>
      </c>
      <c r="BJ6" s="409">
        <v>24.312628663999998</v>
      </c>
      <c r="BK6" s="409">
        <v>23.606529282</v>
      </c>
      <c r="BL6" s="409">
        <v>23.95840261</v>
      </c>
      <c r="BM6" s="409">
        <v>23.930039056999998</v>
      </c>
      <c r="BN6" s="409">
        <v>23.712415670999999</v>
      </c>
      <c r="BO6" s="409">
        <v>23.86098118</v>
      </c>
      <c r="BP6" s="409">
        <v>24.311592820000001</v>
      </c>
      <c r="BQ6" s="409">
        <v>24.546556378999998</v>
      </c>
      <c r="BR6" s="409">
        <v>24.584555309999999</v>
      </c>
      <c r="BS6" s="409">
        <v>24.166894370000001</v>
      </c>
      <c r="BT6" s="409">
        <v>24.384660137000001</v>
      </c>
      <c r="BU6" s="409">
        <v>24.529202928</v>
      </c>
      <c r="BV6" s="409">
        <v>24.640330527</v>
      </c>
    </row>
    <row r="7" spans="1:74" ht="11.1" customHeight="1" x14ac:dyDescent="0.2">
      <c r="A7" s="162" t="s">
        <v>301</v>
      </c>
      <c r="B7" s="173" t="s">
        <v>365</v>
      </c>
      <c r="C7" s="252">
        <v>2.3163</v>
      </c>
      <c r="D7" s="252">
        <v>2.3936000000000002</v>
      </c>
      <c r="E7" s="252">
        <v>2.4361999999999999</v>
      </c>
      <c r="F7" s="252">
        <v>2.3776000000000002</v>
      </c>
      <c r="G7" s="252">
        <v>2.5182000000000002</v>
      </c>
      <c r="H7" s="252">
        <v>2.2749000000000001</v>
      </c>
      <c r="I7" s="252">
        <v>2.5007999999999999</v>
      </c>
      <c r="J7" s="252">
        <v>2.6274999999999999</v>
      </c>
      <c r="K7" s="252">
        <v>2.4624999999999999</v>
      </c>
      <c r="L7" s="252">
        <v>2.5139</v>
      </c>
      <c r="M7" s="252">
        <v>2.6819000000000002</v>
      </c>
      <c r="N7" s="252">
        <v>2.5314999999999999</v>
      </c>
      <c r="O7" s="252">
        <v>2.5152999999999999</v>
      </c>
      <c r="P7" s="252">
        <v>2.4821</v>
      </c>
      <c r="Q7" s="252">
        <v>2.4085000000000001</v>
      </c>
      <c r="R7" s="252">
        <v>2.3999000000000001</v>
      </c>
      <c r="S7" s="252">
        <v>2.4912000000000001</v>
      </c>
      <c r="T7" s="252">
        <v>2.4241000000000001</v>
      </c>
      <c r="U7" s="252">
        <v>2.4796999999999998</v>
      </c>
      <c r="V7" s="252">
        <v>2.4535</v>
      </c>
      <c r="W7" s="252">
        <v>2.4672000000000001</v>
      </c>
      <c r="X7" s="252">
        <v>2.4053</v>
      </c>
      <c r="Y7" s="252">
        <v>2.5198</v>
      </c>
      <c r="Z7" s="252">
        <v>2.4142000000000001</v>
      </c>
      <c r="AA7" s="252">
        <v>2.4140999999999999</v>
      </c>
      <c r="AB7" s="252">
        <v>2.5274999999999999</v>
      </c>
      <c r="AC7" s="252">
        <v>2.3384</v>
      </c>
      <c r="AD7" s="252">
        <v>2.2585999999999999</v>
      </c>
      <c r="AE7" s="252">
        <v>2.3283999999999998</v>
      </c>
      <c r="AF7" s="252">
        <v>2.4087999999999998</v>
      </c>
      <c r="AG7" s="252">
        <v>2.4801000000000002</v>
      </c>
      <c r="AH7" s="252">
        <v>2.3940000000000001</v>
      </c>
      <c r="AI7" s="252">
        <v>2.4885000000000002</v>
      </c>
      <c r="AJ7" s="252">
        <v>2.4365999999999999</v>
      </c>
      <c r="AK7" s="252">
        <v>2.3776999999999999</v>
      </c>
      <c r="AL7" s="252">
        <v>2.4342999999999999</v>
      </c>
      <c r="AM7" s="252">
        <v>2.4430999999999998</v>
      </c>
      <c r="AN7" s="252">
        <v>2.5278</v>
      </c>
      <c r="AO7" s="252">
        <v>2.339</v>
      </c>
      <c r="AP7" s="252">
        <v>2.2818000000000001</v>
      </c>
      <c r="AQ7" s="252">
        <v>2.3210999999999999</v>
      </c>
      <c r="AR7" s="252">
        <v>2.3927</v>
      </c>
      <c r="AS7" s="252">
        <v>2.4409999999999998</v>
      </c>
      <c r="AT7" s="252">
        <v>2.4569999999999999</v>
      </c>
      <c r="AU7" s="252">
        <v>2.4603000000000002</v>
      </c>
      <c r="AV7" s="252">
        <v>2.4411999999999998</v>
      </c>
      <c r="AW7" s="252">
        <v>2.4053</v>
      </c>
      <c r="AX7" s="252">
        <v>2.3679000000000001</v>
      </c>
      <c r="AY7" s="252">
        <v>2.4247999999999998</v>
      </c>
      <c r="AZ7" s="252">
        <v>2.3866000000000001</v>
      </c>
      <c r="BA7" s="252">
        <v>2.3582000000000001</v>
      </c>
      <c r="BB7" s="252">
        <v>2.3357000000000001</v>
      </c>
      <c r="BC7" s="252">
        <v>2.3712</v>
      </c>
      <c r="BD7" s="252">
        <v>2.3586947330000001</v>
      </c>
      <c r="BE7" s="252">
        <v>2.3708111920000001</v>
      </c>
      <c r="BF7" s="252">
        <v>2.4098080799999999</v>
      </c>
      <c r="BG7" s="252">
        <v>2.371979455</v>
      </c>
      <c r="BH7" s="252">
        <v>2.3494570189999999</v>
      </c>
      <c r="BI7" s="409">
        <v>2.3881395259999998</v>
      </c>
      <c r="BJ7" s="409">
        <v>2.3590536649999998</v>
      </c>
      <c r="BK7" s="409">
        <v>2.2744542110000001</v>
      </c>
      <c r="BL7" s="409">
        <v>2.3769440730000002</v>
      </c>
      <c r="BM7" s="409">
        <v>2.2991807770000001</v>
      </c>
      <c r="BN7" s="409">
        <v>2.174175741</v>
      </c>
      <c r="BO7" s="409">
        <v>2.2507800090000001</v>
      </c>
      <c r="BP7" s="409">
        <v>2.3385360529999999</v>
      </c>
      <c r="BQ7" s="409">
        <v>2.3505489580000001</v>
      </c>
      <c r="BR7" s="409">
        <v>2.3892125580000001</v>
      </c>
      <c r="BS7" s="409">
        <v>2.3517072360000002</v>
      </c>
      <c r="BT7" s="409">
        <v>2.32937729</v>
      </c>
      <c r="BU7" s="409">
        <v>2.3677291949999999</v>
      </c>
      <c r="BV7" s="409">
        <v>2.3388919170000002</v>
      </c>
    </row>
    <row r="8" spans="1:74" ht="11.1" customHeight="1" x14ac:dyDescent="0.2">
      <c r="A8" s="162" t="s">
        <v>758</v>
      </c>
      <c r="B8" s="173" t="s">
        <v>366</v>
      </c>
      <c r="C8" s="252">
        <v>2.0072000000000001</v>
      </c>
      <c r="D8" s="252">
        <v>2.0390000000000001</v>
      </c>
      <c r="E8" s="252">
        <v>2.105</v>
      </c>
      <c r="F8" s="252">
        <v>2.0569999999999999</v>
      </c>
      <c r="G8" s="252">
        <v>2.1012</v>
      </c>
      <c r="H8" s="252">
        <v>2.1168999999999998</v>
      </c>
      <c r="I8" s="252">
        <v>2.0733000000000001</v>
      </c>
      <c r="J8" s="252">
        <v>2.1187</v>
      </c>
      <c r="K8" s="252">
        <v>2.0127999999999999</v>
      </c>
      <c r="L8" s="252">
        <v>2.2332999999999998</v>
      </c>
      <c r="M8" s="252">
        <v>2.1456</v>
      </c>
      <c r="N8" s="252">
        <v>2.2080000000000002</v>
      </c>
      <c r="O8" s="252">
        <v>2.1109</v>
      </c>
      <c r="P8" s="252">
        <v>2.1709000000000001</v>
      </c>
      <c r="Q8" s="252">
        <v>2.0093999999999999</v>
      </c>
      <c r="R8" s="252">
        <v>2.1604999999999999</v>
      </c>
      <c r="S8" s="252">
        <v>2.0831</v>
      </c>
      <c r="T8" s="252">
        <v>2.1457000000000002</v>
      </c>
      <c r="U8" s="252">
        <v>2.1175999999999999</v>
      </c>
      <c r="V8" s="252">
        <v>2.1707000000000001</v>
      </c>
      <c r="W8" s="252">
        <v>1.9340999999999999</v>
      </c>
      <c r="X8" s="252">
        <v>2.1124999999999998</v>
      </c>
      <c r="Y8" s="252">
        <v>1.9897</v>
      </c>
      <c r="Z8" s="252">
        <v>2.0834999999999999</v>
      </c>
      <c r="AA8" s="252">
        <v>1.9898</v>
      </c>
      <c r="AB8" s="252">
        <v>2.0474000000000001</v>
      </c>
      <c r="AC8" s="252">
        <v>2.0506000000000002</v>
      </c>
      <c r="AD8" s="252">
        <v>2.0693999999999999</v>
      </c>
      <c r="AE8" s="252">
        <v>2.0575999999999999</v>
      </c>
      <c r="AF8" s="252">
        <v>2.0194000000000001</v>
      </c>
      <c r="AG8" s="252">
        <v>2.1042999999999998</v>
      </c>
      <c r="AH8" s="252">
        <v>1.986</v>
      </c>
      <c r="AI8" s="252">
        <v>1.9978</v>
      </c>
      <c r="AJ8" s="252">
        <v>2.0590999999999999</v>
      </c>
      <c r="AK8" s="252">
        <v>1.9892000000000001</v>
      </c>
      <c r="AL8" s="252">
        <v>2.1036999999999999</v>
      </c>
      <c r="AM8" s="252">
        <v>1.9285000000000001</v>
      </c>
      <c r="AN8" s="252">
        <v>1.9558</v>
      </c>
      <c r="AO8" s="252">
        <v>1.9307000000000001</v>
      </c>
      <c r="AP8" s="252">
        <v>1.9548000000000001</v>
      </c>
      <c r="AQ8" s="252">
        <v>1.9557</v>
      </c>
      <c r="AR8" s="252">
        <v>2.0076999999999998</v>
      </c>
      <c r="AS8" s="252">
        <v>2.1145999999999998</v>
      </c>
      <c r="AT8" s="252">
        <v>2.0261</v>
      </c>
      <c r="AU8" s="252">
        <v>2.0569000000000002</v>
      </c>
      <c r="AV8" s="252">
        <v>2.0392000000000001</v>
      </c>
      <c r="AW8" s="252">
        <v>1.9726999999999999</v>
      </c>
      <c r="AX8" s="252">
        <v>2.1294</v>
      </c>
      <c r="AY8" s="252">
        <v>1.9532</v>
      </c>
      <c r="AZ8" s="252">
        <v>1.9843999999999999</v>
      </c>
      <c r="BA8" s="252">
        <v>2</v>
      </c>
      <c r="BB8" s="252">
        <v>1.9043000000000001</v>
      </c>
      <c r="BC8" s="252">
        <v>1.9246000000000001</v>
      </c>
      <c r="BD8" s="252">
        <v>1.9980856899999999</v>
      </c>
      <c r="BE8" s="252">
        <v>1.973676344</v>
      </c>
      <c r="BF8" s="252">
        <v>1.949081675</v>
      </c>
      <c r="BG8" s="252">
        <v>1.905206057</v>
      </c>
      <c r="BH8" s="252">
        <v>1.9181517699999999</v>
      </c>
      <c r="BI8" s="409">
        <v>1.9236026559999999</v>
      </c>
      <c r="BJ8" s="409">
        <v>2.0111175330000002</v>
      </c>
      <c r="BK8" s="409">
        <v>1.9369339940000001</v>
      </c>
      <c r="BL8" s="409">
        <v>1.94628746</v>
      </c>
      <c r="BM8" s="409">
        <v>1.9737572029999999</v>
      </c>
      <c r="BN8" s="409">
        <v>1.931108853</v>
      </c>
      <c r="BO8" s="409">
        <v>1.9807600940000001</v>
      </c>
      <c r="BP8" s="409">
        <v>1.9980856899999999</v>
      </c>
      <c r="BQ8" s="409">
        <v>1.973676344</v>
      </c>
      <c r="BR8" s="409">
        <v>1.949081675</v>
      </c>
      <c r="BS8" s="409">
        <v>1.905206057</v>
      </c>
      <c r="BT8" s="409">
        <v>1.9181517699999999</v>
      </c>
      <c r="BU8" s="409">
        <v>1.9236026559999999</v>
      </c>
      <c r="BV8" s="409">
        <v>2.0111175330000002</v>
      </c>
    </row>
    <row r="9" spans="1:74" ht="11.1" customHeight="1" x14ac:dyDescent="0.2">
      <c r="A9" s="162" t="s">
        <v>299</v>
      </c>
      <c r="B9" s="173" t="s">
        <v>367</v>
      </c>
      <c r="C9" s="252">
        <v>18.303674000000001</v>
      </c>
      <c r="D9" s="252">
        <v>18.643384999999999</v>
      </c>
      <c r="E9" s="252">
        <v>18.163796999999999</v>
      </c>
      <c r="F9" s="252">
        <v>18.210683</v>
      </c>
      <c r="G9" s="252">
        <v>18.589095</v>
      </c>
      <c r="H9" s="252">
        <v>18.857130000000002</v>
      </c>
      <c r="I9" s="252">
        <v>18.515346000000001</v>
      </c>
      <c r="J9" s="252">
        <v>19.155594000000001</v>
      </c>
      <c r="K9" s="252">
        <v>18.09178</v>
      </c>
      <c r="L9" s="252">
        <v>18.705067</v>
      </c>
      <c r="M9" s="252">
        <v>18.527753000000001</v>
      </c>
      <c r="N9" s="252">
        <v>18.120199</v>
      </c>
      <c r="O9" s="252">
        <v>18.749355000000001</v>
      </c>
      <c r="P9" s="252">
        <v>18.643336999999999</v>
      </c>
      <c r="Q9" s="252">
        <v>18.530761999999999</v>
      </c>
      <c r="R9" s="252">
        <v>18.584091000000001</v>
      </c>
      <c r="S9" s="252">
        <v>18.779156</v>
      </c>
      <c r="T9" s="252">
        <v>18.805883999999999</v>
      </c>
      <c r="U9" s="252">
        <v>19.257404999999999</v>
      </c>
      <c r="V9" s="252">
        <v>19.124600999999998</v>
      </c>
      <c r="W9" s="252">
        <v>19.25197</v>
      </c>
      <c r="X9" s="252">
        <v>19.311890999999999</v>
      </c>
      <c r="Y9" s="252">
        <v>19.490718000000001</v>
      </c>
      <c r="Z9" s="252">
        <v>18.956886000000001</v>
      </c>
      <c r="AA9" s="252">
        <v>19.102167000000001</v>
      </c>
      <c r="AB9" s="252">
        <v>18.908204000000001</v>
      </c>
      <c r="AC9" s="252">
        <v>18.464131999999999</v>
      </c>
      <c r="AD9" s="252">
        <v>18.848557</v>
      </c>
      <c r="AE9" s="252">
        <v>18.585277999999999</v>
      </c>
      <c r="AF9" s="252">
        <v>18.889717000000001</v>
      </c>
      <c r="AG9" s="252">
        <v>19.283094999999999</v>
      </c>
      <c r="AH9" s="252">
        <v>19.399854000000001</v>
      </c>
      <c r="AI9" s="252">
        <v>19.246452000000001</v>
      </c>
      <c r="AJ9" s="252">
        <v>19.690905000000001</v>
      </c>
      <c r="AK9" s="252">
        <v>19.370339000000001</v>
      </c>
      <c r="AL9" s="252">
        <v>19.457287999999998</v>
      </c>
      <c r="AM9" s="252">
        <v>19.218243000000001</v>
      </c>
      <c r="AN9" s="252">
        <v>19.676808000000001</v>
      </c>
      <c r="AO9" s="252">
        <v>19.350745</v>
      </c>
      <c r="AP9" s="252">
        <v>19.263400000000001</v>
      </c>
      <c r="AQ9" s="252">
        <v>19.301143</v>
      </c>
      <c r="AR9" s="252">
        <v>19.840250999999999</v>
      </c>
      <c r="AS9" s="252">
        <v>20.125751000000001</v>
      </c>
      <c r="AT9" s="252">
        <v>19.929421999999999</v>
      </c>
      <c r="AU9" s="252">
        <v>19.417745</v>
      </c>
      <c r="AV9" s="252">
        <v>19.500744999999998</v>
      </c>
      <c r="AW9" s="252">
        <v>19.142833</v>
      </c>
      <c r="AX9" s="252">
        <v>19.600114000000001</v>
      </c>
      <c r="AY9" s="252">
        <v>19.055416000000001</v>
      </c>
      <c r="AZ9" s="252">
        <v>19.680036999999999</v>
      </c>
      <c r="BA9" s="252">
        <v>19.616395000000001</v>
      </c>
      <c r="BB9" s="252">
        <v>19.264139</v>
      </c>
      <c r="BC9" s="252">
        <v>19.202033</v>
      </c>
      <c r="BD9" s="252">
        <v>19.804576999999998</v>
      </c>
      <c r="BE9" s="252">
        <v>19.720264</v>
      </c>
      <c r="BF9" s="252">
        <v>20.130901999999999</v>
      </c>
      <c r="BG9" s="252">
        <v>19.497874607</v>
      </c>
      <c r="BH9" s="252">
        <v>19.947066129</v>
      </c>
      <c r="BI9" s="409">
        <v>19.804379999999998</v>
      </c>
      <c r="BJ9" s="409">
        <v>19.93234</v>
      </c>
      <c r="BK9" s="409">
        <v>19.384730000000001</v>
      </c>
      <c r="BL9" s="409">
        <v>19.624759999999998</v>
      </c>
      <c r="BM9" s="409">
        <v>19.64669</v>
      </c>
      <c r="BN9" s="409">
        <v>19.596720000000001</v>
      </c>
      <c r="BO9" s="409">
        <v>19.619029999999999</v>
      </c>
      <c r="BP9" s="409">
        <v>19.964559999999999</v>
      </c>
      <c r="BQ9" s="409">
        <v>20.211919999999999</v>
      </c>
      <c r="BR9" s="409">
        <v>20.235849999999999</v>
      </c>
      <c r="BS9" s="409">
        <v>19.899570000000001</v>
      </c>
      <c r="BT9" s="409">
        <v>20.126719999999999</v>
      </c>
      <c r="BU9" s="409">
        <v>20.227460000000001</v>
      </c>
      <c r="BV9" s="409">
        <v>20.279910000000001</v>
      </c>
    </row>
    <row r="10" spans="1:74" ht="11.1" customHeight="1" x14ac:dyDescent="0.2">
      <c r="AY10" s="647"/>
      <c r="AZ10" s="647"/>
      <c r="BA10" s="647"/>
      <c r="BB10" s="647"/>
      <c r="BC10" s="647"/>
      <c r="BD10" s="647"/>
      <c r="BE10" s="647"/>
      <c r="BG10" s="647"/>
      <c r="BH10" s="647"/>
    </row>
    <row r="11" spans="1:74" ht="11.1" customHeight="1" x14ac:dyDescent="0.2">
      <c r="A11" s="162" t="s">
        <v>759</v>
      </c>
      <c r="B11" s="172" t="s">
        <v>532</v>
      </c>
      <c r="C11" s="252">
        <v>6.4800207614999996</v>
      </c>
      <c r="D11" s="252">
        <v>6.8360351452000003</v>
      </c>
      <c r="E11" s="252">
        <v>6.8910961661999997</v>
      </c>
      <c r="F11" s="252">
        <v>6.8731571056999998</v>
      </c>
      <c r="G11" s="252">
        <v>6.9518484243999996</v>
      </c>
      <c r="H11" s="252">
        <v>7.0963935051</v>
      </c>
      <c r="I11" s="252">
        <v>6.9455697602999997</v>
      </c>
      <c r="J11" s="252">
        <v>7.1105776103</v>
      </c>
      <c r="K11" s="252">
        <v>6.9202321999</v>
      </c>
      <c r="L11" s="252">
        <v>7.1357574666000003</v>
      </c>
      <c r="M11" s="252">
        <v>7.1279760064</v>
      </c>
      <c r="N11" s="252">
        <v>7.0982865950000003</v>
      </c>
      <c r="O11" s="252">
        <v>6.8608260476999998</v>
      </c>
      <c r="P11" s="252">
        <v>6.8644260477000003</v>
      </c>
      <c r="Q11" s="252">
        <v>6.8751260477000002</v>
      </c>
      <c r="R11" s="252">
        <v>7.0756147499999997</v>
      </c>
      <c r="S11" s="252">
        <v>7.0864147500000003</v>
      </c>
      <c r="T11" s="252">
        <v>7.1143147500000001</v>
      </c>
      <c r="U11" s="252">
        <v>7.2489878464000004</v>
      </c>
      <c r="V11" s="252">
        <v>7.2195878463999996</v>
      </c>
      <c r="W11" s="252">
        <v>7.1902878464000004</v>
      </c>
      <c r="X11" s="252">
        <v>7.1488465738000002</v>
      </c>
      <c r="Y11" s="252">
        <v>7.1664465738000001</v>
      </c>
      <c r="Z11" s="252">
        <v>7.1572465738000002</v>
      </c>
      <c r="AA11" s="252">
        <v>6.9513433899999999</v>
      </c>
      <c r="AB11" s="252">
        <v>7.0984230549999996</v>
      </c>
      <c r="AC11" s="252">
        <v>7.1950673180000004</v>
      </c>
      <c r="AD11" s="252">
        <v>7.3287719060000001</v>
      </c>
      <c r="AE11" s="252">
        <v>7.3327160119999997</v>
      </c>
      <c r="AF11" s="252">
        <v>7.3195381169999996</v>
      </c>
      <c r="AG11" s="252">
        <v>7.4034744950000002</v>
      </c>
      <c r="AH11" s="252">
        <v>7.3168824199999998</v>
      </c>
      <c r="AI11" s="252">
        <v>7.3792389729999996</v>
      </c>
      <c r="AJ11" s="252">
        <v>7.3601279679999996</v>
      </c>
      <c r="AK11" s="252">
        <v>7.3819818609999999</v>
      </c>
      <c r="AL11" s="252">
        <v>7.313853538</v>
      </c>
      <c r="AM11" s="252">
        <v>6.9679994240000003</v>
      </c>
      <c r="AN11" s="252">
        <v>7.1220032880000002</v>
      </c>
      <c r="AO11" s="252">
        <v>7.1951063790000003</v>
      </c>
      <c r="AP11" s="252">
        <v>7.3396794969999997</v>
      </c>
      <c r="AQ11" s="252">
        <v>7.3521442109999997</v>
      </c>
      <c r="AR11" s="252">
        <v>7.3387839509999999</v>
      </c>
      <c r="AS11" s="252">
        <v>7.3948736869999996</v>
      </c>
      <c r="AT11" s="252">
        <v>7.3117482300000001</v>
      </c>
      <c r="AU11" s="252">
        <v>7.3837342030000004</v>
      </c>
      <c r="AV11" s="252">
        <v>7.3719688620000001</v>
      </c>
      <c r="AW11" s="252">
        <v>7.3950713520000004</v>
      </c>
      <c r="AX11" s="252">
        <v>7.3284711290000004</v>
      </c>
      <c r="AY11" s="252">
        <v>6.9079979189999996</v>
      </c>
      <c r="AZ11" s="252">
        <v>7.1038872169999996</v>
      </c>
      <c r="BA11" s="252">
        <v>7.1641326850000002</v>
      </c>
      <c r="BB11" s="252">
        <v>7.3219167360000004</v>
      </c>
      <c r="BC11" s="252">
        <v>7.3299516650000003</v>
      </c>
      <c r="BD11" s="252">
        <v>7.3684196819999999</v>
      </c>
      <c r="BE11" s="252">
        <v>7.4312445150000004</v>
      </c>
      <c r="BF11" s="252">
        <v>7.3629336399999996</v>
      </c>
      <c r="BG11" s="252">
        <v>7.4056415810000003</v>
      </c>
      <c r="BH11" s="252">
        <v>7.3912392210000002</v>
      </c>
      <c r="BI11" s="409">
        <v>7.4029135159999999</v>
      </c>
      <c r="BJ11" s="409">
        <v>7.3481481540000004</v>
      </c>
      <c r="BK11" s="409">
        <v>6.9574179430000003</v>
      </c>
      <c r="BL11" s="409">
        <v>7.1397323359999998</v>
      </c>
      <c r="BM11" s="409">
        <v>7.2092135089999996</v>
      </c>
      <c r="BN11" s="409">
        <v>7.3613207129999996</v>
      </c>
      <c r="BO11" s="409">
        <v>7.3706227970000002</v>
      </c>
      <c r="BP11" s="409">
        <v>7.3712374939999998</v>
      </c>
      <c r="BQ11" s="409">
        <v>7.4326025419999997</v>
      </c>
      <c r="BR11" s="409">
        <v>7.3594016829999997</v>
      </c>
      <c r="BS11" s="409">
        <v>7.4072463329999998</v>
      </c>
      <c r="BT11" s="409">
        <v>7.3925237450000001</v>
      </c>
      <c r="BU11" s="409">
        <v>7.4031851619999998</v>
      </c>
      <c r="BV11" s="409">
        <v>7.3520859139999999</v>
      </c>
    </row>
    <row r="12" spans="1:74" ht="11.1" customHeight="1" x14ac:dyDescent="0.2">
      <c r="A12" s="162" t="s">
        <v>760</v>
      </c>
      <c r="B12" s="173" t="s">
        <v>369</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2.83673975</v>
      </c>
      <c r="AZ12" s="252">
        <v>2.946037343</v>
      </c>
      <c r="BA12" s="252">
        <v>3.0071593289999998</v>
      </c>
      <c r="BB12" s="252">
        <v>3.0309527090000001</v>
      </c>
      <c r="BC12" s="252">
        <v>3.0434284950000001</v>
      </c>
      <c r="BD12" s="252">
        <v>3.05968003</v>
      </c>
      <c r="BE12" s="252">
        <v>3.0910378679999999</v>
      </c>
      <c r="BF12" s="252">
        <v>3.1291463880000001</v>
      </c>
      <c r="BG12" s="252">
        <v>3.1060745220000001</v>
      </c>
      <c r="BH12" s="252">
        <v>3.1299517039999998</v>
      </c>
      <c r="BI12" s="409">
        <v>3.1128979170000002</v>
      </c>
      <c r="BJ12" s="409">
        <v>3.0436874340000002</v>
      </c>
      <c r="BK12" s="409">
        <v>2.790155371</v>
      </c>
      <c r="BL12" s="409">
        <v>2.8976581000000001</v>
      </c>
      <c r="BM12" s="409">
        <v>2.9577763529999999</v>
      </c>
      <c r="BN12" s="409">
        <v>2.9811790029999998</v>
      </c>
      <c r="BO12" s="409">
        <v>2.9934499140000002</v>
      </c>
      <c r="BP12" s="409">
        <v>3.0094345699999998</v>
      </c>
      <c r="BQ12" s="409">
        <v>3.040277455</v>
      </c>
      <c r="BR12" s="409">
        <v>3.0777601639999999</v>
      </c>
      <c r="BS12" s="409">
        <v>3.05506718</v>
      </c>
      <c r="BT12" s="409">
        <v>3.078552256</v>
      </c>
      <c r="BU12" s="409">
        <v>3.061778522</v>
      </c>
      <c r="BV12" s="409">
        <v>2.9937046010000001</v>
      </c>
    </row>
    <row r="13" spans="1:74" ht="11.1" customHeight="1" x14ac:dyDescent="0.2">
      <c r="AY13" s="647"/>
      <c r="AZ13" s="647"/>
      <c r="BA13" s="647"/>
      <c r="BB13" s="647"/>
      <c r="BC13" s="647"/>
      <c r="BD13" s="647"/>
      <c r="BE13" s="647"/>
      <c r="BG13" s="647"/>
      <c r="BH13" s="647"/>
    </row>
    <row r="14" spans="1:74" ht="11.1" customHeight="1" x14ac:dyDescent="0.2">
      <c r="A14" s="162" t="s">
        <v>761</v>
      </c>
      <c r="B14" s="172" t="s">
        <v>533</v>
      </c>
      <c r="C14" s="252">
        <v>13.594686233999999</v>
      </c>
      <c r="D14" s="252">
        <v>15.057648945</v>
      </c>
      <c r="E14" s="252">
        <v>14.300079035</v>
      </c>
      <c r="F14" s="252">
        <v>14.253262289</v>
      </c>
      <c r="G14" s="252">
        <v>14.339974193</v>
      </c>
      <c r="H14" s="252">
        <v>14.786474749</v>
      </c>
      <c r="I14" s="252">
        <v>14.765765721999999</v>
      </c>
      <c r="J14" s="252">
        <v>14.352132142</v>
      </c>
      <c r="K14" s="252">
        <v>14.358486049</v>
      </c>
      <c r="L14" s="252">
        <v>14.866822674</v>
      </c>
      <c r="M14" s="252">
        <v>14.552542506</v>
      </c>
      <c r="N14" s="252">
        <v>13.716575218999999</v>
      </c>
      <c r="O14" s="252">
        <v>13.416533887</v>
      </c>
      <c r="P14" s="252">
        <v>14.005733887</v>
      </c>
      <c r="Q14" s="252">
        <v>13.714833886999999</v>
      </c>
      <c r="R14" s="252">
        <v>14.680664952000001</v>
      </c>
      <c r="S14" s="252">
        <v>14.444964951999999</v>
      </c>
      <c r="T14" s="252">
        <v>14.338264951999999</v>
      </c>
      <c r="U14" s="252">
        <v>14.881061605999999</v>
      </c>
      <c r="V14" s="252">
        <v>14.439261606000001</v>
      </c>
      <c r="W14" s="252">
        <v>14.533761606000001</v>
      </c>
      <c r="X14" s="252">
        <v>14.718097519000001</v>
      </c>
      <c r="Y14" s="252">
        <v>14.213997518999999</v>
      </c>
      <c r="Z14" s="252">
        <v>13.670397519</v>
      </c>
      <c r="AA14" s="252">
        <v>13.330523894000001</v>
      </c>
      <c r="AB14" s="252">
        <v>14.051130593</v>
      </c>
      <c r="AC14" s="252">
        <v>13.994896967000001</v>
      </c>
      <c r="AD14" s="252">
        <v>14.228168831</v>
      </c>
      <c r="AE14" s="252">
        <v>13.903208897000001</v>
      </c>
      <c r="AF14" s="252">
        <v>14.401012550000001</v>
      </c>
      <c r="AG14" s="252">
        <v>14.768314797</v>
      </c>
      <c r="AH14" s="252">
        <v>14.345516136000001</v>
      </c>
      <c r="AI14" s="252">
        <v>14.822726586</v>
      </c>
      <c r="AJ14" s="252">
        <v>14.719378280999999</v>
      </c>
      <c r="AK14" s="252">
        <v>13.821986909</v>
      </c>
      <c r="AL14" s="252">
        <v>14.156404176000001</v>
      </c>
      <c r="AM14" s="252">
        <v>13.701644291999999</v>
      </c>
      <c r="AN14" s="252">
        <v>14.593080231</v>
      </c>
      <c r="AO14" s="252">
        <v>14.207492361</v>
      </c>
      <c r="AP14" s="252">
        <v>14.414840414</v>
      </c>
      <c r="AQ14" s="252">
        <v>13.726229850999999</v>
      </c>
      <c r="AR14" s="252">
        <v>14.694677314</v>
      </c>
      <c r="AS14" s="252">
        <v>14.88788141</v>
      </c>
      <c r="AT14" s="252">
        <v>14.649520227</v>
      </c>
      <c r="AU14" s="252">
        <v>15.113522587</v>
      </c>
      <c r="AV14" s="252">
        <v>14.568044508</v>
      </c>
      <c r="AW14" s="252">
        <v>14.159074552</v>
      </c>
      <c r="AX14" s="252">
        <v>14.544631043000001</v>
      </c>
      <c r="AY14" s="252">
        <v>13.65601309</v>
      </c>
      <c r="AZ14" s="252">
        <v>14.672482237000001</v>
      </c>
      <c r="BA14" s="252">
        <v>14.695479874</v>
      </c>
      <c r="BB14" s="252">
        <v>14.748834018</v>
      </c>
      <c r="BC14" s="252">
        <v>14.454967437000001</v>
      </c>
      <c r="BD14" s="252">
        <v>14.48442848</v>
      </c>
      <c r="BE14" s="252">
        <v>14.629286136999999</v>
      </c>
      <c r="BF14" s="252">
        <v>14.33290596</v>
      </c>
      <c r="BG14" s="252">
        <v>15.137703512</v>
      </c>
      <c r="BH14" s="252">
        <v>15.024355972</v>
      </c>
      <c r="BI14" s="409">
        <v>14.621181719000001</v>
      </c>
      <c r="BJ14" s="409">
        <v>14.251678986</v>
      </c>
      <c r="BK14" s="409">
        <v>14.217805032999999</v>
      </c>
      <c r="BL14" s="409">
        <v>14.632967632</v>
      </c>
      <c r="BM14" s="409">
        <v>14.632308105</v>
      </c>
      <c r="BN14" s="409">
        <v>14.24996062</v>
      </c>
      <c r="BO14" s="409">
        <v>14.013097806999999</v>
      </c>
      <c r="BP14" s="409">
        <v>14.530382282</v>
      </c>
      <c r="BQ14" s="409">
        <v>14.676562468</v>
      </c>
      <c r="BR14" s="409">
        <v>14.379689973</v>
      </c>
      <c r="BS14" s="409">
        <v>15.187262477000001</v>
      </c>
      <c r="BT14" s="409">
        <v>15.062630624000001</v>
      </c>
      <c r="BU14" s="409">
        <v>14.656580636999999</v>
      </c>
      <c r="BV14" s="409">
        <v>14.281834646</v>
      </c>
    </row>
    <row r="15" spans="1:74" ht="11.1" customHeight="1" x14ac:dyDescent="0.2">
      <c r="AY15" s="647"/>
      <c r="AZ15" s="647"/>
      <c r="BA15" s="647"/>
      <c r="BB15" s="647"/>
      <c r="BC15" s="647"/>
      <c r="BD15" s="647"/>
      <c r="BE15" s="647"/>
      <c r="BG15" s="647"/>
      <c r="BH15" s="647"/>
    </row>
    <row r="16" spans="1:74" ht="11.1" customHeight="1" x14ac:dyDescent="0.2">
      <c r="A16" s="162" t="s">
        <v>762</v>
      </c>
      <c r="B16" s="172" t="s">
        <v>1181</v>
      </c>
      <c r="C16" s="252">
        <v>4.6157662302000002</v>
      </c>
      <c r="D16" s="252">
        <v>4.6257694594999998</v>
      </c>
      <c r="E16" s="252">
        <v>4.6490970602999999</v>
      </c>
      <c r="F16" s="252">
        <v>4.6420079649000003</v>
      </c>
      <c r="G16" s="252">
        <v>4.6327728110999997</v>
      </c>
      <c r="H16" s="252">
        <v>4.6626699178999997</v>
      </c>
      <c r="I16" s="252">
        <v>4.6562737840999997</v>
      </c>
      <c r="J16" s="252">
        <v>4.6571026630999999</v>
      </c>
      <c r="K16" s="252">
        <v>4.6639391441000004</v>
      </c>
      <c r="L16" s="252">
        <v>4.6535968520999997</v>
      </c>
      <c r="M16" s="252">
        <v>4.6357184165999996</v>
      </c>
      <c r="N16" s="252">
        <v>4.6512101866000002</v>
      </c>
      <c r="O16" s="252">
        <v>4.6851000000000003</v>
      </c>
      <c r="P16" s="252">
        <v>4.6890000000000001</v>
      </c>
      <c r="Q16" s="252">
        <v>4.6867000000000001</v>
      </c>
      <c r="R16" s="252">
        <v>4.6882000000000001</v>
      </c>
      <c r="S16" s="252">
        <v>4.6862000000000004</v>
      </c>
      <c r="T16" s="252">
        <v>4.69015</v>
      </c>
      <c r="U16" s="252">
        <v>4.6904399999999997</v>
      </c>
      <c r="V16" s="252">
        <v>4.68994</v>
      </c>
      <c r="W16" s="252">
        <v>4.6891749999999996</v>
      </c>
      <c r="X16" s="252">
        <v>4.6898999999999997</v>
      </c>
      <c r="Y16" s="252">
        <v>4.6905000000000001</v>
      </c>
      <c r="Z16" s="252">
        <v>4.6881000000000004</v>
      </c>
      <c r="AA16" s="252">
        <v>4.9236276959999996</v>
      </c>
      <c r="AB16" s="252">
        <v>4.7942479740000001</v>
      </c>
      <c r="AC16" s="252">
        <v>4.8228436639999996</v>
      </c>
      <c r="AD16" s="252">
        <v>4.8180888849999999</v>
      </c>
      <c r="AE16" s="252">
        <v>4.7671087769999998</v>
      </c>
      <c r="AF16" s="252">
        <v>4.7634705869999996</v>
      </c>
      <c r="AG16" s="252">
        <v>5.0592568709999997</v>
      </c>
      <c r="AH16" s="252">
        <v>4.950655416</v>
      </c>
      <c r="AI16" s="252">
        <v>5.0105670480000004</v>
      </c>
      <c r="AJ16" s="252">
        <v>4.9826896740000004</v>
      </c>
      <c r="AK16" s="252">
        <v>4.9781739719999996</v>
      </c>
      <c r="AL16" s="252">
        <v>4.9988987290000004</v>
      </c>
      <c r="AM16" s="252">
        <v>4.8143310780000004</v>
      </c>
      <c r="AN16" s="252">
        <v>4.6922209869999998</v>
      </c>
      <c r="AO16" s="252">
        <v>4.7049876599999996</v>
      </c>
      <c r="AP16" s="252">
        <v>4.7061495039999999</v>
      </c>
      <c r="AQ16" s="252">
        <v>4.6586952510000001</v>
      </c>
      <c r="AR16" s="252">
        <v>4.653268465</v>
      </c>
      <c r="AS16" s="252">
        <v>4.9974489880000004</v>
      </c>
      <c r="AT16" s="252">
        <v>4.8948286799999998</v>
      </c>
      <c r="AU16" s="252">
        <v>4.9527984199999997</v>
      </c>
      <c r="AV16" s="252">
        <v>4.9229783339999997</v>
      </c>
      <c r="AW16" s="252">
        <v>4.9186161439999996</v>
      </c>
      <c r="AX16" s="252">
        <v>4.9431530520000004</v>
      </c>
      <c r="AY16" s="252">
        <v>4.830267546</v>
      </c>
      <c r="AZ16" s="252">
        <v>4.7095457190000003</v>
      </c>
      <c r="BA16" s="252">
        <v>4.722319261</v>
      </c>
      <c r="BB16" s="252">
        <v>4.7164495669999997</v>
      </c>
      <c r="BC16" s="252">
        <v>4.6710304090000001</v>
      </c>
      <c r="BD16" s="252">
        <v>4.6710757589999998</v>
      </c>
      <c r="BE16" s="252">
        <v>5.0142743269999999</v>
      </c>
      <c r="BF16" s="252">
        <v>4.9159005679999996</v>
      </c>
      <c r="BG16" s="252">
        <v>4.9716629389999998</v>
      </c>
      <c r="BH16" s="252">
        <v>4.9445217640000001</v>
      </c>
      <c r="BI16" s="409">
        <v>4.9444404659999996</v>
      </c>
      <c r="BJ16" s="409">
        <v>4.9606307970000003</v>
      </c>
      <c r="BK16" s="409">
        <v>4.8784597500000002</v>
      </c>
      <c r="BL16" s="409">
        <v>4.7589155480000001</v>
      </c>
      <c r="BM16" s="409">
        <v>4.7766255989999999</v>
      </c>
      <c r="BN16" s="409">
        <v>4.7698396330000001</v>
      </c>
      <c r="BO16" s="409">
        <v>4.7172979240000004</v>
      </c>
      <c r="BP16" s="409">
        <v>4.714693961</v>
      </c>
      <c r="BQ16" s="409">
        <v>5.060511108</v>
      </c>
      <c r="BR16" s="409">
        <v>4.9620843399999996</v>
      </c>
      <c r="BS16" s="409">
        <v>5.0181654580000004</v>
      </c>
      <c r="BT16" s="409">
        <v>4.9911727050000003</v>
      </c>
      <c r="BU16" s="409">
        <v>4.9914621219999997</v>
      </c>
      <c r="BV16" s="409">
        <v>5.0082001209999998</v>
      </c>
    </row>
    <row r="17" spans="1:74" ht="11.1" customHeight="1" x14ac:dyDescent="0.2">
      <c r="A17" s="162" t="s">
        <v>763</v>
      </c>
      <c r="B17" s="173" t="s">
        <v>517</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252">
        <v>3.3366289610000002</v>
      </c>
      <c r="BB17" s="252">
        <v>3.326300458</v>
      </c>
      <c r="BC17" s="252">
        <v>3.2896832319999998</v>
      </c>
      <c r="BD17" s="252">
        <v>3.2835973530000002</v>
      </c>
      <c r="BE17" s="252">
        <v>3.5366651409999998</v>
      </c>
      <c r="BF17" s="252">
        <v>3.4524844039999998</v>
      </c>
      <c r="BG17" s="252">
        <v>3.4959353960000001</v>
      </c>
      <c r="BH17" s="252">
        <v>3.4798770160000001</v>
      </c>
      <c r="BI17" s="409">
        <v>3.4732757040000002</v>
      </c>
      <c r="BJ17" s="409">
        <v>3.485418277</v>
      </c>
      <c r="BK17" s="409">
        <v>3.3912418799999999</v>
      </c>
      <c r="BL17" s="409">
        <v>3.2849547829999999</v>
      </c>
      <c r="BM17" s="409">
        <v>3.3268287330000001</v>
      </c>
      <c r="BN17" s="409">
        <v>3.316530566</v>
      </c>
      <c r="BO17" s="409">
        <v>3.2800208909999999</v>
      </c>
      <c r="BP17" s="409">
        <v>3.2739528870000001</v>
      </c>
      <c r="BQ17" s="409">
        <v>3.5262773730000001</v>
      </c>
      <c r="BR17" s="409">
        <v>3.442343889</v>
      </c>
      <c r="BS17" s="409">
        <v>3.485667259</v>
      </c>
      <c r="BT17" s="409">
        <v>3.4696560449999998</v>
      </c>
      <c r="BU17" s="409">
        <v>3.4630741220000001</v>
      </c>
      <c r="BV17" s="409">
        <v>3.4751810299999999</v>
      </c>
    </row>
    <row r="18" spans="1:74" ht="11.1" customHeight="1" x14ac:dyDescent="0.2">
      <c r="AY18" s="647"/>
      <c r="AZ18" s="647"/>
      <c r="BA18" s="647"/>
      <c r="BB18" s="647"/>
      <c r="BC18" s="647"/>
      <c r="BD18" s="647"/>
      <c r="BE18" s="647"/>
      <c r="BG18" s="647"/>
      <c r="BH18" s="647"/>
    </row>
    <row r="19" spans="1:74" ht="11.1" customHeight="1" x14ac:dyDescent="0.2">
      <c r="A19" s="162" t="s">
        <v>764</v>
      </c>
      <c r="B19" s="172" t="s">
        <v>534</v>
      </c>
      <c r="C19" s="252">
        <v>7.4425588632000004</v>
      </c>
      <c r="D19" s="252">
        <v>7.3491633906000002</v>
      </c>
      <c r="E19" s="252">
        <v>7.5365033806000001</v>
      </c>
      <c r="F19" s="252">
        <v>8.0424443629999995</v>
      </c>
      <c r="G19" s="252">
        <v>8.2005985809999995</v>
      </c>
      <c r="H19" s="252">
        <v>8.6751717098000007</v>
      </c>
      <c r="I19" s="252">
        <v>8.6455198465999992</v>
      </c>
      <c r="J19" s="252">
        <v>8.8214668834999994</v>
      </c>
      <c r="K19" s="252">
        <v>8.5672028264000009</v>
      </c>
      <c r="L19" s="252">
        <v>8.0975444495000009</v>
      </c>
      <c r="M19" s="252">
        <v>7.6285466385999996</v>
      </c>
      <c r="N19" s="252">
        <v>7.4171045291000004</v>
      </c>
      <c r="O19" s="252">
        <v>7.8344403063000003</v>
      </c>
      <c r="P19" s="252">
        <v>7.8029403063</v>
      </c>
      <c r="Q19" s="252">
        <v>7.7940403063000003</v>
      </c>
      <c r="R19" s="252">
        <v>8.2397517980000003</v>
      </c>
      <c r="S19" s="252">
        <v>8.2501517979999992</v>
      </c>
      <c r="T19" s="252">
        <v>8.2501517979999992</v>
      </c>
      <c r="U19" s="252">
        <v>8.6061604443000004</v>
      </c>
      <c r="V19" s="252">
        <v>8.5979604442999999</v>
      </c>
      <c r="W19" s="252">
        <v>8.5817604443000004</v>
      </c>
      <c r="X19" s="252">
        <v>8.0658488906999999</v>
      </c>
      <c r="Y19" s="252">
        <v>8.0626488907000002</v>
      </c>
      <c r="Z19" s="252">
        <v>8.0687488907000002</v>
      </c>
      <c r="AA19" s="252">
        <v>8.0488750981999999</v>
      </c>
      <c r="AB19" s="252">
        <v>7.9659602232999998</v>
      </c>
      <c r="AC19" s="252">
        <v>7.8468866446999996</v>
      </c>
      <c r="AD19" s="252">
        <v>8.0071442866000009</v>
      </c>
      <c r="AE19" s="252">
        <v>8.3068253039000002</v>
      </c>
      <c r="AF19" s="252">
        <v>8.5925476754000005</v>
      </c>
      <c r="AG19" s="252">
        <v>8.8706451332</v>
      </c>
      <c r="AH19" s="252">
        <v>8.9622072177999996</v>
      </c>
      <c r="AI19" s="252">
        <v>8.8485322686999996</v>
      </c>
      <c r="AJ19" s="252">
        <v>8.3583414864000005</v>
      </c>
      <c r="AK19" s="252">
        <v>8.0497761003000008</v>
      </c>
      <c r="AL19" s="252">
        <v>7.8864434554000002</v>
      </c>
      <c r="AM19" s="252">
        <v>7.7921518259999996</v>
      </c>
      <c r="AN19" s="252">
        <v>7.8326742488000001</v>
      </c>
      <c r="AO19" s="252">
        <v>7.8625961489999998</v>
      </c>
      <c r="AP19" s="252">
        <v>8.1608138751000006</v>
      </c>
      <c r="AQ19" s="252">
        <v>8.4347808713999992</v>
      </c>
      <c r="AR19" s="252">
        <v>8.6513437281000005</v>
      </c>
      <c r="AS19" s="252">
        <v>8.9273643411000005</v>
      </c>
      <c r="AT19" s="252">
        <v>9.0504352860000008</v>
      </c>
      <c r="AU19" s="252">
        <v>8.9357513524000005</v>
      </c>
      <c r="AV19" s="252">
        <v>8.4119305523999994</v>
      </c>
      <c r="AW19" s="252">
        <v>8.0904084660999995</v>
      </c>
      <c r="AX19" s="252">
        <v>7.9132892258999998</v>
      </c>
      <c r="AY19" s="252">
        <v>7.6941582051999999</v>
      </c>
      <c r="AZ19" s="252">
        <v>7.7470708348999997</v>
      </c>
      <c r="BA19" s="252">
        <v>7.7677708411999999</v>
      </c>
      <c r="BB19" s="252">
        <v>8.2522632264000002</v>
      </c>
      <c r="BC19" s="252">
        <v>8.6236784469999996</v>
      </c>
      <c r="BD19" s="252">
        <v>8.8921942670000007</v>
      </c>
      <c r="BE19" s="252">
        <v>9.1740198043000003</v>
      </c>
      <c r="BF19" s="252">
        <v>9.2968391417999996</v>
      </c>
      <c r="BG19" s="252">
        <v>9.1708823377000002</v>
      </c>
      <c r="BH19" s="252">
        <v>8.5632362884000006</v>
      </c>
      <c r="BI19" s="409">
        <v>8.1302607226999992</v>
      </c>
      <c r="BJ19" s="409">
        <v>7.8531121233999999</v>
      </c>
      <c r="BK19" s="409">
        <v>8.0193732175000001</v>
      </c>
      <c r="BL19" s="409">
        <v>8.0530482721999999</v>
      </c>
      <c r="BM19" s="409">
        <v>8.0697433155000002</v>
      </c>
      <c r="BN19" s="409">
        <v>8.3759496488000007</v>
      </c>
      <c r="BO19" s="409">
        <v>8.8696073524999992</v>
      </c>
      <c r="BP19" s="409">
        <v>9.0914517716999992</v>
      </c>
      <c r="BQ19" s="409">
        <v>9.3843587523000007</v>
      </c>
      <c r="BR19" s="409">
        <v>9.5156829640999998</v>
      </c>
      <c r="BS19" s="409">
        <v>9.3313046154000006</v>
      </c>
      <c r="BT19" s="409">
        <v>8.7496778494999994</v>
      </c>
      <c r="BU19" s="409">
        <v>8.4024231504000007</v>
      </c>
      <c r="BV19" s="409">
        <v>8.1146120316000001</v>
      </c>
    </row>
    <row r="20" spans="1:74" ht="11.1" customHeight="1" x14ac:dyDescent="0.2">
      <c r="AY20" s="647"/>
      <c r="AZ20" s="647"/>
      <c r="BB20" s="647"/>
      <c r="BC20" s="647"/>
      <c r="BD20" s="647"/>
      <c r="BE20" s="647"/>
      <c r="BG20" s="647"/>
      <c r="BH20" s="647"/>
    </row>
    <row r="21" spans="1:74" ht="11.1" customHeight="1" x14ac:dyDescent="0.2">
      <c r="A21" s="162" t="s">
        <v>765</v>
      </c>
      <c r="B21" s="172" t="s">
        <v>535</v>
      </c>
      <c r="C21" s="252">
        <v>29.259497592999999</v>
      </c>
      <c r="D21" s="252">
        <v>30.21915753</v>
      </c>
      <c r="E21" s="252">
        <v>29.425400351</v>
      </c>
      <c r="F21" s="252">
        <v>28.353287936000001</v>
      </c>
      <c r="G21" s="252">
        <v>29.124555695000002</v>
      </c>
      <c r="H21" s="252">
        <v>28.912037069</v>
      </c>
      <c r="I21" s="252">
        <v>29.222948154000001</v>
      </c>
      <c r="J21" s="252">
        <v>29.599903988000001</v>
      </c>
      <c r="K21" s="252">
        <v>29.877315478</v>
      </c>
      <c r="L21" s="252">
        <v>29.720729025000001</v>
      </c>
      <c r="M21" s="252">
        <v>31.109155787999999</v>
      </c>
      <c r="N21" s="252">
        <v>31.752162383000002</v>
      </c>
      <c r="O21" s="252">
        <v>30.668650913</v>
      </c>
      <c r="P21" s="252">
        <v>30.869250912999998</v>
      </c>
      <c r="Q21" s="252">
        <v>30.062550912999999</v>
      </c>
      <c r="R21" s="252">
        <v>29.669630847000001</v>
      </c>
      <c r="S21" s="252">
        <v>29.398630847</v>
      </c>
      <c r="T21" s="252">
        <v>29.211330846999999</v>
      </c>
      <c r="U21" s="252">
        <v>29.597726712</v>
      </c>
      <c r="V21" s="252">
        <v>29.679926712</v>
      </c>
      <c r="W21" s="252">
        <v>29.325726712000002</v>
      </c>
      <c r="X21" s="252">
        <v>30.217451432000001</v>
      </c>
      <c r="Y21" s="252">
        <v>31.091651431999999</v>
      </c>
      <c r="Z21" s="252">
        <v>31.491151431999999</v>
      </c>
      <c r="AA21" s="252">
        <v>30.879209791000001</v>
      </c>
      <c r="AB21" s="252">
        <v>31.235438872</v>
      </c>
      <c r="AC21" s="252">
        <v>30.715012174000002</v>
      </c>
      <c r="AD21" s="252">
        <v>30.757409550999999</v>
      </c>
      <c r="AE21" s="252">
        <v>30.364711756999998</v>
      </c>
      <c r="AF21" s="252">
        <v>30.373837527999999</v>
      </c>
      <c r="AG21" s="252">
        <v>30.007829455</v>
      </c>
      <c r="AH21" s="252">
        <v>29.936493543000001</v>
      </c>
      <c r="AI21" s="252">
        <v>30.080299749999998</v>
      </c>
      <c r="AJ21" s="252">
        <v>30.166366684</v>
      </c>
      <c r="AK21" s="252">
        <v>31.028004047</v>
      </c>
      <c r="AL21" s="252">
        <v>31.586947555999998</v>
      </c>
      <c r="AM21" s="252">
        <v>31.376973623000001</v>
      </c>
      <c r="AN21" s="252">
        <v>32.066826241999998</v>
      </c>
      <c r="AO21" s="252">
        <v>31.360729613</v>
      </c>
      <c r="AP21" s="252">
        <v>31.844978321999999</v>
      </c>
      <c r="AQ21" s="252">
        <v>30.915986528000001</v>
      </c>
      <c r="AR21" s="252">
        <v>31.152884476000001</v>
      </c>
      <c r="AS21" s="252">
        <v>30.743603191999998</v>
      </c>
      <c r="AT21" s="252">
        <v>30.890077666</v>
      </c>
      <c r="AU21" s="252">
        <v>31.08368209</v>
      </c>
      <c r="AV21" s="252">
        <v>31.071352647000001</v>
      </c>
      <c r="AW21" s="252">
        <v>31.772024056999999</v>
      </c>
      <c r="AX21" s="252">
        <v>32.143849750000001</v>
      </c>
      <c r="AY21" s="252">
        <v>32.286522439000002</v>
      </c>
      <c r="AZ21" s="252">
        <v>32.755078769000001</v>
      </c>
      <c r="BA21" s="252">
        <v>32.195442587000002</v>
      </c>
      <c r="BB21" s="252">
        <v>32.723809699999997</v>
      </c>
      <c r="BC21" s="252">
        <v>32.179798456999997</v>
      </c>
      <c r="BD21" s="252">
        <v>32.074533629999998</v>
      </c>
      <c r="BE21" s="252">
        <v>31.47391914</v>
      </c>
      <c r="BF21" s="252">
        <v>31.516603629999999</v>
      </c>
      <c r="BG21" s="252">
        <v>31.890519389000001</v>
      </c>
      <c r="BH21" s="252">
        <v>31.999458958999998</v>
      </c>
      <c r="BI21" s="409">
        <v>32.905404916999998</v>
      </c>
      <c r="BJ21" s="409">
        <v>33.127016887000003</v>
      </c>
      <c r="BK21" s="409">
        <v>33.172682117999997</v>
      </c>
      <c r="BL21" s="409">
        <v>33.501274735000003</v>
      </c>
      <c r="BM21" s="409">
        <v>33.029366809000003</v>
      </c>
      <c r="BN21" s="409">
        <v>33.518447373999997</v>
      </c>
      <c r="BO21" s="409">
        <v>32.887637097000002</v>
      </c>
      <c r="BP21" s="409">
        <v>32.982376240000001</v>
      </c>
      <c r="BQ21" s="409">
        <v>32.402679458999998</v>
      </c>
      <c r="BR21" s="409">
        <v>32.389527776000001</v>
      </c>
      <c r="BS21" s="409">
        <v>32.774642143000001</v>
      </c>
      <c r="BT21" s="409">
        <v>32.790121026999998</v>
      </c>
      <c r="BU21" s="409">
        <v>33.713683807000002</v>
      </c>
      <c r="BV21" s="409">
        <v>33.921629961999997</v>
      </c>
    </row>
    <row r="22" spans="1:74" ht="11.1" customHeight="1" x14ac:dyDescent="0.2">
      <c r="A22" s="162" t="s">
        <v>308</v>
      </c>
      <c r="B22" s="173" t="s">
        <v>361</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10.987590839999999</v>
      </c>
      <c r="AN22" s="252">
        <v>10.786545037</v>
      </c>
      <c r="AO22" s="252">
        <v>10.822068908</v>
      </c>
      <c r="AP22" s="252">
        <v>11.53235467</v>
      </c>
      <c r="AQ22" s="252">
        <v>11.35773528</v>
      </c>
      <c r="AR22" s="252">
        <v>11.505762725</v>
      </c>
      <c r="AS22" s="252">
        <v>11.366834743</v>
      </c>
      <c r="AT22" s="252">
        <v>11.300638451999999</v>
      </c>
      <c r="AU22" s="252">
        <v>11.588928783</v>
      </c>
      <c r="AV22" s="252">
        <v>11.324585938</v>
      </c>
      <c r="AW22" s="252">
        <v>11.559435922</v>
      </c>
      <c r="AX22" s="252">
        <v>11.227518701999999</v>
      </c>
      <c r="AY22" s="252">
        <v>11.377221721</v>
      </c>
      <c r="AZ22" s="252">
        <v>11.169046634000001</v>
      </c>
      <c r="BA22" s="252">
        <v>11.205830217000001</v>
      </c>
      <c r="BB22" s="252">
        <v>11.941303417</v>
      </c>
      <c r="BC22" s="252">
        <v>11.760491849999999</v>
      </c>
      <c r="BD22" s="252">
        <v>11.913768494999999</v>
      </c>
      <c r="BE22" s="252">
        <v>11.66991399</v>
      </c>
      <c r="BF22" s="252">
        <v>11.601370312</v>
      </c>
      <c r="BG22" s="252">
        <v>11.899883705000001</v>
      </c>
      <c r="BH22" s="252">
        <v>11.726166999</v>
      </c>
      <c r="BI22" s="409">
        <v>11.969344997</v>
      </c>
      <c r="BJ22" s="409">
        <v>11.625657663</v>
      </c>
      <c r="BK22" s="409">
        <v>11.688926425</v>
      </c>
      <c r="BL22" s="409">
        <v>11.475047911000001</v>
      </c>
      <c r="BM22" s="409">
        <v>11.512839264</v>
      </c>
      <c r="BN22" s="409">
        <v>12.268462415</v>
      </c>
      <c r="BO22" s="409">
        <v>12.082697107</v>
      </c>
      <c r="BP22" s="409">
        <v>12.240173111000001</v>
      </c>
      <c r="BQ22" s="409">
        <v>12.092377387000001</v>
      </c>
      <c r="BR22" s="409">
        <v>12.021955800000001</v>
      </c>
      <c r="BS22" s="409">
        <v>12.328647642</v>
      </c>
      <c r="BT22" s="409">
        <v>12.047431849000001</v>
      </c>
      <c r="BU22" s="409">
        <v>12.297272256999999</v>
      </c>
      <c r="BV22" s="409">
        <v>11.944168832000001</v>
      </c>
    </row>
    <row r="23" spans="1:74" ht="11.1" customHeight="1" x14ac:dyDescent="0.2">
      <c r="A23" s="162" t="s">
        <v>303</v>
      </c>
      <c r="B23" s="173" t="s">
        <v>766</v>
      </c>
      <c r="C23" s="252">
        <v>5.0605000000000002</v>
      </c>
      <c r="D23" s="252">
        <v>5.4355000000000002</v>
      </c>
      <c r="E23" s="252">
        <v>5.0335999999999999</v>
      </c>
      <c r="F23" s="252">
        <v>4.2884000000000002</v>
      </c>
      <c r="G23" s="252">
        <v>4.2808000000000002</v>
      </c>
      <c r="H23" s="252">
        <v>4.0199999999999996</v>
      </c>
      <c r="I23" s="252">
        <v>4.2873000000000001</v>
      </c>
      <c r="J23" s="252">
        <v>4.5370999999999997</v>
      </c>
      <c r="K23" s="252">
        <v>4.3522999999999996</v>
      </c>
      <c r="L23" s="252">
        <v>4.3346</v>
      </c>
      <c r="M23" s="252">
        <v>4.5464000000000002</v>
      </c>
      <c r="N23" s="252">
        <v>5.3960999999999997</v>
      </c>
      <c r="O23" s="252">
        <v>5.0808999999999997</v>
      </c>
      <c r="P23" s="252">
        <v>5.1940999999999997</v>
      </c>
      <c r="Q23" s="252">
        <v>4.6843000000000004</v>
      </c>
      <c r="R23" s="252">
        <v>4.3234000000000004</v>
      </c>
      <c r="S23" s="252">
        <v>4.0587999999999997</v>
      </c>
      <c r="T23" s="252">
        <v>3.8570000000000002</v>
      </c>
      <c r="U23" s="252">
        <v>4.3352000000000004</v>
      </c>
      <c r="V23" s="252">
        <v>4.3494999999999999</v>
      </c>
      <c r="W23" s="252">
        <v>4.0804999999999998</v>
      </c>
      <c r="X23" s="252">
        <v>4.1425000000000001</v>
      </c>
      <c r="Y23" s="252">
        <v>4.782</v>
      </c>
      <c r="Z23" s="252">
        <v>5.1925999999999997</v>
      </c>
      <c r="AA23" s="252">
        <v>4.9964000000000004</v>
      </c>
      <c r="AB23" s="252">
        <v>5.2415000000000003</v>
      </c>
      <c r="AC23" s="252">
        <v>4.8315000000000001</v>
      </c>
      <c r="AD23" s="252">
        <v>4.0195999999999996</v>
      </c>
      <c r="AE23" s="252">
        <v>3.7517</v>
      </c>
      <c r="AF23" s="252">
        <v>3.7383999999999999</v>
      </c>
      <c r="AG23" s="252">
        <v>3.8887999999999998</v>
      </c>
      <c r="AH23" s="252">
        <v>3.8609</v>
      </c>
      <c r="AI23" s="252">
        <v>3.7565</v>
      </c>
      <c r="AJ23" s="252">
        <v>3.9110999999999998</v>
      </c>
      <c r="AK23" s="252">
        <v>4.2598000000000003</v>
      </c>
      <c r="AL23" s="252">
        <v>5.0015999999999998</v>
      </c>
      <c r="AM23" s="252">
        <v>4.5467000000000004</v>
      </c>
      <c r="AN23" s="252">
        <v>5.0621</v>
      </c>
      <c r="AO23" s="252">
        <v>4.5304000000000002</v>
      </c>
      <c r="AP23" s="252">
        <v>4.1539999999999999</v>
      </c>
      <c r="AQ23" s="252">
        <v>3.5891999999999999</v>
      </c>
      <c r="AR23" s="252">
        <v>3.6684999999999999</v>
      </c>
      <c r="AS23" s="252">
        <v>3.7913999999999999</v>
      </c>
      <c r="AT23" s="252">
        <v>3.9089999999999998</v>
      </c>
      <c r="AU23" s="252">
        <v>3.8506</v>
      </c>
      <c r="AV23" s="252">
        <v>3.8279000000000001</v>
      </c>
      <c r="AW23" s="252">
        <v>3.9693000000000001</v>
      </c>
      <c r="AX23" s="252">
        <v>4.6074000000000002</v>
      </c>
      <c r="AY23" s="252">
        <v>4.3362999999999996</v>
      </c>
      <c r="AZ23" s="252">
        <v>4.6196000000000002</v>
      </c>
      <c r="BA23" s="252">
        <v>4.3478000000000003</v>
      </c>
      <c r="BB23" s="252">
        <v>3.9255</v>
      </c>
      <c r="BC23" s="252">
        <v>3.5367999999999999</v>
      </c>
      <c r="BD23" s="252">
        <v>3.6328789339999998</v>
      </c>
      <c r="BE23" s="252">
        <v>3.6984896740000002</v>
      </c>
      <c r="BF23" s="252">
        <v>3.7102583760000001</v>
      </c>
      <c r="BG23" s="252">
        <v>3.734911028</v>
      </c>
      <c r="BH23" s="252">
        <v>3.7220561879999998</v>
      </c>
      <c r="BI23" s="409">
        <v>4.0147348650000003</v>
      </c>
      <c r="BJ23" s="409">
        <v>4.4632717409999998</v>
      </c>
      <c r="BK23" s="409">
        <v>4.2662416289999996</v>
      </c>
      <c r="BL23" s="409">
        <v>4.4463432420000002</v>
      </c>
      <c r="BM23" s="409">
        <v>4.170371974</v>
      </c>
      <c r="BN23" s="409">
        <v>3.8462643729999999</v>
      </c>
      <c r="BO23" s="409">
        <v>3.4314597710000001</v>
      </c>
      <c r="BP23" s="409">
        <v>3.5595378690000001</v>
      </c>
      <c r="BQ23" s="409">
        <v>3.6238240510000002</v>
      </c>
      <c r="BR23" s="409">
        <v>3.6353551639999999</v>
      </c>
      <c r="BS23" s="409">
        <v>3.6595101250000002</v>
      </c>
      <c r="BT23" s="409">
        <v>3.6469148009999999</v>
      </c>
      <c r="BU23" s="409">
        <v>3.9336848390000001</v>
      </c>
      <c r="BV23" s="409">
        <v>4.3731665910000004</v>
      </c>
    </row>
    <row r="24" spans="1:74" ht="11.1" customHeight="1" x14ac:dyDescent="0.2">
      <c r="A24" s="162" t="s">
        <v>767</v>
      </c>
      <c r="B24" s="173" t="s">
        <v>362</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4.1067694499999998</v>
      </c>
      <c r="AN24" s="252">
        <v>4.2497022199999996</v>
      </c>
      <c r="AO24" s="252">
        <v>4.2154819159999999</v>
      </c>
      <c r="AP24" s="252">
        <v>4.1738048499999998</v>
      </c>
      <c r="AQ24" s="252">
        <v>4.2266071619999996</v>
      </c>
      <c r="AR24" s="252">
        <v>4.1104359549999998</v>
      </c>
      <c r="AS24" s="252">
        <v>3.8541038859999999</v>
      </c>
      <c r="AT24" s="252">
        <v>3.7733573229999999</v>
      </c>
      <c r="AU24" s="252">
        <v>3.8459439020000001</v>
      </c>
      <c r="AV24" s="252">
        <v>4.0182154189999997</v>
      </c>
      <c r="AW24" s="252">
        <v>4.1805225159999999</v>
      </c>
      <c r="AX24" s="252">
        <v>4.2050554020000002</v>
      </c>
      <c r="AY24" s="252">
        <v>4.4490002369999999</v>
      </c>
      <c r="AZ24" s="252">
        <v>4.6038440710000001</v>
      </c>
      <c r="BA24" s="252">
        <v>4.5667720760000003</v>
      </c>
      <c r="BB24" s="252">
        <v>4.5216219210000004</v>
      </c>
      <c r="BC24" s="252">
        <v>4.5788244259999997</v>
      </c>
      <c r="BD24" s="252">
        <v>4.4029722839999996</v>
      </c>
      <c r="BE24" s="252">
        <v>4.1252792090000003</v>
      </c>
      <c r="BF24" s="252">
        <v>4.0878037660000004</v>
      </c>
      <c r="BG24" s="252">
        <v>4.1664392269999997</v>
      </c>
      <c r="BH24" s="252">
        <v>4.3530667029999996</v>
      </c>
      <c r="BI24" s="409">
        <v>4.5288993919999996</v>
      </c>
      <c r="BJ24" s="409">
        <v>4.5554766850000004</v>
      </c>
      <c r="BK24" s="409">
        <v>4.7710998020000002</v>
      </c>
      <c r="BL24" s="409">
        <v>4.9371540490000001</v>
      </c>
      <c r="BM24" s="409">
        <v>4.8973981090000001</v>
      </c>
      <c r="BN24" s="409">
        <v>4.8489791640000002</v>
      </c>
      <c r="BO24" s="409">
        <v>4.9103230269999996</v>
      </c>
      <c r="BP24" s="409">
        <v>4.7753594179999999</v>
      </c>
      <c r="BQ24" s="409">
        <v>4.4775618670000004</v>
      </c>
      <c r="BR24" s="409">
        <v>4.38375336</v>
      </c>
      <c r="BS24" s="409">
        <v>4.4680818860000002</v>
      </c>
      <c r="BT24" s="409">
        <v>4.6682208540000003</v>
      </c>
      <c r="BU24" s="409">
        <v>4.8567835109999997</v>
      </c>
      <c r="BV24" s="409">
        <v>4.8852849520000001</v>
      </c>
    </row>
    <row r="25" spans="1:74" ht="11.1" customHeight="1" x14ac:dyDescent="0.2">
      <c r="AY25" s="647"/>
      <c r="AZ25" s="647"/>
      <c r="BA25" s="647"/>
      <c r="BB25" s="647"/>
      <c r="BC25" s="647"/>
      <c r="BD25" s="647"/>
      <c r="BE25" s="647"/>
      <c r="BG25" s="647"/>
      <c r="BH25" s="647"/>
    </row>
    <row r="26" spans="1:74" ht="11.1" customHeight="1" x14ac:dyDescent="0.2">
      <c r="A26" s="162" t="s">
        <v>768</v>
      </c>
      <c r="B26" s="172" t="s">
        <v>536</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4.0605872009999997</v>
      </c>
      <c r="AZ26" s="252">
        <v>4.0836162329999999</v>
      </c>
      <c r="BA26" s="252">
        <v>4.0619925950000004</v>
      </c>
      <c r="BB26" s="252">
        <v>4.0643633250000004</v>
      </c>
      <c r="BC26" s="252">
        <v>4.0558492409999998</v>
      </c>
      <c r="BD26" s="252">
        <v>4.0566883479999998</v>
      </c>
      <c r="BE26" s="252">
        <v>3.999668282</v>
      </c>
      <c r="BF26" s="252">
        <v>4.009133491</v>
      </c>
      <c r="BG26" s="252">
        <v>4.0418806690000002</v>
      </c>
      <c r="BH26" s="252">
        <v>4.035917081</v>
      </c>
      <c r="BI26" s="409">
        <v>4.0746994809999997</v>
      </c>
      <c r="BJ26" s="409">
        <v>4.00323297</v>
      </c>
      <c r="BK26" s="409">
        <v>4.2499636829999998</v>
      </c>
      <c r="BL26" s="409">
        <v>4.2732656760000003</v>
      </c>
      <c r="BM26" s="409">
        <v>4.2500244159999996</v>
      </c>
      <c r="BN26" s="409">
        <v>4.2525368439999998</v>
      </c>
      <c r="BO26" s="409">
        <v>4.2451617610000003</v>
      </c>
      <c r="BP26" s="409">
        <v>4.2467668090000004</v>
      </c>
      <c r="BQ26" s="409">
        <v>4.1875414729999996</v>
      </c>
      <c r="BR26" s="409">
        <v>4.1964963260000001</v>
      </c>
      <c r="BS26" s="409">
        <v>4.2297100739999998</v>
      </c>
      <c r="BT26" s="409">
        <v>4.223649623</v>
      </c>
      <c r="BU26" s="409">
        <v>4.2651800819999997</v>
      </c>
      <c r="BV26" s="409">
        <v>4.192517391</v>
      </c>
    </row>
    <row r="27" spans="1:74" ht="11.1" customHeight="1" x14ac:dyDescent="0.2">
      <c r="AY27" s="647"/>
      <c r="AZ27" s="647"/>
      <c r="BA27" s="647"/>
      <c r="BB27" s="647"/>
      <c r="BC27" s="647"/>
      <c r="BD27" s="647"/>
      <c r="BE27" s="647"/>
      <c r="BG27" s="647"/>
      <c r="BH27" s="647"/>
    </row>
    <row r="28" spans="1:74" ht="11.1" customHeight="1" x14ac:dyDescent="0.2">
      <c r="A28" s="162" t="s">
        <v>305</v>
      </c>
      <c r="B28" s="172" t="s">
        <v>688</v>
      </c>
      <c r="C28" s="252">
        <v>45.170695500000001</v>
      </c>
      <c r="D28" s="252">
        <v>47.625306500000001</v>
      </c>
      <c r="E28" s="252">
        <v>45.765148500000002</v>
      </c>
      <c r="F28" s="252">
        <v>44.831884500000001</v>
      </c>
      <c r="G28" s="252">
        <v>45.504546499999996</v>
      </c>
      <c r="H28" s="252">
        <v>45.888011499999998</v>
      </c>
      <c r="I28" s="252">
        <v>45.903717499999999</v>
      </c>
      <c r="J28" s="252">
        <v>46.628305500000003</v>
      </c>
      <c r="K28" s="252">
        <v>45.081061499999997</v>
      </c>
      <c r="L28" s="252">
        <v>46.446628500000003</v>
      </c>
      <c r="M28" s="252">
        <v>46.440814500000002</v>
      </c>
      <c r="N28" s="252">
        <v>45.909860500000001</v>
      </c>
      <c r="O28" s="252">
        <v>45.804783999999998</v>
      </c>
      <c r="P28" s="252">
        <v>46.491365999999999</v>
      </c>
      <c r="Q28" s="252">
        <v>45.045591000000002</v>
      </c>
      <c r="R28" s="252">
        <v>45.891120000000001</v>
      </c>
      <c r="S28" s="252">
        <v>45.612585000000003</v>
      </c>
      <c r="T28" s="252">
        <v>45.372663000000003</v>
      </c>
      <c r="U28" s="252">
        <v>46.805723999999998</v>
      </c>
      <c r="V28" s="252">
        <v>46.302120000000002</v>
      </c>
      <c r="W28" s="252">
        <v>45.900624000000001</v>
      </c>
      <c r="X28" s="252">
        <v>46.396120000000003</v>
      </c>
      <c r="Y28" s="252">
        <v>46.951746999999997</v>
      </c>
      <c r="Z28" s="252">
        <v>46.256515</v>
      </c>
      <c r="AA28" s="252">
        <v>45.653076736000003</v>
      </c>
      <c r="AB28" s="252">
        <v>46.709013736000003</v>
      </c>
      <c r="AC28" s="252">
        <v>45.503441735999999</v>
      </c>
      <c r="AD28" s="252">
        <v>45.202166736000002</v>
      </c>
      <c r="AE28" s="252">
        <v>44.440237736</v>
      </c>
      <c r="AF28" s="252">
        <v>45.253026736000002</v>
      </c>
      <c r="AG28" s="252">
        <v>46.323104735999998</v>
      </c>
      <c r="AH28" s="252">
        <v>45.791163736000001</v>
      </c>
      <c r="AI28" s="252">
        <v>46.064361736000002</v>
      </c>
      <c r="AJ28" s="252">
        <v>46.520614735999999</v>
      </c>
      <c r="AK28" s="252">
        <v>45.685248735999998</v>
      </c>
      <c r="AL28" s="252">
        <v>47.174547736000001</v>
      </c>
      <c r="AM28" s="252">
        <v>45.783794323000002</v>
      </c>
      <c r="AN28" s="252">
        <v>47.941159323000001</v>
      </c>
      <c r="AO28" s="252">
        <v>46.299026323</v>
      </c>
      <c r="AP28" s="252">
        <v>45.945851322999999</v>
      </c>
      <c r="AQ28" s="252">
        <v>44.585694322999998</v>
      </c>
      <c r="AR28" s="252">
        <v>46.411452322999999</v>
      </c>
      <c r="AS28" s="252">
        <v>47.147152323</v>
      </c>
      <c r="AT28" s="252">
        <v>46.872573322999997</v>
      </c>
      <c r="AU28" s="252">
        <v>46.721896323000003</v>
      </c>
      <c r="AV28" s="252">
        <v>46.241396322999996</v>
      </c>
      <c r="AW28" s="252">
        <v>45.713034323000002</v>
      </c>
      <c r="AX28" s="252">
        <v>47.387615322999999</v>
      </c>
      <c r="AY28" s="252">
        <v>45.512714561999999</v>
      </c>
      <c r="AZ28" s="252">
        <v>47.665035562</v>
      </c>
      <c r="BA28" s="252">
        <v>47.031393561999998</v>
      </c>
      <c r="BB28" s="252">
        <v>46.184737562000002</v>
      </c>
      <c r="BC28" s="252">
        <v>45.523531562000002</v>
      </c>
      <c r="BD28" s="252">
        <v>46.234732332</v>
      </c>
      <c r="BE28" s="252">
        <v>46.337846892999998</v>
      </c>
      <c r="BF28" s="252">
        <v>46.579458584999998</v>
      </c>
      <c r="BG28" s="252">
        <v>46.646904978999999</v>
      </c>
      <c r="BH28" s="252">
        <v>47.016082372</v>
      </c>
      <c r="BI28" s="409">
        <v>47.021074405999997</v>
      </c>
      <c r="BJ28" s="409">
        <v>47.409764893000002</v>
      </c>
      <c r="BK28" s="409">
        <v>46.417939857999997</v>
      </c>
      <c r="BL28" s="409">
        <v>47.521032712999997</v>
      </c>
      <c r="BM28" s="409">
        <v>47.015984649000004</v>
      </c>
      <c r="BN28" s="409">
        <v>45.922077156999997</v>
      </c>
      <c r="BO28" s="409">
        <v>45.392984040999998</v>
      </c>
      <c r="BP28" s="409">
        <v>46.436799303000001</v>
      </c>
      <c r="BQ28" s="409">
        <v>46.820042682999997</v>
      </c>
      <c r="BR28" s="409">
        <v>46.676100888000001</v>
      </c>
      <c r="BS28" s="409">
        <v>47.042881176000002</v>
      </c>
      <c r="BT28" s="409">
        <v>47.179965561000003</v>
      </c>
      <c r="BU28" s="409">
        <v>47.423367308000003</v>
      </c>
      <c r="BV28" s="409">
        <v>47.725330913000001</v>
      </c>
    </row>
    <row r="29" spans="1:74" ht="11.1" customHeight="1" x14ac:dyDescent="0.2">
      <c r="A29" s="162" t="s">
        <v>311</v>
      </c>
      <c r="B29" s="172" t="s">
        <v>689</v>
      </c>
      <c r="C29" s="252">
        <v>42.375021340000004</v>
      </c>
      <c r="D29" s="252">
        <v>43.147131410999997</v>
      </c>
      <c r="E29" s="252">
        <v>43.314575056999999</v>
      </c>
      <c r="F29" s="252">
        <v>43.473507961999999</v>
      </c>
      <c r="G29" s="252">
        <v>44.462642821000003</v>
      </c>
      <c r="H29" s="252">
        <v>45.137113831000001</v>
      </c>
      <c r="I29" s="252">
        <v>45.017783250000001</v>
      </c>
      <c r="J29" s="252">
        <v>45.425016747000001</v>
      </c>
      <c r="K29" s="252">
        <v>45.484358444999998</v>
      </c>
      <c r="L29" s="252">
        <v>45.194785113000002</v>
      </c>
      <c r="M29" s="252">
        <v>45.738559619999997</v>
      </c>
      <c r="N29" s="252">
        <v>45.380113014999999</v>
      </c>
      <c r="O29" s="252">
        <v>44.612705314999999</v>
      </c>
      <c r="P29" s="252">
        <v>44.612705314999999</v>
      </c>
      <c r="Q29" s="252">
        <v>44.612705314999999</v>
      </c>
      <c r="R29" s="252">
        <v>45.192190177000001</v>
      </c>
      <c r="S29" s="252">
        <v>45.192190177000001</v>
      </c>
      <c r="T29" s="252">
        <v>45.192190177000001</v>
      </c>
      <c r="U29" s="252">
        <v>45.682908038000001</v>
      </c>
      <c r="V29" s="252">
        <v>45.682908038000001</v>
      </c>
      <c r="W29" s="252">
        <v>45.682908038000001</v>
      </c>
      <c r="X29" s="252">
        <v>45.953367096000001</v>
      </c>
      <c r="Y29" s="252">
        <v>45.953367096000001</v>
      </c>
      <c r="Z29" s="252">
        <v>45.953367096000001</v>
      </c>
      <c r="AA29" s="252">
        <v>45.722325591000001</v>
      </c>
      <c r="AB29" s="252">
        <v>45.677449811000002</v>
      </c>
      <c r="AC29" s="252">
        <v>45.663294927999999</v>
      </c>
      <c r="AD29" s="252">
        <v>46.856342519000002</v>
      </c>
      <c r="AE29" s="252">
        <v>46.936722867</v>
      </c>
      <c r="AF29" s="252">
        <v>47.245917511000002</v>
      </c>
      <c r="AG29" s="252">
        <v>47.330344836000002</v>
      </c>
      <c r="AH29" s="252">
        <v>47.187791670999999</v>
      </c>
      <c r="AI29" s="252">
        <v>47.529399988999998</v>
      </c>
      <c r="AJ29" s="252">
        <v>46.966768518999999</v>
      </c>
      <c r="AK29" s="252">
        <v>47.059267894000001</v>
      </c>
      <c r="AL29" s="252">
        <v>46.441882634999999</v>
      </c>
      <c r="AM29" s="252">
        <v>46.348395353999997</v>
      </c>
      <c r="AN29" s="252">
        <v>46.437999155999997</v>
      </c>
      <c r="AO29" s="252">
        <v>46.544137951000003</v>
      </c>
      <c r="AP29" s="252">
        <v>47.914606210999999</v>
      </c>
      <c r="AQ29" s="252">
        <v>47.964557349000003</v>
      </c>
      <c r="AR29" s="252">
        <v>48.204712731000001</v>
      </c>
      <c r="AS29" s="252">
        <v>48.315004336000001</v>
      </c>
      <c r="AT29" s="252">
        <v>48.176118652</v>
      </c>
      <c r="AU29" s="252">
        <v>48.554345472999998</v>
      </c>
      <c r="AV29" s="252">
        <v>47.952119613000001</v>
      </c>
      <c r="AW29" s="252">
        <v>48.045218964999997</v>
      </c>
      <c r="AX29" s="252">
        <v>47.415114492999997</v>
      </c>
      <c r="AY29" s="252">
        <v>47.366365303999999</v>
      </c>
      <c r="AZ29" s="252">
        <v>47.467799913999997</v>
      </c>
      <c r="BA29" s="252">
        <v>47.560456746</v>
      </c>
      <c r="BB29" s="252">
        <v>49.157155476</v>
      </c>
      <c r="BC29" s="252">
        <v>49.299694559999999</v>
      </c>
      <c r="BD29" s="252">
        <v>49.484082723</v>
      </c>
      <c r="BE29" s="252">
        <v>49.459434313999999</v>
      </c>
      <c r="BF29" s="252">
        <v>49.354767066000001</v>
      </c>
      <c r="BG29" s="252">
        <v>49.756563034000003</v>
      </c>
      <c r="BH29" s="252">
        <v>49.167439297000001</v>
      </c>
      <c r="BI29" s="409">
        <v>49.184066064</v>
      </c>
      <c r="BJ29" s="409">
        <v>48.446683688</v>
      </c>
      <c r="BK29" s="409">
        <v>48.684291168999998</v>
      </c>
      <c r="BL29" s="409">
        <v>48.796574094999997</v>
      </c>
      <c r="BM29" s="409">
        <v>48.881336161</v>
      </c>
      <c r="BN29" s="409">
        <v>50.318393346000001</v>
      </c>
      <c r="BO29" s="409">
        <v>50.571421878000002</v>
      </c>
      <c r="BP29" s="409">
        <v>50.811702074000003</v>
      </c>
      <c r="BQ29" s="409">
        <v>50.870769498000001</v>
      </c>
      <c r="BR29" s="409">
        <v>50.711337483999998</v>
      </c>
      <c r="BS29" s="409">
        <v>51.072344295000001</v>
      </c>
      <c r="BT29" s="409">
        <v>50.414470149000003</v>
      </c>
      <c r="BU29" s="409">
        <v>50.538350579999999</v>
      </c>
      <c r="BV29" s="409">
        <v>49.785879680000001</v>
      </c>
    </row>
    <row r="30" spans="1:74" ht="11.1" customHeight="1" x14ac:dyDescent="0.2">
      <c r="B30" s="172"/>
      <c r="AY30" s="647"/>
      <c r="AZ30" s="647"/>
      <c r="BA30" s="647"/>
      <c r="BB30" s="647"/>
      <c r="BC30" s="647"/>
      <c r="BD30" s="647"/>
      <c r="BE30" s="647"/>
      <c r="BG30" s="647"/>
      <c r="BH30" s="647"/>
    </row>
    <row r="31" spans="1:74" ht="11.1" customHeight="1" x14ac:dyDescent="0.2">
      <c r="A31" s="162" t="s">
        <v>312</v>
      </c>
      <c r="B31" s="172" t="s">
        <v>690</v>
      </c>
      <c r="C31" s="252">
        <v>87.545716839999997</v>
      </c>
      <c r="D31" s="252">
        <v>90.772437910999997</v>
      </c>
      <c r="E31" s="252">
        <v>89.079723556999994</v>
      </c>
      <c r="F31" s="252">
        <v>88.305392462</v>
      </c>
      <c r="G31" s="252">
        <v>89.967189321000006</v>
      </c>
      <c r="H31" s="252">
        <v>91.025125330999998</v>
      </c>
      <c r="I31" s="252">
        <v>90.921500750000007</v>
      </c>
      <c r="J31" s="252">
        <v>92.053322246999997</v>
      </c>
      <c r="K31" s="252">
        <v>90.565419945000002</v>
      </c>
      <c r="L31" s="252">
        <v>91.641413612999997</v>
      </c>
      <c r="M31" s="252">
        <v>92.179374120000006</v>
      </c>
      <c r="N31" s="252">
        <v>91.289973515</v>
      </c>
      <c r="O31" s="252">
        <v>90.417489314999997</v>
      </c>
      <c r="P31" s="252">
        <v>91.104071314999999</v>
      </c>
      <c r="Q31" s="252">
        <v>89.658296315000001</v>
      </c>
      <c r="R31" s="252">
        <v>91.083310177000001</v>
      </c>
      <c r="S31" s="252">
        <v>90.804775176999996</v>
      </c>
      <c r="T31" s="252">
        <v>90.564853177000003</v>
      </c>
      <c r="U31" s="252">
        <v>92.488632038000006</v>
      </c>
      <c r="V31" s="252">
        <v>91.985028037999996</v>
      </c>
      <c r="W31" s="252">
        <v>91.583532038000001</v>
      </c>
      <c r="X31" s="252">
        <v>92.349487096000004</v>
      </c>
      <c r="Y31" s="252">
        <v>92.905114096000005</v>
      </c>
      <c r="Z31" s="252">
        <v>92.209882096000001</v>
      </c>
      <c r="AA31" s="252">
        <v>91.375402327000003</v>
      </c>
      <c r="AB31" s="252">
        <v>92.386463547000005</v>
      </c>
      <c r="AC31" s="252">
        <v>91.166736663999998</v>
      </c>
      <c r="AD31" s="252">
        <v>92.058509255000004</v>
      </c>
      <c r="AE31" s="252">
        <v>91.376960603000001</v>
      </c>
      <c r="AF31" s="252">
        <v>92.498944246999997</v>
      </c>
      <c r="AG31" s="252">
        <v>93.653449572</v>
      </c>
      <c r="AH31" s="252">
        <v>92.978955407000001</v>
      </c>
      <c r="AI31" s="252">
        <v>93.593761724999993</v>
      </c>
      <c r="AJ31" s="252">
        <v>93.487383254999997</v>
      </c>
      <c r="AK31" s="252">
        <v>92.744516630000007</v>
      </c>
      <c r="AL31" s="252">
        <v>93.616430371000007</v>
      </c>
      <c r="AM31" s="252">
        <v>92.132189677</v>
      </c>
      <c r="AN31" s="252">
        <v>94.379158478999997</v>
      </c>
      <c r="AO31" s="252">
        <v>92.843164274000003</v>
      </c>
      <c r="AP31" s="252">
        <v>93.860457534000005</v>
      </c>
      <c r="AQ31" s="252">
        <v>92.550251672000002</v>
      </c>
      <c r="AR31" s="252">
        <v>94.616165054000007</v>
      </c>
      <c r="AS31" s="252">
        <v>95.462156659000001</v>
      </c>
      <c r="AT31" s="252">
        <v>95.048691974999997</v>
      </c>
      <c r="AU31" s="252">
        <v>95.276241795999994</v>
      </c>
      <c r="AV31" s="252">
        <v>94.193515935999997</v>
      </c>
      <c r="AW31" s="252">
        <v>93.758253288000006</v>
      </c>
      <c r="AX31" s="252">
        <v>94.802729815999996</v>
      </c>
      <c r="AY31" s="252">
        <v>92.879079865999998</v>
      </c>
      <c r="AZ31" s="252">
        <v>95.132835475999997</v>
      </c>
      <c r="BA31" s="252">
        <v>94.591850308000005</v>
      </c>
      <c r="BB31" s="252">
        <v>95.341893037999995</v>
      </c>
      <c r="BC31" s="252">
        <v>94.823226121999994</v>
      </c>
      <c r="BD31" s="252">
        <v>95.718815054999993</v>
      </c>
      <c r="BE31" s="252">
        <v>95.797281206999997</v>
      </c>
      <c r="BF31" s="252">
        <v>95.934225651000006</v>
      </c>
      <c r="BG31" s="252">
        <v>96.403468012999994</v>
      </c>
      <c r="BH31" s="252">
        <v>96.183521669000001</v>
      </c>
      <c r="BI31" s="409">
        <v>96.205140470000003</v>
      </c>
      <c r="BJ31" s="409">
        <v>95.856448580999995</v>
      </c>
      <c r="BK31" s="409">
        <v>95.102231027000002</v>
      </c>
      <c r="BL31" s="409">
        <v>96.317606807999994</v>
      </c>
      <c r="BM31" s="409">
        <v>95.897320809999997</v>
      </c>
      <c r="BN31" s="409">
        <v>96.240470502999997</v>
      </c>
      <c r="BO31" s="409">
        <v>95.964405919000001</v>
      </c>
      <c r="BP31" s="409">
        <v>97.248501376999997</v>
      </c>
      <c r="BQ31" s="409">
        <v>97.690812180999998</v>
      </c>
      <c r="BR31" s="409">
        <v>97.387438372000005</v>
      </c>
      <c r="BS31" s="409">
        <v>98.115225471000002</v>
      </c>
      <c r="BT31" s="409">
        <v>97.594435709999999</v>
      </c>
      <c r="BU31" s="409">
        <v>97.961717887999995</v>
      </c>
      <c r="BV31" s="409">
        <v>97.511210593000001</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409"/>
      <c r="BJ32" s="409"/>
      <c r="BK32" s="409"/>
      <c r="BL32" s="409"/>
      <c r="BM32" s="409"/>
      <c r="BN32" s="409"/>
      <c r="BO32" s="409"/>
      <c r="BP32" s="409"/>
      <c r="BQ32" s="409"/>
      <c r="BR32" s="409"/>
      <c r="BS32" s="409"/>
      <c r="BT32" s="409"/>
      <c r="BU32" s="409"/>
      <c r="BV32" s="409"/>
    </row>
    <row r="33" spans="1:74" ht="11.1" customHeight="1" x14ac:dyDescent="0.2">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409"/>
      <c r="BJ33" s="409"/>
      <c r="BK33" s="409"/>
      <c r="BL33" s="409"/>
      <c r="BM33" s="409"/>
      <c r="BN33" s="409"/>
      <c r="BO33" s="409"/>
      <c r="BP33" s="409"/>
      <c r="BQ33" s="409"/>
      <c r="BR33" s="409"/>
      <c r="BS33" s="409"/>
      <c r="BT33" s="409"/>
      <c r="BU33" s="409"/>
      <c r="BV33" s="409"/>
    </row>
    <row r="34" spans="1:74" ht="11.1" customHeight="1" x14ac:dyDescent="0.2">
      <c r="A34" s="162" t="s">
        <v>769</v>
      </c>
      <c r="B34" s="173" t="s">
        <v>1159</v>
      </c>
      <c r="C34" s="252">
        <v>107.46755011</v>
      </c>
      <c r="D34" s="252">
        <v>107.72807177</v>
      </c>
      <c r="E34" s="252">
        <v>107.94392636000001</v>
      </c>
      <c r="F34" s="252">
        <v>108.05625061000001</v>
      </c>
      <c r="G34" s="252">
        <v>108.23166981</v>
      </c>
      <c r="H34" s="252">
        <v>108.40846758000001</v>
      </c>
      <c r="I34" s="252">
        <v>108.58827914</v>
      </c>
      <c r="J34" s="252">
        <v>108.76956663</v>
      </c>
      <c r="K34" s="252">
        <v>108.94810215</v>
      </c>
      <c r="L34" s="252">
        <v>109.08798003</v>
      </c>
      <c r="M34" s="252">
        <v>109.29590102</v>
      </c>
      <c r="N34" s="252">
        <v>109.53303734000001</v>
      </c>
      <c r="O34" s="252">
        <v>109.83947877999999</v>
      </c>
      <c r="P34" s="252">
        <v>110.09802083</v>
      </c>
      <c r="Q34" s="252">
        <v>110.35806699</v>
      </c>
      <c r="R34" s="252">
        <v>110.62066144000001</v>
      </c>
      <c r="S34" s="252">
        <v>110.89850368</v>
      </c>
      <c r="T34" s="252">
        <v>111.18383682</v>
      </c>
      <c r="U34" s="252">
        <v>111.48672272</v>
      </c>
      <c r="V34" s="252">
        <v>111.78447927000001</v>
      </c>
      <c r="W34" s="252">
        <v>112.07748096</v>
      </c>
      <c r="X34" s="252">
        <v>112.41467977000001</v>
      </c>
      <c r="Y34" s="252">
        <v>112.67475391000001</v>
      </c>
      <c r="Z34" s="252">
        <v>112.90185336</v>
      </c>
      <c r="AA34" s="252">
        <v>113.02810261</v>
      </c>
      <c r="AB34" s="252">
        <v>113.23781138</v>
      </c>
      <c r="AC34" s="252">
        <v>113.46831349</v>
      </c>
      <c r="AD34" s="252">
        <v>113.74947443000001</v>
      </c>
      <c r="AE34" s="252">
        <v>114.01483607999999</v>
      </c>
      <c r="AF34" s="252">
        <v>114.28556553</v>
      </c>
      <c r="AG34" s="252">
        <v>114.56214660000001</v>
      </c>
      <c r="AH34" s="252">
        <v>114.84802014</v>
      </c>
      <c r="AI34" s="252">
        <v>115.13438926000001</v>
      </c>
      <c r="AJ34" s="252">
        <v>115.45925649</v>
      </c>
      <c r="AK34" s="252">
        <v>115.73080706</v>
      </c>
      <c r="AL34" s="252">
        <v>115.98248817</v>
      </c>
      <c r="AM34" s="252">
        <v>116.20601117</v>
      </c>
      <c r="AN34" s="252">
        <v>116.42046424999999</v>
      </c>
      <c r="AO34" s="252">
        <v>116.6249626</v>
      </c>
      <c r="AP34" s="252">
        <v>116.80606349999999</v>
      </c>
      <c r="AQ34" s="252">
        <v>117.01190909</v>
      </c>
      <c r="AR34" s="252">
        <v>117.22262988999999</v>
      </c>
      <c r="AS34" s="252">
        <v>117.45057469</v>
      </c>
      <c r="AT34" s="252">
        <v>117.6653453</v>
      </c>
      <c r="AU34" s="252">
        <v>117.87230885</v>
      </c>
      <c r="AV34" s="252">
        <v>118.07620581</v>
      </c>
      <c r="AW34" s="252">
        <v>118.27357583</v>
      </c>
      <c r="AX34" s="252">
        <v>118.46564811</v>
      </c>
      <c r="AY34" s="252">
        <v>118.63115479</v>
      </c>
      <c r="AZ34" s="252">
        <v>118.82791107</v>
      </c>
      <c r="BA34" s="252">
        <v>119.03751315</v>
      </c>
      <c r="BB34" s="252">
        <v>119.28401617999999</v>
      </c>
      <c r="BC34" s="252">
        <v>119.5078207</v>
      </c>
      <c r="BD34" s="252">
        <v>119.72927439</v>
      </c>
      <c r="BE34" s="252">
        <v>119.91776869</v>
      </c>
      <c r="BF34" s="252">
        <v>120.16146198</v>
      </c>
      <c r="BG34" s="252">
        <v>120.42191046000001</v>
      </c>
      <c r="BH34" s="252">
        <v>120.74552026000001</v>
      </c>
      <c r="BI34" s="409">
        <v>121.01534497</v>
      </c>
      <c r="BJ34" s="409">
        <v>121.27408502</v>
      </c>
      <c r="BK34" s="409">
        <v>121.50045926999999</v>
      </c>
      <c r="BL34" s="409">
        <v>121.74846097</v>
      </c>
      <c r="BM34" s="409">
        <v>122.00451676</v>
      </c>
      <c r="BN34" s="409">
        <v>122.27541578</v>
      </c>
      <c r="BO34" s="409">
        <v>122.55845162</v>
      </c>
      <c r="BP34" s="409">
        <v>122.85147778</v>
      </c>
      <c r="BQ34" s="409">
        <v>123.17749076</v>
      </c>
      <c r="BR34" s="409">
        <v>123.47831026</v>
      </c>
      <c r="BS34" s="409">
        <v>123.76711913</v>
      </c>
      <c r="BT34" s="409">
        <v>124.03363032999999</v>
      </c>
      <c r="BU34" s="409">
        <v>124.31952303</v>
      </c>
      <c r="BV34" s="409">
        <v>124.60958048000001</v>
      </c>
    </row>
    <row r="35" spans="1:74" ht="11.1" customHeight="1" x14ac:dyDescent="0.2">
      <c r="A35" s="162" t="s">
        <v>770</v>
      </c>
      <c r="B35" s="173" t="s">
        <v>1063</v>
      </c>
      <c r="C35" s="484">
        <v>3.1891987989000001</v>
      </c>
      <c r="D35" s="484">
        <v>3.2042743212000002</v>
      </c>
      <c r="E35" s="484">
        <v>3.1858544191</v>
      </c>
      <c r="F35" s="484">
        <v>3.1270008652999999</v>
      </c>
      <c r="G35" s="484">
        <v>3.0397190407000001</v>
      </c>
      <c r="H35" s="484">
        <v>2.921289383</v>
      </c>
      <c r="I35" s="484">
        <v>2.6958827646999999</v>
      </c>
      <c r="J35" s="484">
        <v>2.5709214676999999</v>
      </c>
      <c r="K35" s="484">
        <v>2.4739179401000002</v>
      </c>
      <c r="L35" s="484">
        <v>2.4262022281000002</v>
      </c>
      <c r="M35" s="484">
        <v>2.3623333422999999</v>
      </c>
      <c r="N35" s="484">
        <v>2.3062838508999999</v>
      </c>
      <c r="O35" s="484">
        <v>2.2071115095999998</v>
      </c>
      <c r="P35" s="484">
        <v>2.19993639</v>
      </c>
      <c r="Q35" s="484">
        <v>2.2364765756999998</v>
      </c>
      <c r="R35" s="484">
        <v>2.3732184057999999</v>
      </c>
      <c r="S35" s="484">
        <v>2.4640051066000002</v>
      </c>
      <c r="T35" s="484">
        <v>2.5601037524999999</v>
      </c>
      <c r="U35" s="484">
        <v>2.6692048180999999</v>
      </c>
      <c r="V35" s="484">
        <v>2.7718347421999998</v>
      </c>
      <c r="W35" s="484">
        <v>2.8723573414999999</v>
      </c>
      <c r="X35" s="484">
        <v>3.0495566393</v>
      </c>
      <c r="Y35" s="484">
        <v>3.0914726507000001</v>
      </c>
      <c r="Z35" s="484">
        <v>3.0756163598000001</v>
      </c>
      <c r="AA35" s="484">
        <v>2.9029852184</v>
      </c>
      <c r="AB35" s="484">
        <v>2.8518137996999999</v>
      </c>
      <c r="AC35" s="484">
        <v>2.8183227499000001</v>
      </c>
      <c r="AD35" s="484">
        <v>2.8284164561999998</v>
      </c>
      <c r="AE35" s="484">
        <v>2.8100761433999999</v>
      </c>
      <c r="AF35" s="484">
        <v>2.7897298689999999</v>
      </c>
      <c r="AG35" s="484">
        <v>2.7585561805999999</v>
      </c>
      <c r="AH35" s="484">
        <v>2.7405780242</v>
      </c>
      <c r="AI35" s="484">
        <v>2.7274955416000002</v>
      </c>
      <c r="AJ35" s="484">
        <v>2.7083444338999998</v>
      </c>
      <c r="AK35" s="484">
        <v>2.7122785255999999</v>
      </c>
      <c r="AL35" s="484">
        <v>2.7285954313</v>
      </c>
      <c r="AM35" s="484">
        <v>2.8116092219</v>
      </c>
      <c r="AN35" s="484">
        <v>2.8105920052000002</v>
      </c>
      <c r="AO35" s="484">
        <v>2.7819652968000002</v>
      </c>
      <c r="AP35" s="484">
        <v>2.6871236834999999</v>
      </c>
      <c r="AQ35" s="484">
        <v>2.6286693152999998</v>
      </c>
      <c r="AR35" s="484">
        <v>2.5699346589999998</v>
      </c>
      <c r="AS35" s="484">
        <v>2.5212761543000002</v>
      </c>
      <c r="AT35" s="484">
        <v>2.4530898753999999</v>
      </c>
      <c r="AU35" s="484">
        <v>2.3780206904000001</v>
      </c>
      <c r="AV35" s="484">
        <v>2.2665565328000001</v>
      </c>
      <c r="AW35" s="484">
        <v>2.1971407840000001</v>
      </c>
      <c r="AX35" s="484">
        <v>2.1409783277000001</v>
      </c>
      <c r="AY35" s="484">
        <v>2.0869347459999998</v>
      </c>
      <c r="AZ35" s="484">
        <v>2.0678897220999999</v>
      </c>
      <c r="BA35" s="484">
        <v>2.0686399335000001</v>
      </c>
      <c r="BB35" s="484">
        <v>2.1214246968000001</v>
      </c>
      <c r="BC35" s="484">
        <v>2.1330406725</v>
      </c>
      <c r="BD35" s="484">
        <v>2.1383622837999998</v>
      </c>
      <c r="BE35" s="484">
        <v>2.1006231902999999</v>
      </c>
      <c r="BF35" s="484">
        <v>2.1213694478999998</v>
      </c>
      <c r="BG35" s="484">
        <v>2.1630199919000002</v>
      </c>
      <c r="BH35" s="484">
        <v>2.2606709236000002</v>
      </c>
      <c r="BI35" s="485">
        <v>2.3181586600999999</v>
      </c>
      <c r="BJ35" s="485">
        <v>2.3706761888000001</v>
      </c>
      <c r="BK35" s="485">
        <v>2.4186770204000001</v>
      </c>
      <c r="BL35" s="485">
        <v>2.4577978992</v>
      </c>
      <c r="BM35" s="485">
        <v>2.4924946240999999</v>
      </c>
      <c r="BN35" s="485">
        <v>2.5077958423000002</v>
      </c>
      <c r="BO35" s="485">
        <v>2.5526621585</v>
      </c>
      <c r="BP35" s="485">
        <v>2.6077192955999999</v>
      </c>
      <c r="BQ35" s="485">
        <v>2.7182977989000001</v>
      </c>
      <c r="BR35" s="485">
        <v>2.7603261669000001</v>
      </c>
      <c r="BS35" s="485">
        <v>2.7779069891999999</v>
      </c>
      <c r="BT35" s="485">
        <v>2.7231735441999998</v>
      </c>
      <c r="BU35" s="485">
        <v>2.7303794150999998</v>
      </c>
      <c r="BV35" s="485">
        <v>2.7503777582</v>
      </c>
    </row>
    <row r="36" spans="1:74" ht="11.1" customHeight="1" x14ac:dyDescent="0.2">
      <c r="A36" s="162" t="s">
        <v>1064</v>
      </c>
      <c r="B36" s="173" t="s">
        <v>1160</v>
      </c>
      <c r="C36" s="252">
        <v>104.26321552</v>
      </c>
      <c r="D36" s="252">
        <v>104.38336155</v>
      </c>
      <c r="E36" s="252">
        <v>104.47851618999999</v>
      </c>
      <c r="F36" s="252">
        <v>104.53862065</v>
      </c>
      <c r="G36" s="252">
        <v>104.59319966</v>
      </c>
      <c r="H36" s="252">
        <v>104.63102506</v>
      </c>
      <c r="I36" s="252">
        <v>104.63734934999999</v>
      </c>
      <c r="J36" s="252">
        <v>104.65252633</v>
      </c>
      <c r="K36" s="252">
        <v>104.66150302</v>
      </c>
      <c r="L36" s="252">
        <v>104.58038452</v>
      </c>
      <c r="M36" s="252">
        <v>104.64044871999999</v>
      </c>
      <c r="N36" s="252">
        <v>104.75749118</v>
      </c>
      <c r="O36" s="252">
        <v>105.03080565</v>
      </c>
      <c r="P36" s="252">
        <v>105.18089817000001</v>
      </c>
      <c r="Q36" s="252">
        <v>105.31433620999999</v>
      </c>
      <c r="R36" s="252">
        <v>105.36545053</v>
      </c>
      <c r="S36" s="252">
        <v>105.52114702999999</v>
      </c>
      <c r="T36" s="252">
        <v>105.71237951000001</v>
      </c>
      <c r="U36" s="252">
        <v>105.99073432</v>
      </c>
      <c r="V36" s="252">
        <v>106.21889306</v>
      </c>
      <c r="W36" s="252">
        <v>106.44069159999999</v>
      </c>
      <c r="X36" s="252">
        <v>106.71437489</v>
      </c>
      <c r="Y36" s="252">
        <v>106.89002932</v>
      </c>
      <c r="Z36" s="252">
        <v>107.02219072</v>
      </c>
      <c r="AA36" s="252">
        <v>107.0301633</v>
      </c>
      <c r="AB36" s="252">
        <v>107.13621704000001</v>
      </c>
      <c r="AC36" s="252">
        <v>107.26122755</v>
      </c>
      <c r="AD36" s="252">
        <v>107.39557794</v>
      </c>
      <c r="AE36" s="252">
        <v>107.57495213999999</v>
      </c>
      <c r="AF36" s="252">
        <v>107.78497202</v>
      </c>
      <c r="AG36" s="252">
        <v>108.08107216000001</v>
      </c>
      <c r="AH36" s="252">
        <v>108.31528536</v>
      </c>
      <c r="AI36" s="252">
        <v>108.53515419</v>
      </c>
      <c r="AJ36" s="252">
        <v>108.72267096</v>
      </c>
      <c r="AK36" s="252">
        <v>108.93781586999999</v>
      </c>
      <c r="AL36" s="252">
        <v>109.15868872999999</v>
      </c>
      <c r="AM36" s="252">
        <v>109.42815956</v>
      </c>
      <c r="AN36" s="252">
        <v>109.62346373</v>
      </c>
      <c r="AO36" s="252">
        <v>109.79553744</v>
      </c>
      <c r="AP36" s="252">
        <v>109.90207572</v>
      </c>
      <c r="AQ36" s="252">
        <v>110.06739275</v>
      </c>
      <c r="AR36" s="252">
        <v>110.24453481</v>
      </c>
      <c r="AS36" s="252">
        <v>110.48210428</v>
      </c>
      <c r="AT36" s="252">
        <v>110.64930006</v>
      </c>
      <c r="AU36" s="252">
        <v>110.78920115</v>
      </c>
      <c r="AV36" s="252">
        <v>110.85964457999999</v>
      </c>
      <c r="AW36" s="252">
        <v>110.98417066</v>
      </c>
      <c r="AX36" s="252">
        <v>111.11765234000001</v>
      </c>
      <c r="AY36" s="252">
        <v>111.28491516</v>
      </c>
      <c r="AZ36" s="252">
        <v>111.41690826999999</v>
      </c>
      <c r="BA36" s="252">
        <v>111.54097509</v>
      </c>
      <c r="BB36" s="252">
        <v>111.63577355</v>
      </c>
      <c r="BC36" s="252">
        <v>111.76336439000001</v>
      </c>
      <c r="BD36" s="252">
        <v>111.90046986999999</v>
      </c>
      <c r="BE36" s="252">
        <v>112.0455247</v>
      </c>
      <c r="BF36" s="252">
        <v>112.20571141000001</v>
      </c>
      <c r="BG36" s="252">
        <v>112.37419285999999</v>
      </c>
      <c r="BH36" s="252">
        <v>112.57570532</v>
      </c>
      <c r="BI36" s="409">
        <v>112.74925588000001</v>
      </c>
      <c r="BJ36" s="409">
        <v>112.91711540999999</v>
      </c>
      <c r="BK36" s="409">
        <v>113.06464729</v>
      </c>
      <c r="BL36" s="409">
        <v>113.22905019</v>
      </c>
      <c r="BM36" s="409">
        <v>113.40072327</v>
      </c>
      <c r="BN36" s="409">
        <v>113.59658133000001</v>
      </c>
      <c r="BO36" s="409">
        <v>113.78099129</v>
      </c>
      <c r="BP36" s="409">
        <v>113.96471096000001</v>
      </c>
      <c r="BQ36" s="409">
        <v>114.14633739999999</v>
      </c>
      <c r="BR36" s="409">
        <v>114.33271972999999</v>
      </c>
      <c r="BS36" s="409">
        <v>114.51645026</v>
      </c>
      <c r="BT36" s="409">
        <v>114.69953336</v>
      </c>
      <c r="BU36" s="409">
        <v>114.88471808</v>
      </c>
      <c r="BV36" s="409">
        <v>115.07100647</v>
      </c>
    </row>
    <row r="37" spans="1:74" ht="11.1" customHeight="1" x14ac:dyDescent="0.2">
      <c r="A37" s="162" t="s">
        <v>1065</v>
      </c>
      <c r="B37" s="173" t="s">
        <v>1063</v>
      </c>
      <c r="C37" s="484">
        <v>1.9185108636999999</v>
      </c>
      <c r="D37" s="484">
        <v>1.9939896487</v>
      </c>
      <c r="E37" s="484">
        <v>2.0060428159999999</v>
      </c>
      <c r="F37" s="484">
        <v>1.9235279669000001</v>
      </c>
      <c r="G37" s="484">
        <v>1.8260750437</v>
      </c>
      <c r="H37" s="484">
        <v>1.6856923988000001</v>
      </c>
      <c r="I37" s="484">
        <v>1.4467043785</v>
      </c>
      <c r="J37" s="484">
        <v>1.2595069176</v>
      </c>
      <c r="K37" s="484">
        <v>1.0743978447</v>
      </c>
      <c r="L37" s="484">
        <v>0.79261449807999995</v>
      </c>
      <c r="M37" s="484">
        <v>0.67724243826999997</v>
      </c>
      <c r="N37" s="484">
        <v>0.63192300199999996</v>
      </c>
      <c r="O37" s="484">
        <v>0.73620416782999998</v>
      </c>
      <c r="P37" s="484">
        <v>0.76404572784000002</v>
      </c>
      <c r="Q37" s="484">
        <v>0.79999223862000002</v>
      </c>
      <c r="R37" s="484">
        <v>0.79093246050999999</v>
      </c>
      <c r="S37" s="484">
        <v>0.88719665412000004</v>
      </c>
      <c r="T37" s="484">
        <v>1.0334931233</v>
      </c>
      <c r="U37" s="484">
        <v>1.2934052494999999</v>
      </c>
      <c r="V37" s="484">
        <v>1.4967309284000001</v>
      </c>
      <c r="W37" s="484">
        <v>1.6999455648999999</v>
      </c>
      <c r="X37" s="484">
        <v>2.0405264132999998</v>
      </c>
      <c r="Y37" s="484">
        <v>2.1498193393</v>
      </c>
      <c r="Z37" s="484">
        <v>2.1618497318999998</v>
      </c>
      <c r="AA37" s="484">
        <v>1.9035916455999999</v>
      </c>
      <c r="AB37" s="484">
        <v>1.8590056802999999</v>
      </c>
      <c r="AC37" s="484">
        <v>1.8486479729</v>
      </c>
      <c r="AD37" s="484">
        <v>1.9267486614</v>
      </c>
      <c r="AE37" s="484">
        <v>1.9463445731</v>
      </c>
      <c r="AF37" s="484">
        <v>1.9605958403999999</v>
      </c>
      <c r="AG37" s="484">
        <v>1.9721892190999999</v>
      </c>
      <c r="AH37" s="484">
        <v>1.9736529368</v>
      </c>
      <c r="AI37" s="484">
        <v>1.9677273382</v>
      </c>
      <c r="AJ37" s="484">
        <v>1.8819358441</v>
      </c>
      <c r="AK37" s="484">
        <v>1.9157881766</v>
      </c>
      <c r="AL37" s="484">
        <v>1.9963130945000001</v>
      </c>
      <c r="AM37" s="484">
        <v>2.2404864144999999</v>
      </c>
      <c r="AN37" s="484">
        <v>2.3215741216999999</v>
      </c>
      <c r="AO37" s="484">
        <v>2.3627455545</v>
      </c>
      <c r="AP37" s="484">
        <v>2.3338929175000001</v>
      </c>
      <c r="AQ37" s="484">
        <v>2.3169339621999998</v>
      </c>
      <c r="AR37" s="484">
        <v>2.2819162465999998</v>
      </c>
      <c r="AS37" s="484">
        <v>2.2215102725000002</v>
      </c>
      <c r="AT37" s="484">
        <v>2.1548340922999998</v>
      </c>
      <c r="AU37" s="484">
        <v>2.0767897520999998</v>
      </c>
      <c r="AV37" s="484">
        <v>1.9655271524</v>
      </c>
      <c r="AW37" s="484">
        <v>1.8784613757999999</v>
      </c>
      <c r="AX37" s="484">
        <v>1.7946016308999999</v>
      </c>
      <c r="AY37" s="484">
        <v>1.6967804314999999</v>
      </c>
      <c r="AZ37" s="484">
        <v>1.6360042635000001</v>
      </c>
      <c r="BA37" s="484">
        <v>1.5897163911000001</v>
      </c>
      <c r="BB37" s="484">
        <v>1.5774932478000001</v>
      </c>
      <c r="BC37" s="484">
        <v>1.5408483899000001</v>
      </c>
      <c r="BD37" s="484">
        <v>1.5020563708000001</v>
      </c>
      <c r="BE37" s="484">
        <v>1.4150892880999999</v>
      </c>
      <c r="BF37" s="484">
        <v>1.4066165392000001</v>
      </c>
      <c r="BG37" s="484">
        <v>1.4306373699999999</v>
      </c>
      <c r="BH37" s="484">
        <v>1.5479579982</v>
      </c>
      <c r="BI37" s="485">
        <v>1.5903936685</v>
      </c>
      <c r="BJ37" s="485">
        <v>1.6194214323</v>
      </c>
      <c r="BK37" s="485">
        <v>1.5992573014</v>
      </c>
      <c r="BL37" s="485">
        <v>1.6264514534000001</v>
      </c>
      <c r="BM37" s="485">
        <v>1.6673228647</v>
      </c>
      <c r="BN37" s="485">
        <v>1.7564331958999999</v>
      </c>
      <c r="BO37" s="485">
        <v>1.8052667844000001</v>
      </c>
      <c r="BP37" s="485">
        <v>1.8447117268</v>
      </c>
      <c r="BQ37" s="485">
        <v>1.8749635035000001</v>
      </c>
      <c r="BR37" s="485">
        <v>1.8956328413000001</v>
      </c>
      <c r="BS37" s="485">
        <v>1.9063606516</v>
      </c>
      <c r="BT37" s="485">
        <v>1.8865776030000001</v>
      </c>
      <c r="BU37" s="485">
        <v>1.8939922732000001</v>
      </c>
      <c r="BV37" s="485">
        <v>1.9074974137</v>
      </c>
    </row>
    <row r="38" spans="1:74" ht="11.1" customHeight="1" x14ac:dyDescent="0.2">
      <c r="A38" s="162" t="s">
        <v>1066</v>
      </c>
      <c r="B38" s="173" t="s">
        <v>1161</v>
      </c>
      <c r="C38" s="252">
        <v>111.41679148999999</v>
      </c>
      <c r="D38" s="252">
        <v>111.85577917000001</v>
      </c>
      <c r="E38" s="252">
        <v>112.22546045999999</v>
      </c>
      <c r="F38" s="252">
        <v>112.40453529</v>
      </c>
      <c r="G38" s="252">
        <v>112.73502795</v>
      </c>
      <c r="H38" s="252">
        <v>113.09063213</v>
      </c>
      <c r="I38" s="252">
        <v>113.49359123000001</v>
      </c>
      <c r="J38" s="252">
        <v>113.88979510999999</v>
      </c>
      <c r="K38" s="252">
        <v>114.28843046</v>
      </c>
      <c r="L38" s="252">
        <v>114.71674883</v>
      </c>
      <c r="M38" s="252">
        <v>115.11732852</v>
      </c>
      <c r="N38" s="252">
        <v>115.51112659</v>
      </c>
      <c r="O38" s="252">
        <v>115.86050711999999</v>
      </c>
      <c r="P38" s="252">
        <v>116.26131375</v>
      </c>
      <c r="Q38" s="252">
        <v>116.68788451</v>
      </c>
      <c r="R38" s="252">
        <v>117.22969899</v>
      </c>
      <c r="S38" s="252">
        <v>117.66846909</v>
      </c>
      <c r="T38" s="252">
        <v>118.07772065</v>
      </c>
      <c r="U38" s="252">
        <v>118.41255588999999</v>
      </c>
      <c r="V38" s="252">
        <v>118.80201599</v>
      </c>
      <c r="W38" s="252">
        <v>119.18896431</v>
      </c>
      <c r="X38" s="252">
        <v>119.60958696</v>
      </c>
      <c r="Y38" s="252">
        <v>119.98166636000001</v>
      </c>
      <c r="Z38" s="252">
        <v>120.33514801</v>
      </c>
      <c r="AA38" s="252">
        <v>120.61946981</v>
      </c>
      <c r="AB38" s="252">
        <v>120.96770201</v>
      </c>
      <c r="AC38" s="252">
        <v>121.33935089000001</v>
      </c>
      <c r="AD38" s="252">
        <v>121.81773448</v>
      </c>
      <c r="AE38" s="252">
        <v>122.19802538</v>
      </c>
      <c r="AF38" s="252">
        <v>122.54956457999999</v>
      </c>
      <c r="AG38" s="252">
        <v>122.79849047</v>
      </c>
      <c r="AH38" s="252">
        <v>123.15307412999999</v>
      </c>
      <c r="AI38" s="252">
        <v>123.5283317</v>
      </c>
      <c r="AJ38" s="252">
        <v>124.03819525999999</v>
      </c>
      <c r="AK38" s="252">
        <v>124.38501220000001</v>
      </c>
      <c r="AL38" s="252">
        <v>124.67728236000001</v>
      </c>
      <c r="AM38" s="252">
        <v>124.83719776</v>
      </c>
      <c r="AN38" s="252">
        <v>125.07662826000001</v>
      </c>
      <c r="AO38" s="252">
        <v>125.32423154</v>
      </c>
      <c r="AP38" s="252">
        <v>125.60592321</v>
      </c>
      <c r="AQ38" s="252">
        <v>125.86590902</v>
      </c>
      <c r="AR38" s="252">
        <v>126.12128971</v>
      </c>
      <c r="AS38" s="252">
        <v>126.33481816</v>
      </c>
      <c r="AT38" s="252">
        <v>126.61343099</v>
      </c>
      <c r="AU38" s="252">
        <v>126.91094418</v>
      </c>
      <c r="AV38" s="252">
        <v>127.29616504000001</v>
      </c>
      <c r="AW38" s="252">
        <v>127.59210773</v>
      </c>
      <c r="AX38" s="252">
        <v>127.86334008999999</v>
      </c>
      <c r="AY38" s="252">
        <v>128.02541797000001</v>
      </c>
      <c r="AZ38" s="252">
        <v>128.31004185</v>
      </c>
      <c r="BA38" s="252">
        <v>128.63608955000001</v>
      </c>
      <c r="BB38" s="252">
        <v>129.08989364000001</v>
      </c>
      <c r="BC38" s="252">
        <v>129.44493408</v>
      </c>
      <c r="BD38" s="252">
        <v>129.78141893</v>
      </c>
      <c r="BE38" s="252">
        <v>130.02881579999999</v>
      </c>
      <c r="BF38" s="252">
        <v>130.38658674999999</v>
      </c>
      <c r="BG38" s="252">
        <v>130.77286228</v>
      </c>
      <c r="BH38" s="252">
        <v>131.26378044000001</v>
      </c>
      <c r="BI38" s="409">
        <v>131.66560099</v>
      </c>
      <c r="BJ38" s="409">
        <v>132.04906399000001</v>
      </c>
      <c r="BK38" s="409">
        <v>132.38382870999999</v>
      </c>
      <c r="BL38" s="409">
        <v>132.74676460000001</v>
      </c>
      <c r="BM38" s="409">
        <v>133.1189109</v>
      </c>
      <c r="BN38" s="409">
        <v>133.49269738000001</v>
      </c>
      <c r="BO38" s="409">
        <v>133.91190370000001</v>
      </c>
      <c r="BP38" s="409">
        <v>134.35620223000001</v>
      </c>
      <c r="BQ38" s="409">
        <v>134.88270234000001</v>
      </c>
      <c r="BR38" s="409">
        <v>135.34229128999999</v>
      </c>
      <c r="BS38" s="409">
        <v>135.7769773</v>
      </c>
      <c r="BT38" s="409">
        <v>136.15923462999999</v>
      </c>
      <c r="BU38" s="409">
        <v>136.58526311</v>
      </c>
      <c r="BV38" s="409">
        <v>137.01993418000001</v>
      </c>
    </row>
    <row r="39" spans="1:74" ht="11.1" customHeight="1" x14ac:dyDescent="0.2">
      <c r="A39" s="162" t="s">
        <v>1067</v>
      </c>
      <c r="B39" s="173" t="s">
        <v>1063</v>
      </c>
      <c r="C39" s="484">
        <v>4.7242170847000002</v>
      </c>
      <c r="D39" s="484">
        <v>4.6661091127000001</v>
      </c>
      <c r="E39" s="484">
        <v>4.6110469428999998</v>
      </c>
      <c r="F39" s="484">
        <v>4.5801390838999998</v>
      </c>
      <c r="G39" s="484">
        <v>4.5054874298999996</v>
      </c>
      <c r="H39" s="484">
        <v>4.4141344886000002</v>
      </c>
      <c r="I39" s="484">
        <v>4.2047970487999997</v>
      </c>
      <c r="J39" s="484">
        <v>4.1564416347000002</v>
      </c>
      <c r="K39" s="484">
        <v>4.1678876088000001</v>
      </c>
      <c r="L39" s="484">
        <v>4.4091175725999996</v>
      </c>
      <c r="M39" s="484">
        <v>4.4081375592000001</v>
      </c>
      <c r="N39" s="484">
        <v>4.3380562147999999</v>
      </c>
      <c r="O39" s="484">
        <v>3.9883715649</v>
      </c>
      <c r="P39" s="484">
        <v>3.9385846799999999</v>
      </c>
      <c r="Q39" s="484">
        <v>3.9763027361000001</v>
      </c>
      <c r="R39" s="484">
        <v>4.2926770613</v>
      </c>
      <c r="S39" s="484">
        <v>4.3761386558000002</v>
      </c>
      <c r="T39" s="484">
        <v>4.4098157640000002</v>
      </c>
      <c r="U39" s="484">
        <v>4.3341343007999997</v>
      </c>
      <c r="V39" s="484">
        <v>4.3131352355999999</v>
      </c>
      <c r="W39" s="484">
        <v>4.2878652094999996</v>
      </c>
      <c r="X39" s="484">
        <v>4.2651471303999999</v>
      </c>
      <c r="Y39" s="484">
        <v>4.2255478858000002</v>
      </c>
      <c r="Z39" s="484">
        <v>4.1762396125999999</v>
      </c>
      <c r="AA39" s="484">
        <v>4.1074934113000001</v>
      </c>
      <c r="AB39" s="484">
        <v>4.0481120553999999</v>
      </c>
      <c r="AC39" s="484">
        <v>3.9862462190999999</v>
      </c>
      <c r="AD39" s="484">
        <v>3.9137142957000002</v>
      </c>
      <c r="AE39" s="484">
        <v>3.8494222996</v>
      </c>
      <c r="AF39" s="484">
        <v>3.7872038001999999</v>
      </c>
      <c r="AG39" s="484">
        <v>3.7039438474000002</v>
      </c>
      <c r="AH39" s="484">
        <v>3.6624446954000001</v>
      </c>
      <c r="AI39" s="484">
        <v>3.6407459504999999</v>
      </c>
      <c r="AJ39" s="484">
        <v>3.7025529632</v>
      </c>
      <c r="AK39" s="484">
        <v>3.6700155650999999</v>
      </c>
      <c r="AL39" s="484">
        <v>3.6083674770999998</v>
      </c>
      <c r="AM39" s="484">
        <v>3.4967223367</v>
      </c>
      <c r="AN39" s="484">
        <v>3.3967134872</v>
      </c>
      <c r="AO39" s="484">
        <v>3.2840794146999999</v>
      </c>
      <c r="AP39" s="484">
        <v>3.1097185831999998</v>
      </c>
      <c r="AQ39" s="484">
        <v>3.0015899458000002</v>
      </c>
      <c r="AR39" s="484">
        <v>2.9145147505</v>
      </c>
      <c r="AS39" s="484">
        <v>2.8797810718000001</v>
      </c>
      <c r="AT39" s="484">
        <v>2.8098014524999999</v>
      </c>
      <c r="AU39" s="484">
        <v>2.7383292854999999</v>
      </c>
      <c r="AV39" s="484">
        <v>2.6265859270999998</v>
      </c>
      <c r="AW39" s="484">
        <v>2.5783617162999999</v>
      </c>
      <c r="AX39" s="484">
        <v>2.5554436772</v>
      </c>
      <c r="AY39" s="484">
        <v>2.5539024156000001</v>
      </c>
      <c r="AZ39" s="484">
        <v>2.5851461143000001</v>
      </c>
      <c r="BA39" s="484">
        <v>2.6426318143</v>
      </c>
      <c r="BB39" s="484">
        <v>2.7737309981</v>
      </c>
      <c r="BC39" s="484">
        <v>2.8435221972</v>
      </c>
      <c r="BD39" s="484">
        <v>2.9020708799000001</v>
      </c>
      <c r="BE39" s="484">
        <v>2.9239743269999998</v>
      </c>
      <c r="BF39" s="484">
        <v>2.9800596408</v>
      </c>
      <c r="BG39" s="484">
        <v>3.0430142376</v>
      </c>
      <c r="BH39" s="484">
        <v>3.1168381239</v>
      </c>
      <c r="BI39" s="485">
        <v>3.1925902995</v>
      </c>
      <c r="BJ39" s="485">
        <v>3.2735918707999998</v>
      </c>
      <c r="BK39" s="485">
        <v>3.4043323693</v>
      </c>
      <c r="BL39" s="485">
        <v>3.4578141200000001</v>
      </c>
      <c r="BM39" s="485">
        <v>3.4848862084999999</v>
      </c>
      <c r="BN39" s="485">
        <v>3.4106494452999998</v>
      </c>
      <c r="BO39" s="485">
        <v>3.4508647652</v>
      </c>
      <c r="BP39" s="485">
        <v>3.5249909644000001</v>
      </c>
      <c r="BQ39" s="485">
        <v>3.7329314289000002</v>
      </c>
      <c r="BR39" s="485">
        <v>3.8007778781999999</v>
      </c>
      <c r="BS39" s="485">
        <v>3.8265699210999999</v>
      </c>
      <c r="BT39" s="485">
        <v>3.7294782863</v>
      </c>
      <c r="BU39" s="485">
        <v>3.7364824903999998</v>
      </c>
      <c r="BV39" s="485">
        <v>3.7644115272000001</v>
      </c>
    </row>
    <row r="40" spans="1:74" ht="11.1" customHeight="1" x14ac:dyDescent="0.2">
      <c r="B40" s="172"/>
      <c r="AY40" s="647"/>
      <c r="AZ40" s="647"/>
      <c r="BA40" s="647"/>
      <c r="BB40" s="647"/>
      <c r="BC40" s="647"/>
      <c r="BD40" s="647"/>
      <c r="BE40" s="647"/>
      <c r="BG40" s="647"/>
      <c r="BH40" s="647"/>
    </row>
    <row r="41" spans="1:74" ht="11.1" customHeight="1" x14ac:dyDescent="0.2">
      <c r="B41" s="254" t="s">
        <v>1098</v>
      </c>
      <c r="AY41" s="647"/>
      <c r="AZ41" s="647"/>
      <c r="BA41" s="647"/>
      <c r="BB41" s="647"/>
      <c r="BC41" s="647"/>
      <c r="BD41" s="647"/>
      <c r="BE41" s="647"/>
      <c r="BG41" s="647"/>
      <c r="BH41" s="647"/>
    </row>
    <row r="42" spans="1:74" ht="11.1" customHeight="1" x14ac:dyDescent="0.2">
      <c r="A42" s="162" t="s">
        <v>1099</v>
      </c>
      <c r="B42" s="173" t="s">
        <v>1162</v>
      </c>
      <c r="C42" s="252">
        <v>101.05177485999999</v>
      </c>
      <c r="D42" s="252">
        <v>99.880327622999999</v>
      </c>
      <c r="E42" s="252">
        <v>100.41925227999999</v>
      </c>
      <c r="F42" s="252">
        <v>100.72422475</v>
      </c>
      <c r="G42" s="252">
        <v>102.05993282999999</v>
      </c>
      <c r="H42" s="252">
        <v>103.28681361</v>
      </c>
      <c r="I42" s="252">
        <v>103.19400338</v>
      </c>
      <c r="J42" s="252">
        <v>102.71709419</v>
      </c>
      <c r="K42" s="252">
        <v>103.07870695</v>
      </c>
      <c r="L42" s="252">
        <v>103.17341858</v>
      </c>
      <c r="M42" s="252">
        <v>103.67156043</v>
      </c>
      <c r="N42" s="252">
        <v>103.27492314</v>
      </c>
      <c r="O42" s="252">
        <v>103.29908853000001</v>
      </c>
      <c r="P42" s="252">
        <v>103.99430562000001</v>
      </c>
      <c r="Q42" s="252">
        <v>104.83620532</v>
      </c>
      <c r="R42" s="252">
        <v>104.97875137</v>
      </c>
      <c r="S42" s="252">
        <v>105.39986304</v>
      </c>
      <c r="T42" s="252">
        <v>106.03971745</v>
      </c>
      <c r="U42" s="252">
        <v>107.21954967000001</v>
      </c>
      <c r="V42" s="252">
        <v>107.21678707</v>
      </c>
      <c r="W42" s="252">
        <v>107.19234502</v>
      </c>
      <c r="X42" s="252">
        <v>106.05992739</v>
      </c>
      <c r="Y42" s="252">
        <v>106.82704268000001</v>
      </c>
      <c r="Z42" s="252">
        <v>107.05209219</v>
      </c>
      <c r="AA42" s="252">
        <v>107.91433321</v>
      </c>
      <c r="AB42" s="252">
        <v>108.5814142</v>
      </c>
      <c r="AC42" s="252">
        <v>108.40425663000001</v>
      </c>
      <c r="AD42" s="252">
        <v>108.08724161000001</v>
      </c>
      <c r="AE42" s="252">
        <v>107.90636349</v>
      </c>
      <c r="AF42" s="252">
        <v>108.1335996</v>
      </c>
      <c r="AG42" s="252">
        <v>108.05908433</v>
      </c>
      <c r="AH42" s="252">
        <v>108.96918535</v>
      </c>
      <c r="AI42" s="252">
        <v>110.43172872</v>
      </c>
      <c r="AJ42" s="252">
        <v>111.80617909</v>
      </c>
      <c r="AK42" s="252">
        <v>113.62343026000001</v>
      </c>
      <c r="AL42" s="252">
        <v>115.93221466999999</v>
      </c>
      <c r="AM42" s="252">
        <v>117.93991224</v>
      </c>
      <c r="AN42" s="252">
        <v>119.41689827</v>
      </c>
      <c r="AO42" s="252">
        <v>120.83562422</v>
      </c>
      <c r="AP42" s="252">
        <v>119.91149749</v>
      </c>
      <c r="AQ42" s="252">
        <v>119.10319462</v>
      </c>
      <c r="AR42" s="252">
        <v>120.07239314</v>
      </c>
      <c r="AS42" s="252">
        <v>121.35997952</v>
      </c>
      <c r="AT42" s="252">
        <v>123.34617786</v>
      </c>
      <c r="AU42" s="252">
        <v>124.38856747</v>
      </c>
      <c r="AV42" s="252">
        <v>123.62283445</v>
      </c>
      <c r="AW42" s="252">
        <v>125.09041995</v>
      </c>
      <c r="AX42" s="252">
        <v>126.09776951000001</v>
      </c>
      <c r="AY42" s="252">
        <v>127.91933342</v>
      </c>
      <c r="AZ42" s="252">
        <v>129.97281766</v>
      </c>
      <c r="BA42" s="252">
        <v>128.40913</v>
      </c>
      <c r="BB42" s="252">
        <v>127.05327684</v>
      </c>
      <c r="BC42" s="252">
        <v>127.82987364</v>
      </c>
      <c r="BD42" s="252">
        <v>128.20050409000001</v>
      </c>
      <c r="BE42" s="252">
        <v>128.42144141</v>
      </c>
      <c r="BF42" s="252">
        <v>127.74587760999999</v>
      </c>
      <c r="BG42" s="252">
        <v>128.06729107000001</v>
      </c>
      <c r="BH42" s="252">
        <v>128.49430828999999</v>
      </c>
      <c r="BI42" s="409">
        <v>128.99571180999999</v>
      </c>
      <c r="BJ42" s="409">
        <v>129.58837359</v>
      </c>
      <c r="BK42" s="409">
        <v>130.07737137999999</v>
      </c>
      <c r="BL42" s="409">
        <v>130.35919953000001</v>
      </c>
      <c r="BM42" s="409">
        <v>130.65633503999999</v>
      </c>
      <c r="BN42" s="409">
        <v>130.91608851999999</v>
      </c>
      <c r="BO42" s="409">
        <v>131.20702095999999</v>
      </c>
      <c r="BP42" s="409">
        <v>131.50670037</v>
      </c>
      <c r="BQ42" s="409">
        <v>131.71824805</v>
      </c>
      <c r="BR42" s="409">
        <v>131.90853089000001</v>
      </c>
      <c r="BS42" s="409">
        <v>131.99423480999999</v>
      </c>
      <c r="BT42" s="409">
        <v>131.97141780000001</v>
      </c>
      <c r="BU42" s="409">
        <v>132.00521813</v>
      </c>
      <c r="BV42" s="409">
        <v>131.93777918999999</v>
      </c>
    </row>
    <row r="43" spans="1:74" ht="11.1" customHeight="1" x14ac:dyDescent="0.2">
      <c r="A43" s="162" t="s">
        <v>1100</v>
      </c>
      <c r="B43" s="477" t="s">
        <v>13</v>
      </c>
      <c r="C43" s="478">
        <v>1.73990691</v>
      </c>
      <c r="D43" s="478">
        <v>1.112463572</v>
      </c>
      <c r="E43" s="478">
        <v>2.3903912704999999</v>
      </c>
      <c r="F43" s="478">
        <v>3.841088708</v>
      </c>
      <c r="G43" s="478">
        <v>5.2466053333999998</v>
      </c>
      <c r="H43" s="478">
        <v>6.4460411986999997</v>
      </c>
      <c r="I43" s="478">
        <v>6.7449843189000003</v>
      </c>
      <c r="J43" s="478">
        <v>5.9882269378000004</v>
      </c>
      <c r="K43" s="478">
        <v>4.1701239278999997</v>
      </c>
      <c r="L43" s="478">
        <v>3.4160340208000002</v>
      </c>
      <c r="M43" s="478">
        <v>3.4962645161000001</v>
      </c>
      <c r="N43" s="478">
        <v>2.1444630388000001</v>
      </c>
      <c r="O43" s="478">
        <v>2.2239230063000002</v>
      </c>
      <c r="P43" s="478">
        <v>4.1189071881999997</v>
      </c>
      <c r="Q43" s="478">
        <v>4.3985121708000001</v>
      </c>
      <c r="R43" s="478">
        <v>4.2239358259999999</v>
      </c>
      <c r="S43" s="478">
        <v>3.272518528</v>
      </c>
      <c r="T43" s="478">
        <v>2.6653003795000001</v>
      </c>
      <c r="U43" s="478">
        <v>3.9009498166999999</v>
      </c>
      <c r="V43" s="478">
        <v>4.3806660562999999</v>
      </c>
      <c r="W43" s="478">
        <v>3.9907738449000001</v>
      </c>
      <c r="X43" s="478">
        <v>2.7977252723000001</v>
      </c>
      <c r="Y43" s="478">
        <v>3.0437298673000002</v>
      </c>
      <c r="Z43" s="478">
        <v>3.6573922655</v>
      </c>
      <c r="AA43" s="478">
        <v>4.4678464689000004</v>
      </c>
      <c r="AB43" s="478">
        <v>4.4109228469000001</v>
      </c>
      <c r="AC43" s="478">
        <v>3.4034533259000002</v>
      </c>
      <c r="AD43" s="478">
        <v>2.9610661216</v>
      </c>
      <c r="AE43" s="478">
        <v>2.3780870114999999</v>
      </c>
      <c r="AF43" s="478">
        <v>1.9746206414</v>
      </c>
      <c r="AG43" s="478">
        <v>0.78300521487999997</v>
      </c>
      <c r="AH43" s="478">
        <v>1.6344439423999999</v>
      </c>
      <c r="AI43" s="478">
        <v>3.0220289460999998</v>
      </c>
      <c r="AJ43" s="478">
        <v>5.4179291277999999</v>
      </c>
      <c r="AK43" s="478">
        <v>6.3620478605999997</v>
      </c>
      <c r="AL43" s="478">
        <v>8.2951414555999996</v>
      </c>
      <c r="AM43" s="478">
        <v>9.2903127220999995</v>
      </c>
      <c r="AN43" s="478">
        <v>9.9791333085999998</v>
      </c>
      <c r="AO43" s="478">
        <v>11.467600969999999</v>
      </c>
      <c r="AP43" s="478">
        <v>10.939548188</v>
      </c>
      <c r="AQ43" s="478">
        <v>10.376432641999999</v>
      </c>
      <c r="AR43" s="478">
        <v>11.040780651</v>
      </c>
      <c r="AS43" s="478">
        <v>12.308909772</v>
      </c>
      <c r="AT43" s="478">
        <v>13.193631269999999</v>
      </c>
      <c r="AU43" s="478">
        <v>12.638431826</v>
      </c>
      <c r="AV43" s="478">
        <v>10.568875050999999</v>
      </c>
      <c r="AW43" s="478">
        <v>10.092099547</v>
      </c>
      <c r="AX43" s="478">
        <v>8.7685332927000008</v>
      </c>
      <c r="AY43" s="478">
        <v>8.4614453197999993</v>
      </c>
      <c r="AZ43" s="478">
        <v>8.8395524762999997</v>
      </c>
      <c r="BA43" s="478">
        <v>6.2676100951000002</v>
      </c>
      <c r="BB43" s="478">
        <v>5.9558753740999997</v>
      </c>
      <c r="BC43" s="478">
        <v>7.3269898841999996</v>
      </c>
      <c r="BD43" s="478">
        <v>6.7693420123000001</v>
      </c>
      <c r="BE43" s="478">
        <v>5.8186083406</v>
      </c>
      <c r="BF43" s="478">
        <v>3.5669526439000001</v>
      </c>
      <c r="BG43" s="478">
        <v>2.9574451079999999</v>
      </c>
      <c r="BH43" s="478">
        <v>3.9405938733000001</v>
      </c>
      <c r="BI43" s="479">
        <v>3.1219751788000001</v>
      </c>
      <c r="BJ43" s="479">
        <v>2.7681727387000001</v>
      </c>
      <c r="BK43" s="479">
        <v>1.6870303314999999</v>
      </c>
      <c r="BL43" s="479">
        <v>0.29727897943999998</v>
      </c>
      <c r="BM43" s="479">
        <v>1.7500352493</v>
      </c>
      <c r="BN43" s="479">
        <v>3.0403085830999999</v>
      </c>
      <c r="BO43" s="479">
        <v>2.6419077334000001</v>
      </c>
      <c r="BP43" s="479">
        <v>2.5789261154999998</v>
      </c>
      <c r="BQ43" s="479">
        <v>2.5671777260000002</v>
      </c>
      <c r="BR43" s="479">
        <v>3.2585421539000001</v>
      </c>
      <c r="BS43" s="479">
        <v>3.0663128017000001</v>
      </c>
      <c r="BT43" s="479">
        <v>2.7060416562</v>
      </c>
      <c r="BU43" s="479">
        <v>2.3330281895999998</v>
      </c>
      <c r="BV43" s="479">
        <v>1.8129756034</v>
      </c>
    </row>
    <row r="44" spans="1:74" ht="11.1" customHeight="1" x14ac:dyDescent="0.2"/>
    <row r="45" spans="1:74" ht="12.75" x14ac:dyDescent="0.2">
      <c r="B45" s="759" t="s">
        <v>1042</v>
      </c>
      <c r="C45" s="760"/>
      <c r="D45" s="760"/>
      <c r="E45" s="760"/>
      <c r="F45" s="760"/>
      <c r="G45" s="760"/>
      <c r="H45" s="760"/>
      <c r="I45" s="760"/>
      <c r="J45" s="760"/>
      <c r="K45" s="760"/>
      <c r="L45" s="760"/>
      <c r="M45" s="760"/>
      <c r="N45" s="760"/>
      <c r="O45" s="760"/>
      <c r="P45" s="760"/>
      <c r="Q45" s="760"/>
    </row>
    <row r="46" spans="1:74" ht="12.75" customHeight="1" x14ac:dyDescent="0.2">
      <c r="B46" s="792" t="s">
        <v>832</v>
      </c>
      <c r="C46" s="782"/>
      <c r="D46" s="782"/>
      <c r="E46" s="782"/>
      <c r="F46" s="782"/>
      <c r="G46" s="782"/>
      <c r="H46" s="782"/>
      <c r="I46" s="782"/>
      <c r="J46" s="782"/>
      <c r="K46" s="782"/>
      <c r="L46" s="782"/>
      <c r="M46" s="782"/>
      <c r="N46" s="782"/>
      <c r="O46" s="782"/>
      <c r="P46" s="782"/>
      <c r="Q46" s="778"/>
    </row>
    <row r="47" spans="1:74" ht="12.75" customHeight="1" x14ac:dyDescent="0.2">
      <c r="B47" s="792" t="s">
        <v>833</v>
      </c>
      <c r="C47" s="778"/>
      <c r="D47" s="778"/>
      <c r="E47" s="778"/>
      <c r="F47" s="778"/>
      <c r="G47" s="778"/>
      <c r="H47" s="778"/>
      <c r="I47" s="778"/>
      <c r="J47" s="778"/>
      <c r="K47" s="778"/>
      <c r="L47" s="778"/>
      <c r="M47" s="778"/>
      <c r="N47" s="778"/>
      <c r="O47" s="778"/>
      <c r="P47" s="778"/>
      <c r="Q47" s="778"/>
    </row>
    <row r="48" spans="1:74" ht="12.75" customHeight="1" x14ac:dyDescent="0.2">
      <c r="B48" s="792" t="s">
        <v>834</v>
      </c>
      <c r="C48" s="778"/>
      <c r="D48" s="778"/>
      <c r="E48" s="778"/>
      <c r="F48" s="778"/>
      <c r="G48" s="778"/>
      <c r="H48" s="778"/>
      <c r="I48" s="778"/>
      <c r="J48" s="778"/>
      <c r="K48" s="778"/>
      <c r="L48" s="778"/>
      <c r="M48" s="778"/>
      <c r="N48" s="778"/>
      <c r="O48" s="778"/>
      <c r="P48" s="778"/>
      <c r="Q48" s="778"/>
    </row>
    <row r="49" spans="2:17" ht="23.85" customHeight="1" x14ac:dyDescent="0.2">
      <c r="B49" s="798" t="s">
        <v>327</v>
      </c>
      <c r="C49" s="798"/>
      <c r="D49" s="798"/>
      <c r="E49" s="798"/>
      <c r="F49" s="798"/>
      <c r="G49" s="798"/>
      <c r="H49" s="798"/>
      <c r="I49" s="798"/>
      <c r="J49" s="798"/>
      <c r="K49" s="798"/>
      <c r="L49" s="798"/>
      <c r="M49" s="798"/>
      <c r="N49" s="798"/>
      <c r="O49" s="798"/>
      <c r="P49" s="798"/>
      <c r="Q49" s="798"/>
    </row>
    <row r="50" spans="2:17" ht="12.75" x14ac:dyDescent="0.2">
      <c r="B50" s="781" t="s">
        <v>1069</v>
      </c>
      <c r="C50" s="782"/>
      <c r="D50" s="782"/>
      <c r="E50" s="782"/>
      <c r="F50" s="782"/>
      <c r="G50" s="782"/>
      <c r="H50" s="782"/>
      <c r="I50" s="782"/>
      <c r="J50" s="782"/>
      <c r="K50" s="782"/>
      <c r="L50" s="782"/>
      <c r="M50" s="782"/>
      <c r="N50" s="782"/>
      <c r="O50" s="782"/>
      <c r="P50" s="782"/>
      <c r="Q50" s="778"/>
    </row>
    <row r="51" spans="2:17" ht="14.85" customHeight="1" x14ac:dyDescent="0.2">
      <c r="B51" s="794" t="s">
        <v>1093</v>
      </c>
      <c r="C51" s="778"/>
      <c r="D51" s="778"/>
      <c r="E51" s="778"/>
      <c r="F51" s="778"/>
      <c r="G51" s="778"/>
      <c r="H51" s="778"/>
      <c r="I51" s="778"/>
      <c r="J51" s="778"/>
      <c r="K51" s="778"/>
      <c r="L51" s="778"/>
      <c r="M51" s="778"/>
      <c r="N51" s="778"/>
      <c r="O51" s="778"/>
      <c r="P51" s="778"/>
      <c r="Q51" s="778"/>
    </row>
    <row r="52" spans="2:17" ht="12.75" x14ac:dyDescent="0.2">
      <c r="B52" s="776" t="s">
        <v>1073</v>
      </c>
      <c r="C52" s="777"/>
      <c r="D52" s="777"/>
      <c r="E52" s="777"/>
      <c r="F52" s="777"/>
      <c r="G52" s="777"/>
      <c r="H52" s="777"/>
      <c r="I52" s="777"/>
      <c r="J52" s="777"/>
      <c r="K52" s="777"/>
      <c r="L52" s="777"/>
      <c r="M52" s="777"/>
      <c r="N52" s="777"/>
      <c r="O52" s="777"/>
      <c r="P52" s="777"/>
      <c r="Q52" s="778"/>
    </row>
    <row r="53" spans="2:17" ht="13.35" customHeight="1" x14ac:dyDescent="0.2">
      <c r="B53" s="790" t="s">
        <v>1184</v>
      </c>
      <c r="C53" s="778"/>
      <c r="D53" s="778"/>
      <c r="E53" s="778"/>
      <c r="F53" s="778"/>
      <c r="G53" s="778"/>
      <c r="H53" s="778"/>
      <c r="I53" s="778"/>
      <c r="J53" s="778"/>
      <c r="K53" s="778"/>
      <c r="L53" s="778"/>
      <c r="M53" s="778"/>
      <c r="N53" s="778"/>
      <c r="O53" s="778"/>
      <c r="P53" s="778"/>
      <c r="Q53" s="778"/>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G23" sqref="BG23"/>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69" t="s">
        <v>1021</v>
      </c>
      <c r="B1" s="799" t="s">
        <v>1153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1"/>
    </row>
    <row r="2" spans="1:74" ht="12.75" x14ac:dyDescent="0.2">
      <c r="A2" s="770"/>
      <c r="B2" s="542" t="str">
        <f>"U.S. Energy Information Administration  |  Short-Term Energy Outlook  - "&amp;Dates!D1</f>
        <v>U.S. Energy Information Administration  |  Short-Term Energy Outlook  - November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4">
        <f>Dates!D3</f>
        <v>2012</v>
      </c>
      <c r="D3" s="765"/>
      <c r="E3" s="765"/>
      <c r="F3" s="765"/>
      <c r="G3" s="765"/>
      <c r="H3" s="765"/>
      <c r="I3" s="765"/>
      <c r="J3" s="765"/>
      <c r="K3" s="765"/>
      <c r="L3" s="765"/>
      <c r="M3" s="765"/>
      <c r="N3" s="766"/>
      <c r="O3" s="774">
        <f>C3+1</f>
        <v>2013</v>
      </c>
      <c r="P3" s="775"/>
      <c r="Q3" s="775"/>
      <c r="R3" s="775"/>
      <c r="S3" s="775"/>
      <c r="T3" s="775"/>
      <c r="U3" s="775"/>
      <c r="V3" s="775"/>
      <c r="W3" s="775"/>
      <c r="X3" s="765"/>
      <c r="Y3" s="765"/>
      <c r="Z3" s="766"/>
      <c r="AA3" s="764">
        <f>O3+1</f>
        <v>2014</v>
      </c>
      <c r="AB3" s="765"/>
      <c r="AC3" s="765"/>
      <c r="AD3" s="765"/>
      <c r="AE3" s="765"/>
      <c r="AF3" s="765"/>
      <c r="AG3" s="765"/>
      <c r="AH3" s="765"/>
      <c r="AI3" s="765"/>
      <c r="AJ3" s="765"/>
      <c r="AK3" s="765"/>
      <c r="AL3" s="766"/>
      <c r="AM3" s="764">
        <f>AA3+1</f>
        <v>2015</v>
      </c>
      <c r="AN3" s="765"/>
      <c r="AO3" s="765"/>
      <c r="AP3" s="765"/>
      <c r="AQ3" s="765"/>
      <c r="AR3" s="765"/>
      <c r="AS3" s="765"/>
      <c r="AT3" s="765"/>
      <c r="AU3" s="765"/>
      <c r="AV3" s="765"/>
      <c r="AW3" s="765"/>
      <c r="AX3" s="766"/>
      <c r="AY3" s="764">
        <f>AM3+1</f>
        <v>2016</v>
      </c>
      <c r="AZ3" s="771"/>
      <c r="BA3" s="771"/>
      <c r="BB3" s="771"/>
      <c r="BC3" s="771"/>
      <c r="BD3" s="771"/>
      <c r="BE3" s="771"/>
      <c r="BF3" s="771"/>
      <c r="BG3" s="771"/>
      <c r="BH3" s="771"/>
      <c r="BI3" s="771"/>
      <c r="BJ3" s="772"/>
      <c r="BK3" s="764">
        <f>AY3+1</f>
        <v>2017</v>
      </c>
      <c r="BL3" s="765"/>
      <c r="BM3" s="765"/>
      <c r="BN3" s="765"/>
      <c r="BO3" s="765"/>
      <c r="BP3" s="765"/>
      <c r="BQ3" s="765"/>
      <c r="BR3" s="765"/>
      <c r="BS3" s="765"/>
      <c r="BT3" s="765"/>
      <c r="BU3" s="765"/>
      <c r="BV3" s="766"/>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7"/>
      <c r="B5" s="59" t="s">
        <v>993</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962</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 customHeight="1" x14ac:dyDescent="0.2">
      <c r="A7" s="61" t="s">
        <v>655</v>
      </c>
      <c r="B7" s="175" t="s">
        <v>130</v>
      </c>
      <c r="C7" s="216">
        <v>6.1439310000000003</v>
      </c>
      <c r="D7" s="216">
        <v>6.2398420000000003</v>
      </c>
      <c r="E7" s="216">
        <v>6.2530039999999998</v>
      </c>
      <c r="F7" s="216">
        <v>6.2461529999999996</v>
      </c>
      <c r="G7" s="216">
        <v>6.303712</v>
      </c>
      <c r="H7" s="216">
        <v>6.2649600000000003</v>
      </c>
      <c r="I7" s="216">
        <v>6.4203970000000004</v>
      </c>
      <c r="J7" s="216">
        <v>6.3625949999999998</v>
      </c>
      <c r="K7" s="216">
        <v>6.555758</v>
      </c>
      <c r="L7" s="216">
        <v>6.935981</v>
      </c>
      <c r="M7" s="216">
        <v>7.0238139999999998</v>
      </c>
      <c r="N7" s="216">
        <v>7.079097</v>
      </c>
      <c r="O7" s="216">
        <v>7.0701559999999999</v>
      </c>
      <c r="P7" s="216">
        <v>7.1282959999999997</v>
      </c>
      <c r="Q7" s="216">
        <v>7.1970499999999999</v>
      </c>
      <c r="R7" s="216">
        <v>7.378152</v>
      </c>
      <c r="S7" s="216">
        <v>7.2989009999999999</v>
      </c>
      <c r="T7" s="216">
        <v>7.2638439999999997</v>
      </c>
      <c r="U7" s="216">
        <v>7.4667519999999996</v>
      </c>
      <c r="V7" s="216">
        <v>7.5206020000000002</v>
      </c>
      <c r="W7" s="216">
        <v>7.7449060000000003</v>
      </c>
      <c r="X7" s="216">
        <v>7.7096840000000002</v>
      </c>
      <c r="Y7" s="216">
        <v>7.8848339999999997</v>
      </c>
      <c r="Z7" s="216">
        <v>7.9278519999999997</v>
      </c>
      <c r="AA7" s="216">
        <v>8.0325430000000004</v>
      </c>
      <c r="AB7" s="216">
        <v>8.1266320000000007</v>
      </c>
      <c r="AC7" s="216">
        <v>8.2615859999999994</v>
      </c>
      <c r="AD7" s="216">
        <v>8.604927</v>
      </c>
      <c r="AE7" s="216">
        <v>8.6044750000000008</v>
      </c>
      <c r="AF7" s="216">
        <v>8.7181829999999998</v>
      </c>
      <c r="AG7" s="216">
        <v>8.8146009999999997</v>
      </c>
      <c r="AH7" s="216">
        <v>8.8756419999999991</v>
      </c>
      <c r="AI7" s="216">
        <v>9.0467919999999999</v>
      </c>
      <c r="AJ7" s="216">
        <v>9.2332599999999996</v>
      </c>
      <c r="AK7" s="216">
        <v>9.3066999999999993</v>
      </c>
      <c r="AL7" s="216">
        <v>9.4956370000000003</v>
      </c>
      <c r="AM7" s="216">
        <v>9.3789049999999996</v>
      </c>
      <c r="AN7" s="216">
        <v>9.5166229999999992</v>
      </c>
      <c r="AO7" s="216">
        <v>9.5655160000000006</v>
      </c>
      <c r="AP7" s="216">
        <v>9.6267099999999992</v>
      </c>
      <c r="AQ7" s="216">
        <v>9.471527</v>
      </c>
      <c r="AR7" s="216">
        <v>9.3196119999999993</v>
      </c>
      <c r="AS7" s="216">
        <v>9.4181849999999994</v>
      </c>
      <c r="AT7" s="216">
        <v>9.3843969999999999</v>
      </c>
      <c r="AU7" s="216">
        <v>9.4225169999999991</v>
      </c>
      <c r="AV7" s="216">
        <v>9.3579840000000001</v>
      </c>
      <c r="AW7" s="216">
        <v>9.3044100000000007</v>
      </c>
      <c r="AX7" s="216">
        <v>9.2251659999999998</v>
      </c>
      <c r="AY7" s="216">
        <v>9.1936060000000008</v>
      </c>
      <c r="AZ7" s="216">
        <v>9.1466440000000002</v>
      </c>
      <c r="BA7" s="216">
        <v>9.1742450000000009</v>
      </c>
      <c r="BB7" s="216">
        <v>8.9471000000000007</v>
      </c>
      <c r="BC7" s="216">
        <v>8.882339</v>
      </c>
      <c r="BD7" s="216">
        <v>8.7110339999999997</v>
      </c>
      <c r="BE7" s="216">
        <v>8.6932489999999998</v>
      </c>
      <c r="BF7" s="216">
        <v>8.7436469999999993</v>
      </c>
      <c r="BG7" s="216">
        <v>8.5953200546000001</v>
      </c>
      <c r="BH7" s="216">
        <v>8.6297394444000002</v>
      </c>
      <c r="BI7" s="327">
        <v>8.6915619999999993</v>
      </c>
      <c r="BJ7" s="327">
        <v>8.7328440000000001</v>
      </c>
      <c r="BK7" s="327">
        <v>8.6828699999999994</v>
      </c>
      <c r="BL7" s="327">
        <v>8.6729859999999999</v>
      </c>
      <c r="BM7" s="327">
        <v>8.6904229999999991</v>
      </c>
      <c r="BN7" s="327">
        <v>8.7212239999999994</v>
      </c>
      <c r="BO7" s="327">
        <v>8.7085399999999993</v>
      </c>
      <c r="BP7" s="327">
        <v>8.6996649999999995</v>
      </c>
      <c r="BQ7" s="327">
        <v>8.7387820000000005</v>
      </c>
      <c r="BR7" s="327">
        <v>8.6660149999999998</v>
      </c>
      <c r="BS7" s="327">
        <v>8.594061</v>
      </c>
      <c r="BT7" s="327">
        <v>8.768084</v>
      </c>
      <c r="BU7" s="327">
        <v>8.9067059999999998</v>
      </c>
      <c r="BV7" s="327">
        <v>8.9385189999999994</v>
      </c>
    </row>
    <row r="8" spans="1:74" ht="11.1" customHeight="1" x14ac:dyDescent="0.2">
      <c r="A8" s="61" t="s">
        <v>656</v>
      </c>
      <c r="B8" s="175" t="s">
        <v>545</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0.51292000000000004</v>
      </c>
      <c r="AL8" s="216">
        <v>0.51466000000000001</v>
      </c>
      <c r="AM8" s="216">
        <v>0.50033799999999995</v>
      </c>
      <c r="AN8" s="216">
        <v>0.487819</v>
      </c>
      <c r="AO8" s="216">
        <v>0.50595999999999997</v>
      </c>
      <c r="AP8" s="216">
        <v>0.50990999999999997</v>
      </c>
      <c r="AQ8" s="216">
        <v>0.472603</v>
      </c>
      <c r="AR8" s="216">
        <v>0.44660499999999997</v>
      </c>
      <c r="AS8" s="216">
        <v>0.44970199999999999</v>
      </c>
      <c r="AT8" s="216">
        <v>0.407833</v>
      </c>
      <c r="AU8" s="216">
        <v>0.472437</v>
      </c>
      <c r="AV8" s="216">
        <v>0.49702200000000002</v>
      </c>
      <c r="AW8" s="216">
        <v>0.52284900000000001</v>
      </c>
      <c r="AX8" s="216">
        <v>0.52227599999999996</v>
      </c>
      <c r="AY8" s="216">
        <v>0.51570800000000006</v>
      </c>
      <c r="AZ8" s="216">
        <v>0.50741199999999997</v>
      </c>
      <c r="BA8" s="216">
        <v>0.51107999999999998</v>
      </c>
      <c r="BB8" s="216">
        <v>0.48888999999999999</v>
      </c>
      <c r="BC8" s="216">
        <v>0.50519000000000003</v>
      </c>
      <c r="BD8" s="216">
        <v>0.47010200000000002</v>
      </c>
      <c r="BE8" s="216">
        <v>0.43818699999999999</v>
      </c>
      <c r="BF8" s="216">
        <v>0.45891900000000002</v>
      </c>
      <c r="BG8" s="216">
        <v>0.44608826091999998</v>
      </c>
      <c r="BH8" s="216">
        <v>0.47138816770999997</v>
      </c>
      <c r="BI8" s="327">
        <v>0.48704017139</v>
      </c>
      <c r="BJ8" s="327">
        <v>0.48421374313999999</v>
      </c>
      <c r="BK8" s="327">
        <v>0.47776393794999999</v>
      </c>
      <c r="BL8" s="327">
        <v>0.46819757501999998</v>
      </c>
      <c r="BM8" s="327">
        <v>0.48395393170000001</v>
      </c>
      <c r="BN8" s="327">
        <v>0.49233855627000001</v>
      </c>
      <c r="BO8" s="327">
        <v>0.44922518366000003</v>
      </c>
      <c r="BP8" s="327">
        <v>0.43301864615000002</v>
      </c>
      <c r="BQ8" s="327">
        <v>0.42371975610000001</v>
      </c>
      <c r="BR8" s="327">
        <v>0.41793455158999998</v>
      </c>
      <c r="BS8" s="327">
        <v>0.44280704840000001</v>
      </c>
      <c r="BT8" s="327">
        <v>0.47192499972000002</v>
      </c>
      <c r="BU8" s="327">
        <v>0.49132849304999998</v>
      </c>
      <c r="BV8" s="327">
        <v>0.48762757739000001</v>
      </c>
    </row>
    <row r="9" spans="1:74" ht="11.1" customHeight="1" x14ac:dyDescent="0.2">
      <c r="A9" s="61" t="s">
        <v>657</v>
      </c>
      <c r="B9" s="175" t="s">
        <v>249</v>
      </c>
      <c r="C9" s="216">
        <v>1.3073300000000001</v>
      </c>
      <c r="D9" s="216">
        <v>1.32613</v>
      </c>
      <c r="E9" s="216">
        <v>1.37503</v>
      </c>
      <c r="F9" s="216">
        <v>1.2665200000000001</v>
      </c>
      <c r="G9" s="216">
        <v>1.1946000000000001</v>
      </c>
      <c r="H9" s="216">
        <v>1.11374</v>
      </c>
      <c r="I9" s="216">
        <v>1.2520100000000001</v>
      </c>
      <c r="J9" s="216">
        <v>1.0987</v>
      </c>
      <c r="K9" s="216">
        <v>1.17615</v>
      </c>
      <c r="L9" s="216">
        <v>1.3277399999999999</v>
      </c>
      <c r="M9" s="216">
        <v>1.37253</v>
      </c>
      <c r="N9" s="216">
        <v>1.37809</v>
      </c>
      <c r="O9" s="216">
        <v>1.3321799999999999</v>
      </c>
      <c r="P9" s="216">
        <v>1.31531</v>
      </c>
      <c r="Q9" s="216">
        <v>1.25457</v>
      </c>
      <c r="R9" s="216">
        <v>1.3359399999999999</v>
      </c>
      <c r="S9" s="216">
        <v>1.2002600000000001</v>
      </c>
      <c r="T9" s="216">
        <v>1.12188</v>
      </c>
      <c r="U9" s="216">
        <v>1.23756</v>
      </c>
      <c r="V9" s="216">
        <v>1.1850099999999999</v>
      </c>
      <c r="W9" s="216">
        <v>1.3191900000000001</v>
      </c>
      <c r="X9" s="216">
        <v>1.1768099999999999</v>
      </c>
      <c r="Y9" s="216">
        <v>1.3026</v>
      </c>
      <c r="Z9" s="216">
        <v>1.2853000000000001</v>
      </c>
      <c r="AA9" s="216">
        <v>1.30324</v>
      </c>
      <c r="AB9" s="216">
        <v>1.3305400000000001</v>
      </c>
      <c r="AC9" s="216">
        <v>1.3234300000000001</v>
      </c>
      <c r="AD9" s="216">
        <v>1.4247799999999999</v>
      </c>
      <c r="AE9" s="216">
        <v>1.4131199999999999</v>
      </c>
      <c r="AF9" s="216">
        <v>1.41157</v>
      </c>
      <c r="AG9" s="216">
        <v>1.4281200000000001</v>
      </c>
      <c r="AH9" s="216">
        <v>1.4359900000000001</v>
      </c>
      <c r="AI9" s="216">
        <v>1.4221600000000001</v>
      </c>
      <c r="AJ9" s="216">
        <v>1.4282300000000001</v>
      </c>
      <c r="AK9" s="216">
        <v>1.38856</v>
      </c>
      <c r="AL9" s="216">
        <v>1.4521999999999999</v>
      </c>
      <c r="AM9" s="216">
        <v>1.4517199999999999</v>
      </c>
      <c r="AN9" s="216">
        <v>1.4557100000000001</v>
      </c>
      <c r="AO9" s="216">
        <v>1.3807</v>
      </c>
      <c r="AP9" s="216">
        <v>1.50404</v>
      </c>
      <c r="AQ9" s="216">
        <v>1.40402</v>
      </c>
      <c r="AR9" s="216">
        <v>1.4129799999999999</v>
      </c>
      <c r="AS9" s="216">
        <v>1.5661</v>
      </c>
      <c r="AT9" s="216">
        <v>1.6293599999999999</v>
      </c>
      <c r="AU9" s="216">
        <v>1.6612</v>
      </c>
      <c r="AV9" s="216">
        <v>1.57755</v>
      </c>
      <c r="AW9" s="216">
        <v>1.5238499999999999</v>
      </c>
      <c r="AX9" s="216">
        <v>1.6047800000000001</v>
      </c>
      <c r="AY9" s="216">
        <v>1.610622</v>
      </c>
      <c r="AZ9" s="216">
        <v>1.5741039999999999</v>
      </c>
      <c r="BA9" s="216">
        <v>1.636388</v>
      </c>
      <c r="BB9" s="216">
        <v>1.5928990000000001</v>
      </c>
      <c r="BC9" s="216">
        <v>1.600857</v>
      </c>
      <c r="BD9" s="216">
        <v>1.5448789999999999</v>
      </c>
      <c r="BE9" s="216">
        <v>1.561258</v>
      </c>
      <c r="BF9" s="216">
        <v>1.648536</v>
      </c>
      <c r="BG9" s="216">
        <v>1.5967900301</v>
      </c>
      <c r="BH9" s="216">
        <v>1.6671297921999999</v>
      </c>
      <c r="BI9" s="327">
        <v>1.7457161831000001</v>
      </c>
      <c r="BJ9" s="327">
        <v>1.7815459545000001</v>
      </c>
      <c r="BK9" s="327">
        <v>1.7998079345</v>
      </c>
      <c r="BL9" s="327">
        <v>1.8171404039000001</v>
      </c>
      <c r="BM9" s="327">
        <v>1.8317111091</v>
      </c>
      <c r="BN9" s="327">
        <v>1.8478453147</v>
      </c>
      <c r="BO9" s="327">
        <v>1.8626213738999999</v>
      </c>
      <c r="BP9" s="327">
        <v>1.8431354203000001</v>
      </c>
      <c r="BQ9" s="327">
        <v>1.8606512997</v>
      </c>
      <c r="BR9" s="327">
        <v>1.7762931083</v>
      </c>
      <c r="BS9" s="327">
        <v>1.6726750082999999</v>
      </c>
      <c r="BT9" s="327">
        <v>1.8148961357</v>
      </c>
      <c r="BU9" s="327">
        <v>1.9340920181000001</v>
      </c>
      <c r="BV9" s="327">
        <v>1.9753713552000001</v>
      </c>
    </row>
    <row r="10" spans="1:74" ht="11.1" customHeight="1" x14ac:dyDescent="0.2">
      <c r="A10" s="61" t="s">
        <v>658</v>
      </c>
      <c r="B10" s="175" t="s">
        <v>129</v>
      </c>
      <c r="C10" s="216">
        <v>4.243881</v>
      </c>
      <c r="D10" s="216">
        <v>4.3314820000000003</v>
      </c>
      <c r="E10" s="216">
        <v>4.3104940000000003</v>
      </c>
      <c r="F10" s="216">
        <v>4.4272530000000003</v>
      </c>
      <c r="G10" s="216">
        <v>4.5631120000000003</v>
      </c>
      <c r="H10" s="216">
        <v>4.65822</v>
      </c>
      <c r="I10" s="216">
        <v>4.7531670000000004</v>
      </c>
      <c r="J10" s="216">
        <v>4.8594150000000003</v>
      </c>
      <c r="K10" s="216">
        <v>4.8775380000000004</v>
      </c>
      <c r="L10" s="216">
        <v>5.0615810000000003</v>
      </c>
      <c r="M10" s="216">
        <v>5.0980939999999997</v>
      </c>
      <c r="N10" s="216">
        <v>5.1456869999999997</v>
      </c>
      <c r="O10" s="216">
        <v>5.1892060000000004</v>
      </c>
      <c r="P10" s="216">
        <v>5.2720359999999999</v>
      </c>
      <c r="Q10" s="216">
        <v>5.4093600000000004</v>
      </c>
      <c r="R10" s="216">
        <v>5.5196820000000004</v>
      </c>
      <c r="S10" s="216">
        <v>5.5832610000000003</v>
      </c>
      <c r="T10" s="216">
        <v>5.6563939999999997</v>
      </c>
      <c r="U10" s="216">
        <v>5.7362219999999997</v>
      </c>
      <c r="V10" s="216">
        <v>5.9073520000000004</v>
      </c>
      <c r="W10" s="216">
        <v>5.9144459999999999</v>
      </c>
      <c r="X10" s="216">
        <v>6.0120940000000003</v>
      </c>
      <c r="Y10" s="216">
        <v>6.0463040000000001</v>
      </c>
      <c r="Z10" s="216">
        <v>6.0963820000000002</v>
      </c>
      <c r="AA10" s="216">
        <v>6.1874029999999998</v>
      </c>
      <c r="AB10" s="216">
        <v>6.2805520000000001</v>
      </c>
      <c r="AC10" s="216">
        <v>6.4079759999999997</v>
      </c>
      <c r="AD10" s="216">
        <v>6.6433369999999998</v>
      </c>
      <c r="AE10" s="216">
        <v>6.6671849999999999</v>
      </c>
      <c r="AF10" s="216">
        <v>6.8219630000000002</v>
      </c>
      <c r="AG10" s="216">
        <v>6.9640009999999997</v>
      </c>
      <c r="AH10" s="216">
        <v>7.0416220000000003</v>
      </c>
      <c r="AI10" s="216">
        <v>7.1470120000000001</v>
      </c>
      <c r="AJ10" s="216">
        <v>7.3048299999999999</v>
      </c>
      <c r="AK10" s="216">
        <v>7.4052199999999999</v>
      </c>
      <c r="AL10" s="216">
        <v>7.5287769999999998</v>
      </c>
      <c r="AM10" s="216">
        <v>7.4268470000000004</v>
      </c>
      <c r="AN10" s="216">
        <v>7.5730940000000002</v>
      </c>
      <c r="AO10" s="216">
        <v>7.6788559999999997</v>
      </c>
      <c r="AP10" s="216">
        <v>7.6127599999999997</v>
      </c>
      <c r="AQ10" s="216">
        <v>7.5949039999999997</v>
      </c>
      <c r="AR10" s="216">
        <v>7.4600270000000002</v>
      </c>
      <c r="AS10" s="216">
        <v>7.4023830000000004</v>
      </c>
      <c r="AT10" s="216">
        <v>7.3472039999999996</v>
      </c>
      <c r="AU10" s="216">
        <v>7.2888799999999998</v>
      </c>
      <c r="AV10" s="216">
        <v>7.2834120000000002</v>
      </c>
      <c r="AW10" s="216">
        <v>7.2577109999999996</v>
      </c>
      <c r="AX10" s="216">
        <v>7.0981100000000001</v>
      </c>
      <c r="AY10" s="216">
        <v>7.0672759999999997</v>
      </c>
      <c r="AZ10" s="216">
        <v>7.0651279999999996</v>
      </c>
      <c r="BA10" s="216">
        <v>7.0267770000000001</v>
      </c>
      <c r="BB10" s="216">
        <v>6.8653110000000002</v>
      </c>
      <c r="BC10" s="216">
        <v>6.7762919999999998</v>
      </c>
      <c r="BD10" s="216">
        <v>6.696053</v>
      </c>
      <c r="BE10" s="216">
        <v>6.6938040000000001</v>
      </c>
      <c r="BF10" s="216">
        <v>6.6361920000000003</v>
      </c>
      <c r="BG10" s="216">
        <v>6.5524417636000001</v>
      </c>
      <c r="BH10" s="216">
        <v>6.4912214844999996</v>
      </c>
      <c r="BI10" s="327">
        <v>6.4588057271999997</v>
      </c>
      <c r="BJ10" s="327">
        <v>6.4670840210999998</v>
      </c>
      <c r="BK10" s="327">
        <v>6.4052979348000001</v>
      </c>
      <c r="BL10" s="327">
        <v>6.3876484105999998</v>
      </c>
      <c r="BM10" s="327">
        <v>6.3747578860000003</v>
      </c>
      <c r="BN10" s="327">
        <v>6.3810401512999997</v>
      </c>
      <c r="BO10" s="327">
        <v>6.3966935773999998</v>
      </c>
      <c r="BP10" s="327">
        <v>6.4235109209000001</v>
      </c>
      <c r="BQ10" s="327">
        <v>6.4544109014000002</v>
      </c>
      <c r="BR10" s="327">
        <v>6.471787527</v>
      </c>
      <c r="BS10" s="327">
        <v>6.4785790128</v>
      </c>
      <c r="BT10" s="327">
        <v>6.4812632567000001</v>
      </c>
      <c r="BU10" s="327">
        <v>6.4812859556999998</v>
      </c>
      <c r="BV10" s="327">
        <v>6.4755200814</v>
      </c>
    </row>
    <row r="11" spans="1:74" ht="11.1" customHeight="1" x14ac:dyDescent="0.2">
      <c r="A11" s="61" t="s">
        <v>959</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6.6765330000000001</v>
      </c>
      <c r="AN11" s="216">
        <v>6.6581149999999996</v>
      </c>
      <c r="AO11" s="216">
        <v>7.1546649999999996</v>
      </c>
      <c r="AP11" s="216">
        <v>6.6086640000000001</v>
      </c>
      <c r="AQ11" s="216">
        <v>6.7182659999999998</v>
      </c>
      <c r="AR11" s="216">
        <v>6.8754379999999999</v>
      </c>
      <c r="AS11" s="216">
        <v>6.8137549999999996</v>
      </c>
      <c r="AT11" s="216">
        <v>7.2554559999999997</v>
      </c>
      <c r="AU11" s="216">
        <v>6.8174530000000004</v>
      </c>
      <c r="AV11" s="216">
        <v>6.6022540000000003</v>
      </c>
      <c r="AW11" s="216">
        <v>7.0506919999999997</v>
      </c>
      <c r="AX11" s="216">
        <v>7.5096030000000003</v>
      </c>
      <c r="AY11" s="216">
        <v>7.3108709999999997</v>
      </c>
      <c r="AZ11" s="216">
        <v>7.5359379999999998</v>
      </c>
      <c r="BA11" s="216">
        <v>7.534135</v>
      </c>
      <c r="BB11" s="216">
        <v>7.045471</v>
      </c>
      <c r="BC11" s="216">
        <v>7.2842450000000003</v>
      </c>
      <c r="BD11" s="216">
        <v>7.2276959999999999</v>
      </c>
      <c r="BE11" s="216">
        <v>7.6181089999999996</v>
      </c>
      <c r="BF11" s="216">
        <v>7.3783399999999997</v>
      </c>
      <c r="BG11" s="216">
        <v>7.4562999999999997</v>
      </c>
      <c r="BH11" s="216">
        <v>7.2877598709999996</v>
      </c>
      <c r="BI11" s="327">
        <v>7.4546169999999998</v>
      </c>
      <c r="BJ11" s="327">
        <v>7.4418220000000002</v>
      </c>
      <c r="BK11" s="327">
        <v>7.1198240000000004</v>
      </c>
      <c r="BL11" s="327">
        <v>7.010249</v>
      </c>
      <c r="BM11" s="327">
        <v>7.4188520000000002</v>
      </c>
      <c r="BN11" s="327">
        <v>7.5743349999999996</v>
      </c>
      <c r="BO11" s="327">
        <v>7.3546339999999999</v>
      </c>
      <c r="BP11" s="327">
        <v>7.3978999999999999</v>
      </c>
      <c r="BQ11" s="327">
        <v>7.5782069999999999</v>
      </c>
      <c r="BR11" s="327">
        <v>7.7820830000000001</v>
      </c>
      <c r="BS11" s="327">
        <v>7.7988900000000001</v>
      </c>
      <c r="BT11" s="327">
        <v>7.2829879999999996</v>
      </c>
      <c r="BU11" s="327">
        <v>7.5066170000000003</v>
      </c>
      <c r="BV11" s="327">
        <v>7.4317710000000003</v>
      </c>
    </row>
    <row r="12" spans="1:74" ht="11.1" customHeight="1" x14ac:dyDescent="0.2">
      <c r="A12" s="61" t="s">
        <v>961</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9.6774193549999994E-5</v>
      </c>
      <c r="AZ12" s="216">
        <v>6.8965517240000005E-5</v>
      </c>
      <c r="BA12" s="216">
        <v>6.4516129034000001E-5</v>
      </c>
      <c r="BB12" s="216">
        <v>1.6666666666999999E-4</v>
      </c>
      <c r="BC12" s="216">
        <v>9.6774193546000006E-5</v>
      </c>
      <c r="BD12" s="216">
        <v>1.3333333332999999E-4</v>
      </c>
      <c r="BE12" s="216">
        <v>1.2903225807E-4</v>
      </c>
      <c r="BF12" s="216">
        <v>9.6774193549999994E-5</v>
      </c>
      <c r="BG12" s="216">
        <v>7.1428571425000004E-5</v>
      </c>
      <c r="BH12" s="216">
        <v>9.2165898620999995E-5</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960</v>
      </c>
      <c r="B13" s="175" t="s">
        <v>546</v>
      </c>
      <c r="C13" s="216">
        <v>-0.31164516128999997</v>
      </c>
      <c r="D13" s="216">
        <v>-0.17231034482999999</v>
      </c>
      <c r="E13" s="216">
        <v>-0.79770967741999999</v>
      </c>
      <c r="F13" s="216">
        <v>-0.31456666666999999</v>
      </c>
      <c r="G13" s="216">
        <v>-0.21658064516</v>
      </c>
      <c r="H13" s="216">
        <v>5.3533333332999998E-2</v>
      </c>
      <c r="I13" s="216">
        <v>0.49922580644999998</v>
      </c>
      <c r="J13" s="216">
        <v>0.33180645161</v>
      </c>
      <c r="K13" s="216">
        <v>-0.23169999999999999</v>
      </c>
      <c r="L13" s="216">
        <v>-0.19964516129000001</v>
      </c>
      <c r="M13" s="216">
        <v>-9.6000000000000002E-2</v>
      </c>
      <c r="N13" s="216">
        <v>0.47145161289999998</v>
      </c>
      <c r="O13" s="216">
        <v>-0.37090322581000001</v>
      </c>
      <c r="P13" s="216">
        <v>-0.26803571429</v>
      </c>
      <c r="Q13" s="216">
        <v>-0.25232258065000002</v>
      </c>
      <c r="R13" s="216">
        <v>-9.7799999999999998E-2</v>
      </c>
      <c r="S13" s="216">
        <v>0.13712903226000001</v>
      </c>
      <c r="T13" s="216">
        <v>0.48323333333000001</v>
      </c>
      <c r="U13" s="216">
        <v>0.30374193548</v>
      </c>
      <c r="V13" s="216">
        <v>7.3032258064999994E-2</v>
      </c>
      <c r="W13" s="216">
        <v>-0.22963333332999999</v>
      </c>
      <c r="X13" s="216">
        <v>-0.27680645161</v>
      </c>
      <c r="Y13" s="216">
        <v>0.28083333332999999</v>
      </c>
      <c r="Z13" s="216">
        <v>0.54777419355000001</v>
      </c>
      <c r="AA13" s="216">
        <v>-0.29183870967999997</v>
      </c>
      <c r="AB13" s="216">
        <v>-0.32271428570999999</v>
      </c>
      <c r="AC13" s="216">
        <v>-0.31332258065000002</v>
      </c>
      <c r="AD13" s="216">
        <v>-0.34506666667000002</v>
      </c>
      <c r="AE13" s="216">
        <v>-3.9032258065000002E-3</v>
      </c>
      <c r="AF13" s="216">
        <v>0.37183333333000002</v>
      </c>
      <c r="AG13" s="216">
        <v>0.50219354838999997</v>
      </c>
      <c r="AH13" s="216">
        <v>0.24712903225999999</v>
      </c>
      <c r="AI13" s="216">
        <v>-3.5966666666999998E-2</v>
      </c>
      <c r="AJ13" s="216">
        <v>-0.63103225805999996</v>
      </c>
      <c r="AK13" s="216">
        <v>-0.16706666667</v>
      </c>
      <c r="AL13" s="216">
        <v>-0.13341935484</v>
      </c>
      <c r="AM13" s="216">
        <v>-0.91445161289999999</v>
      </c>
      <c r="AN13" s="216">
        <v>-0.93214285714</v>
      </c>
      <c r="AO13" s="216">
        <v>-0.89958064516000003</v>
      </c>
      <c r="AP13" s="216">
        <v>-0.31709999999999999</v>
      </c>
      <c r="AQ13" s="216">
        <v>0.12103225805999999</v>
      </c>
      <c r="AR13" s="216">
        <v>0.33836666666999998</v>
      </c>
      <c r="AS13" s="216">
        <v>0.45164516128999999</v>
      </c>
      <c r="AT13" s="216">
        <v>-3.3677419355000002E-2</v>
      </c>
      <c r="AU13" s="216">
        <v>-0.10920000000000001</v>
      </c>
      <c r="AV13" s="216">
        <v>-0.84141935483999997</v>
      </c>
      <c r="AW13" s="216">
        <v>-2.6033333333000001E-2</v>
      </c>
      <c r="AX13" s="216">
        <v>0.21851612903000001</v>
      </c>
      <c r="AY13" s="216">
        <v>-0.62845161289999996</v>
      </c>
      <c r="AZ13" s="216">
        <v>-0.67962068966</v>
      </c>
      <c r="BA13" s="216">
        <v>-0.42264516129000002</v>
      </c>
      <c r="BB13" s="216">
        <v>-0.15913333332999999</v>
      </c>
      <c r="BC13" s="216">
        <v>-8.6870967741999996E-2</v>
      </c>
      <c r="BD13" s="216">
        <v>0.36706666666999999</v>
      </c>
      <c r="BE13" s="216">
        <v>0.25661290323000002</v>
      </c>
      <c r="BF13" s="216">
        <v>0.20632258065</v>
      </c>
      <c r="BG13" s="216">
        <v>0.46053809524</v>
      </c>
      <c r="BH13" s="216">
        <v>-0.44027599489000002</v>
      </c>
      <c r="BI13" s="327">
        <v>0.11532439999999999</v>
      </c>
      <c r="BJ13" s="327">
        <v>0.3903259</v>
      </c>
      <c r="BK13" s="327">
        <v>-0.2301832</v>
      </c>
      <c r="BL13" s="327">
        <v>-0.14189470000000001</v>
      </c>
      <c r="BM13" s="327">
        <v>-0.25063439999999998</v>
      </c>
      <c r="BN13" s="327">
        <v>-0.1138627</v>
      </c>
      <c r="BO13" s="327">
        <v>0.16890769999999999</v>
      </c>
      <c r="BP13" s="327">
        <v>0.446662</v>
      </c>
      <c r="BQ13" s="327">
        <v>0.4648795</v>
      </c>
      <c r="BR13" s="327">
        <v>0.20361989999999999</v>
      </c>
      <c r="BS13" s="327">
        <v>1.35274E-2</v>
      </c>
      <c r="BT13" s="327">
        <v>-0.14651020000000001</v>
      </c>
      <c r="BU13" s="327">
        <v>0.13699069999999999</v>
      </c>
      <c r="BV13" s="327">
        <v>0.41462710000000003</v>
      </c>
    </row>
    <row r="14" spans="1:74" ht="11.1" customHeight="1" x14ac:dyDescent="0.2">
      <c r="A14" s="61" t="s">
        <v>660</v>
      </c>
      <c r="B14" s="175" t="s">
        <v>132</v>
      </c>
      <c r="C14" s="216">
        <v>9.2665161290000006E-2</v>
      </c>
      <c r="D14" s="216">
        <v>5.9246344828000001E-2</v>
      </c>
      <c r="E14" s="216">
        <v>0.32126967742000001</v>
      </c>
      <c r="F14" s="216">
        <v>8.2882666667000005E-2</v>
      </c>
      <c r="G14" s="216">
        <v>0.10152464516</v>
      </c>
      <c r="H14" s="216">
        <v>0.17107466666999999</v>
      </c>
      <c r="I14" s="216">
        <v>0.11101993548</v>
      </c>
      <c r="J14" s="216">
        <v>2.5865548387E-2</v>
      </c>
      <c r="K14" s="216">
        <v>0.23971833333000001</v>
      </c>
      <c r="L14" s="216">
        <v>6.6501161289999999E-2</v>
      </c>
      <c r="M14" s="216">
        <v>4.7967999999999997E-2</v>
      </c>
      <c r="N14" s="216">
        <v>0.25671993547999999</v>
      </c>
      <c r="O14" s="216">
        <v>3.8692806452000003E-2</v>
      </c>
      <c r="P14" s="216">
        <v>0.21574785714</v>
      </c>
      <c r="Q14" s="216">
        <v>0.36793858065000001</v>
      </c>
      <c r="R14" s="216">
        <v>-3.7788000000000002E-2</v>
      </c>
      <c r="S14" s="216">
        <v>0.25796296773999999</v>
      </c>
      <c r="T14" s="216">
        <v>0.47906166667</v>
      </c>
      <c r="U14" s="216">
        <v>0.31726906451999998</v>
      </c>
      <c r="V14" s="216">
        <v>0.17095874193999999</v>
      </c>
      <c r="W14" s="216">
        <v>0.30261133333000001</v>
      </c>
      <c r="X14" s="216">
        <v>0.19878845161</v>
      </c>
      <c r="Y14" s="216">
        <v>0.31164766666999999</v>
      </c>
      <c r="Z14" s="216">
        <v>4.2519806452E-2</v>
      </c>
      <c r="AA14" s="216">
        <v>0.22935870967999999</v>
      </c>
      <c r="AB14" s="216">
        <v>0.37133528571000002</v>
      </c>
      <c r="AC14" s="216">
        <v>0.14382525805999999</v>
      </c>
      <c r="AD14" s="216">
        <v>0.24410233333</v>
      </c>
      <c r="AE14" s="216">
        <v>0.41101058065000001</v>
      </c>
      <c r="AF14" s="216">
        <v>5.4231666667000002E-2</v>
      </c>
      <c r="AG14" s="216">
        <v>8.3204516128999994E-3</v>
      </c>
      <c r="AH14" s="216">
        <v>0.25651096773999998</v>
      </c>
      <c r="AI14" s="216">
        <v>-8.3150333332999996E-2</v>
      </c>
      <c r="AJ14" s="216">
        <v>-1.3761516129E-2</v>
      </c>
      <c r="AK14" s="216">
        <v>0.12950966667</v>
      </c>
      <c r="AL14" s="216">
        <v>0.30266732258000001</v>
      </c>
      <c r="AM14" s="216">
        <v>0.31504583871000003</v>
      </c>
      <c r="AN14" s="216">
        <v>9.8868714285999998E-2</v>
      </c>
      <c r="AO14" s="216">
        <v>-0.18069712902999999</v>
      </c>
      <c r="AP14" s="216">
        <v>0.35442600000000002</v>
      </c>
      <c r="AQ14" s="216">
        <v>0.13588351612999999</v>
      </c>
      <c r="AR14" s="216">
        <v>0.21924966667000001</v>
      </c>
      <c r="AS14" s="216">
        <v>0.23513861289999999</v>
      </c>
      <c r="AT14" s="216">
        <v>9.3920387096999999E-2</v>
      </c>
      <c r="AU14" s="216">
        <v>3.6474333333E-2</v>
      </c>
      <c r="AV14" s="216">
        <v>0.32098783870999997</v>
      </c>
      <c r="AW14" s="216">
        <v>0.12886433333</v>
      </c>
      <c r="AX14" s="216">
        <v>-0.21186616128999999</v>
      </c>
      <c r="AY14" s="216">
        <v>0.11762783871</v>
      </c>
      <c r="AZ14" s="216">
        <v>-0.11926127586</v>
      </c>
      <c r="BA14" s="216">
        <v>-0.18079035484</v>
      </c>
      <c r="BB14" s="216">
        <v>0.10821666667</v>
      </c>
      <c r="BC14" s="216">
        <v>0.19598519354999999</v>
      </c>
      <c r="BD14" s="216">
        <v>0.13136700000000001</v>
      </c>
      <c r="BE14" s="216">
        <v>8.0326064515999995E-2</v>
      </c>
      <c r="BF14" s="216">
        <v>0.26398064516000003</v>
      </c>
      <c r="BG14" s="216">
        <v>-0.11946291169999999</v>
      </c>
      <c r="BH14" s="216">
        <v>4.9879352303000002E-2</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661</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15.456129000000001</v>
      </c>
      <c r="AN15" s="216">
        <v>15.341571</v>
      </c>
      <c r="AO15" s="216">
        <v>15.64</v>
      </c>
      <c r="AP15" s="216">
        <v>16.2728</v>
      </c>
      <c r="AQ15" s="216">
        <v>16.401612</v>
      </c>
      <c r="AR15" s="216">
        <v>16.701132999999999</v>
      </c>
      <c r="AS15" s="216">
        <v>16.878644999999999</v>
      </c>
      <c r="AT15" s="216">
        <v>16.700225</v>
      </c>
      <c r="AU15" s="216">
        <v>16.1676</v>
      </c>
      <c r="AV15" s="216">
        <v>15.439871</v>
      </c>
      <c r="AW15" s="216">
        <v>16.458033</v>
      </c>
      <c r="AX15" s="216">
        <v>16.741548000000002</v>
      </c>
      <c r="AY15" s="216">
        <v>15.993741999999999</v>
      </c>
      <c r="AZ15" s="216">
        <v>15.883759</v>
      </c>
      <c r="BA15" s="216">
        <v>16.105</v>
      </c>
      <c r="BB15" s="216">
        <v>15.941800000000001</v>
      </c>
      <c r="BC15" s="216">
        <v>16.275773999999998</v>
      </c>
      <c r="BD15" s="216">
        <v>16.431999999999999</v>
      </c>
      <c r="BE15" s="216">
        <v>16.640193</v>
      </c>
      <c r="BF15" s="216">
        <v>16.592386999999999</v>
      </c>
      <c r="BG15" s="216">
        <v>16.392766667</v>
      </c>
      <c r="BH15" s="216">
        <v>15.527194839</v>
      </c>
      <c r="BI15" s="327">
        <v>16.409960000000002</v>
      </c>
      <c r="BJ15" s="327">
        <v>16.726009999999999</v>
      </c>
      <c r="BK15" s="327">
        <v>15.780329999999999</v>
      </c>
      <c r="BL15" s="327">
        <v>15.710509999999999</v>
      </c>
      <c r="BM15" s="327">
        <v>16.053149999999999</v>
      </c>
      <c r="BN15" s="327">
        <v>16.30245</v>
      </c>
      <c r="BO15" s="327">
        <v>16.41911</v>
      </c>
      <c r="BP15" s="327">
        <v>16.7926</v>
      </c>
      <c r="BQ15" s="327">
        <v>17.007840000000002</v>
      </c>
      <c r="BR15" s="327">
        <v>16.848030000000001</v>
      </c>
      <c r="BS15" s="327">
        <v>16.620529999999999</v>
      </c>
      <c r="BT15" s="327">
        <v>16.066559999999999</v>
      </c>
      <c r="BU15" s="327">
        <v>16.712769999999999</v>
      </c>
      <c r="BV15" s="327">
        <v>16.95994</v>
      </c>
    </row>
    <row r="16" spans="1:74" ht="11.1" customHeight="1" x14ac:dyDescent="0.2">
      <c r="A16" s="57"/>
      <c r="B16" s="44" t="s">
        <v>963</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407"/>
      <c r="BJ16" s="407"/>
      <c r="BK16" s="407"/>
      <c r="BL16" s="407"/>
      <c r="BM16" s="407"/>
      <c r="BN16" s="407"/>
      <c r="BO16" s="407"/>
      <c r="BP16" s="407"/>
      <c r="BQ16" s="407"/>
      <c r="BR16" s="407"/>
      <c r="BS16" s="407"/>
      <c r="BT16" s="407"/>
      <c r="BU16" s="407"/>
      <c r="BV16" s="407"/>
    </row>
    <row r="17" spans="1:74" ht="11.1" customHeight="1" x14ac:dyDescent="0.2">
      <c r="A17" s="61" t="s">
        <v>663</v>
      </c>
      <c r="B17" s="175" t="s">
        <v>547</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1.0750580000000001</v>
      </c>
      <c r="AN17" s="216">
        <v>1.0212110000000001</v>
      </c>
      <c r="AO17" s="216">
        <v>1.0135749999999999</v>
      </c>
      <c r="AP17" s="216">
        <v>1.067199</v>
      </c>
      <c r="AQ17" s="216">
        <v>1.0830610000000001</v>
      </c>
      <c r="AR17" s="216">
        <v>1.027965</v>
      </c>
      <c r="AS17" s="216">
        <v>1.091677</v>
      </c>
      <c r="AT17" s="216">
        <v>1.098579</v>
      </c>
      <c r="AU17" s="216">
        <v>1.0465310000000001</v>
      </c>
      <c r="AV17" s="216">
        <v>1.040835</v>
      </c>
      <c r="AW17" s="216">
        <v>1.0652999999999999</v>
      </c>
      <c r="AX17" s="216">
        <v>1.10816</v>
      </c>
      <c r="AY17" s="216">
        <v>1.106096</v>
      </c>
      <c r="AZ17" s="216">
        <v>1.057758</v>
      </c>
      <c r="BA17" s="216">
        <v>1.041066</v>
      </c>
      <c r="BB17" s="216">
        <v>1.066368</v>
      </c>
      <c r="BC17" s="216">
        <v>1.139645</v>
      </c>
      <c r="BD17" s="216">
        <v>1.105899</v>
      </c>
      <c r="BE17" s="216">
        <v>1.184126</v>
      </c>
      <c r="BF17" s="216">
        <v>1.1416790000000001</v>
      </c>
      <c r="BG17" s="216">
        <v>1.025833</v>
      </c>
      <c r="BH17" s="216">
        <v>1.03956</v>
      </c>
      <c r="BI17" s="327">
        <v>1.0713189999999999</v>
      </c>
      <c r="BJ17" s="327">
        <v>1.095343</v>
      </c>
      <c r="BK17" s="327">
        <v>1.049212</v>
      </c>
      <c r="BL17" s="327">
        <v>1.0130939999999999</v>
      </c>
      <c r="BM17" s="327">
        <v>1.026953</v>
      </c>
      <c r="BN17" s="327">
        <v>1.0516779999999999</v>
      </c>
      <c r="BO17" s="327">
        <v>1.0557540000000001</v>
      </c>
      <c r="BP17" s="327">
        <v>1.076705</v>
      </c>
      <c r="BQ17" s="327">
        <v>1.082171</v>
      </c>
      <c r="BR17" s="327">
        <v>1.096597</v>
      </c>
      <c r="BS17" s="327">
        <v>1.0805959999999999</v>
      </c>
      <c r="BT17" s="327">
        <v>1.05217</v>
      </c>
      <c r="BU17" s="327">
        <v>1.0957669999999999</v>
      </c>
      <c r="BV17" s="327">
        <v>1.111899</v>
      </c>
    </row>
    <row r="18" spans="1:74" ht="11.1" customHeight="1" x14ac:dyDescent="0.2">
      <c r="A18" s="61" t="s">
        <v>662</v>
      </c>
      <c r="B18" s="175" t="s">
        <v>1150</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3.0547740000000001</v>
      </c>
      <c r="AN18" s="216">
        <v>3.1617130000000002</v>
      </c>
      <c r="AO18" s="216">
        <v>3.2362250000000001</v>
      </c>
      <c r="AP18" s="216">
        <v>3.3753329999999999</v>
      </c>
      <c r="AQ18" s="216">
        <v>3.3367089999999999</v>
      </c>
      <c r="AR18" s="216">
        <v>3.3187660000000001</v>
      </c>
      <c r="AS18" s="216">
        <v>3.3550629999999999</v>
      </c>
      <c r="AT18" s="216">
        <v>3.4187409999999998</v>
      </c>
      <c r="AU18" s="216">
        <v>3.4370319999999999</v>
      </c>
      <c r="AV18" s="216">
        <v>3.488515</v>
      </c>
      <c r="AW18" s="216">
        <v>3.498132</v>
      </c>
      <c r="AX18" s="216">
        <v>3.4172570000000002</v>
      </c>
      <c r="AY18" s="216">
        <v>3.303258</v>
      </c>
      <c r="AZ18" s="216">
        <v>3.3288959999999999</v>
      </c>
      <c r="BA18" s="216">
        <v>3.5091610000000002</v>
      </c>
      <c r="BB18" s="216">
        <v>3.503533</v>
      </c>
      <c r="BC18" s="216">
        <v>3.593162</v>
      </c>
      <c r="BD18" s="216">
        <v>3.617667</v>
      </c>
      <c r="BE18" s="216">
        <v>3.5727090000000001</v>
      </c>
      <c r="BF18" s="216">
        <v>3.3992900000000001</v>
      </c>
      <c r="BG18" s="216">
        <v>3.4584625</v>
      </c>
      <c r="BH18" s="216">
        <v>3.5160602914000001</v>
      </c>
      <c r="BI18" s="327">
        <v>3.4969790000000001</v>
      </c>
      <c r="BJ18" s="327">
        <v>3.513474</v>
      </c>
      <c r="BK18" s="327">
        <v>3.4505340000000002</v>
      </c>
      <c r="BL18" s="327">
        <v>3.505811</v>
      </c>
      <c r="BM18" s="327">
        <v>3.638795</v>
      </c>
      <c r="BN18" s="327">
        <v>3.621715</v>
      </c>
      <c r="BO18" s="327">
        <v>3.7131370000000001</v>
      </c>
      <c r="BP18" s="327">
        <v>3.7644630000000001</v>
      </c>
      <c r="BQ18" s="327">
        <v>3.8704010000000002</v>
      </c>
      <c r="BR18" s="327">
        <v>3.93221</v>
      </c>
      <c r="BS18" s="327">
        <v>3.9919750000000001</v>
      </c>
      <c r="BT18" s="327">
        <v>4.0360670000000001</v>
      </c>
      <c r="BU18" s="327">
        <v>4.0655780000000004</v>
      </c>
      <c r="BV18" s="327">
        <v>4.065804</v>
      </c>
    </row>
    <row r="19" spans="1:74" ht="11.1" customHeight="1" x14ac:dyDescent="0.2">
      <c r="A19" s="61" t="s">
        <v>1121</v>
      </c>
      <c r="B19" s="175" t="s">
        <v>1122</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1.053428</v>
      </c>
      <c r="AN19" s="216">
        <v>1.046316</v>
      </c>
      <c r="AO19" s="216">
        <v>1.049733</v>
      </c>
      <c r="AP19" s="216">
        <v>1.0624279999999999</v>
      </c>
      <c r="AQ19" s="216">
        <v>1.1037509999999999</v>
      </c>
      <c r="AR19" s="216">
        <v>1.1436120000000001</v>
      </c>
      <c r="AS19" s="216">
        <v>1.120201</v>
      </c>
      <c r="AT19" s="216">
        <v>1.0991850000000001</v>
      </c>
      <c r="AU19" s="216">
        <v>1.0871660000000001</v>
      </c>
      <c r="AV19" s="216">
        <v>1.1006659999999999</v>
      </c>
      <c r="AW19" s="216">
        <v>1.1148610000000001</v>
      </c>
      <c r="AX19" s="216">
        <v>1.1218950000000001</v>
      </c>
      <c r="AY19" s="216">
        <v>1.102986</v>
      </c>
      <c r="AZ19" s="216">
        <v>1.122681</v>
      </c>
      <c r="BA19" s="216">
        <v>1.1383000000000001</v>
      </c>
      <c r="BB19" s="216">
        <v>1.086184</v>
      </c>
      <c r="BC19" s="216">
        <v>1.137953</v>
      </c>
      <c r="BD19" s="216">
        <v>1.1703110000000001</v>
      </c>
      <c r="BE19" s="216">
        <v>1.170528</v>
      </c>
      <c r="BF19" s="216">
        <v>1.180267</v>
      </c>
      <c r="BG19" s="216">
        <v>1.1258594333</v>
      </c>
      <c r="BH19" s="216">
        <v>1.1269290129</v>
      </c>
      <c r="BI19" s="327">
        <v>1.1282669999999999</v>
      </c>
      <c r="BJ19" s="327">
        <v>1.116088</v>
      </c>
      <c r="BK19" s="327">
        <v>1.134307</v>
      </c>
      <c r="BL19" s="327">
        <v>1.1164719999999999</v>
      </c>
      <c r="BM19" s="327">
        <v>1.121864</v>
      </c>
      <c r="BN19" s="327">
        <v>1.114225</v>
      </c>
      <c r="BO19" s="327">
        <v>1.1259170000000001</v>
      </c>
      <c r="BP19" s="327">
        <v>1.1402620000000001</v>
      </c>
      <c r="BQ19" s="327">
        <v>1.140018</v>
      </c>
      <c r="BR19" s="327">
        <v>1.1121509999999999</v>
      </c>
      <c r="BS19" s="327">
        <v>1.126984</v>
      </c>
      <c r="BT19" s="327">
        <v>1.105445</v>
      </c>
      <c r="BU19" s="327">
        <v>1.133556</v>
      </c>
      <c r="BV19" s="327">
        <v>1.111777</v>
      </c>
    </row>
    <row r="20" spans="1:74" ht="11.1" customHeight="1" x14ac:dyDescent="0.2">
      <c r="A20" s="61" t="s">
        <v>1010</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0.95764199999999999</v>
      </c>
      <c r="AO20" s="216">
        <v>0.95125800000000005</v>
      </c>
      <c r="AP20" s="216">
        <v>0.93033299999999997</v>
      </c>
      <c r="AQ20" s="216">
        <v>0.95696700000000001</v>
      </c>
      <c r="AR20" s="216">
        <v>0.98946599999999996</v>
      </c>
      <c r="AS20" s="216">
        <v>0.97599999999999998</v>
      </c>
      <c r="AT20" s="216">
        <v>0.96006400000000003</v>
      </c>
      <c r="AU20" s="216">
        <v>0.95236600000000005</v>
      </c>
      <c r="AV20" s="216">
        <v>0.96406400000000003</v>
      </c>
      <c r="AW20" s="216">
        <v>0.98916599999999999</v>
      </c>
      <c r="AX20" s="216">
        <v>1.0026120000000001</v>
      </c>
      <c r="AY20" s="216">
        <v>0.97803200000000001</v>
      </c>
      <c r="AZ20" s="216">
        <v>0.98889700000000003</v>
      </c>
      <c r="BA20" s="216">
        <v>0.99393600000000004</v>
      </c>
      <c r="BB20" s="216">
        <v>0.93530000000000002</v>
      </c>
      <c r="BC20" s="216">
        <v>0.97509699999999999</v>
      </c>
      <c r="BD20" s="216">
        <v>1.0085999999999999</v>
      </c>
      <c r="BE20" s="216">
        <v>1.0080960000000001</v>
      </c>
      <c r="BF20" s="216">
        <v>1.0215810000000001</v>
      </c>
      <c r="BG20" s="216">
        <v>0.98793333333</v>
      </c>
      <c r="BH20" s="216">
        <v>0.99111241289999996</v>
      </c>
      <c r="BI20" s="327">
        <v>0.99436009999999997</v>
      </c>
      <c r="BJ20" s="327">
        <v>0.98853939999999996</v>
      </c>
      <c r="BK20" s="327">
        <v>1.0097659999999999</v>
      </c>
      <c r="BL20" s="327">
        <v>0.99291359999999995</v>
      </c>
      <c r="BM20" s="327">
        <v>0.99439230000000001</v>
      </c>
      <c r="BN20" s="327">
        <v>0.98660199999999998</v>
      </c>
      <c r="BO20" s="327">
        <v>0.99410160000000003</v>
      </c>
      <c r="BP20" s="327">
        <v>1.005984</v>
      </c>
      <c r="BQ20" s="327">
        <v>1.002977</v>
      </c>
      <c r="BR20" s="327">
        <v>0.97592599999999996</v>
      </c>
      <c r="BS20" s="327">
        <v>0.98830620000000002</v>
      </c>
      <c r="BT20" s="327">
        <v>0.96909109999999998</v>
      </c>
      <c r="BU20" s="327">
        <v>0.99939820000000001</v>
      </c>
      <c r="BV20" s="327">
        <v>0.98409650000000004</v>
      </c>
    </row>
    <row r="21" spans="1:74" ht="11.1" customHeight="1" x14ac:dyDescent="0.2">
      <c r="A21" s="61" t="s">
        <v>1123</v>
      </c>
      <c r="B21" s="175" t="s">
        <v>1124</v>
      </c>
      <c r="C21" s="216">
        <v>0.19235616128999999</v>
      </c>
      <c r="D21" s="216">
        <v>0.19121813793</v>
      </c>
      <c r="E21" s="216">
        <v>0.17023248387000001</v>
      </c>
      <c r="F21" s="216">
        <v>0.16204066667</v>
      </c>
      <c r="G21" s="216">
        <v>0.19426654838999999</v>
      </c>
      <c r="H21" s="216">
        <v>0.19642466667</v>
      </c>
      <c r="I21" s="216">
        <v>0.19408145161000001</v>
      </c>
      <c r="J21" s="216">
        <v>0.197099</v>
      </c>
      <c r="K21" s="216">
        <v>0.21461333332999999</v>
      </c>
      <c r="L21" s="216">
        <v>0.18804616129000001</v>
      </c>
      <c r="M21" s="216">
        <v>0.20185</v>
      </c>
      <c r="N21" s="216">
        <v>0.19750409677</v>
      </c>
      <c r="O21" s="216">
        <v>0.1870623871</v>
      </c>
      <c r="P21" s="216">
        <v>0.18373271428999999</v>
      </c>
      <c r="Q21" s="216">
        <v>0.18606809677</v>
      </c>
      <c r="R21" s="216">
        <v>0.21381933333</v>
      </c>
      <c r="S21" s="216">
        <v>0.20962322581000001</v>
      </c>
      <c r="T21" s="216">
        <v>0.19007166667</v>
      </c>
      <c r="U21" s="216">
        <v>0.22227180645</v>
      </c>
      <c r="V21" s="216">
        <v>0.23579154838999999</v>
      </c>
      <c r="W21" s="216">
        <v>0.21546899999999999</v>
      </c>
      <c r="X21" s="216">
        <v>0.21167612902999999</v>
      </c>
      <c r="Y21" s="216">
        <v>0.21961733333</v>
      </c>
      <c r="Z21" s="216">
        <v>0.21815551613</v>
      </c>
      <c r="AA21" s="216">
        <v>0.20629712903</v>
      </c>
      <c r="AB21" s="216">
        <v>0.19332614285999999</v>
      </c>
      <c r="AC21" s="216">
        <v>0.20402251613</v>
      </c>
      <c r="AD21" s="216">
        <v>0.22350300000000001</v>
      </c>
      <c r="AE21" s="216">
        <v>0.21993954838999999</v>
      </c>
      <c r="AF21" s="216">
        <v>0.23743</v>
      </c>
      <c r="AG21" s="216">
        <v>0.22543338709999999</v>
      </c>
      <c r="AH21" s="216">
        <v>0.21519503226</v>
      </c>
      <c r="AI21" s="216">
        <v>0.21179899999999999</v>
      </c>
      <c r="AJ21" s="216">
        <v>0.22620477419000001</v>
      </c>
      <c r="AK21" s="216">
        <v>0.24238933333000001</v>
      </c>
      <c r="AL21" s="216">
        <v>0.24140722580999999</v>
      </c>
      <c r="AM21" s="216">
        <v>0.2069573871</v>
      </c>
      <c r="AN21" s="216">
        <v>0.20239514285999999</v>
      </c>
      <c r="AO21" s="216">
        <v>0.19996541935000001</v>
      </c>
      <c r="AP21" s="216">
        <v>0.19614999999999999</v>
      </c>
      <c r="AQ21" s="216">
        <v>0.22484029032</v>
      </c>
      <c r="AR21" s="216">
        <v>0.21409366666999999</v>
      </c>
      <c r="AS21" s="216">
        <v>0.23070567742</v>
      </c>
      <c r="AT21" s="216">
        <v>0.20385841934999999</v>
      </c>
      <c r="AU21" s="216">
        <v>0.20772966667000001</v>
      </c>
      <c r="AV21" s="216">
        <v>0.20078029032</v>
      </c>
      <c r="AW21" s="216">
        <v>0.23482666666999999</v>
      </c>
      <c r="AX21" s="216">
        <v>0.22046303226</v>
      </c>
      <c r="AY21" s="216">
        <v>0.22717577419000001</v>
      </c>
      <c r="AZ21" s="216">
        <v>0.2125017931</v>
      </c>
      <c r="BA21" s="216">
        <v>0.19857045161</v>
      </c>
      <c r="BB21" s="216">
        <v>0.23108866667</v>
      </c>
      <c r="BC21" s="216">
        <v>0.23339351613000001</v>
      </c>
      <c r="BD21" s="216">
        <v>0.20403866667000001</v>
      </c>
      <c r="BE21" s="216">
        <v>0.22451293548000001</v>
      </c>
      <c r="BF21" s="216">
        <v>0.216806</v>
      </c>
      <c r="BG21" s="216">
        <v>0.2279397</v>
      </c>
      <c r="BH21" s="216">
        <v>0.21997710000000001</v>
      </c>
      <c r="BI21" s="327">
        <v>0.2309959</v>
      </c>
      <c r="BJ21" s="327">
        <v>0.23543990000000001</v>
      </c>
      <c r="BK21" s="327">
        <v>0.22284080000000001</v>
      </c>
      <c r="BL21" s="327">
        <v>0.21815909999999999</v>
      </c>
      <c r="BM21" s="327">
        <v>0.22401389999999999</v>
      </c>
      <c r="BN21" s="327">
        <v>0.23225319999999999</v>
      </c>
      <c r="BO21" s="327">
        <v>0.2327842</v>
      </c>
      <c r="BP21" s="327">
        <v>0.23545450000000001</v>
      </c>
      <c r="BQ21" s="327">
        <v>0.23818010000000001</v>
      </c>
      <c r="BR21" s="327">
        <v>0.2354811</v>
      </c>
      <c r="BS21" s="327">
        <v>0.2353025</v>
      </c>
      <c r="BT21" s="327">
        <v>0.2327758</v>
      </c>
      <c r="BU21" s="327">
        <v>0.24443790000000001</v>
      </c>
      <c r="BV21" s="327">
        <v>0.248614</v>
      </c>
    </row>
    <row r="22" spans="1:74" ht="11.1" customHeight="1" x14ac:dyDescent="0.2">
      <c r="A22" s="61" t="s">
        <v>664</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-1.7904009999999999</v>
      </c>
      <c r="AN22" s="216">
        <v>-2.0263589999999998</v>
      </c>
      <c r="AO22" s="216">
        <v>-1.628253</v>
      </c>
      <c r="AP22" s="216">
        <v>-2.1734960000000001</v>
      </c>
      <c r="AQ22" s="216">
        <v>-2.068784</v>
      </c>
      <c r="AR22" s="216">
        <v>-1.928199</v>
      </c>
      <c r="AS22" s="216">
        <v>-2.2021980000000001</v>
      </c>
      <c r="AT22" s="216">
        <v>-1.905246</v>
      </c>
      <c r="AU22" s="216">
        <v>-2.3105739999999999</v>
      </c>
      <c r="AV22" s="216">
        <v>-2.377948</v>
      </c>
      <c r="AW22" s="216">
        <v>-2.8039480000000001</v>
      </c>
      <c r="AX22" s="216">
        <v>-3.0352100000000002</v>
      </c>
      <c r="AY22" s="216">
        <v>-2.4542329999999999</v>
      </c>
      <c r="AZ22" s="216">
        <v>-2.463622</v>
      </c>
      <c r="BA22" s="216">
        <v>-2.5345430000000002</v>
      </c>
      <c r="BB22" s="216">
        <v>-2.3710040000000001</v>
      </c>
      <c r="BC22" s="216">
        <v>-2.7593380000000001</v>
      </c>
      <c r="BD22" s="216">
        <v>-2.391016</v>
      </c>
      <c r="BE22" s="216">
        <v>-2.3199369999999999</v>
      </c>
      <c r="BF22" s="216">
        <v>-2.18207</v>
      </c>
      <c r="BG22" s="216">
        <v>-2.7643286013999999</v>
      </c>
      <c r="BH22" s="216">
        <v>-2.2969505785000002</v>
      </c>
      <c r="BI22" s="327">
        <v>-2.8963899999999998</v>
      </c>
      <c r="BJ22" s="327">
        <v>-3.3099810000000001</v>
      </c>
      <c r="BK22" s="327">
        <v>-2.543393</v>
      </c>
      <c r="BL22" s="327">
        <v>-2.7469769999999998</v>
      </c>
      <c r="BM22" s="327">
        <v>-2.6903950000000001</v>
      </c>
      <c r="BN22" s="327">
        <v>-2.5053649999999998</v>
      </c>
      <c r="BO22" s="327">
        <v>-2.3003439999999999</v>
      </c>
      <c r="BP22" s="327">
        <v>-2.4889869999999998</v>
      </c>
      <c r="BQ22" s="327">
        <v>-2.6446900000000002</v>
      </c>
      <c r="BR22" s="327">
        <v>-2.8309289999999998</v>
      </c>
      <c r="BS22" s="327">
        <v>-3.0102449999999998</v>
      </c>
      <c r="BT22" s="327">
        <v>-3.183138</v>
      </c>
      <c r="BU22" s="327">
        <v>-3.3099880000000002</v>
      </c>
      <c r="BV22" s="327">
        <v>-3.6277819999999998</v>
      </c>
    </row>
    <row r="23" spans="1:74" ht="11.1" customHeight="1" x14ac:dyDescent="0.2">
      <c r="A23" s="640" t="s">
        <v>1239</v>
      </c>
      <c r="B23" s="66" t="s">
        <v>1240</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-0.61226100000000006</v>
      </c>
      <c r="AN23" s="216">
        <v>-0.82393000000000005</v>
      </c>
      <c r="AO23" s="216">
        <v>-0.58382400000000001</v>
      </c>
      <c r="AP23" s="216">
        <v>-0.75287999999999999</v>
      </c>
      <c r="AQ23" s="216">
        <v>-0.830731</v>
      </c>
      <c r="AR23" s="216">
        <v>-0.79992099999999999</v>
      </c>
      <c r="AS23" s="216">
        <v>-0.87431800000000004</v>
      </c>
      <c r="AT23" s="216">
        <v>-0.850576</v>
      </c>
      <c r="AU23" s="216">
        <v>-1.0215000000000001</v>
      </c>
      <c r="AV23" s="216">
        <v>-0.79430599999999996</v>
      </c>
      <c r="AW23" s="216">
        <v>-0.90520500000000004</v>
      </c>
      <c r="AX23" s="216">
        <v>-0.88553599999999999</v>
      </c>
      <c r="AY23" s="216">
        <v>-1.0459579999999999</v>
      </c>
      <c r="AZ23" s="216">
        <v>-1.0255289999999999</v>
      </c>
      <c r="BA23" s="216">
        <v>-0.93508400000000003</v>
      </c>
      <c r="BB23" s="216">
        <v>-1.030459</v>
      </c>
      <c r="BC23" s="216">
        <v>-1.2313499999999999</v>
      </c>
      <c r="BD23" s="216">
        <v>-1.027873</v>
      </c>
      <c r="BE23" s="216">
        <v>-1.0145839999999999</v>
      </c>
      <c r="BF23" s="216">
        <v>-0.89032500000000003</v>
      </c>
      <c r="BG23" s="216">
        <v>-1.0886638</v>
      </c>
      <c r="BH23" s="216">
        <v>-1.1744283194</v>
      </c>
      <c r="BI23" s="327">
        <v>-1.247347</v>
      </c>
      <c r="BJ23" s="327">
        <v>-1.305258</v>
      </c>
      <c r="BK23" s="327">
        <v>-1.1862889999999999</v>
      </c>
      <c r="BL23" s="327">
        <v>-1.2609619999999999</v>
      </c>
      <c r="BM23" s="327">
        <v>-1.062295</v>
      </c>
      <c r="BN23" s="327">
        <v>-1.234391</v>
      </c>
      <c r="BO23" s="327">
        <v>-1.2706550000000001</v>
      </c>
      <c r="BP23" s="327">
        <v>-1.2315259999999999</v>
      </c>
      <c r="BQ23" s="327">
        <v>-1.293369</v>
      </c>
      <c r="BR23" s="327">
        <v>-1.3061689999999999</v>
      </c>
      <c r="BS23" s="327">
        <v>-1.4044669999999999</v>
      </c>
      <c r="BT23" s="327">
        <v>-1.4507680000000001</v>
      </c>
      <c r="BU23" s="327">
        <v>-1.4373750000000001</v>
      </c>
      <c r="BV23" s="327">
        <v>-1.4474009999999999</v>
      </c>
    </row>
    <row r="24" spans="1:74" ht="11.1" customHeight="1" x14ac:dyDescent="0.2">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0.35356500000000002</v>
      </c>
      <c r="AN24" s="216">
        <v>0.29100999999999999</v>
      </c>
      <c r="AO24" s="216">
        <v>0.24776000000000001</v>
      </c>
      <c r="AP24" s="216">
        <v>0.30552099999999999</v>
      </c>
      <c r="AQ24" s="216">
        <v>0.32592599999999999</v>
      </c>
      <c r="AR24" s="216">
        <v>0.275731</v>
      </c>
      <c r="AS24" s="216">
        <v>0.49734299999999998</v>
      </c>
      <c r="AT24" s="216">
        <v>0.30169699999999999</v>
      </c>
      <c r="AU24" s="216">
        <v>0.40487499999999998</v>
      </c>
      <c r="AV24" s="216">
        <v>0.19303799999999999</v>
      </c>
      <c r="AW24" s="216">
        <v>0.25280000000000002</v>
      </c>
      <c r="AX24" s="216">
        <v>8.6726999999999999E-2</v>
      </c>
      <c r="AY24" s="216">
        <v>0.28869400000000001</v>
      </c>
      <c r="AZ24" s="216">
        <v>0.35461700000000002</v>
      </c>
      <c r="BA24" s="216">
        <v>0.27101199999999998</v>
      </c>
      <c r="BB24" s="216">
        <v>0.40049699999999999</v>
      </c>
      <c r="BC24" s="216">
        <v>0.35953800000000002</v>
      </c>
      <c r="BD24" s="216">
        <v>0.48436200000000001</v>
      </c>
      <c r="BE24" s="216">
        <v>0.43760100000000002</v>
      </c>
      <c r="BF24" s="216">
        <v>0.38508799999999999</v>
      </c>
      <c r="BG24" s="216">
        <v>0.29293770000000002</v>
      </c>
      <c r="BH24" s="216">
        <v>0.32525799999999999</v>
      </c>
      <c r="BI24" s="327">
        <v>0.28078350000000002</v>
      </c>
      <c r="BJ24" s="327">
        <v>0.2493657</v>
      </c>
      <c r="BK24" s="327">
        <v>0.27838370000000001</v>
      </c>
      <c r="BL24" s="327">
        <v>0.29523349999999998</v>
      </c>
      <c r="BM24" s="327">
        <v>0.33497300000000002</v>
      </c>
      <c r="BN24" s="327">
        <v>0.31858130000000001</v>
      </c>
      <c r="BO24" s="327">
        <v>0.33781440000000001</v>
      </c>
      <c r="BP24" s="327">
        <v>0.29553390000000002</v>
      </c>
      <c r="BQ24" s="327">
        <v>0.28524840000000001</v>
      </c>
      <c r="BR24" s="327">
        <v>0.32376149999999998</v>
      </c>
      <c r="BS24" s="327">
        <v>0.39462419999999998</v>
      </c>
      <c r="BT24" s="327">
        <v>0.3068129</v>
      </c>
      <c r="BU24" s="327">
        <v>0.26591100000000001</v>
      </c>
      <c r="BV24" s="327">
        <v>0.25451509999999999</v>
      </c>
    </row>
    <row r="25" spans="1:74" ht="11.1" customHeight="1" x14ac:dyDescent="0.2">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-7.8240000000000004E-2</v>
      </c>
      <c r="AN25" s="216">
        <v>-5.3551000000000001E-2</v>
      </c>
      <c r="AO25" s="216">
        <v>-7.3511999999999994E-2</v>
      </c>
      <c r="AP25" s="216">
        <v>-8.8530999999999999E-2</v>
      </c>
      <c r="AQ25" s="216">
        <v>-0.10022</v>
      </c>
      <c r="AR25" s="216">
        <v>-8.8069999999999996E-2</v>
      </c>
      <c r="AS25" s="216">
        <v>-6.9126000000000007E-2</v>
      </c>
      <c r="AT25" s="216">
        <v>-5.833E-2</v>
      </c>
      <c r="AU25" s="216">
        <v>-5.0602000000000001E-2</v>
      </c>
      <c r="AV25" s="216">
        <v>-7.6262999999999997E-2</v>
      </c>
      <c r="AW25" s="216">
        <v>-6.2921000000000005E-2</v>
      </c>
      <c r="AX25" s="216">
        <v>-6.2950000000000006E-2</v>
      </c>
      <c r="AY25" s="216">
        <v>-0.124609</v>
      </c>
      <c r="AZ25" s="216">
        <v>-7.4506000000000003E-2</v>
      </c>
      <c r="BA25" s="216">
        <v>-0.110225</v>
      </c>
      <c r="BB25" s="216">
        <v>-0.113814</v>
      </c>
      <c r="BC25" s="216">
        <v>-8.6721999999999994E-2</v>
      </c>
      <c r="BD25" s="216">
        <v>-2.4161999999999999E-2</v>
      </c>
      <c r="BE25" s="216">
        <v>-4.1029000000000003E-2</v>
      </c>
      <c r="BF25" s="216">
        <v>-3.9558999999999997E-2</v>
      </c>
      <c r="BG25" s="216">
        <v>-5.2237930000000002E-2</v>
      </c>
      <c r="BH25" s="216">
        <v>-5.5674767742000003E-2</v>
      </c>
      <c r="BI25" s="327">
        <v>-4.7594299999999999E-2</v>
      </c>
      <c r="BJ25" s="327">
        <v>-4.2039E-2</v>
      </c>
      <c r="BK25" s="327">
        <v>-8.1857299999999994E-2</v>
      </c>
      <c r="BL25" s="327">
        <v>-7.9167199999999993E-2</v>
      </c>
      <c r="BM25" s="327">
        <v>-7.4848899999999996E-2</v>
      </c>
      <c r="BN25" s="327">
        <v>-6.9713899999999995E-2</v>
      </c>
      <c r="BO25" s="327">
        <v>-6.1158200000000003E-2</v>
      </c>
      <c r="BP25" s="327">
        <v>-5.7704100000000001E-2</v>
      </c>
      <c r="BQ25" s="327">
        <v>-5.3883500000000001E-2</v>
      </c>
      <c r="BR25" s="327">
        <v>-4.54472E-2</v>
      </c>
      <c r="BS25" s="327">
        <v>-4.6921999999999998E-2</v>
      </c>
      <c r="BT25" s="327">
        <v>-4.0694599999999997E-2</v>
      </c>
      <c r="BU25" s="327">
        <v>-4.2374099999999998E-2</v>
      </c>
      <c r="BV25" s="327">
        <v>-3.7466399999999997E-2</v>
      </c>
    </row>
    <row r="26" spans="1:74" ht="11.1" customHeight="1" x14ac:dyDescent="0.2">
      <c r="A26" s="61" t="s">
        <v>186</v>
      </c>
      <c r="B26" s="175" t="s">
        <v>899</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0.38002399999999997</v>
      </c>
      <c r="AN26" s="216">
        <v>0.42128500000000002</v>
      </c>
      <c r="AO26" s="216">
        <v>0.43267</v>
      </c>
      <c r="AP26" s="216">
        <v>0.45662000000000003</v>
      </c>
      <c r="AQ26" s="216">
        <v>0.50479499999999999</v>
      </c>
      <c r="AR26" s="216">
        <v>0.61675100000000005</v>
      </c>
      <c r="AS26" s="216">
        <v>0.58897200000000005</v>
      </c>
      <c r="AT26" s="216">
        <v>0.66100700000000001</v>
      </c>
      <c r="AU26" s="216">
        <v>0.547539</v>
      </c>
      <c r="AV26" s="216">
        <v>0.392349</v>
      </c>
      <c r="AW26" s="216">
        <v>0.20044699999999999</v>
      </c>
      <c r="AX26" s="216">
        <v>0.28179599999999999</v>
      </c>
      <c r="AY26" s="216">
        <v>0.33534999999999998</v>
      </c>
      <c r="AZ26" s="216">
        <v>0.34716799999999998</v>
      </c>
      <c r="BA26" s="216">
        <v>0.33525899999999997</v>
      </c>
      <c r="BB26" s="216">
        <v>0.57949399999999995</v>
      </c>
      <c r="BC26" s="216">
        <v>0.64158800000000005</v>
      </c>
      <c r="BD26" s="216">
        <v>0.71909999999999996</v>
      </c>
      <c r="BE26" s="216">
        <v>0.59786499999999998</v>
      </c>
      <c r="BF26" s="216">
        <v>0.55244099999999996</v>
      </c>
      <c r="BG26" s="216">
        <v>0.52629400000000004</v>
      </c>
      <c r="BH26" s="216">
        <v>0.55350317020999995</v>
      </c>
      <c r="BI26" s="327">
        <v>0.39424100000000001</v>
      </c>
      <c r="BJ26" s="327">
        <v>0.41169080000000002</v>
      </c>
      <c r="BK26" s="327">
        <v>0.41620770000000001</v>
      </c>
      <c r="BL26" s="327">
        <v>0.36786930000000001</v>
      </c>
      <c r="BM26" s="327">
        <v>0.40203879999999997</v>
      </c>
      <c r="BN26" s="327">
        <v>0.58687509999999998</v>
      </c>
      <c r="BO26" s="327">
        <v>0.69930440000000005</v>
      </c>
      <c r="BP26" s="327">
        <v>0.70197759999999998</v>
      </c>
      <c r="BQ26" s="327">
        <v>0.55448520000000001</v>
      </c>
      <c r="BR26" s="327">
        <v>0.54859579999999997</v>
      </c>
      <c r="BS26" s="327">
        <v>0.45622279999999998</v>
      </c>
      <c r="BT26" s="327">
        <v>0.40864010000000001</v>
      </c>
      <c r="BU26" s="327">
        <v>0.43379099999999998</v>
      </c>
      <c r="BV26" s="327">
        <v>0.43138070000000001</v>
      </c>
    </row>
    <row r="27" spans="1:74" ht="11.1" customHeight="1" x14ac:dyDescent="0.2">
      <c r="A27" s="61" t="s">
        <v>185</v>
      </c>
      <c r="B27" s="175" t="s">
        <v>556</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-0.47760599999999998</v>
      </c>
      <c r="AN27" s="216">
        <v>-0.49651200000000001</v>
      </c>
      <c r="AO27" s="216">
        <v>-0.34403600000000001</v>
      </c>
      <c r="AP27" s="216">
        <v>-0.28970600000000002</v>
      </c>
      <c r="AQ27" s="216">
        <v>-0.34297499999999997</v>
      </c>
      <c r="AR27" s="216">
        <v>-0.29919499999999999</v>
      </c>
      <c r="AS27" s="216">
        <v>-0.47980499999999998</v>
      </c>
      <c r="AT27" s="216">
        <v>-0.416072</v>
      </c>
      <c r="AU27" s="216">
        <v>-0.29355999999999999</v>
      </c>
      <c r="AV27" s="216">
        <v>-0.37540699999999999</v>
      </c>
      <c r="AW27" s="216">
        <v>-0.54247900000000004</v>
      </c>
      <c r="AX27" s="216">
        <v>-0.49987599999999999</v>
      </c>
      <c r="AY27" s="216">
        <v>-0.51762399999999997</v>
      </c>
      <c r="AZ27" s="216">
        <v>-0.65686299999999997</v>
      </c>
      <c r="BA27" s="216">
        <v>-0.52534199999999998</v>
      </c>
      <c r="BB27" s="216">
        <v>-0.44656600000000002</v>
      </c>
      <c r="BC27" s="216">
        <v>-0.51119899999999996</v>
      </c>
      <c r="BD27" s="216">
        <v>-0.45565</v>
      </c>
      <c r="BE27" s="216">
        <v>-0.42692000000000002</v>
      </c>
      <c r="BF27" s="216">
        <v>-0.55111200000000005</v>
      </c>
      <c r="BG27" s="216">
        <v>-0.61558095237999999</v>
      </c>
      <c r="BH27" s="216">
        <v>-0.58323612178999995</v>
      </c>
      <c r="BI27" s="327">
        <v>-0.58946989999999999</v>
      </c>
      <c r="BJ27" s="327">
        <v>-0.74655579999999999</v>
      </c>
      <c r="BK27" s="327">
        <v>-0.52798350000000005</v>
      </c>
      <c r="BL27" s="327">
        <v>-0.4555495</v>
      </c>
      <c r="BM27" s="327">
        <v>-0.55880300000000005</v>
      </c>
      <c r="BN27" s="327">
        <v>-0.42982690000000001</v>
      </c>
      <c r="BO27" s="327">
        <v>-0.395758</v>
      </c>
      <c r="BP27" s="327">
        <v>-0.45333679999999998</v>
      </c>
      <c r="BQ27" s="327">
        <v>-0.32270589999999999</v>
      </c>
      <c r="BR27" s="327">
        <v>-0.51158020000000004</v>
      </c>
      <c r="BS27" s="327">
        <v>-0.44691069999999999</v>
      </c>
      <c r="BT27" s="327">
        <v>-0.56263870000000005</v>
      </c>
      <c r="BU27" s="327">
        <v>-0.53412669999999995</v>
      </c>
      <c r="BV27" s="327">
        <v>-0.67516580000000004</v>
      </c>
    </row>
    <row r="28" spans="1:74" ht="11.1" customHeight="1" x14ac:dyDescent="0.2">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-0.108741</v>
      </c>
      <c r="AN28" s="216">
        <v>-6.5749000000000002E-2</v>
      </c>
      <c r="AO28" s="216">
        <v>8.0300000000000007E-3</v>
      </c>
      <c r="AP28" s="216">
        <v>-5.9204E-2</v>
      </c>
      <c r="AQ28" s="216">
        <v>4.0758999999999997E-2</v>
      </c>
      <c r="AR28" s="216">
        <v>5.7241E-2</v>
      </c>
      <c r="AS28" s="216">
        <v>-2.1623E-2</v>
      </c>
      <c r="AT28" s="216">
        <v>-2.1264000000000002E-2</v>
      </c>
      <c r="AU28" s="216">
        <v>-9.6543000000000004E-2</v>
      </c>
      <c r="AV28" s="216">
        <v>-3.5747000000000001E-2</v>
      </c>
      <c r="AW28" s="216">
        <v>-8.9421E-2</v>
      </c>
      <c r="AX28" s="216">
        <v>-4.6952000000000001E-2</v>
      </c>
      <c r="AY28" s="216">
        <v>-5.0513000000000002E-2</v>
      </c>
      <c r="AZ28" s="216">
        <v>-5.8876999999999999E-2</v>
      </c>
      <c r="BA28" s="216">
        <v>2.5357000000000001E-2</v>
      </c>
      <c r="BB28" s="216">
        <v>-3.8044000000000001E-2</v>
      </c>
      <c r="BC28" s="216">
        <v>-6.9740000000000002E-3</v>
      </c>
      <c r="BD28" s="216">
        <v>-7.5177999999999995E-2</v>
      </c>
      <c r="BE28" s="216">
        <v>3.2404000000000002E-2</v>
      </c>
      <c r="BF28" s="216">
        <v>-5.3157999999999997E-2</v>
      </c>
      <c r="BG28" s="216">
        <v>-2.2190476190000002E-3</v>
      </c>
      <c r="BH28" s="216">
        <v>-1.0224774462E-2</v>
      </c>
      <c r="BI28" s="327">
        <v>-0.11967990000000001</v>
      </c>
      <c r="BJ28" s="327">
        <v>-0.1065672</v>
      </c>
      <c r="BK28" s="327">
        <v>-4.8712999999999999E-2</v>
      </c>
      <c r="BL28" s="327">
        <v>-1.79799E-2</v>
      </c>
      <c r="BM28" s="327">
        <v>-2.4311200000000002E-2</v>
      </c>
      <c r="BN28" s="327">
        <v>-2.8829699999999999E-3</v>
      </c>
      <c r="BO28" s="327">
        <v>-7.9233099999999994E-3</v>
      </c>
      <c r="BP28" s="327">
        <v>-3.0458699999999998E-2</v>
      </c>
      <c r="BQ28" s="327">
        <v>-1.1669199999999999E-2</v>
      </c>
      <c r="BR28" s="327">
        <v>3.5343899999999998E-2</v>
      </c>
      <c r="BS28" s="327">
        <v>5.2180999999999998E-3</v>
      </c>
      <c r="BT28" s="327">
        <v>-4.1703299999999999E-2</v>
      </c>
      <c r="BU28" s="327">
        <v>-0.11869010000000001</v>
      </c>
      <c r="BV28" s="327">
        <v>-9.3247800000000006E-2</v>
      </c>
    </row>
    <row r="29" spans="1:74" ht="11.1" customHeight="1" x14ac:dyDescent="0.2">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-0.77209000000000005</v>
      </c>
      <c r="AN29" s="216">
        <v>-0.55566800000000005</v>
      </c>
      <c r="AO29" s="216">
        <v>-0.694187</v>
      </c>
      <c r="AP29" s="216">
        <v>-0.97602999999999995</v>
      </c>
      <c r="AQ29" s="216">
        <v>-1.089038</v>
      </c>
      <c r="AR29" s="216">
        <v>-1.0778669999999999</v>
      </c>
      <c r="AS29" s="216">
        <v>-1.185584</v>
      </c>
      <c r="AT29" s="216">
        <v>-0.926292</v>
      </c>
      <c r="AU29" s="216">
        <v>-1.1738660000000001</v>
      </c>
      <c r="AV29" s="216">
        <v>-1.0487930000000001</v>
      </c>
      <c r="AW29" s="216">
        <v>-1.02772</v>
      </c>
      <c r="AX29" s="216">
        <v>-1.1450940000000001</v>
      </c>
      <c r="AY29" s="216">
        <v>-0.77566900000000005</v>
      </c>
      <c r="AZ29" s="216">
        <v>-0.70668500000000001</v>
      </c>
      <c r="BA29" s="216">
        <v>-1.0573049999999999</v>
      </c>
      <c r="BB29" s="216">
        <v>-1.119653</v>
      </c>
      <c r="BC29" s="216">
        <v>-1.1177319999999999</v>
      </c>
      <c r="BD29" s="216">
        <v>-1.3838779999999999</v>
      </c>
      <c r="BE29" s="216">
        <v>-1.2624109999999999</v>
      </c>
      <c r="BF29" s="216">
        <v>-1.0541480000000001</v>
      </c>
      <c r="BG29" s="216">
        <v>-1.1925761905000001</v>
      </c>
      <c r="BH29" s="216">
        <v>-0.89768317390999997</v>
      </c>
      <c r="BI29" s="327">
        <v>-0.98827259999999995</v>
      </c>
      <c r="BJ29" s="327">
        <v>-1.0477339999999999</v>
      </c>
      <c r="BK29" s="327">
        <v>-0.89161889999999999</v>
      </c>
      <c r="BL29" s="327">
        <v>-0.91951459999999996</v>
      </c>
      <c r="BM29" s="327">
        <v>-1.118411</v>
      </c>
      <c r="BN29" s="327">
        <v>-1.1146830000000001</v>
      </c>
      <c r="BO29" s="327">
        <v>-1.030961</v>
      </c>
      <c r="BP29" s="327">
        <v>-1.1194379999999999</v>
      </c>
      <c r="BQ29" s="327">
        <v>-1.211382</v>
      </c>
      <c r="BR29" s="327">
        <v>-1.1881790000000001</v>
      </c>
      <c r="BS29" s="327">
        <v>-1.342606</v>
      </c>
      <c r="BT29" s="327">
        <v>-1.1407290000000001</v>
      </c>
      <c r="BU29" s="327">
        <v>-1.2315849999999999</v>
      </c>
      <c r="BV29" s="327">
        <v>-1.2349110000000001</v>
      </c>
    </row>
    <row r="30" spans="1:74" ht="11.1" customHeight="1" x14ac:dyDescent="0.2">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-5.9195999999999999E-2</v>
      </c>
      <c r="AN30" s="216">
        <v>-0.12808</v>
      </c>
      <c r="AO30" s="216">
        <v>-0.17167499999999999</v>
      </c>
      <c r="AP30" s="216">
        <v>-0.26933099999999999</v>
      </c>
      <c r="AQ30" s="216">
        <v>-0.13130700000000001</v>
      </c>
      <c r="AR30" s="216">
        <v>-0.19269</v>
      </c>
      <c r="AS30" s="216">
        <v>-0.160383</v>
      </c>
      <c r="AT30" s="216">
        <v>-0.144792</v>
      </c>
      <c r="AU30" s="216">
        <v>-5.8845000000000001E-2</v>
      </c>
      <c r="AV30" s="216">
        <v>-0.12992000000000001</v>
      </c>
      <c r="AW30" s="216">
        <v>-6.3366000000000006E-2</v>
      </c>
      <c r="AX30" s="216">
        <v>-0.106366</v>
      </c>
      <c r="AY30" s="216">
        <v>1.645E-3</v>
      </c>
      <c r="AZ30" s="216">
        <v>-0.13738600000000001</v>
      </c>
      <c r="BA30" s="216">
        <v>-5.0294999999999999E-2</v>
      </c>
      <c r="BB30" s="216">
        <v>3.1120000000000002E-3</v>
      </c>
      <c r="BC30" s="216">
        <v>-0.18920000000000001</v>
      </c>
      <c r="BD30" s="216">
        <v>5.2709999999999996E-3</v>
      </c>
      <c r="BE30" s="216">
        <v>-8.1729999999999997E-3</v>
      </c>
      <c r="BF30" s="216">
        <v>-3.8706999999999998E-2</v>
      </c>
      <c r="BG30" s="216">
        <v>-8.1952380951999998E-2</v>
      </c>
      <c r="BH30" s="216">
        <v>3.6573085470000002E-3</v>
      </c>
      <c r="BI30" s="327">
        <v>-5.05694E-2</v>
      </c>
      <c r="BJ30" s="327">
        <v>-6.7851599999999998E-2</v>
      </c>
      <c r="BK30" s="327">
        <v>-4.7618500000000001E-2</v>
      </c>
      <c r="BL30" s="327">
        <v>-0.1324399</v>
      </c>
      <c r="BM30" s="327">
        <v>-8.7755899999999998E-2</v>
      </c>
      <c r="BN30" s="327">
        <v>-9.4547599999999996E-2</v>
      </c>
      <c r="BO30" s="327">
        <v>-0.1703797</v>
      </c>
      <c r="BP30" s="327">
        <v>-0.15199560000000001</v>
      </c>
      <c r="BQ30" s="327">
        <v>-0.1161044</v>
      </c>
      <c r="BR30" s="327">
        <v>-0.18471580000000001</v>
      </c>
      <c r="BS30" s="327">
        <v>-0.1157009</v>
      </c>
      <c r="BT30" s="327">
        <v>-0.13337779999999999</v>
      </c>
      <c r="BU30" s="327">
        <v>-7.1549399999999999E-2</v>
      </c>
      <c r="BV30" s="327">
        <v>-0.1469935</v>
      </c>
    </row>
    <row r="31" spans="1:74" ht="11.1" customHeight="1" x14ac:dyDescent="0.2">
      <c r="A31" s="61" t="s">
        <v>196</v>
      </c>
      <c r="B31" s="646" t="s">
        <v>1238</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-0.415856</v>
      </c>
      <c r="AN31" s="216">
        <v>-0.61516400000000004</v>
      </c>
      <c r="AO31" s="216">
        <v>-0.44947900000000002</v>
      </c>
      <c r="AP31" s="216">
        <v>-0.49995499999999998</v>
      </c>
      <c r="AQ31" s="216">
        <v>-0.44599299999999997</v>
      </c>
      <c r="AR31" s="216">
        <v>-0.42017900000000002</v>
      </c>
      <c r="AS31" s="216">
        <v>-0.49767400000000001</v>
      </c>
      <c r="AT31" s="216">
        <v>-0.45062400000000002</v>
      </c>
      <c r="AU31" s="216">
        <v>-0.56807200000000002</v>
      </c>
      <c r="AV31" s="216">
        <v>-0.50289899999999998</v>
      </c>
      <c r="AW31" s="216">
        <v>-0.566083</v>
      </c>
      <c r="AX31" s="216">
        <v>-0.65695899999999996</v>
      </c>
      <c r="AY31" s="216">
        <v>-0.56554899999999997</v>
      </c>
      <c r="AZ31" s="216">
        <v>-0.50556100000000004</v>
      </c>
      <c r="BA31" s="216">
        <v>-0.48792000000000002</v>
      </c>
      <c r="BB31" s="216">
        <v>-0.60557099999999997</v>
      </c>
      <c r="BC31" s="216">
        <v>-0.61728700000000003</v>
      </c>
      <c r="BD31" s="216">
        <v>-0.63300800000000002</v>
      </c>
      <c r="BE31" s="216">
        <v>-0.63468999999999998</v>
      </c>
      <c r="BF31" s="216">
        <v>-0.49258999999999997</v>
      </c>
      <c r="BG31" s="216">
        <v>-0.55032999999999999</v>
      </c>
      <c r="BH31" s="216">
        <v>-0.45812190000000003</v>
      </c>
      <c r="BI31" s="327">
        <v>-0.52848099999999998</v>
      </c>
      <c r="BJ31" s="327">
        <v>-0.65503199999999995</v>
      </c>
      <c r="BK31" s="327">
        <v>-0.45390370000000002</v>
      </c>
      <c r="BL31" s="327">
        <v>-0.54446680000000003</v>
      </c>
      <c r="BM31" s="327">
        <v>-0.50098169999999997</v>
      </c>
      <c r="BN31" s="327">
        <v>-0.46477610000000003</v>
      </c>
      <c r="BO31" s="327">
        <v>-0.40062789999999998</v>
      </c>
      <c r="BP31" s="327">
        <v>-0.44204009999999999</v>
      </c>
      <c r="BQ31" s="327">
        <v>-0.47530919999999999</v>
      </c>
      <c r="BR31" s="327">
        <v>-0.50253919999999996</v>
      </c>
      <c r="BS31" s="327">
        <v>-0.50970309999999996</v>
      </c>
      <c r="BT31" s="327">
        <v>-0.52867960000000003</v>
      </c>
      <c r="BU31" s="327">
        <v>-0.57398970000000005</v>
      </c>
      <c r="BV31" s="327">
        <v>-0.67849170000000003</v>
      </c>
    </row>
    <row r="32" spans="1:74" ht="11.1" customHeight="1" x14ac:dyDescent="0.2">
      <c r="A32" s="61" t="s">
        <v>964</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-0.60673600000000005</v>
      </c>
      <c r="AH32" s="216">
        <v>-0.40878832257999997</v>
      </c>
      <c r="AI32" s="216">
        <v>-0.3940574</v>
      </c>
      <c r="AJ32" s="216">
        <v>0.81996016129000004</v>
      </c>
      <c r="AK32" s="216">
        <v>-0.14722336666999999</v>
      </c>
      <c r="AL32" s="216">
        <v>-0.34791709676999999</v>
      </c>
      <c r="AM32" s="216">
        <v>0.16203887097</v>
      </c>
      <c r="AN32" s="216">
        <v>0.92928332143000003</v>
      </c>
      <c r="AO32" s="216">
        <v>-0.16053251613</v>
      </c>
      <c r="AP32" s="216">
        <v>-0.53872043332999997</v>
      </c>
      <c r="AQ32" s="216">
        <v>-0.77976206451999996</v>
      </c>
      <c r="AR32" s="216">
        <v>-0.63651776667000004</v>
      </c>
      <c r="AS32" s="216">
        <v>-0.34812454839000001</v>
      </c>
      <c r="AT32" s="216">
        <v>-0.68607683871000003</v>
      </c>
      <c r="AU32" s="216">
        <v>-0.21651490000000001</v>
      </c>
      <c r="AV32" s="216">
        <v>0.60757406451999996</v>
      </c>
      <c r="AW32" s="216">
        <v>-0.42350949999999998</v>
      </c>
      <c r="AX32" s="216">
        <v>2.4860387096999999E-2</v>
      </c>
      <c r="AY32" s="216">
        <v>-0.16576487097000001</v>
      </c>
      <c r="AZ32" s="216">
        <v>0.53818837930999996</v>
      </c>
      <c r="BA32" s="216">
        <v>0.15895954839000001</v>
      </c>
      <c r="BB32" s="216">
        <v>-0.19371873333</v>
      </c>
      <c r="BC32" s="216">
        <v>-0.41844883870999999</v>
      </c>
      <c r="BD32" s="216">
        <v>-0.33927600000000002</v>
      </c>
      <c r="BE32" s="216">
        <v>-0.75997374194</v>
      </c>
      <c r="BF32" s="216">
        <v>-0.21732887097</v>
      </c>
      <c r="BG32" s="216">
        <v>3.1458082381000001E-2</v>
      </c>
      <c r="BH32" s="216">
        <v>0.81407104299999999</v>
      </c>
      <c r="BI32" s="327">
        <v>0.36325380000000002</v>
      </c>
      <c r="BJ32" s="327">
        <v>0.55596310000000004</v>
      </c>
      <c r="BK32" s="327">
        <v>0.29089769999999998</v>
      </c>
      <c r="BL32" s="327">
        <v>0.80768790000000001</v>
      </c>
      <c r="BM32" s="327">
        <v>0.27230670000000001</v>
      </c>
      <c r="BN32" s="327">
        <v>-0.2202383</v>
      </c>
      <c r="BO32" s="327">
        <v>-0.627332</v>
      </c>
      <c r="BP32" s="327">
        <v>-0.55593689999999996</v>
      </c>
      <c r="BQ32" s="327">
        <v>-0.48199999999999998</v>
      </c>
      <c r="BR32" s="327">
        <v>-0.15769279999999999</v>
      </c>
      <c r="BS32" s="327">
        <v>-0.14557880000000001</v>
      </c>
      <c r="BT32" s="327">
        <v>0.81683479999999997</v>
      </c>
      <c r="BU32" s="327">
        <v>0.28533609999999998</v>
      </c>
      <c r="BV32" s="327">
        <v>0.40966059999999999</v>
      </c>
    </row>
    <row r="33" spans="1:74" s="64" customFormat="1" ht="11.1" customHeight="1" x14ac:dyDescent="0.2">
      <c r="A33" s="61" t="s">
        <v>969</v>
      </c>
      <c r="B33" s="175" t="s">
        <v>548</v>
      </c>
      <c r="C33" s="216">
        <v>18.303740741999999</v>
      </c>
      <c r="D33" s="216">
        <v>18.643490448000001</v>
      </c>
      <c r="E33" s="216">
        <v>18.163895355000001</v>
      </c>
      <c r="F33" s="216">
        <v>18.210789500000001</v>
      </c>
      <c r="G33" s="216">
        <v>18.589159935000001</v>
      </c>
      <c r="H33" s="216">
        <v>18.857235599999999</v>
      </c>
      <c r="I33" s="216">
        <v>18.515473934999999</v>
      </c>
      <c r="J33" s="216">
        <v>19.155725871000001</v>
      </c>
      <c r="K33" s="216">
        <v>18.091847399999999</v>
      </c>
      <c r="L33" s="216">
        <v>18.705189451999999</v>
      </c>
      <c r="M33" s="216">
        <v>18.527893833</v>
      </c>
      <c r="N33" s="216">
        <v>18.120290774000001</v>
      </c>
      <c r="O33" s="216">
        <v>18.749480902999998</v>
      </c>
      <c r="P33" s="216">
        <v>18.643446857000001</v>
      </c>
      <c r="Q33" s="216">
        <v>18.530884226000001</v>
      </c>
      <c r="R33" s="216">
        <v>18.584191966999999</v>
      </c>
      <c r="S33" s="216">
        <v>18.779283484</v>
      </c>
      <c r="T33" s="216">
        <v>18.806021532999999</v>
      </c>
      <c r="U33" s="216">
        <v>19.257532096999999</v>
      </c>
      <c r="V33" s="216">
        <v>19.124727774</v>
      </c>
      <c r="W33" s="216">
        <v>19.252035500000002</v>
      </c>
      <c r="X33" s="216">
        <v>19.312049968</v>
      </c>
      <c r="Y33" s="216">
        <v>19.490920233000001</v>
      </c>
      <c r="Z33" s="216">
        <v>18.982942548</v>
      </c>
      <c r="AA33" s="216">
        <v>19.102296032000002</v>
      </c>
      <c r="AB33" s="216">
        <v>18.908344536000001</v>
      </c>
      <c r="AC33" s="216">
        <v>18.464252839</v>
      </c>
      <c r="AD33" s="216">
        <v>18.848696199999999</v>
      </c>
      <c r="AE33" s="216">
        <v>18.585342097000002</v>
      </c>
      <c r="AF33" s="216">
        <v>18.889858167</v>
      </c>
      <c r="AG33" s="216">
        <v>19.283221387000001</v>
      </c>
      <c r="AH33" s="216">
        <v>19.39997971</v>
      </c>
      <c r="AI33" s="216">
        <v>19.246584599999998</v>
      </c>
      <c r="AJ33" s="216">
        <v>19.691033935</v>
      </c>
      <c r="AK33" s="216">
        <v>19.370472967000001</v>
      </c>
      <c r="AL33" s="216">
        <v>19.457417129</v>
      </c>
      <c r="AM33" s="216">
        <v>19.217984258000001</v>
      </c>
      <c r="AN33" s="216">
        <v>19.676130464</v>
      </c>
      <c r="AO33" s="216">
        <v>19.350712903000002</v>
      </c>
      <c r="AP33" s="216">
        <v>19.261693566999998</v>
      </c>
      <c r="AQ33" s="216">
        <v>19.301427226000001</v>
      </c>
      <c r="AR33" s="216">
        <v>19.840852900000002</v>
      </c>
      <c r="AS33" s="216">
        <v>20.125969129000001</v>
      </c>
      <c r="AT33" s="216">
        <v>19.929265580999999</v>
      </c>
      <c r="AU33" s="216">
        <v>19.418969767</v>
      </c>
      <c r="AV33" s="216">
        <v>19.500293355</v>
      </c>
      <c r="AW33" s="216">
        <v>19.143695167000001</v>
      </c>
      <c r="AX33" s="216">
        <v>19.598973419</v>
      </c>
      <c r="AY33" s="216">
        <v>19.113259902999999</v>
      </c>
      <c r="AZ33" s="216">
        <v>19.680162171999999</v>
      </c>
      <c r="BA33" s="216">
        <v>19.616513999999999</v>
      </c>
      <c r="BB33" s="216">
        <v>19.264250933</v>
      </c>
      <c r="BC33" s="216">
        <v>19.202140676999999</v>
      </c>
      <c r="BD33" s="216">
        <v>19.799623666999999</v>
      </c>
      <c r="BE33" s="216">
        <v>19.712158194000001</v>
      </c>
      <c r="BF33" s="216">
        <v>20.131030128999999</v>
      </c>
      <c r="BG33" s="216">
        <v>19.497990780999999</v>
      </c>
      <c r="BH33" s="216">
        <v>19.946841707000001</v>
      </c>
      <c r="BI33" s="327">
        <v>19.804379999999998</v>
      </c>
      <c r="BJ33" s="327">
        <v>19.93234</v>
      </c>
      <c r="BK33" s="327">
        <v>19.384730000000001</v>
      </c>
      <c r="BL33" s="327">
        <v>19.624759999999998</v>
      </c>
      <c r="BM33" s="327">
        <v>19.64669</v>
      </c>
      <c r="BN33" s="327">
        <v>19.596720000000001</v>
      </c>
      <c r="BO33" s="327">
        <v>19.619029999999999</v>
      </c>
      <c r="BP33" s="327">
        <v>19.964559999999999</v>
      </c>
      <c r="BQ33" s="327">
        <v>20.211919999999999</v>
      </c>
      <c r="BR33" s="327">
        <v>20.235849999999999</v>
      </c>
      <c r="BS33" s="327">
        <v>19.899570000000001</v>
      </c>
      <c r="BT33" s="327">
        <v>20.126719999999999</v>
      </c>
      <c r="BU33" s="327">
        <v>20.227460000000001</v>
      </c>
      <c r="BV33" s="327">
        <v>20.279910000000001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330"/>
      <c r="BJ34" s="330"/>
      <c r="BK34" s="330"/>
      <c r="BL34" s="330"/>
      <c r="BM34" s="330"/>
      <c r="BN34" s="330"/>
      <c r="BO34" s="330"/>
      <c r="BP34" s="330"/>
      <c r="BQ34" s="330"/>
      <c r="BR34" s="330"/>
      <c r="BS34" s="330"/>
      <c r="BT34" s="330"/>
      <c r="BU34" s="330"/>
      <c r="BV34" s="330"/>
    </row>
    <row r="35" spans="1:74" ht="11.1" customHeight="1" x14ac:dyDescent="0.2">
      <c r="A35" s="57"/>
      <c r="B35" s="65" t="s">
        <v>994</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330"/>
      <c r="BJ35" s="330"/>
      <c r="BK35" s="330"/>
      <c r="BL35" s="330"/>
      <c r="BM35" s="330"/>
      <c r="BN35" s="330"/>
      <c r="BO35" s="330"/>
      <c r="BP35" s="330"/>
      <c r="BQ35" s="330"/>
      <c r="BR35" s="330"/>
      <c r="BS35" s="330"/>
      <c r="BT35" s="330"/>
      <c r="BU35" s="330"/>
      <c r="BV35" s="330"/>
    </row>
    <row r="36" spans="1:74" ht="11.1" customHeight="1" x14ac:dyDescent="0.2">
      <c r="A36" s="639" t="s">
        <v>1233</v>
      </c>
      <c r="B36" s="646" t="s">
        <v>1236</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2.877802</v>
      </c>
      <c r="AN36" s="216">
        <v>2.9039920000000001</v>
      </c>
      <c r="AO36" s="216">
        <v>2.5596510000000001</v>
      </c>
      <c r="AP36" s="216">
        <v>2.378295</v>
      </c>
      <c r="AQ36" s="216">
        <v>2.3073510000000002</v>
      </c>
      <c r="AR36" s="216">
        <v>2.4182920000000001</v>
      </c>
      <c r="AS36" s="216">
        <v>2.4596010000000001</v>
      </c>
      <c r="AT36" s="216">
        <v>2.4439289999999998</v>
      </c>
      <c r="AU36" s="216">
        <v>2.2685780000000002</v>
      </c>
      <c r="AV36" s="216">
        <v>2.549887</v>
      </c>
      <c r="AW36" s="216">
        <v>2.6012590000000002</v>
      </c>
      <c r="AX36" s="216">
        <v>2.8371409999999999</v>
      </c>
      <c r="AY36" s="216">
        <v>2.9572669999999999</v>
      </c>
      <c r="AZ36" s="216">
        <v>2.7242639999999998</v>
      </c>
      <c r="BA36" s="216">
        <v>2.5067870000000001</v>
      </c>
      <c r="BB36" s="216">
        <v>2.2966419999999999</v>
      </c>
      <c r="BC36" s="216">
        <v>2.260586</v>
      </c>
      <c r="BD36" s="216">
        <v>2.194061</v>
      </c>
      <c r="BE36" s="216">
        <v>2.3823180000000002</v>
      </c>
      <c r="BF36" s="216">
        <v>2.297965</v>
      </c>
      <c r="BG36" s="216">
        <v>2.2927829332999998</v>
      </c>
      <c r="BH36" s="216">
        <v>2.5498783710000001</v>
      </c>
      <c r="BI36" s="327">
        <v>2.6919949999999999</v>
      </c>
      <c r="BJ36" s="327">
        <v>2.8972030000000002</v>
      </c>
      <c r="BK36" s="327">
        <v>2.8184879999999999</v>
      </c>
      <c r="BL36" s="327">
        <v>2.786702</v>
      </c>
      <c r="BM36" s="327">
        <v>2.6517719999999998</v>
      </c>
      <c r="BN36" s="327">
        <v>2.375705</v>
      </c>
      <c r="BO36" s="327">
        <v>2.3193329999999999</v>
      </c>
      <c r="BP36" s="327">
        <v>2.4224960000000002</v>
      </c>
      <c r="BQ36" s="327">
        <v>2.5949049999999998</v>
      </c>
      <c r="BR36" s="327">
        <v>2.6808299999999998</v>
      </c>
      <c r="BS36" s="327">
        <v>2.568854</v>
      </c>
      <c r="BT36" s="327">
        <v>2.7532350000000001</v>
      </c>
      <c r="BU36" s="327">
        <v>3.0039530000000001</v>
      </c>
      <c r="BV36" s="327">
        <v>3.1985450000000002</v>
      </c>
    </row>
    <row r="37" spans="1:74" ht="11.1" customHeight="1" x14ac:dyDescent="0.2">
      <c r="A37" s="639" t="s">
        <v>966</v>
      </c>
      <c r="B37" s="176" t="s">
        <v>549</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-8.7433999999999998E-2</v>
      </c>
      <c r="AN37" s="216">
        <v>2.4473999999999999E-2</v>
      </c>
      <c r="AO37" s="216">
        <v>-3.6273E-2</v>
      </c>
      <c r="AP37" s="216">
        <v>-2.6712E-2</v>
      </c>
      <c r="AQ37" s="216">
        <v>0.14366699999999999</v>
      </c>
      <c r="AR37" s="216">
        <v>9.7463999999999995E-2</v>
      </c>
      <c r="AS37" s="216">
        <v>8.2600999999999994E-2</v>
      </c>
      <c r="AT37" s="216">
        <v>-6.3044000000000003E-2</v>
      </c>
      <c r="AU37" s="216">
        <v>-7.0191000000000003E-2</v>
      </c>
      <c r="AV37" s="216">
        <v>-0.17925199999999999</v>
      </c>
      <c r="AW37" s="216">
        <v>-1.8499999999999999E-2</v>
      </c>
      <c r="AX37" s="216">
        <v>3.6468E-2</v>
      </c>
      <c r="AY37" s="216">
        <v>-1.95E-2</v>
      </c>
      <c r="AZ37" s="216">
        <v>0.184755</v>
      </c>
      <c r="BA37" s="216">
        <v>-0.112634</v>
      </c>
      <c r="BB37" s="216">
        <v>-1.1769999999999999E-2</v>
      </c>
      <c r="BC37" s="216">
        <v>-0.1133</v>
      </c>
      <c r="BD37" s="216">
        <v>-5.9137000000000002E-2</v>
      </c>
      <c r="BE37" s="216">
        <v>-0.15004400000000001</v>
      </c>
      <c r="BF37" s="216">
        <v>1.17E-2</v>
      </c>
      <c r="BG37" s="216">
        <v>7.3361739999999995E-2</v>
      </c>
      <c r="BH37" s="216">
        <v>7.1020000000000002E-4</v>
      </c>
      <c r="BI37" s="327">
        <v>6.00942E-2</v>
      </c>
      <c r="BJ37" s="327">
        <v>4.8324600000000002E-2</v>
      </c>
      <c r="BK37" s="327">
        <v>-3.9938000000000001E-2</v>
      </c>
      <c r="BL37" s="327">
        <v>2.4428200000000001E-2</v>
      </c>
      <c r="BM37" s="327">
        <v>1.30522E-2</v>
      </c>
      <c r="BN37" s="327">
        <v>-3.4421600000000001E-3</v>
      </c>
      <c r="BO37" s="327">
        <v>-1.6539999999999999E-2</v>
      </c>
      <c r="BP37" s="327">
        <v>-1.3204E-2</v>
      </c>
      <c r="BQ37" s="327">
        <v>-9.3066599999999996E-3</v>
      </c>
      <c r="BR37" s="327">
        <v>-2.9412899999999999E-2</v>
      </c>
      <c r="BS37" s="327">
        <v>1.7587200000000001E-3</v>
      </c>
      <c r="BT37" s="327">
        <v>2.82066E-3</v>
      </c>
      <c r="BU37" s="327">
        <v>4.0258099999999998E-2</v>
      </c>
      <c r="BV37" s="327">
        <v>4.6784300000000001E-2</v>
      </c>
    </row>
    <row r="38" spans="1:74" ht="11.1" customHeight="1" x14ac:dyDescent="0.2">
      <c r="A38" s="61" t="s">
        <v>665</v>
      </c>
      <c r="B38" s="646" t="s">
        <v>550</v>
      </c>
      <c r="C38" s="216">
        <v>8.1904070000000004</v>
      </c>
      <c r="D38" s="216">
        <v>8.5977720000000009</v>
      </c>
      <c r="E38" s="216">
        <v>8.5820670000000003</v>
      </c>
      <c r="F38" s="216">
        <v>8.7405190000000008</v>
      </c>
      <c r="G38" s="216">
        <v>8.979196</v>
      </c>
      <c r="H38" s="216">
        <v>8.9955350000000003</v>
      </c>
      <c r="I38" s="216">
        <v>8.8102879999999999</v>
      </c>
      <c r="J38" s="216">
        <v>9.1538280000000007</v>
      </c>
      <c r="K38" s="216">
        <v>8.5608450000000005</v>
      </c>
      <c r="L38" s="216">
        <v>8.7007349999999999</v>
      </c>
      <c r="M38" s="216">
        <v>8.4825870000000005</v>
      </c>
      <c r="N38" s="216">
        <v>8.3888549999999995</v>
      </c>
      <c r="O38" s="216">
        <v>8.3310980000000008</v>
      </c>
      <c r="P38" s="216">
        <v>8.3953699999999998</v>
      </c>
      <c r="Q38" s="216">
        <v>8.6405480000000008</v>
      </c>
      <c r="R38" s="216">
        <v>8.8553750000000004</v>
      </c>
      <c r="S38" s="216">
        <v>9.0334240000000001</v>
      </c>
      <c r="T38" s="216">
        <v>9.0775260000000006</v>
      </c>
      <c r="U38" s="216">
        <v>9.146134</v>
      </c>
      <c r="V38" s="216">
        <v>9.1242300000000007</v>
      </c>
      <c r="W38" s="216">
        <v>8.9464509999999997</v>
      </c>
      <c r="X38" s="216">
        <v>8.9438849999999999</v>
      </c>
      <c r="Y38" s="216">
        <v>8.9228050000000003</v>
      </c>
      <c r="Z38" s="216">
        <v>8.6695039999999999</v>
      </c>
      <c r="AA38" s="216">
        <v>8.2734380000000005</v>
      </c>
      <c r="AB38" s="216">
        <v>8.6467200000000002</v>
      </c>
      <c r="AC38" s="216">
        <v>8.6966640000000002</v>
      </c>
      <c r="AD38" s="216">
        <v>8.9551309999999997</v>
      </c>
      <c r="AE38" s="216">
        <v>9.0227900000000005</v>
      </c>
      <c r="AF38" s="216">
        <v>9.0393670000000004</v>
      </c>
      <c r="AG38" s="216">
        <v>9.2486719999999991</v>
      </c>
      <c r="AH38" s="216">
        <v>9.311064</v>
      </c>
      <c r="AI38" s="216">
        <v>8.8216099999999997</v>
      </c>
      <c r="AJ38" s="216">
        <v>9.1478950000000001</v>
      </c>
      <c r="AK38" s="216">
        <v>8.9211639999999992</v>
      </c>
      <c r="AL38" s="216">
        <v>8.9407720000000008</v>
      </c>
      <c r="AM38" s="216">
        <v>8.6391019999999994</v>
      </c>
      <c r="AN38" s="216">
        <v>8.8285599999999995</v>
      </c>
      <c r="AO38" s="216">
        <v>9.0565359999999995</v>
      </c>
      <c r="AP38" s="216">
        <v>9.1894639999999992</v>
      </c>
      <c r="AQ38" s="216">
        <v>9.2624569999999995</v>
      </c>
      <c r="AR38" s="216">
        <v>9.4170669999999994</v>
      </c>
      <c r="AS38" s="216">
        <v>9.4702970000000004</v>
      </c>
      <c r="AT38" s="216">
        <v>9.4600960000000001</v>
      </c>
      <c r="AU38" s="216">
        <v>9.2886129999999998</v>
      </c>
      <c r="AV38" s="216">
        <v>9.2446710000000003</v>
      </c>
      <c r="AW38" s="216">
        <v>9.1116360000000007</v>
      </c>
      <c r="AX38" s="216">
        <v>9.1475779999999993</v>
      </c>
      <c r="AY38" s="216">
        <v>8.6700420000000005</v>
      </c>
      <c r="AZ38" s="216">
        <v>9.2062410000000003</v>
      </c>
      <c r="BA38" s="216">
        <v>9.3991150000000001</v>
      </c>
      <c r="BB38" s="216">
        <v>9.2128899999999998</v>
      </c>
      <c r="BC38" s="216">
        <v>9.4362460000000006</v>
      </c>
      <c r="BD38" s="216">
        <v>9.6633899999999997</v>
      </c>
      <c r="BE38" s="216">
        <v>9.5972570000000008</v>
      </c>
      <c r="BF38" s="216">
        <v>9.5948150000000005</v>
      </c>
      <c r="BG38" s="216">
        <v>9.3240333332999992</v>
      </c>
      <c r="BH38" s="216">
        <v>9.2307776774000008</v>
      </c>
      <c r="BI38" s="327">
        <v>9.3051410000000008</v>
      </c>
      <c r="BJ38" s="327">
        <v>9.2139830000000007</v>
      </c>
      <c r="BK38" s="327">
        <v>8.8363800000000001</v>
      </c>
      <c r="BL38" s="327">
        <v>9.1495870000000004</v>
      </c>
      <c r="BM38" s="327">
        <v>9.2500099999999996</v>
      </c>
      <c r="BN38" s="327">
        <v>9.4278630000000003</v>
      </c>
      <c r="BO38" s="327">
        <v>9.498659</v>
      </c>
      <c r="BP38" s="327">
        <v>9.6186640000000008</v>
      </c>
      <c r="BQ38" s="327">
        <v>9.6566980000000004</v>
      </c>
      <c r="BR38" s="327">
        <v>9.5392100000000006</v>
      </c>
      <c r="BS38" s="327">
        <v>9.3987230000000004</v>
      </c>
      <c r="BT38" s="327">
        <v>9.4626269999999995</v>
      </c>
      <c r="BU38" s="327">
        <v>9.3654030000000006</v>
      </c>
      <c r="BV38" s="327">
        <v>9.2604570000000006</v>
      </c>
    </row>
    <row r="39" spans="1:74" ht="11.1" customHeight="1" x14ac:dyDescent="0.2">
      <c r="A39" s="61" t="s">
        <v>1148</v>
      </c>
      <c r="B39" s="646" t="s">
        <v>1149</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0.84569961289999995</v>
      </c>
      <c r="AN39" s="216">
        <v>0.88503514285999996</v>
      </c>
      <c r="AO39" s="216">
        <v>0.89089419354999999</v>
      </c>
      <c r="AP39" s="216">
        <v>0.88098299999999996</v>
      </c>
      <c r="AQ39" s="216">
        <v>0.93150664516000004</v>
      </c>
      <c r="AR39" s="216">
        <v>0.94065266667000003</v>
      </c>
      <c r="AS39" s="216">
        <v>0.93574419355000005</v>
      </c>
      <c r="AT39" s="216">
        <v>0.94090425806</v>
      </c>
      <c r="AU39" s="216">
        <v>0.93433366666999995</v>
      </c>
      <c r="AV39" s="216">
        <v>0.91170067742000005</v>
      </c>
      <c r="AW39" s="216">
        <v>0.92026333332999999</v>
      </c>
      <c r="AX39" s="216">
        <v>0.89733567741999998</v>
      </c>
      <c r="AY39" s="216">
        <v>0.86044432258000003</v>
      </c>
      <c r="AZ39" s="216">
        <v>0.93955417241000005</v>
      </c>
      <c r="BA39" s="216">
        <v>0.94345641935000002</v>
      </c>
      <c r="BB39" s="216">
        <v>0.90316033333000001</v>
      </c>
      <c r="BC39" s="216">
        <v>0.93872661290000003</v>
      </c>
      <c r="BD39" s="216">
        <v>0.96653633333</v>
      </c>
      <c r="BE39" s="216">
        <v>0.96595725805999999</v>
      </c>
      <c r="BF39" s="216">
        <v>0.97396925806000001</v>
      </c>
      <c r="BG39" s="216">
        <v>0.96810600000000002</v>
      </c>
      <c r="BH39" s="216">
        <v>0.95609384897000005</v>
      </c>
      <c r="BI39" s="327">
        <v>0.93024050000000003</v>
      </c>
      <c r="BJ39" s="327">
        <v>0.92334629999999995</v>
      </c>
      <c r="BK39" s="327">
        <v>0.88581140000000003</v>
      </c>
      <c r="BL39" s="327">
        <v>0.91452849999999997</v>
      </c>
      <c r="BM39" s="327">
        <v>0.91493979999999997</v>
      </c>
      <c r="BN39" s="327">
        <v>0.94007529999999995</v>
      </c>
      <c r="BO39" s="327">
        <v>0.94702059999999999</v>
      </c>
      <c r="BP39" s="327">
        <v>0.96671989999999997</v>
      </c>
      <c r="BQ39" s="327">
        <v>0.96176600000000001</v>
      </c>
      <c r="BR39" s="327">
        <v>0.94750809999999996</v>
      </c>
      <c r="BS39" s="327">
        <v>0.93988749999999999</v>
      </c>
      <c r="BT39" s="327">
        <v>0.94895240000000003</v>
      </c>
      <c r="BU39" s="327">
        <v>0.94055440000000001</v>
      </c>
      <c r="BV39" s="327">
        <v>0.92347780000000002</v>
      </c>
    </row>
    <row r="40" spans="1:74" ht="11.1" customHeight="1" x14ac:dyDescent="0.2">
      <c r="A40" s="61" t="s">
        <v>666</v>
      </c>
      <c r="B40" s="646" t="s">
        <v>539</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1.375227</v>
      </c>
      <c r="AN40" s="216">
        <v>1.4452860000000001</v>
      </c>
      <c r="AO40" s="216">
        <v>1.5481579999999999</v>
      </c>
      <c r="AP40" s="216">
        <v>1.526762</v>
      </c>
      <c r="AQ40" s="216">
        <v>1.5192749999999999</v>
      </c>
      <c r="AR40" s="216">
        <v>1.654074</v>
      </c>
      <c r="AS40" s="216">
        <v>1.650441</v>
      </c>
      <c r="AT40" s="216">
        <v>1.6014120000000001</v>
      </c>
      <c r="AU40" s="216">
        <v>1.53399</v>
      </c>
      <c r="AV40" s="216">
        <v>1.6139289999999999</v>
      </c>
      <c r="AW40" s="216">
        <v>1.5237449999999999</v>
      </c>
      <c r="AX40" s="216">
        <v>1.5778540000000001</v>
      </c>
      <c r="AY40" s="216">
        <v>1.449325</v>
      </c>
      <c r="AZ40" s="216">
        <v>1.5253300000000001</v>
      </c>
      <c r="BA40" s="216">
        <v>1.535938</v>
      </c>
      <c r="BB40" s="216">
        <v>1.5599559999999999</v>
      </c>
      <c r="BC40" s="216">
        <v>1.5618639999999999</v>
      </c>
      <c r="BD40" s="216">
        <v>1.7143219999999999</v>
      </c>
      <c r="BE40" s="216">
        <v>1.714629</v>
      </c>
      <c r="BF40" s="216">
        <v>1.709584</v>
      </c>
      <c r="BG40" s="216">
        <v>1.6266</v>
      </c>
      <c r="BH40" s="216">
        <v>1.6499322581</v>
      </c>
      <c r="BI40" s="327">
        <v>1.535606</v>
      </c>
      <c r="BJ40" s="327">
        <v>1.5437320000000001</v>
      </c>
      <c r="BK40" s="327">
        <v>1.4412339999999999</v>
      </c>
      <c r="BL40" s="327">
        <v>1.475722</v>
      </c>
      <c r="BM40" s="327">
        <v>1.5245219999999999</v>
      </c>
      <c r="BN40" s="327">
        <v>1.533911</v>
      </c>
      <c r="BO40" s="327">
        <v>1.5557730000000001</v>
      </c>
      <c r="BP40" s="327">
        <v>1.643292</v>
      </c>
      <c r="BQ40" s="327">
        <v>1.6584099999999999</v>
      </c>
      <c r="BR40" s="327">
        <v>1.668717</v>
      </c>
      <c r="BS40" s="327">
        <v>1.5858289999999999</v>
      </c>
      <c r="BT40" s="327">
        <v>1.577547</v>
      </c>
      <c r="BU40" s="327">
        <v>1.5619620000000001</v>
      </c>
      <c r="BV40" s="327">
        <v>1.579075</v>
      </c>
    </row>
    <row r="41" spans="1:74" ht="11.1" customHeight="1" x14ac:dyDescent="0.2">
      <c r="A41" s="61" t="s">
        <v>667</v>
      </c>
      <c r="B41" s="646" t="s">
        <v>551</v>
      </c>
      <c r="C41" s="216">
        <v>3.860948</v>
      </c>
      <c r="D41" s="216">
        <v>3.9228749999999999</v>
      </c>
      <c r="E41" s="216">
        <v>3.7148270000000001</v>
      </c>
      <c r="F41" s="216">
        <v>3.7189399999999999</v>
      </c>
      <c r="G41" s="216">
        <v>3.7562890000000002</v>
      </c>
      <c r="H41" s="216">
        <v>3.7324769999999998</v>
      </c>
      <c r="I41" s="216">
        <v>3.5565899999999999</v>
      </c>
      <c r="J41" s="216">
        <v>3.7429640000000002</v>
      </c>
      <c r="K41" s="216">
        <v>3.6742729999999999</v>
      </c>
      <c r="L41" s="216">
        <v>3.8523830000000001</v>
      </c>
      <c r="M41" s="216">
        <v>3.8475630000000001</v>
      </c>
      <c r="N41" s="216">
        <v>3.52881</v>
      </c>
      <c r="O41" s="216">
        <v>4.0618090000000002</v>
      </c>
      <c r="P41" s="216">
        <v>3.9843989999999998</v>
      </c>
      <c r="Q41" s="216">
        <v>3.76912</v>
      </c>
      <c r="R41" s="216">
        <v>3.8543500000000002</v>
      </c>
      <c r="S41" s="216">
        <v>3.7489859999999999</v>
      </c>
      <c r="T41" s="216">
        <v>3.6628509999999999</v>
      </c>
      <c r="U41" s="216">
        <v>3.6210070000000001</v>
      </c>
      <c r="V41" s="216">
        <v>3.6932369999999999</v>
      </c>
      <c r="W41" s="216">
        <v>3.7246220000000001</v>
      </c>
      <c r="X41" s="216">
        <v>4.0387570000000004</v>
      </c>
      <c r="Y41" s="216">
        <v>3.8932340000000001</v>
      </c>
      <c r="Z41" s="216">
        <v>3.860827</v>
      </c>
      <c r="AA41" s="216">
        <v>4.339988</v>
      </c>
      <c r="AB41" s="216">
        <v>4.1602639999999997</v>
      </c>
      <c r="AC41" s="216">
        <v>4.066173</v>
      </c>
      <c r="AD41" s="216">
        <v>3.989827</v>
      </c>
      <c r="AE41" s="216">
        <v>3.951613</v>
      </c>
      <c r="AF41" s="216">
        <v>3.9015520000000001</v>
      </c>
      <c r="AG41" s="216">
        <v>3.866466</v>
      </c>
      <c r="AH41" s="216">
        <v>3.8747530000000001</v>
      </c>
      <c r="AI41" s="216">
        <v>3.9334009999999999</v>
      </c>
      <c r="AJ41" s="216">
        <v>4.2663010000000003</v>
      </c>
      <c r="AK41" s="216">
        <v>3.9171969999999998</v>
      </c>
      <c r="AL41" s="216">
        <v>4.1782089999999998</v>
      </c>
      <c r="AM41" s="216">
        <v>4.1857329999999999</v>
      </c>
      <c r="AN41" s="216">
        <v>4.55924</v>
      </c>
      <c r="AO41" s="216">
        <v>4.0781460000000003</v>
      </c>
      <c r="AP41" s="216">
        <v>4.0274070000000002</v>
      </c>
      <c r="AQ41" s="216">
        <v>3.7775400000000001</v>
      </c>
      <c r="AR41" s="216">
        <v>3.8968379999999998</v>
      </c>
      <c r="AS41" s="216">
        <v>3.9011849999999999</v>
      </c>
      <c r="AT41" s="216">
        <v>3.914669</v>
      </c>
      <c r="AU41" s="216">
        <v>4.0629799999999996</v>
      </c>
      <c r="AV41" s="216">
        <v>4.0141410000000004</v>
      </c>
      <c r="AW41" s="216">
        <v>3.74024</v>
      </c>
      <c r="AX41" s="216">
        <v>3.8311310000000001</v>
      </c>
      <c r="AY41" s="216">
        <v>3.8162090000000002</v>
      </c>
      <c r="AZ41" s="216">
        <v>3.9586220000000001</v>
      </c>
      <c r="BA41" s="216">
        <v>3.9409730000000001</v>
      </c>
      <c r="BB41" s="216">
        <v>3.822759</v>
      </c>
      <c r="BC41" s="216">
        <v>3.7450709999999998</v>
      </c>
      <c r="BD41" s="216">
        <v>3.830444</v>
      </c>
      <c r="BE41" s="216">
        <v>3.5782530000000001</v>
      </c>
      <c r="BF41" s="216">
        <v>3.8896470000000001</v>
      </c>
      <c r="BG41" s="216">
        <v>3.6644000000000001</v>
      </c>
      <c r="BH41" s="216">
        <v>4.0440129031999996</v>
      </c>
      <c r="BI41" s="327">
        <v>3.894323</v>
      </c>
      <c r="BJ41" s="327">
        <v>3.9919359999999999</v>
      </c>
      <c r="BK41" s="327">
        <v>4.0547750000000002</v>
      </c>
      <c r="BL41" s="327">
        <v>4.1030629999999997</v>
      </c>
      <c r="BM41" s="327">
        <v>3.9512999999999998</v>
      </c>
      <c r="BN41" s="327">
        <v>3.9401079999999999</v>
      </c>
      <c r="BO41" s="327">
        <v>3.889119</v>
      </c>
      <c r="BP41" s="327">
        <v>3.8143720000000001</v>
      </c>
      <c r="BQ41" s="327">
        <v>3.733962</v>
      </c>
      <c r="BR41" s="327">
        <v>3.8410299999999999</v>
      </c>
      <c r="BS41" s="327">
        <v>3.8362470000000002</v>
      </c>
      <c r="BT41" s="327">
        <v>4.0075070000000004</v>
      </c>
      <c r="BU41" s="327">
        <v>3.9335110000000002</v>
      </c>
      <c r="BV41" s="327">
        <v>3.9857680000000002</v>
      </c>
    </row>
    <row r="42" spans="1:74" ht="11.1" customHeight="1" x14ac:dyDescent="0.2">
      <c r="A42" s="61" t="s">
        <v>668</v>
      </c>
      <c r="B42" s="646" t="s">
        <v>552</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0.29402899999999998</v>
      </c>
      <c r="AN42" s="216">
        <v>0.194741</v>
      </c>
      <c r="AO42" s="216">
        <v>0.26319599999999999</v>
      </c>
      <c r="AP42" s="216">
        <v>0.171902</v>
      </c>
      <c r="AQ42" s="216">
        <v>0.23469200000000001</v>
      </c>
      <c r="AR42" s="216">
        <v>0.20030899999999999</v>
      </c>
      <c r="AS42" s="216">
        <v>0.32480500000000001</v>
      </c>
      <c r="AT42" s="216">
        <v>0.29788500000000001</v>
      </c>
      <c r="AU42" s="216">
        <v>0.26722099999999999</v>
      </c>
      <c r="AV42" s="216">
        <v>0.23614399999999999</v>
      </c>
      <c r="AW42" s="216">
        <v>0.30046699999999998</v>
      </c>
      <c r="AX42" s="216">
        <v>0.31660100000000002</v>
      </c>
      <c r="AY42" s="216">
        <v>0.33867799999999998</v>
      </c>
      <c r="AZ42" s="216">
        <v>0.200098</v>
      </c>
      <c r="BA42" s="216">
        <v>0.39835100000000001</v>
      </c>
      <c r="BB42" s="216">
        <v>0.48071199999999997</v>
      </c>
      <c r="BC42" s="216">
        <v>0.332735</v>
      </c>
      <c r="BD42" s="216">
        <v>0.39827000000000001</v>
      </c>
      <c r="BE42" s="216">
        <v>0.45447199999999999</v>
      </c>
      <c r="BF42" s="216">
        <v>0.34174500000000002</v>
      </c>
      <c r="BG42" s="216">
        <v>0.3876</v>
      </c>
      <c r="BH42" s="216">
        <v>0.42172341935000002</v>
      </c>
      <c r="BI42" s="327">
        <v>0.34357169999999998</v>
      </c>
      <c r="BJ42" s="327">
        <v>0.34904809999999997</v>
      </c>
      <c r="BK42" s="327">
        <v>0.33655360000000001</v>
      </c>
      <c r="BL42" s="327">
        <v>0.26470749999999998</v>
      </c>
      <c r="BM42" s="327">
        <v>0.34926649999999998</v>
      </c>
      <c r="BN42" s="327">
        <v>0.33747569999999999</v>
      </c>
      <c r="BO42" s="327">
        <v>0.27234550000000002</v>
      </c>
      <c r="BP42" s="327">
        <v>0.26802779999999998</v>
      </c>
      <c r="BQ42" s="327">
        <v>0.31982660000000002</v>
      </c>
      <c r="BR42" s="327">
        <v>0.26154759999999999</v>
      </c>
      <c r="BS42" s="327">
        <v>0.30946119999999999</v>
      </c>
      <c r="BT42" s="327">
        <v>0.2492153</v>
      </c>
      <c r="BU42" s="327">
        <v>0.31821890000000003</v>
      </c>
      <c r="BV42" s="327">
        <v>0.30002440000000002</v>
      </c>
    </row>
    <row r="43" spans="1:74" ht="11.1" customHeight="1" x14ac:dyDescent="0.2">
      <c r="A43" s="61" t="s">
        <v>967</v>
      </c>
      <c r="B43" s="646" t="s">
        <v>1237</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1.9337839999999999</v>
      </c>
      <c r="AN43" s="216">
        <v>1.720515</v>
      </c>
      <c r="AO43" s="216">
        <v>1.8813310000000001</v>
      </c>
      <c r="AP43" s="216">
        <v>1.9962819999999999</v>
      </c>
      <c r="AQ43" s="216">
        <v>2.0561609999999999</v>
      </c>
      <c r="AR43" s="216">
        <v>2.1562070000000002</v>
      </c>
      <c r="AS43" s="216">
        <v>2.2368389999999998</v>
      </c>
      <c r="AT43" s="216">
        <v>2.2744749999999998</v>
      </c>
      <c r="AU43" s="216">
        <v>2.066843</v>
      </c>
      <c r="AV43" s="216">
        <v>2.0212249999999998</v>
      </c>
      <c r="AW43" s="216">
        <v>1.8839859999999999</v>
      </c>
      <c r="AX43" s="216">
        <v>1.8533409999999999</v>
      </c>
      <c r="AY43" s="216">
        <v>1.8433870000000001</v>
      </c>
      <c r="AZ43" s="216">
        <v>1.880717</v>
      </c>
      <c r="BA43" s="216">
        <v>1.947856</v>
      </c>
      <c r="BB43" s="216">
        <v>1.9029290000000001</v>
      </c>
      <c r="BC43" s="216">
        <v>1.97881</v>
      </c>
      <c r="BD43" s="216">
        <v>2.0579299999999998</v>
      </c>
      <c r="BE43" s="216">
        <v>2.1351460000000002</v>
      </c>
      <c r="BF43" s="216">
        <v>2.2854459999999999</v>
      </c>
      <c r="BG43" s="216">
        <v>2.1290966</v>
      </c>
      <c r="BH43" s="216">
        <v>2.0500313000000001</v>
      </c>
      <c r="BI43" s="327">
        <v>1.973654</v>
      </c>
      <c r="BJ43" s="327">
        <v>1.8881140000000001</v>
      </c>
      <c r="BK43" s="327">
        <v>1.937238</v>
      </c>
      <c r="BL43" s="327">
        <v>1.8205519999999999</v>
      </c>
      <c r="BM43" s="327">
        <v>1.9067689999999999</v>
      </c>
      <c r="BN43" s="327">
        <v>1.985098</v>
      </c>
      <c r="BO43" s="327">
        <v>2.1003370000000001</v>
      </c>
      <c r="BP43" s="327">
        <v>2.210912</v>
      </c>
      <c r="BQ43" s="327">
        <v>2.257428</v>
      </c>
      <c r="BR43" s="327">
        <v>2.2739240000000001</v>
      </c>
      <c r="BS43" s="327">
        <v>2.1986940000000001</v>
      </c>
      <c r="BT43" s="327">
        <v>2.0737649999999999</v>
      </c>
      <c r="BU43" s="327">
        <v>2.0041519999999999</v>
      </c>
      <c r="BV43" s="327">
        <v>1.909259</v>
      </c>
    </row>
    <row r="44" spans="1:74" ht="11.1" customHeight="1" x14ac:dyDescent="0.2">
      <c r="A44" s="61" t="s">
        <v>669</v>
      </c>
      <c r="B44" s="646" t="s">
        <v>200</v>
      </c>
      <c r="C44" s="216">
        <v>18.303674000000001</v>
      </c>
      <c r="D44" s="216">
        <v>18.643384999999999</v>
      </c>
      <c r="E44" s="216">
        <v>18.163796999999999</v>
      </c>
      <c r="F44" s="216">
        <v>18.210683</v>
      </c>
      <c r="G44" s="216">
        <v>18.589095</v>
      </c>
      <c r="H44" s="216">
        <v>18.857130000000002</v>
      </c>
      <c r="I44" s="216">
        <v>18.515346000000001</v>
      </c>
      <c r="J44" s="216">
        <v>19.155594000000001</v>
      </c>
      <c r="K44" s="216">
        <v>18.09178</v>
      </c>
      <c r="L44" s="216">
        <v>18.705067</v>
      </c>
      <c r="M44" s="216">
        <v>18.527753000000001</v>
      </c>
      <c r="N44" s="216">
        <v>18.120199</v>
      </c>
      <c r="O44" s="216">
        <v>18.749355000000001</v>
      </c>
      <c r="P44" s="216">
        <v>18.643336999999999</v>
      </c>
      <c r="Q44" s="216">
        <v>18.530761999999999</v>
      </c>
      <c r="R44" s="216">
        <v>18.584091000000001</v>
      </c>
      <c r="S44" s="216">
        <v>18.779156</v>
      </c>
      <c r="T44" s="216">
        <v>18.805883999999999</v>
      </c>
      <c r="U44" s="216">
        <v>19.257404999999999</v>
      </c>
      <c r="V44" s="216">
        <v>19.124600999999998</v>
      </c>
      <c r="W44" s="216">
        <v>19.25197</v>
      </c>
      <c r="X44" s="216">
        <v>19.311890999999999</v>
      </c>
      <c r="Y44" s="216">
        <v>19.490718000000001</v>
      </c>
      <c r="Z44" s="216">
        <v>18.956886000000001</v>
      </c>
      <c r="AA44" s="216">
        <v>19.102167000000001</v>
      </c>
      <c r="AB44" s="216">
        <v>18.908204000000001</v>
      </c>
      <c r="AC44" s="216">
        <v>18.464131999999999</v>
      </c>
      <c r="AD44" s="216">
        <v>18.848557</v>
      </c>
      <c r="AE44" s="216">
        <v>18.585277999999999</v>
      </c>
      <c r="AF44" s="216">
        <v>18.889717000000001</v>
      </c>
      <c r="AG44" s="216">
        <v>19.283094999999999</v>
      </c>
      <c r="AH44" s="216">
        <v>19.399854000000001</v>
      </c>
      <c r="AI44" s="216">
        <v>19.246452000000001</v>
      </c>
      <c r="AJ44" s="216">
        <v>19.690905000000001</v>
      </c>
      <c r="AK44" s="216">
        <v>19.370339000000001</v>
      </c>
      <c r="AL44" s="216">
        <v>19.457287999999998</v>
      </c>
      <c r="AM44" s="216">
        <v>19.218243000000001</v>
      </c>
      <c r="AN44" s="216">
        <v>19.676808000000001</v>
      </c>
      <c r="AO44" s="216">
        <v>19.350745</v>
      </c>
      <c r="AP44" s="216">
        <v>19.263400000000001</v>
      </c>
      <c r="AQ44" s="216">
        <v>19.301143</v>
      </c>
      <c r="AR44" s="216">
        <v>19.840250999999999</v>
      </c>
      <c r="AS44" s="216">
        <v>20.125751000000001</v>
      </c>
      <c r="AT44" s="216">
        <v>19.929421999999999</v>
      </c>
      <c r="AU44" s="216">
        <v>19.417745</v>
      </c>
      <c r="AV44" s="216">
        <v>19.500744999999998</v>
      </c>
      <c r="AW44" s="216">
        <v>19.142833</v>
      </c>
      <c r="AX44" s="216">
        <v>19.600114000000001</v>
      </c>
      <c r="AY44" s="216">
        <v>19.055416000000001</v>
      </c>
      <c r="AZ44" s="216">
        <v>19.680036999999999</v>
      </c>
      <c r="BA44" s="216">
        <v>19.616395000000001</v>
      </c>
      <c r="BB44" s="216">
        <v>19.264139</v>
      </c>
      <c r="BC44" s="216">
        <v>19.202033</v>
      </c>
      <c r="BD44" s="216">
        <v>19.804576999999998</v>
      </c>
      <c r="BE44" s="216">
        <v>19.720264</v>
      </c>
      <c r="BF44" s="216">
        <v>20.130901999999999</v>
      </c>
      <c r="BG44" s="216">
        <v>19.497874607</v>
      </c>
      <c r="BH44" s="216">
        <v>19.947066129</v>
      </c>
      <c r="BI44" s="327">
        <v>19.804379999999998</v>
      </c>
      <c r="BJ44" s="327">
        <v>19.93234</v>
      </c>
      <c r="BK44" s="327">
        <v>19.384730000000001</v>
      </c>
      <c r="BL44" s="327">
        <v>19.624759999999998</v>
      </c>
      <c r="BM44" s="327">
        <v>19.64669</v>
      </c>
      <c r="BN44" s="327">
        <v>19.596720000000001</v>
      </c>
      <c r="BO44" s="327">
        <v>19.619029999999999</v>
      </c>
      <c r="BP44" s="327">
        <v>19.964559999999999</v>
      </c>
      <c r="BQ44" s="327">
        <v>20.211919999999999</v>
      </c>
      <c r="BR44" s="327">
        <v>20.235849999999999</v>
      </c>
      <c r="BS44" s="327">
        <v>19.899570000000001</v>
      </c>
      <c r="BT44" s="327">
        <v>20.126719999999999</v>
      </c>
      <c r="BU44" s="327">
        <v>20.227460000000001</v>
      </c>
      <c r="BV44" s="327">
        <v>20.279910000000001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330"/>
      <c r="BJ45" s="330"/>
      <c r="BK45" s="330"/>
      <c r="BL45" s="330"/>
      <c r="BM45" s="330"/>
      <c r="BN45" s="330"/>
      <c r="BO45" s="330"/>
      <c r="BP45" s="330"/>
      <c r="BQ45" s="330"/>
      <c r="BR45" s="330"/>
      <c r="BS45" s="330"/>
      <c r="BT45" s="330"/>
      <c r="BU45" s="330"/>
      <c r="BV45" s="330"/>
    </row>
    <row r="46" spans="1:74" ht="11.1" customHeight="1" x14ac:dyDescent="0.2">
      <c r="A46" s="61" t="s">
        <v>968</v>
      </c>
      <c r="B46" s="177" t="s">
        <v>1246</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4.8861319999999999</v>
      </c>
      <c r="AN46" s="216">
        <v>4.6317560000000002</v>
      </c>
      <c r="AO46" s="216">
        <v>5.5264119999999997</v>
      </c>
      <c r="AP46" s="216">
        <v>4.435168</v>
      </c>
      <c r="AQ46" s="216">
        <v>4.6494819999999999</v>
      </c>
      <c r="AR46" s="216">
        <v>4.9472389999999997</v>
      </c>
      <c r="AS46" s="216">
        <v>4.6115570000000004</v>
      </c>
      <c r="AT46" s="216">
        <v>5.3502099999999997</v>
      </c>
      <c r="AU46" s="216">
        <v>4.5068789999999996</v>
      </c>
      <c r="AV46" s="216">
        <v>4.2243060000000003</v>
      </c>
      <c r="AW46" s="216">
        <v>4.2467439999999996</v>
      </c>
      <c r="AX46" s="216">
        <v>4.4743930000000001</v>
      </c>
      <c r="AY46" s="216">
        <v>4.8566380000000002</v>
      </c>
      <c r="AZ46" s="216">
        <v>5.0723159999999998</v>
      </c>
      <c r="BA46" s="216">
        <v>4.9995919999999998</v>
      </c>
      <c r="BB46" s="216">
        <v>4.6744669999999999</v>
      </c>
      <c r="BC46" s="216">
        <v>4.5249069999999998</v>
      </c>
      <c r="BD46" s="216">
        <v>4.8366800000000003</v>
      </c>
      <c r="BE46" s="216">
        <v>5.2981720000000001</v>
      </c>
      <c r="BF46" s="216">
        <v>5.1962700000000002</v>
      </c>
      <c r="BG46" s="216">
        <v>4.6919713985999998</v>
      </c>
      <c r="BH46" s="216">
        <v>4.9908092924999998</v>
      </c>
      <c r="BI46" s="327">
        <v>4.5582269999999996</v>
      </c>
      <c r="BJ46" s="327">
        <v>4.1318409999999997</v>
      </c>
      <c r="BK46" s="327">
        <v>4.5764310000000004</v>
      </c>
      <c r="BL46" s="327">
        <v>4.2632719999999997</v>
      </c>
      <c r="BM46" s="327">
        <v>4.7284569999999997</v>
      </c>
      <c r="BN46" s="327">
        <v>5.0689700000000002</v>
      </c>
      <c r="BO46" s="327">
        <v>5.0542899999999999</v>
      </c>
      <c r="BP46" s="327">
        <v>4.9089130000000001</v>
      </c>
      <c r="BQ46" s="327">
        <v>4.9335180000000003</v>
      </c>
      <c r="BR46" s="327">
        <v>4.9511529999999997</v>
      </c>
      <c r="BS46" s="327">
        <v>4.7886449999999998</v>
      </c>
      <c r="BT46" s="327">
        <v>4.0998489999999999</v>
      </c>
      <c r="BU46" s="327">
        <v>4.1966299999999999</v>
      </c>
      <c r="BV46" s="327">
        <v>3.8039890000000001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330"/>
      <c r="BJ47" s="330"/>
      <c r="BK47" s="330"/>
      <c r="BL47" s="330"/>
      <c r="BM47" s="330"/>
      <c r="BN47" s="330"/>
      <c r="BO47" s="330"/>
      <c r="BP47" s="330"/>
      <c r="BQ47" s="330"/>
      <c r="BR47" s="330"/>
      <c r="BS47" s="330"/>
      <c r="BT47" s="330"/>
      <c r="BU47" s="330"/>
      <c r="BV47" s="330"/>
    </row>
    <row r="48" spans="1:74" ht="11.1" customHeight="1" x14ac:dyDescent="0.2">
      <c r="A48" s="57"/>
      <c r="B48" s="65" t="s">
        <v>970</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407"/>
      <c r="BJ49" s="407"/>
      <c r="BK49" s="407"/>
      <c r="BL49" s="407"/>
      <c r="BM49" s="407"/>
      <c r="BN49" s="407"/>
      <c r="BO49" s="407"/>
      <c r="BP49" s="407"/>
      <c r="BQ49" s="407"/>
      <c r="BR49" s="407"/>
      <c r="BS49" s="407"/>
      <c r="BT49" s="407"/>
      <c r="BU49" s="407"/>
      <c r="BV49" s="407"/>
    </row>
    <row r="50" spans="1:74" ht="11.1" customHeight="1" x14ac:dyDescent="0.2">
      <c r="A50" s="61" t="s">
        <v>670</v>
      </c>
      <c r="B50" s="175" t="s">
        <v>553</v>
      </c>
      <c r="C50" s="68">
        <v>317.88200000000001</v>
      </c>
      <c r="D50" s="68">
        <v>322.87900000000002</v>
      </c>
      <c r="E50" s="68">
        <v>347.608</v>
      </c>
      <c r="F50" s="68">
        <v>357.04500000000002</v>
      </c>
      <c r="G50" s="68">
        <v>363.75900000000001</v>
      </c>
      <c r="H50" s="68">
        <v>362.15300000000002</v>
      </c>
      <c r="I50" s="68">
        <v>346.67700000000002</v>
      </c>
      <c r="J50" s="68">
        <v>336.39100000000002</v>
      </c>
      <c r="K50" s="68">
        <v>343.34199999999998</v>
      </c>
      <c r="L50" s="68">
        <v>349.53100000000001</v>
      </c>
      <c r="M50" s="68">
        <v>352.411</v>
      </c>
      <c r="N50" s="68">
        <v>337.79599999999999</v>
      </c>
      <c r="O50" s="68">
        <v>349.29399999999998</v>
      </c>
      <c r="P50" s="68">
        <v>356.79899999999998</v>
      </c>
      <c r="Q50" s="68">
        <v>364.62099999999998</v>
      </c>
      <c r="R50" s="68">
        <v>367.55500000000001</v>
      </c>
      <c r="S50" s="68">
        <v>363.30399999999997</v>
      </c>
      <c r="T50" s="68">
        <v>348.80700000000002</v>
      </c>
      <c r="U50" s="68">
        <v>339.39100000000002</v>
      </c>
      <c r="V50" s="68">
        <v>337.12700000000001</v>
      </c>
      <c r="W50" s="68">
        <v>344.01600000000002</v>
      </c>
      <c r="X50" s="68">
        <v>352.59699999999998</v>
      </c>
      <c r="Y50" s="68">
        <v>344.17200000000003</v>
      </c>
      <c r="Z50" s="68">
        <v>327.19099999999997</v>
      </c>
      <c r="AA50" s="68">
        <v>336.238</v>
      </c>
      <c r="AB50" s="68">
        <v>345.274</v>
      </c>
      <c r="AC50" s="68">
        <v>354.98700000000002</v>
      </c>
      <c r="AD50" s="68">
        <v>365.339</v>
      </c>
      <c r="AE50" s="68">
        <v>365.46</v>
      </c>
      <c r="AF50" s="68">
        <v>354.30500000000001</v>
      </c>
      <c r="AG50" s="68">
        <v>338.73700000000002</v>
      </c>
      <c r="AH50" s="68">
        <v>331.07600000000002</v>
      </c>
      <c r="AI50" s="68">
        <v>332.15499999999997</v>
      </c>
      <c r="AJ50" s="68">
        <v>351.71699999999998</v>
      </c>
      <c r="AK50" s="68">
        <v>356.72899999999998</v>
      </c>
      <c r="AL50" s="68">
        <v>360.86500000000001</v>
      </c>
      <c r="AM50" s="68">
        <v>389.21300000000002</v>
      </c>
      <c r="AN50" s="68">
        <v>415.31299999999999</v>
      </c>
      <c r="AO50" s="68">
        <v>443.2</v>
      </c>
      <c r="AP50" s="68">
        <v>452.71300000000002</v>
      </c>
      <c r="AQ50" s="68">
        <v>448.96100000000001</v>
      </c>
      <c r="AR50" s="68">
        <v>438.81</v>
      </c>
      <c r="AS50" s="68">
        <v>424.80900000000003</v>
      </c>
      <c r="AT50" s="68">
        <v>425.85300000000001</v>
      </c>
      <c r="AU50" s="68">
        <v>429.12900000000002</v>
      </c>
      <c r="AV50" s="68">
        <v>455.21300000000002</v>
      </c>
      <c r="AW50" s="68">
        <v>455.99400000000003</v>
      </c>
      <c r="AX50" s="68">
        <v>449.22</v>
      </c>
      <c r="AY50" s="68">
        <v>468.702</v>
      </c>
      <c r="AZ50" s="68">
        <v>488.411</v>
      </c>
      <c r="BA50" s="68">
        <v>501.51299999999998</v>
      </c>
      <c r="BB50" s="68">
        <v>506.28699999999998</v>
      </c>
      <c r="BC50" s="68">
        <v>508.98</v>
      </c>
      <c r="BD50" s="68">
        <v>497.96800000000002</v>
      </c>
      <c r="BE50" s="68">
        <v>490.01299999999998</v>
      </c>
      <c r="BF50" s="68">
        <v>483.61700000000002</v>
      </c>
      <c r="BG50" s="68">
        <v>469.80085714000001</v>
      </c>
      <c r="BH50" s="68">
        <v>483.44941297999998</v>
      </c>
      <c r="BI50" s="329">
        <v>479.98970000000003</v>
      </c>
      <c r="BJ50" s="329">
        <v>467.88959999999997</v>
      </c>
      <c r="BK50" s="329">
        <v>475.02530000000002</v>
      </c>
      <c r="BL50" s="329">
        <v>478.99829999999997</v>
      </c>
      <c r="BM50" s="329">
        <v>486.76799999999997</v>
      </c>
      <c r="BN50" s="329">
        <v>490.18389999999999</v>
      </c>
      <c r="BO50" s="329">
        <v>484.9477</v>
      </c>
      <c r="BP50" s="329">
        <v>471.54790000000003</v>
      </c>
      <c r="BQ50" s="329">
        <v>457.13659999999999</v>
      </c>
      <c r="BR50" s="329">
        <v>450.82440000000003</v>
      </c>
      <c r="BS50" s="329">
        <v>450.41849999999999</v>
      </c>
      <c r="BT50" s="329">
        <v>454.96039999999999</v>
      </c>
      <c r="BU50" s="329">
        <v>450.85059999999999</v>
      </c>
      <c r="BV50" s="329">
        <v>437.99720000000002</v>
      </c>
    </row>
    <row r="51" spans="1:74" ht="11.1" customHeight="1" x14ac:dyDescent="0.2">
      <c r="A51" s="640" t="s">
        <v>1235</v>
      </c>
      <c r="B51" s="66" t="s">
        <v>1236</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155.15600000000001</v>
      </c>
      <c r="AN51" s="68">
        <v>134.696</v>
      </c>
      <c r="AO51" s="68">
        <v>140.52799999999999</v>
      </c>
      <c r="AP51" s="68">
        <v>159.50700000000001</v>
      </c>
      <c r="AQ51" s="68">
        <v>180.25700000000001</v>
      </c>
      <c r="AR51" s="68">
        <v>195.989</v>
      </c>
      <c r="AS51" s="68">
        <v>209.03100000000001</v>
      </c>
      <c r="AT51" s="68">
        <v>224.34399999999999</v>
      </c>
      <c r="AU51" s="68">
        <v>229.23400000000001</v>
      </c>
      <c r="AV51" s="68">
        <v>228.13</v>
      </c>
      <c r="AW51" s="68">
        <v>217.01</v>
      </c>
      <c r="AX51" s="68">
        <v>197.04</v>
      </c>
      <c r="AY51" s="68">
        <v>164.91200000000001</v>
      </c>
      <c r="AZ51" s="68">
        <v>147.761</v>
      </c>
      <c r="BA51" s="68">
        <v>154.40299999999999</v>
      </c>
      <c r="BB51" s="68">
        <v>170.232</v>
      </c>
      <c r="BC51" s="68">
        <v>187.08500000000001</v>
      </c>
      <c r="BD51" s="68">
        <v>211.78200000000001</v>
      </c>
      <c r="BE51" s="68">
        <v>230.15100000000001</v>
      </c>
      <c r="BF51" s="68">
        <v>248.584</v>
      </c>
      <c r="BG51" s="68">
        <v>253.29900000000001</v>
      </c>
      <c r="BH51" s="68">
        <v>242.84462513</v>
      </c>
      <c r="BI51" s="329">
        <v>221.6454</v>
      </c>
      <c r="BJ51" s="329">
        <v>193.58250000000001</v>
      </c>
      <c r="BK51" s="329">
        <v>172.0549</v>
      </c>
      <c r="BL51" s="329">
        <v>155.38310000000001</v>
      </c>
      <c r="BM51" s="329">
        <v>158.51840000000001</v>
      </c>
      <c r="BN51" s="329">
        <v>170.83529999999999</v>
      </c>
      <c r="BO51" s="329">
        <v>188.45140000000001</v>
      </c>
      <c r="BP51" s="329">
        <v>205.00800000000001</v>
      </c>
      <c r="BQ51" s="329">
        <v>218.44200000000001</v>
      </c>
      <c r="BR51" s="329">
        <v>229.37260000000001</v>
      </c>
      <c r="BS51" s="329">
        <v>232.69589999999999</v>
      </c>
      <c r="BT51" s="329">
        <v>224.05269999999999</v>
      </c>
      <c r="BU51" s="329">
        <v>205.5745</v>
      </c>
      <c r="BV51" s="329">
        <v>181.08510000000001</v>
      </c>
    </row>
    <row r="52" spans="1:74" ht="11.1" customHeight="1" x14ac:dyDescent="0.2">
      <c r="A52" s="61" t="s">
        <v>971</v>
      </c>
      <c r="B52" s="175" t="s">
        <v>549</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85.444000000000003</v>
      </c>
      <c r="AN52" s="68">
        <v>85.265000000000001</v>
      </c>
      <c r="AO52" s="68">
        <v>85.012</v>
      </c>
      <c r="AP52" s="68">
        <v>86.245000000000005</v>
      </c>
      <c r="AQ52" s="68">
        <v>84.100999999999999</v>
      </c>
      <c r="AR52" s="68">
        <v>86.29</v>
      </c>
      <c r="AS52" s="68">
        <v>89.513000000000005</v>
      </c>
      <c r="AT52" s="68">
        <v>88.58</v>
      </c>
      <c r="AU52" s="68">
        <v>88.950999999999993</v>
      </c>
      <c r="AV52" s="68">
        <v>87.275999999999996</v>
      </c>
      <c r="AW52" s="68">
        <v>86.111999999999995</v>
      </c>
      <c r="AX52" s="68">
        <v>82.861000000000004</v>
      </c>
      <c r="AY52" s="68">
        <v>87.801000000000002</v>
      </c>
      <c r="AZ52" s="68">
        <v>89.108999999999995</v>
      </c>
      <c r="BA52" s="68">
        <v>91.441999999999993</v>
      </c>
      <c r="BB52" s="68">
        <v>90.034000000000006</v>
      </c>
      <c r="BC52" s="68">
        <v>90.001000000000005</v>
      </c>
      <c r="BD52" s="68">
        <v>86.715999999999994</v>
      </c>
      <c r="BE52" s="68">
        <v>88.057000000000002</v>
      </c>
      <c r="BF52" s="68">
        <v>83.994</v>
      </c>
      <c r="BG52" s="68">
        <v>81.791428570999997</v>
      </c>
      <c r="BH52" s="68">
        <v>85.770371538999996</v>
      </c>
      <c r="BI52" s="329">
        <v>84.102980000000002</v>
      </c>
      <c r="BJ52" s="329">
        <v>78.939049999999995</v>
      </c>
      <c r="BK52" s="329">
        <v>84.730360000000005</v>
      </c>
      <c r="BL52" s="329">
        <v>86.914109999999994</v>
      </c>
      <c r="BM52" s="329">
        <v>89.265969999999996</v>
      </c>
      <c r="BN52" s="329">
        <v>90.544970000000006</v>
      </c>
      <c r="BO52" s="329">
        <v>89.136769999999999</v>
      </c>
      <c r="BP52" s="329">
        <v>88.103570000000005</v>
      </c>
      <c r="BQ52" s="329">
        <v>85.805980000000005</v>
      </c>
      <c r="BR52" s="329">
        <v>84.548060000000007</v>
      </c>
      <c r="BS52" s="329">
        <v>85.627539999999996</v>
      </c>
      <c r="BT52" s="329">
        <v>87.279830000000004</v>
      </c>
      <c r="BU52" s="329">
        <v>84.857730000000004</v>
      </c>
      <c r="BV52" s="329">
        <v>79.182360000000003</v>
      </c>
    </row>
    <row r="53" spans="1:74" ht="11.1" customHeight="1" x14ac:dyDescent="0.2">
      <c r="A53" s="61" t="s">
        <v>973</v>
      </c>
      <c r="B53" s="175" t="s">
        <v>554</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23.716125000000002</v>
      </c>
      <c r="AH53" s="68">
        <v>22.079563</v>
      </c>
      <c r="AI53" s="68">
        <v>22.434284999999999</v>
      </c>
      <c r="AJ53" s="68">
        <v>21.314520000000002</v>
      </c>
      <c r="AK53" s="68">
        <v>21.125221</v>
      </c>
      <c r="AL53" s="68">
        <v>23.344650999999999</v>
      </c>
      <c r="AM53" s="68">
        <v>26.299446</v>
      </c>
      <c r="AN53" s="68">
        <v>27.136513000000001</v>
      </c>
      <c r="AO53" s="68">
        <v>26.964020999999999</v>
      </c>
      <c r="AP53" s="68">
        <v>26.456634000000001</v>
      </c>
      <c r="AQ53" s="68">
        <v>25.890257999999999</v>
      </c>
      <c r="AR53" s="68">
        <v>25.237791000000001</v>
      </c>
      <c r="AS53" s="68">
        <v>25.451651999999999</v>
      </c>
      <c r="AT53" s="68">
        <v>24.703033999999999</v>
      </c>
      <c r="AU53" s="68">
        <v>23.897480999999999</v>
      </c>
      <c r="AV53" s="68">
        <v>23.918685</v>
      </c>
      <c r="AW53" s="68">
        <v>25.637969999999999</v>
      </c>
      <c r="AX53" s="68">
        <v>27.146298000000002</v>
      </c>
      <c r="AY53" s="68">
        <v>28.649009</v>
      </c>
      <c r="AZ53" s="68">
        <v>29.060545999999999</v>
      </c>
      <c r="BA53" s="68">
        <v>28.242799999999999</v>
      </c>
      <c r="BB53" s="68">
        <v>27.314361999999999</v>
      </c>
      <c r="BC53" s="68">
        <v>26.932276000000002</v>
      </c>
      <c r="BD53" s="68">
        <v>27.667556000000001</v>
      </c>
      <c r="BE53" s="68">
        <v>27.729742000000002</v>
      </c>
      <c r="BF53" s="68">
        <v>27.381937000000001</v>
      </c>
      <c r="BG53" s="68">
        <v>26.410423099999999</v>
      </c>
      <c r="BH53" s="68">
        <v>25.999620281999999</v>
      </c>
      <c r="BI53" s="329">
        <v>26.424959999999999</v>
      </c>
      <c r="BJ53" s="329">
        <v>26.959869999999999</v>
      </c>
      <c r="BK53" s="329">
        <v>28.560130000000001</v>
      </c>
      <c r="BL53" s="329">
        <v>28.76811</v>
      </c>
      <c r="BM53" s="329">
        <v>29.085419999999999</v>
      </c>
      <c r="BN53" s="329">
        <v>28.626059999999999</v>
      </c>
      <c r="BO53" s="329">
        <v>28.455190000000002</v>
      </c>
      <c r="BP53" s="329">
        <v>27.97073</v>
      </c>
      <c r="BQ53" s="329">
        <v>27.65456</v>
      </c>
      <c r="BR53" s="329">
        <v>27.155270000000002</v>
      </c>
      <c r="BS53" s="329">
        <v>27.231639999999999</v>
      </c>
      <c r="BT53" s="329">
        <v>26.529779999999999</v>
      </c>
      <c r="BU53" s="329">
        <v>26.95289</v>
      </c>
      <c r="BV53" s="329">
        <v>27.48902</v>
      </c>
    </row>
    <row r="54" spans="1:74" ht="11.1" customHeight="1" x14ac:dyDescent="0.2">
      <c r="A54" s="61" t="s">
        <v>644</v>
      </c>
      <c r="B54" s="175" t="s">
        <v>555</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243.977</v>
      </c>
      <c r="AN54" s="68">
        <v>241.34800000000001</v>
      </c>
      <c r="AO54" s="68">
        <v>232.93100000000001</v>
      </c>
      <c r="AP54" s="68">
        <v>228.58099999999999</v>
      </c>
      <c r="AQ54" s="68">
        <v>222.584</v>
      </c>
      <c r="AR54" s="68">
        <v>221.09899999999999</v>
      </c>
      <c r="AS54" s="68">
        <v>217.71899999999999</v>
      </c>
      <c r="AT54" s="68">
        <v>218.255</v>
      </c>
      <c r="AU54" s="68">
        <v>225.21600000000001</v>
      </c>
      <c r="AV54" s="68">
        <v>217.35599999999999</v>
      </c>
      <c r="AW54" s="68">
        <v>222.93700000000001</v>
      </c>
      <c r="AX54" s="68">
        <v>235.465</v>
      </c>
      <c r="AY54" s="68">
        <v>260.952</v>
      </c>
      <c r="AZ54" s="68">
        <v>255.614</v>
      </c>
      <c r="BA54" s="68">
        <v>243.32499999999999</v>
      </c>
      <c r="BB54" s="68">
        <v>242.69499999999999</v>
      </c>
      <c r="BC54" s="68">
        <v>242.60300000000001</v>
      </c>
      <c r="BD54" s="68">
        <v>242.095</v>
      </c>
      <c r="BE54" s="68">
        <v>240.29499999999999</v>
      </c>
      <c r="BF54" s="68">
        <v>229.94900000000001</v>
      </c>
      <c r="BG54" s="68">
        <v>227.13328571</v>
      </c>
      <c r="BH54" s="68">
        <v>222.95210338999999</v>
      </c>
      <c r="BI54" s="329">
        <v>230.2509</v>
      </c>
      <c r="BJ54" s="329">
        <v>239.49959999999999</v>
      </c>
      <c r="BK54" s="329">
        <v>245.85380000000001</v>
      </c>
      <c r="BL54" s="329">
        <v>243.54910000000001</v>
      </c>
      <c r="BM54" s="329">
        <v>233.6097</v>
      </c>
      <c r="BN54" s="329">
        <v>228.3997</v>
      </c>
      <c r="BO54" s="329">
        <v>228.2372</v>
      </c>
      <c r="BP54" s="329">
        <v>229.80289999999999</v>
      </c>
      <c r="BQ54" s="329">
        <v>231.03809999999999</v>
      </c>
      <c r="BR54" s="329">
        <v>227.00239999999999</v>
      </c>
      <c r="BS54" s="329">
        <v>228.85210000000001</v>
      </c>
      <c r="BT54" s="329">
        <v>222.04580000000001</v>
      </c>
      <c r="BU54" s="329">
        <v>230.58439999999999</v>
      </c>
      <c r="BV54" s="329">
        <v>240.77379999999999</v>
      </c>
    </row>
    <row r="55" spans="1:74" ht="11.1" customHeight="1" x14ac:dyDescent="0.2">
      <c r="A55" s="61" t="s">
        <v>645</v>
      </c>
      <c r="B55" s="175" t="s">
        <v>556</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30.54</v>
      </c>
      <c r="AN55" s="68">
        <v>30.423999999999999</v>
      </c>
      <c r="AO55" s="68">
        <v>26.725000000000001</v>
      </c>
      <c r="AP55" s="68">
        <v>25.096</v>
      </c>
      <c r="AQ55" s="68">
        <v>26.062000000000001</v>
      </c>
      <c r="AR55" s="68">
        <v>25.212</v>
      </c>
      <c r="AS55" s="68">
        <v>24.056000000000001</v>
      </c>
      <c r="AT55" s="68">
        <v>26.03</v>
      </c>
      <c r="AU55" s="68">
        <v>29.026</v>
      </c>
      <c r="AV55" s="68">
        <v>27.698</v>
      </c>
      <c r="AW55" s="68">
        <v>27.754000000000001</v>
      </c>
      <c r="AX55" s="68">
        <v>28.594999999999999</v>
      </c>
      <c r="AY55" s="68">
        <v>26.8</v>
      </c>
      <c r="AZ55" s="68">
        <v>27.218</v>
      </c>
      <c r="BA55" s="68">
        <v>26.468</v>
      </c>
      <c r="BB55" s="68">
        <v>25.039000000000001</v>
      </c>
      <c r="BC55" s="68">
        <v>23.707999999999998</v>
      </c>
      <c r="BD55" s="68">
        <v>24.873999999999999</v>
      </c>
      <c r="BE55" s="68">
        <v>24.773</v>
      </c>
      <c r="BF55" s="68">
        <v>25.640999999999998</v>
      </c>
      <c r="BG55" s="68">
        <v>25.232571429</v>
      </c>
      <c r="BH55" s="68">
        <v>24.673456853000001</v>
      </c>
      <c r="BI55" s="329">
        <v>26.75366</v>
      </c>
      <c r="BJ55" s="329">
        <v>27.91029</v>
      </c>
      <c r="BK55" s="329">
        <v>29.691289999999999</v>
      </c>
      <c r="BL55" s="329">
        <v>30.737590000000001</v>
      </c>
      <c r="BM55" s="329">
        <v>27.081189999999999</v>
      </c>
      <c r="BN55" s="329">
        <v>24.223769999999998</v>
      </c>
      <c r="BO55" s="329">
        <v>25.4575</v>
      </c>
      <c r="BP55" s="329">
        <v>25.68451</v>
      </c>
      <c r="BQ55" s="329">
        <v>28.108180000000001</v>
      </c>
      <c r="BR55" s="329">
        <v>26.365780000000001</v>
      </c>
      <c r="BS55" s="329">
        <v>26.626080000000002</v>
      </c>
      <c r="BT55" s="329">
        <v>24.81568</v>
      </c>
      <c r="BU55" s="329">
        <v>26.785630000000001</v>
      </c>
      <c r="BV55" s="329">
        <v>28.192869999999999</v>
      </c>
    </row>
    <row r="56" spans="1:74" ht="11.1" customHeight="1" x14ac:dyDescent="0.2">
      <c r="A56" s="61" t="s">
        <v>646</v>
      </c>
      <c r="B56" s="175" t="s">
        <v>899</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213.43700000000001</v>
      </c>
      <c r="AN56" s="68">
        <v>210.92400000000001</v>
      </c>
      <c r="AO56" s="68">
        <v>206.20599999999999</v>
      </c>
      <c r="AP56" s="68">
        <v>203.48500000000001</v>
      </c>
      <c r="AQ56" s="68">
        <v>196.52199999999999</v>
      </c>
      <c r="AR56" s="68">
        <v>195.887</v>
      </c>
      <c r="AS56" s="68">
        <v>193.66300000000001</v>
      </c>
      <c r="AT56" s="68">
        <v>192.22499999999999</v>
      </c>
      <c r="AU56" s="68">
        <v>196.19</v>
      </c>
      <c r="AV56" s="68">
        <v>189.65799999999999</v>
      </c>
      <c r="AW56" s="68">
        <v>195.18299999999999</v>
      </c>
      <c r="AX56" s="68">
        <v>206.87</v>
      </c>
      <c r="AY56" s="68">
        <v>234.15199999999999</v>
      </c>
      <c r="AZ56" s="68">
        <v>228.39599999999999</v>
      </c>
      <c r="BA56" s="68">
        <v>216.857</v>
      </c>
      <c r="BB56" s="68">
        <v>217.65600000000001</v>
      </c>
      <c r="BC56" s="68">
        <v>218.89500000000001</v>
      </c>
      <c r="BD56" s="68">
        <v>217.221</v>
      </c>
      <c r="BE56" s="68">
        <v>215.52199999999999</v>
      </c>
      <c r="BF56" s="68">
        <v>204.30799999999999</v>
      </c>
      <c r="BG56" s="68">
        <v>201.9</v>
      </c>
      <c r="BH56" s="68">
        <v>198.27977318999999</v>
      </c>
      <c r="BI56" s="329">
        <v>203.4973</v>
      </c>
      <c r="BJ56" s="329">
        <v>211.58930000000001</v>
      </c>
      <c r="BK56" s="329">
        <v>216.16249999999999</v>
      </c>
      <c r="BL56" s="329">
        <v>212.8115</v>
      </c>
      <c r="BM56" s="329">
        <v>206.52850000000001</v>
      </c>
      <c r="BN56" s="329">
        <v>204.17590000000001</v>
      </c>
      <c r="BO56" s="329">
        <v>202.77969999999999</v>
      </c>
      <c r="BP56" s="329">
        <v>204.11840000000001</v>
      </c>
      <c r="BQ56" s="329">
        <v>202.9299</v>
      </c>
      <c r="BR56" s="329">
        <v>200.63669999999999</v>
      </c>
      <c r="BS56" s="329">
        <v>202.2261</v>
      </c>
      <c r="BT56" s="329">
        <v>197.23009999999999</v>
      </c>
      <c r="BU56" s="329">
        <v>203.7988</v>
      </c>
      <c r="BV56" s="329">
        <v>212.58090000000001</v>
      </c>
    </row>
    <row r="57" spans="1:74" ht="11.1" customHeight="1" x14ac:dyDescent="0.2">
      <c r="A57" s="61" t="s">
        <v>671</v>
      </c>
      <c r="B57" s="175" t="s">
        <v>539</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39.189</v>
      </c>
      <c r="AN57" s="68">
        <v>39.588000000000001</v>
      </c>
      <c r="AO57" s="68">
        <v>38.296999999999997</v>
      </c>
      <c r="AP57" s="68">
        <v>38.44</v>
      </c>
      <c r="AQ57" s="68">
        <v>42.454000000000001</v>
      </c>
      <c r="AR57" s="68">
        <v>43.756</v>
      </c>
      <c r="AS57" s="68">
        <v>43.689</v>
      </c>
      <c r="AT57" s="68">
        <v>42.993000000000002</v>
      </c>
      <c r="AU57" s="68">
        <v>40.472999999999999</v>
      </c>
      <c r="AV57" s="68">
        <v>37.491999999999997</v>
      </c>
      <c r="AW57" s="68">
        <v>38.107999999999997</v>
      </c>
      <c r="AX57" s="68">
        <v>40.39</v>
      </c>
      <c r="AY57" s="68">
        <v>42.499000000000002</v>
      </c>
      <c r="AZ57" s="68">
        <v>42.222999999999999</v>
      </c>
      <c r="BA57" s="68">
        <v>43.83</v>
      </c>
      <c r="BB57" s="68">
        <v>43.454000000000001</v>
      </c>
      <c r="BC57" s="68">
        <v>44.500999999999998</v>
      </c>
      <c r="BD57" s="68">
        <v>40.427999999999997</v>
      </c>
      <c r="BE57" s="68">
        <v>41.875</v>
      </c>
      <c r="BF57" s="68">
        <v>42.698999999999998</v>
      </c>
      <c r="BG57" s="68">
        <v>44.898428570999997</v>
      </c>
      <c r="BH57" s="68">
        <v>42.190916563000002</v>
      </c>
      <c r="BI57" s="329">
        <v>40.27328</v>
      </c>
      <c r="BJ57" s="329">
        <v>40.285780000000003</v>
      </c>
      <c r="BK57" s="329">
        <v>40.963140000000003</v>
      </c>
      <c r="BL57" s="329">
        <v>40.722679999999997</v>
      </c>
      <c r="BM57" s="329">
        <v>40.051490000000001</v>
      </c>
      <c r="BN57" s="329">
        <v>40.89376</v>
      </c>
      <c r="BO57" s="329">
        <v>41.810650000000003</v>
      </c>
      <c r="BP57" s="329">
        <v>41.427329999999998</v>
      </c>
      <c r="BQ57" s="329">
        <v>42.145699999999998</v>
      </c>
      <c r="BR57" s="329">
        <v>42.213529999999999</v>
      </c>
      <c r="BS57" s="329">
        <v>43.751739999999998</v>
      </c>
      <c r="BT57" s="329">
        <v>42.003039999999999</v>
      </c>
      <c r="BU57" s="329">
        <v>40.051200000000001</v>
      </c>
      <c r="BV57" s="329">
        <v>40.067070000000001</v>
      </c>
    </row>
    <row r="58" spans="1:74" ht="11.1" customHeight="1" x14ac:dyDescent="0.2">
      <c r="A58" s="61" t="s">
        <v>625</v>
      </c>
      <c r="B58" s="175" t="s">
        <v>551</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132.608</v>
      </c>
      <c r="AN58" s="68">
        <v>123.608</v>
      </c>
      <c r="AO58" s="68">
        <v>128.69200000000001</v>
      </c>
      <c r="AP58" s="68">
        <v>129.77600000000001</v>
      </c>
      <c r="AQ58" s="68">
        <v>135.40199999999999</v>
      </c>
      <c r="AR58" s="68">
        <v>139.636</v>
      </c>
      <c r="AS58" s="68">
        <v>142.053</v>
      </c>
      <c r="AT58" s="68">
        <v>152.529</v>
      </c>
      <c r="AU58" s="68">
        <v>149.40299999999999</v>
      </c>
      <c r="AV58" s="68">
        <v>143.625</v>
      </c>
      <c r="AW58" s="68">
        <v>157.21</v>
      </c>
      <c r="AX58" s="68">
        <v>161.32599999999999</v>
      </c>
      <c r="AY58" s="68">
        <v>160.583</v>
      </c>
      <c r="AZ58" s="68">
        <v>162.696</v>
      </c>
      <c r="BA58" s="68">
        <v>160.62</v>
      </c>
      <c r="BB58" s="68">
        <v>154.69200000000001</v>
      </c>
      <c r="BC58" s="68">
        <v>154.38900000000001</v>
      </c>
      <c r="BD58" s="68">
        <v>149.239</v>
      </c>
      <c r="BE58" s="68">
        <v>155.96899999999999</v>
      </c>
      <c r="BF58" s="68">
        <v>159.53399999999999</v>
      </c>
      <c r="BG58" s="68">
        <v>160.18271429000001</v>
      </c>
      <c r="BH58" s="68">
        <v>149.25478348999999</v>
      </c>
      <c r="BI58" s="329">
        <v>153.01079999999999</v>
      </c>
      <c r="BJ58" s="329">
        <v>157.51939999999999</v>
      </c>
      <c r="BK58" s="329">
        <v>152.67250000000001</v>
      </c>
      <c r="BL58" s="329">
        <v>144.1884</v>
      </c>
      <c r="BM58" s="329">
        <v>138.67750000000001</v>
      </c>
      <c r="BN58" s="329">
        <v>135.7329</v>
      </c>
      <c r="BO58" s="329">
        <v>138.7535</v>
      </c>
      <c r="BP58" s="329">
        <v>141.37780000000001</v>
      </c>
      <c r="BQ58" s="329">
        <v>146.32310000000001</v>
      </c>
      <c r="BR58" s="329">
        <v>149.5198</v>
      </c>
      <c r="BS58" s="329">
        <v>148.30250000000001</v>
      </c>
      <c r="BT58" s="329">
        <v>140.55179999999999</v>
      </c>
      <c r="BU58" s="329">
        <v>143.37729999999999</v>
      </c>
      <c r="BV58" s="329">
        <v>148.52359999999999</v>
      </c>
    </row>
    <row r="59" spans="1:74" ht="11.1" customHeight="1" x14ac:dyDescent="0.2">
      <c r="A59" s="61" t="s">
        <v>672</v>
      </c>
      <c r="B59" s="175" t="s">
        <v>552</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34.389000000000003</v>
      </c>
      <c r="AN59" s="68">
        <v>37.095999999999997</v>
      </c>
      <c r="AO59" s="68">
        <v>38.442999999999998</v>
      </c>
      <c r="AP59" s="68">
        <v>39.210999999999999</v>
      </c>
      <c r="AQ59" s="68">
        <v>41.366</v>
      </c>
      <c r="AR59" s="68">
        <v>41.975999999999999</v>
      </c>
      <c r="AS59" s="68">
        <v>40.127000000000002</v>
      </c>
      <c r="AT59" s="68">
        <v>38.917999999999999</v>
      </c>
      <c r="AU59" s="68">
        <v>41.56</v>
      </c>
      <c r="AV59" s="68">
        <v>43.210999999999999</v>
      </c>
      <c r="AW59" s="68">
        <v>43.591000000000001</v>
      </c>
      <c r="AX59" s="68">
        <v>42.148000000000003</v>
      </c>
      <c r="AY59" s="68">
        <v>44.052</v>
      </c>
      <c r="AZ59" s="68">
        <v>46.012</v>
      </c>
      <c r="BA59" s="68">
        <v>44.531999999999996</v>
      </c>
      <c r="BB59" s="68">
        <v>43.281999999999996</v>
      </c>
      <c r="BC59" s="68">
        <v>40.372</v>
      </c>
      <c r="BD59" s="68">
        <v>40.265000000000001</v>
      </c>
      <c r="BE59" s="68">
        <v>38.338999999999999</v>
      </c>
      <c r="BF59" s="68">
        <v>39.627000000000002</v>
      </c>
      <c r="BG59" s="68">
        <v>39.007428570999998</v>
      </c>
      <c r="BH59" s="68">
        <v>39.920705136000002</v>
      </c>
      <c r="BI59" s="329">
        <v>40.575850000000003</v>
      </c>
      <c r="BJ59" s="329">
        <v>39.416060000000002</v>
      </c>
      <c r="BK59" s="329">
        <v>39.905999999999999</v>
      </c>
      <c r="BL59" s="329">
        <v>40.811140000000002</v>
      </c>
      <c r="BM59" s="329">
        <v>41.637900000000002</v>
      </c>
      <c r="BN59" s="329">
        <v>42.525210000000001</v>
      </c>
      <c r="BO59" s="329">
        <v>42.277650000000001</v>
      </c>
      <c r="BP59" s="329">
        <v>42.015949999999997</v>
      </c>
      <c r="BQ59" s="329">
        <v>40.947180000000003</v>
      </c>
      <c r="BR59" s="329">
        <v>39.895560000000003</v>
      </c>
      <c r="BS59" s="329">
        <v>39.476230000000001</v>
      </c>
      <c r="BT59" s="329">
        <v>40.508920000000003</v>
      </c>
      <c r="BU59" s="329">
        <v>41.197450000000003</v>
      </c>
      <c r="BV59" s="329">
        <v>39.861249999999998</v>
      </c>
    </row>
    <row r="60" spans="1:74" ht="11.1" customHeight="1" x14ac:dyDescent="0.2">
      <c r="A60" s="61" t="s">
        <v>974</v>
      </c>
      <c r="B60" s="646" t="s">
        <v>1237</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53.128</v>
      </c>
      <c r="AN60" s="68">
        <v>55.433</v>
      </c>
      <c r="AO60" s="68">
        <v>58.28</v>
      </c>
      <c r="AP60" s="68">
        <v>57.091999999999999</v>
      </c>
      <c r="AQ60" s="68">
        <v>57.427</v>
      </c>
      <c r="AR60" s="68">
        <v>54.593000000000004</v>
      </c>
      <c r="AS60" s="68">
        <v>51.784999999999997</v>
      </c>
      <c r="AT60" s="68">
        <v>50.314999999999998</v>
      </c>
      <c r="AU60" s="68">
        <v>48.398000000000003</v>
      </c>
      <c r="AV60" s="68">
        <v>47.289000000000001</v>
      </c>
      <c r="AW60" s="68">
        <v>50.396999999999998</v>
      </c>
      <c r="AX60" s="68">
        <v>53.856000000000002</v>
      </c>
      <c r="AY60" s="68">
        <v>55.923000000000002</v>
      </c>
      <c r="AZ60" s="68">
        <v>57.287999999999997</v>
      </c>
      <c r="BA60" s="68">
        <v>58.441000000000003</v>
      </c>
      <c r="BB60" s="68">
        <v>58.944000000000003</v>
      </c>
      <c r="BC60" s="68">
        <v>57.735999999999997</v>
      </c>
      <c r="BD60" s="68">
        <v>55.604999999999997</v>
      </c>
      <c r="BE60" s="68">
        <v>54.941000000000003</v>
      </c>
      <c r="BF60" s="68">
        <v>52.325000000000003</v>
      </c>
      <c r="BG60" s="68">
        <v>50.428199999999997</v>
      </c>
      <c r="BH60" s="68">
        <v>48.97974</v>
      </c>
      <c r="BI60" s="329">
        <v>50.732210000000002</v>
      </c>
      <c r="BJ60" s="329">
        <v>53.579340000000002</v>
      </c>
      <c r="BK60" s="329">
        <v>56.022869999999998</v>
      </c>
      <c r="BL60" s="329">
        <v>57.811709999999998</v>
      </c>
      <c r="BM60" s="329">
        <v>58.860590000000002</v>
      </c>
      <c r="BN60" s="329">
        <v>58.756189999999997</v>
      </c>
      <c r="BO60" s="329">
        <v>58.639029999999998</v>
      </c>
      <c r="BP60" s="329">
        <v>56.73321</v>
      </c>
      <c r="BQ60" s="329">
        <v>55.024900000000002</v>
      </c>
      <c r="BR60" s="329">
        <v>52.5627</v>
      </c>
      <c r="BS60" s="329">
        <v>50.69961</v>
      </c>
      <c r="BT60" s="329">
        <v>48.343600000000002</v>
      </c>
      <c r="BU60" s="329">
        <v>50.15992</v>
      </c>
      <c r="BV60" s="329">
        <v>53.073740000000001</v>
      </c>
    </row>
    <row r="61" spans="1:74" ht="11.1" customHeight="1" x14ac:dyDescent="0.2">
      <c r="A61" s="61" t="s">
        <v>673</v>
      </c>
      <c r="B61" s="175" t="s">
        <v>122</v>
      </c>
      <c r="C61" s="240">
        <v>1051.054406</v>
      </c>
      <c r="D61" s="240">
        <v>1045.8526770000001</v>
      </c>
      <c r="E61" s="240">
        <v>1061.946445</v>
      </c>
      <c r="F61" s="240">
        <v>1062.7195999999999</v>
      </c>
      <c r="G61" s="240">
        <v>1075.6938520000001</v>
      </c>
      <c r="H61" s="240">
        <v>1088.3908939999999</v>
      </c>
      <c r="I61" s="240">
        <v>1091.046593</v>
      </c>
      <c r="J61" s="240">
        <v>1078.5694550000001</v>
      </c>
      <c r="K61" s="240">
        <v>1097.922513</v>
      </c>
      <c r="L61" s="240">
        <v>1088.3427340000001</v>
      </c>
      <c r="M61" s="240">
        <v>1088.4597690000001</v>
      </c>
      <c r="N61" s="240">
        <v>1084.8093550000001</v>
      </c>
      <c r="O61" s="240">
        <v>1086.902869</v>
      </c>
      <c r="P61" s="240">
        <v>1065.7778089999999</v>
      </c>
      <c r="Q61" s="240">
        <v>1068.5328549999999</v>
      </c>
      <c r="R61" s="240">
        <v>1082.9039760000001</v>
      </c>
      <c r="S61" s="240">
        <v>1092.0587009999999</v>
      </c>
      <c r="T61" s="240">
        <v>1094.315865</v>
      </c>
      <c r="U61" s="240">
        <v>1093.2988720000001</v>
      </c>
      <c r="V61" s="240">
        <v>1098.2241059999999</v>
      </c>
      <c r="W61" s="240">
        <v>1108.401991</v>
      </c>
      <c r="X61" s="240">
        <v>1084.9688309999999</v>
      </c>
      <c r="Y61" s="240">
        <v>1063.9437740000001</v>
      </c>
      <c r="Z61" s="240">
        <v>1035.5317090000001</v>
      </c>
      <c r="AA61" s="240">
        <v>1021.97531</v>
      </c>
      <c r="AB61" s="240">
        <v>1023.4864669999999</v>
      </c>
      <c r="AC61" s="240">
        <v>1031.392188</v>
      </c>
      <c r="AD61" s="240">
        <v>1061.5008620000001</v>
      </c>
      <c r="AE61" s="240">
        <v>1093.2449140000001</v>
      </c>
      <c r="AF61" s="240">
        <v>1096.432309</v>
      </c>
      <c r="AG61" s="240">
        <v>1099.673125</v>
      </c>
      <c r="AH61" s="240">
        <v>1104.684563</v>
      </c>
      <c r="AI61" s="240">
        <v>1117.5852850000001</v>
      </c>
      <c r="AJ61" s="240">
        <v>1111.7285199999999</v>
      </c>
      <c r="AK61" s="240">
        <v>1121.1572209999999</v>
      </c>
      <c r="AL61" s="240">
        <v>1136.078651</v>
      </c>
      <c r="AM61" s="240">
        <v>1159.403446</v>
      </c>
      <c r="AN61" s="240">
        <v>1159.4835129999999</v>
      </c>
      <c r="AO61" s="240">
        <v>1192.347021</v>
      </c>
      <c r="AP61" s="240">
        <v>1218.0216339999999</v>
      </c>
      <c r="AQ61" s="240">
        <v>1238.442258</v>
      </c>
      <c r="AR61" s="240">
        <v>1247.3867909999999</v>
      </c>
      <c r="AS61" s="240">
        <v>1244.1776520000001</v>
      </c>
      <c r="AT61" s="240">
        <v>1266.4900339999999</v>
      </c>
      <c r="AU61" s="240">
        <v>1276.261481</v>
      </c>
      <c r="AV61" s="240">
        <v>1283.510685</v>
      </c>
      <c r="AW61" s="240">
        <v>1296.9969699999999</v>
      </c>
      <c r="AX61" s="240">
        <v>1289.4522979999999</v>
      </c>
      <c r="AY61" s="240">
        <v>1314.073009</v>
      </c>
      <c r="AZ61" s="240">
        <v>1318.174546</v>
      </c>
      <c r="BA61" s="240">
        <v>1326.3488</v>
      </c>
      <c r="BB61" s="240">
        <v>1336.934362</v>
      </c>
      <c r="BC61" s="240">
        <v>1352.5992759999999</v>
      </c>
      <c r="BD61" s="240">
        <v>1351.7655560000001</v>
      </c>
      <c r="BE61" s="240">
        <v>1367.3697420000001</v>
      </c>
      <c r="BF61" s="240">
        <v>1367.7109370000001</v>
      </c>
      <c r="BG61" s="240">
        <v>1352.9510517000001</v>
      </c>
      <c r="BH61" s="240">
        <v>1341.3634052</v>
      </c>
      <c r="BI61" s="333">
        <v>1327.0060000000001</v>
      </c>
      <c r="BJ61" s="333">
        <v>1297.671</v>
      </c>
      <c r="BK61" s="333">
        <v>1295.789</v>
      </c>
      <c r="BL61" s="333">
        <v>1277.1469999999999</v>
      </c>
      <c r="BM61" s="333">
        <v>1276.4749999999999</v>
      </c>
      <c r="BN61" s="333">
        <v>1286.498</v>
      </c>
      <c r="BO61" s="333">
        <v>1300.7090000000001</v>
      </c>
      <c r="BP61" s="333">
        <v>1303.9870000000001</v>
      </c>
      <c r="BQ61" s="333">
        <v>1304.518</v>
      </c>
      <c r="BR61" s="333">
        <v>1303.0940000000001</v>
      </c>
      <c r="BS61" s="333">
        <v>1307.056</v>
      </c>
      <c r="BT61" s="333">
        <v>1286.2760000000001</v>
      </c>
      <c r="BU61" s="333">
        <v>1273.606</v>
      </c>
      <c r="BV61" s="333">
        <v>1248.0530000000001</v>
      </c>
    </row>
    <row r="62" spans="1:74" ht="11.1" customHeight="1" x14ac:dyDescent="0.2">
      <c r="A62" s="61" t="s">
        <v>674</v>
      </c>
      <c r="B62" s="178" t="s">
        <v>557</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695.11599999999999</v>
      </c>
      <c r="AZ62" s="270">
        <v>695.11400000000003</v>
      </c>
      <c r="BA62" s="270">
        <v>695.11199999999997</v>
      </c>
      <c r="BB62" s="270">
        <v>695.10699999999997</v>
      </c>
      <c r="BC62" s="270">
        <v>695.10400000000004</v>
      </c>
      <c r="BD62" s="270">
        <v>695.1</v>
      </c>
      <c r="BE62" s="270">
        <v>695.096</v>
      </c>
      <c r="BF62" s="270">
        <v>695.09299999999996</v>
      </c>
      <c r="BG62" s="270">
        <v>695.09085714000003</v>
      </c>
      <c r="BH62" s="270">
        <v>695.08799999999997</v>
      </c>
      <c r="BI62" s="335">
        <v>695.08799999999997</v>
      </c>
      <c r="BJ62" s="335">
        <v>695.08799999999997</v>
      </c>
      <c r="BK62" s="335">
        <v>695.08799999999997</v>
      </c>
      <c r="BL62" s="335">
        <v>695.08799999999997</v>
      </c>
      <c r="BM62" s="335">
        <v>695.08799999999997</v>
      </c>
      <c r="BN62" s="335">
        <v>695.08799999999997</v>
      </c>
      <c r="BO62" s="335">
        <v>695.08799999999997</v>
      </c>
      <c r="BP62" s="335">
        <v>695.08799999999997</v>
      </c>
      <c r="BQ62" s="335">
        <v>695.08799999999997</v>
      </c>
      <c r="BR62" s="335">
        <v>695.08799999999997</v>
      </c>
      <c r="BS62" s="335">
        <v>695.08799999999997</v>
      </c>
      <c r="BT62" s="335">
        <v>694.654</v>
      </c>
      <c r="BU62" s="335">
        <v>694.23400000000004</v>
      </c>
      <c r="BV62" s="335">
        <v>693.8</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59" t="s">
        <v>1042</v>
      </c>
      <c r="C64" s="760"/>
      <c r="D64" s="760"/>
      <c r="E64" s="760"/>
      <c r="F64" s="760"/>
      <c r="G64" s="760"/>
      <c r="H64" s="760"/>
      <c r="I64" s="760"/>
      <c r="J64" s="760"/>
      <c r="K64" s="760"/>
      <c r="L64" s="760"/>
      <c r="M64" s="760"/>
      <c r="N64" s="760"/>
      <c r="O64" s="760"/>
      <c r="P64" s="760"/>
      <c r="Q64" s="760"/>
      <c r="AY64" s="406"/>
      <c r="AZ64" s="406"/>
      <c r="BA64" s="406"/>
      <c r="BB64" s="406"/>
      <c r="BC64" s="406"/>
      <c r="BD64" s="406"/>
      <c r="BE64" s="406"/>
      <c r="BF64" s="669"/>
      <c r="BG64" s="406"/>
      <c r="BH64" s="406"/>
      <c r="BI64" s="406"/>
      <c r="BJ64" s="406"/>
    </row>
    <row r="65" spans="1:74" s="443" customFormat="1" ht="12" customHeight="1" x14ac:dyDescent="0.2">
      <c r="A65" s="442"/>
      <c r="B65" s="802" t="s">
        <v>1043</v>
      </c>
      <c r="C65" s="782"/>
      <c r="D65" s="782"/>
      <c r="E65" s="782"/>
      <c r="F65" s="782"/>
      <c r="G65" s="782"/>
      <c r="H65" s="782"/>
      <c r="I65" s="782"/>
      <c r="J65" s="782"/>
      <c r="K65" s="782"/>
      <c r="L65" s="782"/>
      <c r="M65" s="782"/>
      <c r="N65" s="782"/>
      <c r="O65" s="782"/>
      <c r="P65" s="782"/>
      <c r="Q65" s="778"/>
      <c r="AY65" s="535"/>
      <c r="AZ65" s="535"/>
      <c r="BA65" s="535"/>
      <c r="BB65" s="535"/>
      <c r="BC65" s="535"/>
      <c r="BD65" s="535"/>
      <c r="BE65" s="535"/>
      <c r="BF65" s="670"/>
      <c r="BG65" s="535"/>
      <c r="BH65" s="535"/>
      <c r="BI65" s="535"/>
      <c r="BJ65" s="535"/>
    </row>
    <row r="66" spans="1:74" s="443" customFormat="1" ht="12" customHeight="1" x14ac:dyDescent="0.2">
      <c r="A66" s="442"/>
      <c r="B66" s="802" t="s">
        <v>1082</v>
      </c>
      <c r="C66" s="782"/>
      <c r="D66" s="782"/>
      <c r="E66" s="782"/>
      <c r="F66" s="782"/>
      <c r="G66" s="782"/>
      <c r="H66" s="782"/>
      <c r="I66" s="782"/>
      <c r="J66" s="782"/>
      <c r="K66" s="782"/>
      <c r="L66" s="782"/>
      <c r="M66" s="782"/>
      <c r="N66" s="782"/>
      <c r="O66" s="782"/>
      <c r="P66" s="782"/>
      <c r="Q66" s="778"/>
      <c r="AY66" s="535"/>
      <c r="AZ66" s="535"/>
      <c r="BA66" s="535"/>
      <c r="BB66" s="535"/>
      <c r="BC66" s="535"/>
      <c r="BD66" s="535"/>
      <c r="BE66" s="535"/>
      <c r="BF66" s="670"/>
      <c r="BG66" s="535"/>
      <c r="BH66" s="535"/>
      <c r="BI66" s="535"/>
      <c r="BJ66" s="535"/>
    </row>
    <row r="67" spans="1:74" s="443" customFormat="1" ht="12" customHeight="1" x14ac:dyDescent="0.2">
      <c r="A67" s="442"/>
      <c r="B67" s="802" t="s">
        <v>1083</v>
      </c>
      <c r="C67" s="782"/>
      <c r="D67" s="782"/>
      <c r="E67" s="782"/>
      <c r="F67" s="782"/>
      <c r="G67" s="782"/>
      <c r="H67" s="782"/>
      <c r="I67" s="782"/>
      <c r="J67" s="782"/>
      <c r="K67" s="782"/>
      <c r="L67" s="782"/>
      <c r="M67" s="782"/>
      <c r="N67" s="782"/>
      <c r="O67" s="782"/>
      <c r="P67" s="782"/>
      <c r="Q67" s="778"/>
      <c r="AY67" s="535"/>
      <c r="AZ67" s="535"/>
      <c r="BA67" s="535"/>
      <c r="BB67" s="535"/>
      <c r="BC67" s="535"/>
      <c r="BD67" s="535"/>
      <c r="BE67" s="535"/>
      <c r="BF67" s="670"/>
      <c r="BG67" s="535"/>
      <c r="BH67" s="535"/>
      <c r="BI67" s="535"/>
      <c r="BJ67" s="535"/>
    </row>
    <row r="68" spans="1:74" s="443" customFormat="1" ht="12" customHeight="1" x14ac:dyDescent="0.2">
      <c r="A68" s="442"/>
      <c r="B68" s="802" t="s">
        <v>1084</v>
      </c>
      <c r="C68" s="782"/>
      <c r="D68" s="782"/>
      <c r="E68" s="782"/>
      <c r="F68" s="782"/>
      <c r="G68" s="782"/>
      <c r="H68" s="782"/>
      <c r="I68" s="782"/>
      <c r="J68" s="782"/>
      <c r="K68" s="782"/>
      <c r="L68" s="782"/>
      <c r="M68" s="782"/>
      <c r="N68" s="782"/>
      <c r="O68" s="782"/>
      <c r="P68" s="782"/>
      <c r="Q68" s="778"/>
      <c r="AY68" s="535"/>
      <c r="AZ68" s="535"/>
      <c r="BA68" s="535"/>
      <c r="BB68" s="535"/>
      <c r="BC68" s="535"/>
      <c r="BD68" s="535"/>
      <c r="BE68" s="535"/>
      <c r="BF68" s="670"/>
      <c r="BG68" s="535"/>
      <c r="BH68" s="535"/>
      <c r="BI68" s="535"/>
      <c r="BJ68" s="535"/>
    </row>
    <row r="69" spans="1:74" s="443" customFormat="1" ht="12" customHeight="1" x14ac:dyDescent="0.2">
      <c r="A69" s="442"/>
      <c r="B69" s="802" t="s">
        <v>1125</v>
      </c>
      <c r="C69" s="778"/>
      <c r="D69" s="778"/>
      <c r="E69" s="778"/>
      <c r="F69" s="778"/>
      <c r="G69" s="778"/>
      <c r="H69" s="778"/>
      <c r="I69" s="778"/>
      <c r="J69" s="778"/>
      <c r="K69" s="778"/>
      <c r="L69" s="778"/>
      <c r="M69" s="778"/>
      <c r="N69" s="778"/>
      <c r="O69" s="778"/>
      <c r="P69" s="778"/>
      <c r="Q69" s="778"/>
      <c r="AY69" s="535"/>
      <c r="AZ69" s="535"/>
      <c r="BA69" s="535"/>
      <c r="BB69" s="535"/>
      <c r="BC69" s="535"/>
      <c r="BD69" s="535"/>
      <c r="BE69" s="535"/>
      <c r="BF69" s="670"/>
      <c r="BG69" s="535"/>
      <c r="BH69" s="535"/>
      <c r="BI69" s="535"/>
      <c r="BJ69" s="535"/>
    </row>
    <row r="70" spans="1:74" s="443" customFormat="1" ht="12" customHeight="1" x14ac:dyDescent="0.2">
      <c r="A70" s="442"/>
      <c r="B70" s="802" t="s">
        <v>1126</v>
      </c>
      <c r="C70" s="782"/>
      <c r="D70" s="782"/>
      <c r="E70" s="782"/>
      <c r="F70" s="782"/>
      <c r="G70" s="782"/>
      <c r="H70" s="782"/>
      <c r="I70" s="782"/>
      <c r="J70" s="782"/>
      <c r="K70" s="782"/>
      <c r="L70" s="782"/>
      <c r="M70" s="782"/>
      <c r="N70" s="782"/>
      <c r="O70" s="782"/>
      <c r="P70" s="782"/>
      <c r="Q70" s="778"/>
      <c r="AY70" s="535"/>
      <c r="AZ70" s="535"/>
      <c r="BA70" s="535"/>
      <c r="BB70" s="535"/>
      <c r="BC70" s="535"/>
      <c r="BD70" s="535"/>
      <c r="BE70" s="535"/>
      <c r="BF70" s="670"/>
      <c r="BG70" s="535"/>
      <c r="BH70" s="535"/>
      <c r="BI70" s="535"/>
      <c r="BJ70" s="535"/>
    </row>
    <row r="71" spans="1:74" s="443" customFormat="1" ht="22.35" customHeight="1" x14ac:dyDescent="0.2">
      <c r="A71" s="442"/>
      <c r="B71" s="801" t="s">
        <v>1244</v>
      </c>
      <c r="C71" s="782"/>
      <c r="D71" s="782"/>
      <c r="E71" s="782"/>
      <c r="F71" s="782"/>
      <c r="G71" s="782"/>
      <c r="H71" s="782"/>
      <c r="I71" s="782"/>
      <c r="J71" s="782"/>
      <c r="K71" s="782"/>
      <c r="L71" s="782"/>
      <c r="M71" s="782"/>
      <c r="N71" s="782"/>
      <c r="O71" s="782"/>
      <c r="P71" s="782"/>
      <c r="Q71" s="778"/>
      <c r="AY71" s="535"/>
      <c r="AZ71" s="535"/>
      <c r="BA71" s="535"/>
      <c r="BB71" s="535"/>
      <c r="BC71" s="535"/>
      <c r="BD71" s="535"/>
      <c r="BE71" s="535"/>
      <c r="BF71" s="670"/>
      <c r="BG71" s="535"/>
      <c r="BH71" s="535"/>
      <c r="BI71" s="535"/>
      <c r="BJ71" s="535"/>
    </row>
    <row r="72" spans="1:74" s="443" customFormat="1" ht="12" customHeight="1" x14ac:dyDescent="0.2">
      <c r="A72" s="442"/>
      <c r="B72" s="781" t="s">
        <v>1069</v>
      </c>
      <c r="C72" s="782"/>
      <c r="D72" s="782"/>
      <c r="E72" s="782"/>
      <c r="F72" s="782"/>
      <c r="G72" s="782"/>
      <c r="H72" s="782"/>
      <c r="I72" s="782"/>
      <c r="J72" s="782"/>
      <c r="K72" s="782"/>
      <c r="L72" s="782"/>
      <c r="M72" s="782"/>
      <c r="N72" s="782"/>
      <c r="O72" s="782"/>
      <c r="P72" s="782"/>
      <c r="Q72" s="778"/>
      <c r="AY72" s="535"/>
      <c r="AZ72" s="535"/>
      <c r="BA72" s="535"/>
      <c r="BB72" s="535"/>
      <c r="BC72" s="535"/>
      <c r="BD72" s="535"/>
      <c r="BE72" s="535"/>
      <c r="BF72" s="670"/>
      <c r="BG72" s="535"/>
      <c r="BH72" s="535"/>
      <c r="BI72" s="535"/>
      <c r="BJ72" s="535"/>
    </row>
    <row r="73" spans="1:74" s="443" customFormat="1" ht="12" customHeight="1" x14ac:dyDescent="0.2">
      <c r="A73" s="442"/>
      <c r="B73" s="803" t="s">
        <v>1085</v>
      </c>
      <c r="C73" s="782"/>
      <c r="D73" s="782"/>
      <c r="E73" s="782"/>
      <c r="F73" s="782"/>
      <c r="G73" s="782"/>
      <c r="H73" s="782"/>
      <c r="I73" s="782"/>
      <c r="J73" s="782"/>
      <c r="K73" s="782"/>
      <c r="L73" s="782"/>
      <c r="M73" s="782"/>
      <c r="N73" s="782"/>
      <c r="O73" s="782"/>
      <c r="P73" s="782"/>
      <c r="Q73" s="778"/>
      <c r="AY73" s="535"/>
      <c r="AZ73" s="535"/>
      <c r="BA73" s="535"/>
      <c r="BB73" s="535"/>
      <c r="BC73" s="535"/>
      <c r="BD73" s="535"/>
      <c r="BE73" s="535"/>
      <c r="BF73" s="670"/>
      <c r="BG73" s="535"/>
      <c r="BH73" s="535"/>
      <c r="BI73" s="535"/>
      <c r="BJ73" s="535"/>
    </row>
    <row r="74" spans="1:74" s="443" customFormat="1" ht="12" customHeight="1" x14ac:dyDescent="0.2">
      <c r="A74" s="442"/>
      <c r="B74" s="803" t="s">
        <v>1086</v>
      </c>
      <c r="C74" s="778"/>
      <c r="D74" s="778"/>
      <c r="E74" s="778"/>
      <c r="F74" s="778"/>
      <c r="G74" s="778"/>
      <c r="H74" s="778"/>
      <c r="I74" s="778"/>
      <c r="J74" s="778"/>
      <c r="K74" s="778"/>
      <c r="L74" s="778"/>
      <c r="M74" s="778"/>
      <c r="N74" s="778"/>
      <c r="O74" s="778"/>
      <c r="P74" s="778"/>
      <c r="Q74" s="778"/>
      <c r="AY74" s="535"/>
      <c r="AZ74" s="535"/>
      <c r="BA74" s="535"/>
      <c r="BB74" s="535"/>
      <c r="BC74" s="535"/>
      <c r="BD74" s="535"/>
      <c r="BE74" s="535"/>
      <c r="BF74" s="670"/>
      <c r="BG74" s="535"/>
      <c r="BH74" s="535"/>
      <c r="BI74" s="535"/>
      <c r="BJ74" s="535"/>
    </row>
    <row r="75" spans="1:74" s="443" customFormat="1" ht="12" customHeight="1" x14ac:dyDescent="0.2">
      <c r="A75" s="442"/>
      <c r="B75" s="781" t="s">
        <v>1087</v>
      </c>
      <c r="C75" s="782"/>
      <c r="D75" s="782"/>
      <c r="E75" s="782"/>
      <c r="F75" s="782"/>
      <c r="G75" s="782"/>
      <c r="H75" s="782"/>
      <c r="I75" s="782"/>
      <c r="J75" s="782"/>
      <c r="K75" s="782"/>
      <c r="L75" s="782"/>
      <c r="M75" s="782"/>
      <c r="N75" s="782"/>
      <c r="O75" s="782"/>
      <c r="P75" s="782"/>
      <c r="Q75" s="778"/>
      <c r="AY75" s="535"/>
      <c r="AZ75" s="535"/>
      <c r="BA75" s="535"/>
      <c r="BB75" s="535"/>
      <c r="BC75" s="535"/>
      <c r="BD75" s="535"/>
      <c r="BE75" s="535"/>
      <c r="BF75" s="670"/>
      <c r="BG75" s="535"/>
      <c r="BH75" s="535"/>
      <c r="BI75" s="535"/>
      <c r="BJ75" s="535"/>
    </row>
    <row r="76" spans="1:74" s="443" customFormat="1" ht="12" customHeight="1" x14ac:dyDescent="0.2">
      <c r="A76" s="442"/>
      <c r="B76" s="783" t="s">
        <v>1088</v>
      </c>
      <c r="C76" s="777"/>
      <c r="D76" s="777"/>
      <c r="E76" s="777"/>
      <c r="F76" s="777"/>
      <c r="G76" s="777"/>
      <c r="H76" s="777"/>
      <c r="I76" s="777"/>
      <c r="J76" s="777"/>
      <c r="K76" s="777"/>
      <c r="L76" s="777"/>
      <c r="M76" s="777"/>
      <c r="N76" s="777"/>
      <c r="O76" s="777"/>
      <c r="P76" s="777"/>
      <c r="Q76" s="778"/>
      <c r="AY76" s="535"/>
      <c r="AZ76" s="535"/>
      <c r="BA76" s="535"/>
      <c r="BB76" s="535"/>
      <c r="BC76" s="535"/>
      <c r="BD76" s="535"/>
      <c r="BE76" s="535"/>
      <c r="BF76" s="670"/>
      <c r="BG76" s="535"/>
      <c r="BH76" s="535"/>
      <c r="BI76" s="535"/>
      <c r="BJ76" s="535"/>
    </row>
    <row r="77" spans="1:74" s="443" customFormat="1" ht="12" customHeight="1" x14ac:dyDescent="0.2">
      <c r="A77" s="442"/>
      <c r="B77" s="776" t="s">
        <v>1073</v>
      </c>
      <c r="C77" s="777"/>
      <c r="D77" s="777"/>
      <c r="E77" s="777"/>
      <c r="F77" s="777"/>
      <c r="G77" s="777"/>
      <c r="H77" s="777"/>
      <c r="I77" s="777"/>
      <c r="J77" s="777"/>
      <c r="K77" s="777"/>
      <c r="L77" s="777"/>
      <c r="M77" s="777"/>
      <c r="N77" s="777"/>
      <c r="O77" s="777"/>
      <c r="P77" s="777"/>
      <c r="Q77" s="778"/>
      <c r="AY77" s="535"/>
      <c r="AZ77" s="535"/>
      <c r="BA77" s="535"/>
      <c r="BB77" s="535"/>
      <c r="BC77" s="535"/>
      <c r="BD77" s="535"/>
      <c r="BE77" s="535"/>
      <c r="BF77" s="670"/>
      <c r="BG77" s="535"/>
      <c r="BH77" s="535"/>
      <c r="BI77" s="535"/>
      <c r="BJ77" s="535"/>
    </row>
    <row r="78" spans="1:74" s="444" customFormat="1" ht="12" customHeight="1" x14ac:dyDescent="0.2">
      <c r="A78" s="436"/>
      <c r="B78" s="790" t="s">
        <v>1184</v>
      </c>
      <c r="C78" s="778"/>
      <c r="D78" s="778"/>
      <c r="E78" s="778"/>
      <c r="F78" s="778"/>
      <c r="G78" s="778"/>
      <c r="H78" s="778"/>
      <c r="I78" s="778"/>
      <c r="J78" s="778"/>
      <c r="K78" s="778"/>
      <c r="L78" s="778"/>
      <c r="M78" s="778"/>
      <c r="N78" s="778"/>
      <c r="O78" s="778"/>
      <c r="P78" s="778"/>
      <c r="Q78" s="778"/>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2016-11-03T21:08:41Z</dcterms:modified>
</cp:coreProperties>
</file>