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30" yWindow="890" windowWidth="10490"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<sst xmlns="http://schemas.openxmlformats.org/spreadsheetml/2006/main" count="3539" uniqueCount="1301">
  <si>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</si>
  <si>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</si>
  <si>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</si>
  <si>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</si>
  <si>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</si>
  <si>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</si>
  <si>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</si>
  <si>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</si>
  <si>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</si>
  <si>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</si>
  <si>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</si>
  <si>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</si>
  <si>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</si>
  <si>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</si>
  <si>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</si>
  <si>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</si>
  <si>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</si>
  <si>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</si>
  <si>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</si>
  <si>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</si>
  <si>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</si>
  <si>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</si>
  <si>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</si>
  <si>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</si>
  <si>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</si>
  <si>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</si>
  <si>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</si>
  <si>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</si>
  <si>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</si>
  <si>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</si>
  <si>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</si>
  <si>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</si>
  <si>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</si>
  <si>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</si>
  <si>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</si>
  <si>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</si>
  <si>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</si>
  <si>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</si>
  <si>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</si>
  <si>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</si>
  <si>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</si>
  <si>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</si>
  <si>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</si>
  <si>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</si>
  <si>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</si>
  <si>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</si>
  <si>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</si>
  <si>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</si>
  <si>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</si>
  <si>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</si>
  <si>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</si>
  <si>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</si>
  <si>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</si>
  <si>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</si>
  <si>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</si>
  <si>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</si>
  <si>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</si>
  <si>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</si>
  <si>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</si>
  <si>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</si>
  <si>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</si>
  <si>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</si>
  <si>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</si>
  <si>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</si>
  <si>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</si>
  <si>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</si>
  <si>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</si>
  <si>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</si>
  <si>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</si>
  <si>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</si>
  <si>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</si>
  <si>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</si>
  <si>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</si>
  <si>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</si>
  <si>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</si>
  <si>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</si>
  <si>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</si>
  <si>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</si>
  <si>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</si>
  <si>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</si>
  <si>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</si>
  <si>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</si>
  <si>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</si>
  <si>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</si>
  <si>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</si>
  <si>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</si>
  <si>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</si>
  <si>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</si>
  <si>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</si>
  <si>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</si>
  <si>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</si>
  <si>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</si>
  <si>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</si>
  <si>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</si>
  <si>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</si>
  <si>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</si>
  <si>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</si>
  <si>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</si>
  <si>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</si>
  <si>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</si>
  <si>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</si>
  <si>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</si>
  <si>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</si>
  <si>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</si>
  <si>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</si>
  <si>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</si>
  <si>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</si>
  <si>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</si>
  <si>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</si>
  <si>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</si>
  <si>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</si>
  <si>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</si>
  <si>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</si>
  <si>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</si>
  <si>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</si>
  <si>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</si>
  <si>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</si>
  <si>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</si>
  <si>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</si>
  <si>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</si>
  <si>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</si>
  <si>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</si>
  <si>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</si>
  <si>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</si>
  <si>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</si>
  <si>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</si>
  <si>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</si>
  <si>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</si>
  <si>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</si>
  <si>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</si>
  <si>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</si>
  <si>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</si>
  <si>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</si>
  <si>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</si>
  <si>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</si>
  <si>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</si>
  <si>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</si>
  <si>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</si>
  <si>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</si>
  <si>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</si>
  <si>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</si>
  <si>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</si>
  <si>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</si>
  <si>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</si>
  <si>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</si>
  <si>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</si>
  <si>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</si>
  <si>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</si>
  <si>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</si>
  <si>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</si>
  <si>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</si>
  <si>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</si>
  <si>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</si>
  <si>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</si>
  <si>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</si>
  <si>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</si>
  <si>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</si>
  <si>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</si>
  <si>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</si>
  <si>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</si>
  <si>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</si>
  <si>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</si>
  <si>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</si>
  <si>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</si>
  <si>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</si>
  <si>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</si>
  <si>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</si>
  <si>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</si>
  <si>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</si>
  <si>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</si>
  <si>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</si>
  <si>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</si>
  <si>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</si>
  <si>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</si>
  <si>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</si>
  <si>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</si>
  <si>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</si>
  <si>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</si>
  <si>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</si>
  <si>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</si>
  <si>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</si>
  <si>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</si>
  <si>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</si>
  <si>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</si>
  <si>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</si>
  <si>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</si>
  <si>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</si>
  <si>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</si>
  <si>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</si>
  <si>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</si>
  <si>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</si>
  <si>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</si>
  <si>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</si>
  <si>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</si>
  <si>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</si>
  <si>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</si>
  <si>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</si>
  <si>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</si>
  <si>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</si>
  <si>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</si>
  <si>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</si>
  <si>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</si>
  <si>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</si>
  <si>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</si>
  <si>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</si>
  <si>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</si>
  <si>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</si>
  <si>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</si>
  <si>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</si>
  <si>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</si>
  <si>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</si>
  <si>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</si>
  <si>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</si>
  <si>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</si>
  <si>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</si>
  <si>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</si>
  <si>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</si>
  <si>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</si>
  <si>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</si>
  <si>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</si>
  <si>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</si>
  <si>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</si>
  <si>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</si>
  <si>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</si>
  <si>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</si>
  <si>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</si>
  <si>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</si>
  <si>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</si>
  <si>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</si>
  <si>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</si>
  <si>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</si>
  <si>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</si>
  <si>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</si>
  <si>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</si>
  <si>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</si>
  <si>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</si>
  <si>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</si>
  <si>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</si>
  <si>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</si>
  <si>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</si>
  <si>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</si>
  <si>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</si>
  <si>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</si>
  <si>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</si>
  <si>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</si>
  <si>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</si>
  <si>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</si>
  <si>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</si>
  <si>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</si>
  <si>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</si>
  <si>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</si>
  <si>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</si>
  <si>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</si>
  <si>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</si>
  <si>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</si>
  <si>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</si>
  <si>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</si>
  <si>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</si>
  <si>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</si>
  <si>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</si>
  <si>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</si>
  <si>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</si>
  <si>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</si>
  <si>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</si>
  <si>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</si>
  <si>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</si>
  <si>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</si>
  <si>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</si>
  <si>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</si>
  <si>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</si>
  <si>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</si>
  <si>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</si>
  <si>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</si>
  <si>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</si>
  <si>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</si>
  <si>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</si>
  <si>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</si>
  <si>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</si>
  <si>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</si>
  <si>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</si>
  <si>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</si>
  <si>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</si>
  <si>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</si>
  <si>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</si>
  <si>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</si>
  <si>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</si>
  <si>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</si>
  <si>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</si>
  <si>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</si>
  <si>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</si>
  <si>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</si>
  <si>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</si>
  <si>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</si>
  <si>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</si>
  <si>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</si>
  <si>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</si>
  <si>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</si>
  <si>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</si>
  <si>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</si>
  <si>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</si>
  <si>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</si>
  <si>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</si>
  <si>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</si>
  <si>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</si>
  <si>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</si>
  <si>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</si>
  <si>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</si>
  <si>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</si>
  <si>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</si>
  <si>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</si>
  <si>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</si>
  <si>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</si>
  <si>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</si>
  <si>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</si>
  <si>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</si>
  <si>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</si>
  <si>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</si>
  <si>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</si>
  <si>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</si>
  <si>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</si>
  <si>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</si>
  <si>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</si>
  <si>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</si>
  <si>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</si>
  <si>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</si>
  <si>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</si>
  <si>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</si>
  <si>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</si>
  <si>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</si>
  <si>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</si>
  <si>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</si>
  <si>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</si>
  <si>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</si>
  <si>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</si>
  <si>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</si>
  <si>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</si>
  <si>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</si>
  <si>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</si>
  <si>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</si>
  <si>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</si>
  <si>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</si>
  <si>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</si>
  <si>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</si>
  <si>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</si>
  <si>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</si>
  <si>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</si>
  <si>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</si>
  <si>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</si>
  <si>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</si>
  <si>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</si>
  <si>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</si>
  <si>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</si>
  <si>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</si>
  <si>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</si>
  <si>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</si>
  <si>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</si>
  <si>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</si>
  <si>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</si>
  <si>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</si>
  <si>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</si>
  <si>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</si>
  <si>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</si>
  <si>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</si>
  <si>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</si>
  <si>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</si>
  <si>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</si>
  <si>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</si>
  <si>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</si>
  <si>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</si>
  <si>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</si>
  <si>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</si>
  <si>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</si>
  <si>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</si>
  <si>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</si>
  <si>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</si>
  <si>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</si>
  <si>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</si>
  <si>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</si>
  <si>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</si>
  <si>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</si>
  <si>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</si>
  <si>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</si>
  <si>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</si>
  <si>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</si>
  <si>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</si>
  <si>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</si>
  <si>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</si>
  <si>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</si>
  <si>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</si>
  <si>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</si>
  <si>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</si>
  <si>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</si>
  <si>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</si>
  <si>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</si>
  <si>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</si>
  <si>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</si>
  <si>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</si>
  <si>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</si>
  <si>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</si>
  <si>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</si>
  <si>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</si>
  <si>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</si>
  <si>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</si>
  <si>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</si>
  <si>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</si>
  <si>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</si>
  <si>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</si>
  <si>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</si>
  <si>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</si>
  <si>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</si>
  <si>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</si>
  <si>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</si>
  <si>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</si>
  <si>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</si>
  <si>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</si>
  <si>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</si>
  <si>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</si>
  <si>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</si>
  <si>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</si>
  <si>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</si>
  <si>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</si>
  <si>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</si>
  <si>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</si>
  <si>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</si>
  <si>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</si>
  <si>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</si>
  <si>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</si>
  <si>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</si>
  <si>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</si>
  <si>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</si>
  <si>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</si>
  <si>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</si>
  <si>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</si>
  <si>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</si>
  <si>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</si>
  <si>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</si>
  <si>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</si>
  <si>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</si>
  <si>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</si>
  <si>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</si>
  <si>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</si>
  <si>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</si>
  <si>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</si>
  <si>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</si>
  <si>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</si>
  <si>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</si>
  <si>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</si>
  <si>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</si>
  <si>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</si>
  <si>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</si>
  <si>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</si>
  <si>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</si>
  <si>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</si>
  <si>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</si>
  <si>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</si>
  <si>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</si>
  <si>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</si>
  <si>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</si>
  <si>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</si>
  <si>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</si>
  <si>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</si>
  <si>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</si>
  <si>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</si>
  <si>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</si>
  <si>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</si>
  <si>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</si>
  <si>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</si>
  <si>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</si>
  <si>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</si>
  <si>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</si>
  <si>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</si>
  <si>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</si>
  <si>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</si>
  <si>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</si>
  <si>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</si>
  <si>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</si>
  <si>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</si>
  <si>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</si>
  <si>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</si>
  <si>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</si>
  <si>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</si>
  <si>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</si>
  <si>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</si>
  <si>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</si>
  <si>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</si>
  <si>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</si>
  <si>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</si>
  <si>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</si>
  <si>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</si>
  <si>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</si>
  <si>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</si>
  <si>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</si>
  <si>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</si>
  <si>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</si>
  <si>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</si>
  <si>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</si>
  <si>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</si>
  <si>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</si>
  <si>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</si>
  <si>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</si>
  <si>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</si>
  <si>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</si>
  <si>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</si>
  <si>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</si>
  <si>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</si>
  <si>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</si>
  <si>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</si>
  <si>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</si>
  <si>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</si>
  <si>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</si>
  <si>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</si>
  <si>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</si>
  <si>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</si>
  <si>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</si>
  <si>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</si>
  <si>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</si>
  <si>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</si>
  <si>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</si>
  <si>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</si>
  <si>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</si>
  <si>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</si>
  <si>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</si>
  <si>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</si>
  <si>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</si>
  <si>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</si>
  <si>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</si>
  <si>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</si>
  <si>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</si>
  <si>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</si>
  <si>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</si>
  <si>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</si>
  <si>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</si>
  <si>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</si>
  <si>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</si>
  <si>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</si>
  <si>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</si>
  <si>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</si>
  <si>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</si>
  <si>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</si>
  <si>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</si>
  <si>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</si>
  <si>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</si>
  <si>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</si>
  <si>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</si>
  <si>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</si>
  <si>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</si>
  <si>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</si>
  <si>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</si>
  <si>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</si>
  <si>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</si>
  <si>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</si>
  <si>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</si>
  <si>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</si>
  <si>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</si>
  <si>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</si>
  <si>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</si>
  <si>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</si>
  <si>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</si>
  <si>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</si>
  <si>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</si>
  <si>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</si>
  <si>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</si>
  <si>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</si>
  <si>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</si>
  <si>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</si>
  <si>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</si>
  <si>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</si>
  <si>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</si>
  <si>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</si>
  <si>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</si>
  <si>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</si>
  <si>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</si>
  <si>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</si>
  <si>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</si>
  <si>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</si>
  <si>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</si>
  <si>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</si>
  <si>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</si>
  <si>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</si>
  <si>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</si>
  <si>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</si>
  <si>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</si>
  <si>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</si>
  <si>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</si>
  <si>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</si>
  <si>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</si>
  <si>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</si>
  <si>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</si>
  <si>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</si>
  <si>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</si>
  <si>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</si>
  <si>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</si>
  <si>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</si>
  <si>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</si>
  <si>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</si>
  <si>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</si>
  <si>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</si>
  <si>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</si>
  <si>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</si>
  <si>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</si>
  <si>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</si>
  <si>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</si>
  <si>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</si>
  <si>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</si>
  <si>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</si>
  <si>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</si>
  <si>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</si>
  <si>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</si>
  <si>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</si>
  <si>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</si>
  <si>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</si>
  <si>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</si>
  <si>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</si>
  <si>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</si>
  <si>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</si>
  <si>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</si>
  <si>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</si>
  <si>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</si>
  <si>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</si>
  <si>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</si>
  <si>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</si>
  <si>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</si>
  <si>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</si>
  <si>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</si>
  <si>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</si>
  <si>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</si>
  <si>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</si>
  <si>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</si>
  <si>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</si>
  <si>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</si>
  <si>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</si>
  <si>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</si>
  <si>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</si>
  <si>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</si>
  <si>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</si>
  <si>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</si>
  <si>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</si>
  <si>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</si>
  <si>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</si>
  <si>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</si>
  <si>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</si>
  <si>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</si>
  <si>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</si>
  <si>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</si>
  <si>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</si>
  <si>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</si>
  <si>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</si>
  <si>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</si>
  <si>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</si>
  <si>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</si>
  <si>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</si>
  <si>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</si>
  <si>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</si>
  <si>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</si>
  <si>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</si>
  <si>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</si>
  <si>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</si>
  <si>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</si>
  <si>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</si>
  <si>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</si>
  <si>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</si>
  <si>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</si>
  <si>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</si>
  <si>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</si>
  <si>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</si>
  <si>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</si>
  <si>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</si>
  <si>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</si>
  <si>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</si>
  <si>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</si>
  <si>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</si>
  <si>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</si>
  <si>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</si>
  <si>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</si>
  <si>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</si>
  <si>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</si>
  <si>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</si>
  <si>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</si>
  <si>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</si>
  <si>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</si>
  <si>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</si>
  <si>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</si>
  <si>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</si>
  <si>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</si>
  <si>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</si>
  <si>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</si>
  <si>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</si>
  <si>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</si>
  <si>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</si>
  <si>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</si>
  <si>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</si>
  <si>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</si>
  <si>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</si>
  <si>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</si>
  <si>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</si>
  <si>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</si>
  <si>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</si>
  <si>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</si>
  <si>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</si>
  <si>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</si>
  <si>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</si>
  <si>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</si>
  <si>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</si>
  <si>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</si>
  <si>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</si>
  <si>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</si>
  <si>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</si>
  <si>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</si>
  <si>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</si>
  <si>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</si>
  <si>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</si>
  <si>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</si>
  <si>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</si>
  <si>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</si>
  <si>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</si>
  <si>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</si>
  <si>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</si>
  <si>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</si>
  <si>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</si>
  <si>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</si>
  <si>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</si>
  <si>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</si>
  <si>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</si>
  <si>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</si>
  <si>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</si>
  <si>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</si>
  <si>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</si>
  <si>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</si>
  <si>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</si>
  <si>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</si>
  <si>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</si>
  <si>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</si>
  <si>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</si>
  <si>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</si>
  <si>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</si>
  <si>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</si>
  <si>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</si>
  <si>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</si>
  <si>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</si>
  <si>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</si>
  <si>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</si>
  <si>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</si>
  <si>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</si>
  <si>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</si>
  <si>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</si>
  <si>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</si>
  <si>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</si>
  <si>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</si>
  <si>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</si>
  <si>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</si>
  <si>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</si>
  <si>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</si>
  <si>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</si>
  <si>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</si>
  <si>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</si>
  <si>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</si>
  <si>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</si>
  <si>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</si>
  <si>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</si>
  <si>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</si>
  <si>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</si>
  <si>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</si>
  <si>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</si>
  <si>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</si>
  <si>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</si>
  <si>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</si>
  <si>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</si>
  <si>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</si>
  <si>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</si>
  <si>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</si>
  <si>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</si>
  <si>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</si>
  <si>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</si>
  <si>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</si>
  <si>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</si>
  <si>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</si>
  <si>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</si>
  <si>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</si>
  <si>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</si>
  <si>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</si>
  <si>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</si>
  <si>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</si>
  <si>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</si>
  <si>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</si>
  <si>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</si>
  <si>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</si>
  <si>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</si>
  <si>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</si>
  <si>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</si>
  <si>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</si>
  <si>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</si>
  <si>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</si>
  <si>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</si>
  <si>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</si>
  <si>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</si>
  <si>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</si>
  <si>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</si>
  <si>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</si>
  <si>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</si>
  <si>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</si>
  <si>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</si>
  <si>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</si>
  <si>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</si>
  <si>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</si>
  <si>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</si>
  <si>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</si>
  <si>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</si>
  <si>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</si>
  <si>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</si>
  <si>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</si>
  <si>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</si>
  <si>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</si>
  <si>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</si>
  <si>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</si>
  <si>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</si>
  <si>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</si>
  <si>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</si>
  <si>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</si>
  <si>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</si>
  <si>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</si>
  <si>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</si>
  <si>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</si>
  <si>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</si>
  <si>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</si>
  <si>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</si>
  <si>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</si>
  <si>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</si>
  <si>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</si>
  <si>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</si>
  <si>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</si>
  <si>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</si>
  <si>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</si>
  <si>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</si>
  <si>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</si>
  <si>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</si>
  <si>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</si>
  <si>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</si>
  <si>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</si>
  <si>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</si>
  <si>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</si>
  <si>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</si>
  <si>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</si>
  <si>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</si>
  <si>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</si>
  <si>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</si>
  <si>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</si>
  <si>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</si>
  <si>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</si>
  <si>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</si>
  <si>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</si>
  <si>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</si>
  <si>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</si>
  <si>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</si>
  <si>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</si>
  <si>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</si>
  <si>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</si>
  <si>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</si>
  <si>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</si>
  <si>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</si>
  <si>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</si>
  <si>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</si>
  <si>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</si>
  <si>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</si>
  <si>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</si>
  <si>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</si>
  <si>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</si>
  <si>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</si>
  <si>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</si>
  <si>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</si>
  <si>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</si>
  <si>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</si>
  <si>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</si>
  <si>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</si>
  <si>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</si>
  <si>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</si>
  <si>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</si>
  <si>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</si>
  <si>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</si>
  <si>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</si>
  <si>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</si>
  <si>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</si>
  <si>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</si>
  <si>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</si>
  <si>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</si>
  <si>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</si>
  <si>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</si>
  <si>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</si>
  <si>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</si>
  <si>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</si>
  <si>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</si>
  <si>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</si>
  <si>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</si>
  <si>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</si>
  <si>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</si>
  <si>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</si>
  <si>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</si>
  <si>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</si>
  <si>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</si>
  <si>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</si>
  <si>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</si>
  <si>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</si>
  <si>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</si>
  <si>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</si>
  <si>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</si>
  <si>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</si>
  <si>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</si>
  <si>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</si>
  <si>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</si>
  <si>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</si>
  <si>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</si>
  <si>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</si>
  <si>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</si>
  <si>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</si>
  <si>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</si>
  <si>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</si>
  <si>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</si>
  <si>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</si>
  <si>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</si>
  <si>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</si>
  <si>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</si>
  <si>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</si>
  <si>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</si>
  <si>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</si>
  <si>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</si>
  <si>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</si>
  <si>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</si>
  <si>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</si>
  <si>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</si>
  <si>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</si>
  <si>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</si>
  <si>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</si>
  <si>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</si>
  <si>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</si>
  <si>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</si>
  <si>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</si>
  <si>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</si>
  <si>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</si>
  <si>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</si>
  <si>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</si>
  <si>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</si>
  <si>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</si>
  <si>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</si>
  <si>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</si>
  <si>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</si>
  <si>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</si>
  <si>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</si>
  <si>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</si>
  <si>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</si>
  <si>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</si>
  <si>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</si>
  <si>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</si>
  <si>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</si>
  <si>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</si>
  <si>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</si>
  <si>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</si>
  <si>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</si>
  <si>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</si>
  <si>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</si>
  <si>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</si>
  <si>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</si>
  <si>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</si>
  <si>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</si>
  <si>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</si>
  <si>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</si>
  <si>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</si>
  <si>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</si>
  <si>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</si>
  <si>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</si>
  <si>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</si>
  <si>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</si>
  <si>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</si>
  <si>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</si>
  <si>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</si>
  <si>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</si>
  <si>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</si>
  <si>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</si>
  <si>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</si>
  <si>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</si>
  <si>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</si>
  <si>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</si>
  <si>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</si>
  <si>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</si>
  <si>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</si>
  <si>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</si>
  <si>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</si>
  <si>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</si>
  <si>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</si>
  <si>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</si>
  <si>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</si>
  <si>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</si>
  <si>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</si>
  <si>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</si>
  <si>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</si>
  <si>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</si>
  <si>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</si>
  <si>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</si>
  <si>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</si>
  <si>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</si>
  <si>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</si>
  <si>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</si>
  <si>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</si>
  <si>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</si>
  <si>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</si>
  <si>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</si>
  <si>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</si>
  <si>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</si>
  <si>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</si>
  <si>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</si>
  <si>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</si>
  <si>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</si>
  <si>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</si>
  <si>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</si>
  <si>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</si>
  <si>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</si>
  <si>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</si>
  <si>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</si>
  <si>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</si>
  <si>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</si>
  <si>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</si>
  <si>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</si>
  <si>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</si>
  <si>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</si>
  <si>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</si>
  <si>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</si>
  <si>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</si>
  <si>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</si>
  <si>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</si>
  <si>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</si>
  <si>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</si>
  <si>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</si>
  <si>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</si>
  <si>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</si>
  <si>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</si>
  <si>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</si>
  <si>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</si>
  <si>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</si>
  <si>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</si>
  <si>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</si>
  <si>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</si>
  <si>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</si>
  <si>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</si>
  <si>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</si>
  <si>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</si>
  <si>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</si>
  <si>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</si>
  <si>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</si>
  <si>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</si>
  <si>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</si>
  <si>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</si>
  <si>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</si>
  <si>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</si>
  <si>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</si>
  <si>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</si>
  <si>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</si>
  <si>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</si>
  <si>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</si>
  <si>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</si>
  <si>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</si>
  <si>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</si>
  <si>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</si>
  <si>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</si>
  <si>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</si>
  <si>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</si>
  <si>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</si>
  <si>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</si>
  <si>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</si>
  <si>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</si>
  <si>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</si>
  <si>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</si>
  <si>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</si>
  <si>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</si>
  <si>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</si>
  <si>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</si>
  <si>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</si>
  <si>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</si>
  <si>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</si>
  <si>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</si>
  <si>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</si>
  <si>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</si>
  <si>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</si>
  <si>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</si>
  <si>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</si>
  <si>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</si>
  <si>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</si>
  <si>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</si>
  <si>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</si>
  <si>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</si>
  <si>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</si>
  <si>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</si>
  <si>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</si>
  <si>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</si>
  <si>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</si>
  <si>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</si>
  <si>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</si>
  <si>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</si>
  <si>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</si>
  <si>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</si>
  <si>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</si>
  <si>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</si>
  <si>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</si>
  <si>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</si>
  <si>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</si>
  <si>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</si>
  <si>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</si>
  <si>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</si>
  <si>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</si>
  <si>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</si>
  <si>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</si>
  <si>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</si>
  <si>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</si>
  <si>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</si>
  <si>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</si>
  <si>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</si>
  <si>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</si>
  <si>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</si>
  <si>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</si>
  <si>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</si>
  <si>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</si>
  <si>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</si>
  <si>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</si>
  <si>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</si>
  <si>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</si>
  <si>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</si>
  <si>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</si>
  <si>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</si>
  <si>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</si>
  <si>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</si>
  <si>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</si>
  <si>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</si>
  <si>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</si>
  <si>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</si>
  <si>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</si>
  <si>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</si>
  <si>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</si>
  <si>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</si>
  <si>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</si>
  <si>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</si>
  <si>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</si>
  <si>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</si>
  <si>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</si>
  <si>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</si>
  <si>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</si>
  <si>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</si>
  <si>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</si>
  <si>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</si>
  <si>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</si>
  <si>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</si>
  <si>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</si>
  <si>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</si>
  <si>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</si>
  <si>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</si>
  <si>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</si>
  <si>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</si>
  <si>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</si>
  <si>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</si>
  <si>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</si>
  <si>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</si>
  <si>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</si>
  <si>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</si>
  <si>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</si>
  <si>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</si>
  <si>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</si>
  <si>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</si>
  <si>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</si>
  <si>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</si>
  <si>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</si>
  <si>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</si>
  <si>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</si>
  <si>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</si>
  <si>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</si>
  <si>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</si>
  <si>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</si>
  <si>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</si>
  <si>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</si>
  <si>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</si>
  <si>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</si>
  <si>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</si>
  <si>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</si>
  <si>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</si>
  <si>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</si>
  <si>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</si>
  <si>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</si>
  <si>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</si>
  <si>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</si>
  <si>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</si>
  <si>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</si>
  <si>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</si>
  <si>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</si>
  <si>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</si>
  <si>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</si>
  <si>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</si>
  <si>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</si>
  <si>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</si>
  <si>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</si>
  <si>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</si>
  <si>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</si>
  <si>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</si>
  <si>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</si>
  <si>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</si>
  <si>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</si>
  <si>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</si>
  <si>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</si>
  <si>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</si>
  <si>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</si>
  <si>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</si>
  <si>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</si>
  <si>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</si>
  <si>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</si>
  <si>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</si>
  <si>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</si>
  <si>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</si>
  <si>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</si>
  <si>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</si>
  <si>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</si>
  <si>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</si>
  <si>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</si>
  <si>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</si>
  <si>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</si>
  <si>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</si>
  <si>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</si>
  <si>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</si>
  <si>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</si>
  <si>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</si>
  <si>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</si>
  <si>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</si>
  <si>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</si>
  <si>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</si>
  <si>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</si>
  <si>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</si>
  <si>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</si>
  <si>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</si>
  <si>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</si>
  <si>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</si>
  <si>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</si>
  <si>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</si>
  <si>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</si>
  <si>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</si>
  <si>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</si>
  <si>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</si>
  <si>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</si>
  <si>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</si>
  <si>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</si>
  <si>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</si>
  <si>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</si>
  <si>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</si>
  <si>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</si>
  <si>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</si>
  <si>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</si>
  <si>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</si>
  <si>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</si>
  <si>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</si>
  <si>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</si>
  <si>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</si>
  <si>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</si>
  <si>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</si>
  <si>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</si>
  <si>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</si>
  <si>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</si>
  <si>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</si>
  <si>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</si>
  <si>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</si>
  <si>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</si>
  <si>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</si>
  <si>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</si>
  <si>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</si>
  <si>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</si>
  <si>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</si>
  <si>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</si>
  <si>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</si>
  <si>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</si>
  <si>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</si>
  <si>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</si>
  <si>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</si>
  <si>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</si>
  <si>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</si>
  <si>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</si>
  <si>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</si>
  <si>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</si>
  <si>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</si>
  <si>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</si>
  <si>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</si>
  <si>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</si>
  <si>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</si>
  <si>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</si>
  <si>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</si>
  <si>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</si>
  <si>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</si>
  <si>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</si>
  <si>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</si>
  <si>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</si>
  <si>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</si>
  <si>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</si>
  <si>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</si>
  <si>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r>
      <t xml:space="preserve">   U.S. End-Use Prices</t>
    </r>
    <r>
      <rPr>
        <sz val="8"/>
        <rFont val="Arial"/>
        <family val="2"/>
      </rPr>
      <t xml:space="preserve"> (dollars per thousand cubic feet) </t>
    </r>
  </si>
  <si>
    <t xml:space="preserve">      Residual Fuel Oil (c)</t>
  </si>
  <si>
    <t>(c) Includes fuel oils No. 4, No. 5, No. 6, and topped crude.</t>
  </si>
  <si>
    <t>October 2015</t>
  </si>
  <si>
    <t>(Index, 2010=100)</t>
  </si>
  <si>
    <t>Industrial Production Indices (Index, 2010=100)</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</si>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</sst>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22">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2" fontId="21" fillId="0" borderId="0" xfId="22" applyNumberFormat="1" applyFont="1" applyAlignment="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49" fontId="2" fillId="4" borderId="0" xfId="0" applyNumberFormat="1" applyFont="1" applyFill="1" applyBorder="1" applyAlignment="1"/>
    <xf numFmtId="0" fontId="2" fillId="4" borderId="0" xfId="0" applyFont="1" applyFill="1" applyBorder="1" applyAlignment="1">
      <alignment horizontal="lef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G5" sqref="G5"/>
    </sheetView>
  </sheetViews>
  <sheetFormatPr defaultRowHeight="12.5" x14ac:dyDescent="0.25"/>
  <cols>
    <col min="1" max="1" width="6.453125" customWidth="1"/>
    <col min="2" max="2" width="14" customWidth="1"/>
  </cols>
  <sheetData>
    <row r="1" spans="1:74" x14ac:dyDescent="0.25">
      <c r="A1" s="269" t="s">
        <v>242</v>
      </c>
      <c r="B1" s="270"/>
      <c r="C1" s="270"/>
      <c r="D1" s="630" t="s">
        <v>1296</v>
      </c>
      <c r="E1" s="270"/>
      <c r="F1" s="270"/>
      <c r="G1" s="270"/>
      <c r="H1" s="270"/>
      <c r="I1" s="270"/>
      <c r="J1" s="270"/>
      <c r="K1" s="270"/>
      <c r="L1" s="270"/>
      <c r="M1" s="270"/>
      <c r="N1" s="270"/>
      <c r="O1" s="270"/>
      <c r="P1" s="270"/>
    </row>
    <row r="2" spans="1:74" x14ac:dyDescent="0.25">
      <c r="AA2">
        <v>0</v>
      </c>
    </row>
    <row r="3" spans="1:74" x14ac:dyDescent="0.25">
      <c r="A3" t="s">
        <v>114</v>
      </c>
      <c r="D3" s="267">
        <v>2011</v>
      </c>
    </row>
    <row r="4" spans="1:74" x14ac:dyDescent="0.25">
      <c r="D4" s="267"/>
    </row>
    <row r="5" spans="1:74" x14ac:dyDescent="0.25">
      <c r="A5" t="s">
        <v>115</v>
      </c>
      <c r="D5" s="267">
        <f>+D3*100+1</f>
        <v>201101</v>
      </c>
    </row>
    <row r="10" spans="1:74" s="298" customFormat="1" x14ac:dyDescent="0.25">
      <c r="A10" s="298" t="s">
        <v>243</v>
      </c>
    </row>
    <row r="11" spans="1:74" s="12" customFormat="1" ht="10" x14ac:dyDescent="0.2">
      <c r="A11" s="43"/>
      <c r="B11" s="44" t="s">
        <v>992</v>
      </c>
      <c r="C11" s="299">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0" x14ac:dyDescent="0.2">
      <c r="A12" s="43"/>
      <c r="B12" s="47" t="s">
        <v>251</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8" customFormat="1" x14ac:dyDescent="0.25"/>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BA59" sqref="BA59"/>
    </sheetView>
  </sheetViews>
  <sheetFormatPr defaultColWidth="9.54296875" defaultRowHeight="10.5" x14ac:dyDescent="0.25"/>
  <cols>
    <col min="1" max="1" width="12" style="154" customWidth="1"/>
    <col min="2" max="2" width="32.453125" style="154" customWidth="1"/>
    <col min="3" max="3" width="7.54296875" style="154" customWidth="1"/>
    <col min="4" max="50" width="6.54296875" style="154" customWidth="1"/>
    <col min="51" max="57" width="6.54296875" style="407" customWidth="1"/>
    <col min="58" max="58" width="6.54296875" style="675" customWidth="1"/>
    <col min="59" max="62" width="6.54296875" style="407" customWidth="1"/>
    <col min="63" max="74" width="6.54296875" style="154" customWidth="1"/>
    <col min="75" max="16384" width="9.54296875" style="154"/>
  </cols>
  <sheetData>
    <row r="1" spans="1:74" ht="13.4" customHeight="1" x14ac:dyDescent="0.3">
      <c r="A1" s="759" t="s">
        <v>1041</v>
      </c>
      <c r="B1" s="792" t="s">
        <v>1280</v>
      </c>
      <c r="C1" s="793"/>
      <c r="D1" s="793"/>
      <c r="E1" s="793"/>
      <c r="F1" s="793"/>
      <c r="G1" s="793"/>
      <c r="H1" s="793"/>
      <c r="I1" s="793"/>
      <c r="J1" s="793"/>
      <c r="K1" s="793"/>
      <c r="L1" s="793"/>
      <c r="M1" s="793"/>
      <c r="N1" s="793"/>
      <c r="O1" s="793"/>
      <c r="P1" s="793"/>
      <c r="Q1" s="793"/>
      <c r="R1" s="793"/>
      <c r="S1" s="793"/>
      <c r="T1" s="793"/>
      <c r="U1" s="793"/>
      <c r="V1" s="793"/>
      <c r="W1" s="793"/>
      <c r="X1" s="793"/>
      <c r="Y1" s="793"/>
      <c r="Z1" s="793"/>
      <c r="AA1" s="793"/>
      <c r="AB1" s="793"/>
      <c r="AC1" s="793"/>
      <c r="AD1" s="793"/>
      <c r="AE1" s="793"/>
      <c r="AF1" s="793"/>
      <c r="AG1" s="793"/>
      <c r="AH1" s="793"/>
      <c r="AI1" s="793"/>
      <c r="AJ1" s="793"/>
      <c r="AK1" s="793"/>
      <c r="AL1" s="793"/>
      <c r="AM1" s="308"/>
    </row>
    <row r="2" spans="1:74"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8"/>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x14ac:dyDescent="0.25">
      <c r="A5" s="640"/>
      <c r="B5" s="155" t="s">
        <v>1221</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6"/>
      <c r="AZ5" s="406"/>
      <c r="BA5" s="406"/>
      <c r="BB5" s="406"/>
      <c r="BC5" s="406"/>
      <c r="BD5" s="406"/>
      <c r="BE5" s="406"/>
      <c r="BF5" s="651"/>
      <c r="BG5" s="406"/>
      <c r="BH5" s="406"/>
      <c r="BI5" s="406"/>
      <c r="BJ5" s="406"/>
      <c r="BK5" s="406"/>
      <c r="BL5" s="406"/>
      <c r="BM5" s="406"/>
      <c r="BN5" s="406"/>
      <c r="BO5" s="406"/>
      <c r="BP5" s="406"/>
      <c r="BQ5" s="406"/>
      <c r="BR5" s="406"/>
      <c r="BS5" s="406"/>
      <c r="BT5" s="406"/>
      <c r="BU5" s="406"/>
      <c r="BV5" s="406"/>
    </row>
    <row r="6" spans="1:74" x14ac:dyDescent="0.25">
      <c r="A6" s="641"/>
      <c r="B6" s="155" t="s">
        <v>1222</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6"/>
      <c r="AZ6" s="406"/>
      <c r="BA6" s="406"/>
      <c r="BB6" s="406"/>
      <c r="BC6" s="406"/>
      <c r="BD6" s="406"/>
      <c r="BE6" s="406"/>
      <c r="BF6" s="651"/>
      <c r="BG6" s="406"/>
      <c r="BH6" s="406"/>
      <c r="BI6" s="406"/>
      <c r="BJ6" s="406"/>
      <c r="BK6" s="406"/>
      <c r="BL6" s="406"/>
      <c r="BM6" s="406"/>
      <c r="BN6" s="406"/>
      <c r="BO6" s="406"/>
      <c r="BP6" s="406"/>
      <c r="BQ6" s="406"/>
      <c r="BR6" s="406"/>
      <c r="BS6" s="406"/>
      <c r="BT6" s="406"/>
      <c r="BU6" s="406"/>
      <c r="BV6" s="406"/>
    </row>
    <row r="7" spans="1:74" x14ac:dyDescent="0.25">
      <c r="A7" s="641" t="s">
        <v>1223</v>
      </c>
      <c r="B7" s="642" t="s">
        <v>1224</v>
      </c>
      <c r="C7" s="215">
        <v>0.92232199999999998</v>
      </c>
      <c r="D7" s="215">
        <v>0.862178</v>
      </c>
      <c r="E7" s="215">
        <v>0.93864499999999995</v>
      </c>
      <c r="F7" s="215">
        <v>0.91796599999999995</v>
      </c>
      <c r="G7" s="215">
        <v>0.93899999999999995</v>
      </c>
      <c r="H7" s="215">
        <v>0.89793299999999998</v>
      </c>
      <c r="I7" s="215">
        <v>0.89890300000000001</v>
      </c>
      <c r="J7" s="215">
        <v>0.89438700000000004</v>
      </c>
      <c r="K7" s="215">
        <v>0.861066</v>
      </c>
      <c r="L7" s="215">
        <v>0.95764499999999997</v>
      </c>
      <c r="M7" s="215">
        <v>1.0014000000000001</v>
      </c>
      <c r="N7" s="215">
        <v>1.012967</v>
      </c>
      <c r="O7" s="215">
        <v>1.0306770000000001</v>
      </c>
      <c r="P7" s="215">
        <v>1.035482</v>
      </c>
      <c r="Q7" s="215">
        <v>1.021161</v>
      </c>
      <c r="R7" s="215">
        <v>0.99263299999999999</v>
      </c>
      <c r="S7" s="215">
        <v>0.97425799999999996</v>
      </c>
      <c r="T7" s="215">
        <v>0.91313299999999997</v>
      </c>
      <c r="U7" s="215">
        <v>0.89158000000000004</v>
      </c>
      <c r="V7" s="215">
        <v>0.93396699999999999</v>
      </c>
      <c r="W7" s="215">
        <v>0.98416599999999999</v>
      </c>
      <c r="X7" s="215">
        <v>0.99790299999999998</v>
      </c>
      <c r="Y7" s="215">
        <v>1.0041659999999999</v>
      </c>
      <c r="Z7" s="215">
        <v>0.91625800000000002</v>
      </c>
      <c r="AA7" s="215">
        <v>0.90748300000000004</v>
      </c>
      <c r="AB7" s="215">
        <v>0.96260699999999999</v>
      </c>
      <c r="AC7" s="215">
        <v>0.95470900000000003</v>
      </c>
      <c r="AD7" s="215">
        <v>0.93079999999999996</v>
      </c>
      <c r="AE7" s="215">
        <v>0.93177399999999999</v>
      </c>
      <c r="AF7" s="215">
        <v>0.889733</v>
      </c>
      <c r="AG7" s="215">
        <v>0.93296699999999999</v>
      </c>
      <c r="AH7" s="215">
        <v>0.99280599999999997</v>
      </c>
      <c r="AI7" s="215">
        <v>1.0321659999999999</v>
      </c>
      <c r="AJ7" s="215">
        <v>1.044516</v>
      </c>
      <c r="AK7" s="215">
        <v>1.0367</v>
      </c>
      <c r="AL7" s="215">
        <v>1.02458</v>
      </c>
      <c r="AM7" s="215">
        <v>1.045161</v>
      </c>
      <c r="AN7" s="215">
        <v>1.0238210000000001</v>
      </c>
      <c r="AO7" s="215">
        <v>1.0780000000000001</v>
      </c>
      <c r="AP7" s="215">
        <v>1.119866</v>
      </c>
      <c r="AQ7" s="215">
        <v>1.0791930000000001</v>
      </c>
      <c r="AR7" s="215">
        <v>1.136333</v>
      </c>
      <c r="AS7" s="215">
        <v>1.1198710000000001</v>
      </c>
      <c r="AT7" s="215">
        <v>1.0991930000000001</v>
      </c>
      <c r="AU7" s="215">
        <v>1.1158999999999999</v>
      </c>
      <c r="AV7" s="215">
        <v>1.1177090000000001</v>
      </c>
      <c r="AW7" s="215">
        <v>1.0812999999999999</v>
      </c>
      <c r="AX7" s="215">
        <v>1.0717410000000001</v>
      </c>
      <c r="AY7" s="215">
        <v>1.010645</v>
      </c>
      <c r="AZ7" s="215">
        <v>1.0603210000000001</v>
      </c>
      <c r="BA7" s="215">
        <v>1.0812250000000001</v>
      </c>
      <c r="BB7" s="215">
        <v>1.1348659999999999</v>
      </c>
      <c r="BC7" s="215">
        <v>1.0867739999999999</v>
      </c>
      <c r="BD7" s="215">
        <v>1.0670660000000001</v>
      </c>
      <c r="BE7" s="215">
        <v>1.062387</v>
      </c>
      <c r="BF7" s="215">
        <v>1.1637315194</v>
      </c>
      <c r="BG7" s="215">
        <v>1.190218397</v>
      </c>
      <c r="BH7" s="356">
        <v>1.210763</v>
      </c>
      <c r="BI7" s="356">
        <v>1.224451</v>
      </c>
      <c r="BJ7" s="356">
        <v>1.209425</v>
      </c>
      <c r="BK7" s="356">
        <v>1.2491699999999999</v>
      </c>
      <c r="BL7" s="356">
        <v>1.2619590000000001</v>
      </c>
      <c r="BM7" s="356">
        <v>1.2844949999999999</v>
      </c>
      <c r="BN7" s="356">
        <v>1.3235570000000001</v>
      </c>
      <c r="BO7" s="356">
        <v>1.3337220000000001</v>
      </c>
      <c r="BP7" s="356">
        <v>1.3120019999999999</v>
      </c>
      <c r="BQ7" s="356">
        <v>1.2927979999999999</v>
      </c>
      <c r="BR7" s="356">
        <v>1.396412</v>
      </c>
      <c r="BS7" s="356">
        <v>1.390466</v>
      </c>
      <c r="BT7" s="356">
        <v>1.4492100000000001</v>
      </c>
      <c r="BU7" s="356">
        <v>1.4850270000000001</v>
      </c>
      <c r="BV7" s="356">
        <v>1.5074179999999999</v>
      </c>
    </row>
    <row r="8" spans="1:74" x14ac:dyDescent="0.25">
      <c r="A8" s="641" t="s">
        <v>1225</v>
      </c>
      <c r="B8" s="642" t="s">
        <v>1226</v>
      </c>
      <c r="C8" s="215">
        <v>0.60348299999999999</v>
      </c>
      <c r="D8" s="215">
        <v>0.57217799999999996</v>
      </c>
      <c r="E8" s="215">
        <v>0.621838</v>
      </c>
      <c r="F8" s="215">
        <v>0.61639999999999995</v>
      </c>
      <c r="G8" s="215">
        <v>0.62967700000000004</v>
      </c>
      <c r="H8" s="215">
        <v>0.619533</v>
      </c>
      <c r="I8" s="215">
        <v>0.62948300000000001</v>
      </c>
      <c r="J8" s="215">
        <v>0.63761199999999996</v>
      </c>
      <c r="K8" s="215">
        <v>0.62390000000000001</v>
      </c>
      <c r="L8" s="215">
        <v>0.66067699999999996</v>
      </c>
      <c r="M8" s="215">
        <v>0.67500000000000004</v>
      </c>
      <c r="N8" s="215">
        <v>0.67403199999999996</v>
      </c>
      <c r="O8" s="215">
        <v>0.68219300000000005</v>
      </c>
      <c r="P8" s="215">
        <v>0.69355100000000003</v>
      </c>
      <c r="Q8" s="215">
        <v>0.68628999999999996</v>
      </c>
      <c r="R8" s="215">
        <v>0.68840000000000001</v>
      </c>
      <c r="S8" s="215">
        <v>0.70238699999999998</v>
      </c>
      <c r="T8" s="215">
        <v>0.69259999999999999</v>
      </c>
      <c r="U8" s="215">
        <v>0.69767699999999999</v>
      </c>
      <c r="V8" s="215">
        <v>0.71041900000000002</v>
      </c>
      <c r="W8" s="215">
        <v>0.72570000000000001</v>
      </c>
      <c r="X8" s="215">
        <v>0.74567700000000003</v>
      </c>
      <c r="Y8" s="215">
        <v>0.76556599999999997</v>
      </c>
      <c r="Z8" s="215">
        <v>0.756741</v>
      </c>
      <c r="AA8" s="215">
        <v>0.74612900000000004</v>
      </c>
      <c r="AB8" s="215">
        <v>0.77457100000000001</v>
      </c>
      <c r="AC8" s="215">
        <v>0.770903</v>
      </c>
      <c r="AD8" s="215">
        <v>0.79766599999999999</v>
      </c>
      <c r="AE8" s="215">
        <v>0.81448299999999996</v>
      </c>
      <c r="AF8" s="215">
        <v>0.81973300000000004</v>
      </c>
      <c r="AG8" s="215">
        <v>0.83480600000000005</v>
      </c>
      <c r="AH8" s="215">
        <v>0.85348299999999999</v>
      </c>
      <c r="AI8" s="215">
        <v>0.87593299999999996</v>
      </c>
      <c r="AJ8" s="215">
        <v>0.87296700000000005</v>
      </c>
      <c r="AK8" s="215">
        <v>0.86983299999999997</v>
      </c>
      <c r="AL8" s="215">
        <v>0.84157999999999999</v>
      </c>
      <c r="AM8" s="215">
        <v>0.85109599999999996</v>
      </c>
      <c r="AN8" s="215">
        <v>0.874857</v>
      </c>
      <c r="AO8" s="215">
        <v>0.904451</v>
      </c>
      <c r="AP8" s="215">
        <v>0.936666</v>
      </c>
      <c r="AQ8" s="215">
        <v>0.95825800000000005</v>
      </c>
      <c r="AR8" s="215">
        <v>0.99380000000000002</v>
      </c>
      <c r="AS8" s="215">
        <v>1.0163869999999999</v>
      </c>
      <c r="AT8" s="215">
        <v>1.037903</v>
      </c>
      <c r="AU8" s="215">
        <v>1.0499000000000001</v>
      </c>
      <c r="AV8" s="215">
        <v>1.058967</v>
      </c>
      <c r="AW8" s="215">
        <v>1.0489999999999999</v>
      </c>
      <c r="AX8" s="215">
        <v>1.077871</v>
      </c>
      <c r="AY8" s="215">
        <v>1.030516</v>
      </c>
      <c r="AZ8" s="215">
        <v>1.070892</v>
      </c>
      <c r="BA8" s="215">
        <v>1.098096</v>
      </c>
      <c r="BB8" s="215">
        <v>1.128933</v>
      </c>
      <c r="BC8" s="215">
        <v>1.113032</v>
      </c>
      <c r="BD8" s="215">
        <v>1.1167659999999999</v>
      </c>
      <c r="BE8" s="215">
        <v>1.12429</v>
      </c>
      <c r="BF8" s="215">
        <v>1.1300829020000001</v>
      </c>
      <c r="BG8" s="215">
        <v>1.0965551893000001</v>
      </c>
      <c r="BH8" s="356">
        <v>1.1322840000000001</v>
      </c>
      <c r="BI8" s="356">
        <v>1.12931</v>
      </c>
      <c r="BJ8" s="356">
        <v>1.138155</v>
      </c>
      <c r="BK8" s="356">
        <v>1.1103860000000001</v>
      </c>
      <c r="BL8" s="356">
        <v>1.129807</v>
      </c>
      <c r="BM8" s="356">
        <v>1.127696</v>
      </c>
      <c r="BN8" s="356">
        <v>1.132744</v>
      </c>
      <c r="BO8" s="356">
        <v>1.1508229999999999</v>
      </c>
      <c r="BP8" s="356">
        <v>1.1619159999999999</v>
      </c>
      <c r="BQ8" s="356">
        <v>1.1709290000000001</v>
      </c>
      <c r="BR8" s="356">
        <v>1.178045</v>
      </c>
      <c r="BS8" s="356">
        <v>1.192105</v>
      </c>
      <c r="BT8" s="356">
        <v>1.2057869999999999</v>
      </c>
      <c r="BU8" s="356">
        <v>1.211973</v>
      </c>
      <c r="BV8" s="356">
        <v>1.228799</v>
      </c>
    </row>
    <row r="9" spans="1:74" x14ac:dyDescent="0.25">
      <c r="A9" s="641" t="s">
        <v>1227</v>
      </c>
      <c r="B9" s="642" t="s">
        <v>1258</v>
      </c>
      <c r="C9" s="215">
        <v>0.33719500000000002</v>
      </c>
      <c r="D9" s="215">
        <v>0.32935799999999998</v>
      </c>
      <c r="E9" s="215">
        <v>0.36122599999999999</v>
      </c>
      <c r="F9" s="215">
        <v>0.3674</v>
      </c>
      <c r="G9" s="215">
        <v>0.36970999999999998</v>
      </c>
      <c r="H9" s="215">
        <v>0.36613400000000001</v>
      </c>
      <c r="I9" s="215">
        <v>0.368614</v>
      </c>
      <c r="J9" s="215">
        <v>0.37619399999999997</v>
      </c>
      <c r="K9" s="215">
        <v>0.37476700000000002</v>
      </c>
      <c r="L9" s="215">
        <v>0.385903</v>
      </c>
      <c r="M9" s="215">
        <v>0.39493299999999998</v>
      </c>
      <c r="N9" s="215">
        <v>0.38383899999999999</v>
      </c>
      <c r="O9" s="215">
        <v>0.386517</v>
      </c>
      <c r="P9" s="215">
        <v>0.38700099999999998</v>
      </c>
      <c r="Q9" s="215">
        <v>0.38429000000000002</v>
      </c>
      <c r="R9" s="215">
        <v>0.39253300000000002</v>
      </c>
      <c r="S9" s="215">
        <v>0.39909600000000001</v>
      </c>
      <c r="T9" s="215">
        <v>0.40013300000000002</v>
      </c>
      <c r="U9" s="215">
        <v>0.40061400000000003</v>
      </c>
      <c r="V9" s="215">
        <v>0.39754899999999999</v>
      </c>
      <c r="W9" s="215">
        <v>0.41353400000000001</v>
      </c>
      <c r="X9" s="215">
        <v>0.42838700000000002</v>
      </c>
      <c r="Y9" s="215">
        <v>0.435168</v>
      </c>
      <c r="Z9" s="215">
        <v>0.42754900000000001</v>
      </c>
      <c r="AA9" s="215">
        <v>0.41945199999999999</v>
      </c>
      <c r="AB9" s="215">
        <v>0.43385699999999999</v>
      </c>
      <c r="AC9" s="215">
        <v>0.43854900000000002</v>
      </c>
      <c r="AD9" s="215">
        <v>0.4531</v>
      </c>
      <c r="AE9" s="215">
        <v>0.46203300000000003</v>
      </c>
      <c r="AF9" s="215">
        <v>0.46796700000000002</v>
      </c>
      <c r="AG9" s="215">
        <v>0.47738799999999998</v>
      </c>
      <c r="AH9" s="215">
        <v>0.486678</v>
      </c>
      <c r="AI9" s="215">
        <v>0.497367</v>
      </c>
      <c r="AJ9" s="215">
        <v>0.48803299999999999</v>
      </c>
      <c r="AK9" s="215">
        <v>0.48823299999999997</v>
      </c>
      <c r="AL9" s="215">
        <v>0.46861399999999998</v>
      </c>
      <c r="AM9" s="215">
        <v>0.47222599999999998</v>
      </c>
      <c r="AN9" s="215">
        <v>0.47849999999999998</v>
      </c>
      <c r="AO9" s="215">
        <v>0.49738700000000002</v>
      </c>
      <c r="AP9" s="215">
        <v>0.52116799999999996</v>
      </c>
      <c r="AQ9" s="215">
        <v>0.52867799999999998</v>
      </c>
      <c r="AR9" s="215">
        <v>0.54786699999999999</v>
      </c>
      <c r="AS9" s="215">
        <v>0.55770900000000001</v>
      </c>
      <c r="AT9" s="215">
        <v>0.57206500000000005</v>
      </c>
      <c r="AU9" s="215">
        <v>0.590333</v>
      </c>
      <c r="AV9" s="215">
        <v>0.58961399999999997</v>
      </c>
      <c r="AW9" s="215">
        <v>0.58273299999999995</v>
      </c>
      <c r="AX9" s="215">
        <v>0.59425899999999998</v>
      </c>
      <c r="AY9" s="215">
        <v>0.56100000000000005</v>
      </c>
      <c r="AZ9" s="215">
        <v>0.58125099999999996</v>
      </c>
      <c r="BA9" s="215">
        <v>0.59725899999999998</v>
      </c>
      <c r="BB9" s="215">
        <v>0.62200100000000003</v>
      </c>
      <c r="BC9" s="215">
        <v>0.61841900000000005</v>
      </c>
      <c r="BD9" s="215">
        <v>0.62640099999999999</v>
      </c>
      <c r="BE9" s="215">
        <v>0.63487099999999996</v>
      </c>
      <c r="BF9" s="215">
        <v>0.63272073502000004</v>
      </c>
      <c r="BG9" s="215">
        <v>0.62515948229999996</v>
      </c>
      <c r="BH9" s="356">
        <v>0.61853720000000001</v>
      </c>
      <c r="BI9" s="356">
        <v>0.61481710000000001</v>
      </c>
      <c r="BJ9" s="356">
        <v>0.60926860000000005</v>
      </c>
      <c r="BK9" s="356">
        <v>0.58878070000000005</v>
      </c>
      <c r="BL9" s="356">
        <v>0.60676200000000002</v>
      </c>
      <c r="BM9" s="356">
        <v>0.61503589999999997</v>
      </c>
      <c r="BN9" s="356">
        <v>0.62549779999999999</v>
      </c>
      <c r="BO9" s="356">
        <v>0.62775119999999995</v>
      </c>
      <c r="BP9" s="356">
        <v>0.63146100000000005</v>
      </c>
      <c r="BQ9" s="356">
        <v>0.63904130000000003</v>
      </c>
      <c r="BR9" s="356">
        <v>0.64636519999999997</v>
      </c>
      <c r="BS9" s="356">
        <v>0.65908310000000003</v>
      </c>
      <c r="BT9" s="356">
        <v>0.65556720000000002</v>
      </c>
      <c r="BU9" s="356">
        <v>0.64677229999999997</v>
      </c>
      <c r="BV9" s="356">
        <v>0.6425999</v>
      </c>
    </row>
    <row r="10" spans="1:74" x14ac:dyDescent="0.25">
      <c r="A10" s="641" t="s">
        <v>1229</v>
      </c>
      <c r="B10" s="642" t="s">
        <v>1230</v>
      </c>
      <c r="C10" s="215">
        <v>0.25148300000000001</v>
      </c>
      <c r="D10" s="215">
        <v>0.24485699999999999</v>
      </c>
      <c r="E10" s="215">
        <v>0.27287099999999997</v>
      </c>
      <c r="F10" s="215">
        <v>0.28470000000000001</v>
      </c>
      <c r="G10" s="215">
        <v>0.29525800000000002</v>
      </c>
      <c r="H10" s="215">
        <v>0.30433300000000002</v>
      </c>
      <c r="I10" s="215">
        <v>0.30925799999999998</v>
      </c>
      <c r="J10" s="215">
        <v>0.319129</v>
      </c>
      <c r="K10" s="215">
        <v>0.31083300000000003</v>
      </c>
      <c r="L10" s="215">
        <v>0.30887100000000001</v>
      </c>
      <c r="M10" s="215">
        <v>0.30173299999999997</v>
      </c>
      <c r="N10" s="215">
        <v>0.28764499999999998</v>
      </c>
      <c r="O10" s="215">
        <v>0.28464499999999998</v>
      </c>
      <c r="P10" s="215">
        <v>0.28465499999999999</v>
      </c>
      <c r="Q10" s="215">
        <v>0.29312899999999997</v>
      </c>
      <c r="R10" s="215">
        <v>0.30526599999999998</v>
      </c>
      <c r="S10" s="215">
        <v>0.31764500000000001</v>
      </c>
      <c r="T10" s="215">
        <v>0.332233</v>
      </c>
      <c r="U10" s="215">
        <v>0.33670899999999998</v>
      </c>
      <c r="V10" s="215">
        <v>0.32903199999999999</v>
      </c>
      <c r="W10" s="215">
        <v>0.33853299999999997</v>
      </c>
      <c r="X10" s="215">
        <v>0.33480599999999999</v>
      </c>
      <c r="Y10" s="215">
        <v>0.33103300000000002</v>
      </c>
      <c r="Z10" s="215">
        <v>0.31483800000000001</v>
      </c>
      <c r="AA10" s="215">
        <v>0.30567699999999998</v>
      </c>
      <c r="AB10" s="215">
        <v>0.31864199999999998</v>
      </c>
      <c r="AC10" s="215">
        <v>0.32038699999999998</v>
      </c>
      <c r="AD10" s="215">
        <v>0.33163300000000001</v>
      </c>
      <c r="AE10" s="215">
        <v>0.34806399999999998</v>
      </c>
      <c r="AF10" s="215">
        <v>0.36413299999999998</v>
      </c>
      <c r="AG10" s="215">
        <v>0.37322499999999997</v>
      </c>
      <c r="AH10" s="215">
        <v>0.382129</v>
      </c>
      <c r="AI10" s="215">
        <v>0.38569999999999999</v>
      </c>
      <c r="AJ10" s="215">
        <v>0.36093500000000001</v>
      </c>
      <c r="AK10" s="215">
        <v>0.35213299999999997</v>
      </c>
      <c r="AL10" s="215">
        <v>0.32503199999999999</v>
      </c>
      <c r="AM10" s="215">
        <v>0.32700000000000001</v>
      </c>
      <c r="AN10" s="215">
        <v>0.33300000000000002</v>
      </c>
      <c r="AO10" s="215">
        <v>0.34958</v>
      </c>
      <c r="AP10" s="215">
        <v>0.3725</v>
      </c>
      <c r="AQ10" s="215">
        <v>0.38941900000000002</v>
      </c>
      <c r="AR10" s="215">
        <v>0.41603299999999999</v>
      </c>
      <c r="AS10" s="215">
        <v>0.42083799999999999</v>
      </c>
      <c r="AT10" s="215">
        <v>0.43267699999999998</v>
      </c>
      <c r="AU10" s="215">
        <v>0.438633</v>
      </c>
      <c r="AV10" s="215">
        <v>0.43003200000000003</v>
      </c>
      <c r="AW10" s="215">
        <v>0.40229999999999999</v>
      </c>
      <c r="AX10" s="215">
        <v>0.41248299999999999</v>
      </c>
      <c r="AY10" s="215">
        <v>0.37816100000000002</v>
      </c>
      <c r="AZ10" s="215">
        <v>0.38714199999999999</v>
      </c>
      <c r="BA10" s="215">
        <v>0.40470899999999999</v>
      </c>
      <c r="BB10" s="215">
        <v>0.42763299999999999</v>
      </c>
      <c r="BC10" s="215">
        <v>0.43035400000000001</v>
      </c>
      <c r="BD10" s="215">
        <v>0.449133</v>
      </c>
      <c r="BE10" s="215">
        <v>0.462613</v>
      </c>
      <c r="BF10" s="215">
        <v>0.44283519999999998</v>
      </c>
      <c r="BG10" s="215">
        <v>0.44437670000000001</v>
      </c>
      <c r="BH10" s="356">
        <v>0.44266610000000001</v>
      </c>
      <c r="BI10" s="356">
        <v>0.43119439999999998</v>
      </c>
      <c r="BJ10" s="356">
        <v>0.42402810000000002</v>
      </c>
      <c r="BK10" s="356">
        <v>0.40973169999999998</v>
      </c>
      <c r="BL10" s="356">
        <v>0.42242800000000003</v>
      </c>
      <c r="BM10" s="356">
        <v>0.42594379999999998</v>
      </c>
      <c r="BN10" s="356">
        <v>0.4347029</v>
      </c>
      <c r="BO10" s="356">
        <v>0.4463821</v>
      </c>
      <c r="BP10" s="356">
        <v>0.4634511</v>
      </c>
      <c r="BQ10" s="356">
        <v>0.47026770000000001</v>
      </c>
      <c r="BR10" s="356">
        <v>0.47517949999999998</v>
      </c>
      <c r="BS10" s="356">
        <v>0.47583229999999999</v>
      </c>
      <c r="BT10" s="356">
        <v>0.46503280000000002</v>
      </c>
      <c r="BU10" s="356">
        <v>0.45141399999999998</v>
      </c>
      <c r="BV10" s="356">
        <v>0.4450482</v>
      </c>
    </row>
    <row r="11" spans="1:74" x14ac:dyDescent="0.25">
      <c r="A11" s="641"/>
      <c r="B11" s="155" t="s">
        <v>1231</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1"/>
      <c r="AZ11" s="651"/>
      <c r="BA11" s="651"/>
      <c r="BB11" s="651"/>
      <c r="BC11" s="651"/>
      <c r="BD11" s="651"/>
      <c r="BE11" s="651"/>
      <c r="BF11" s="651"/>
      <c r="BG11" s="651"/>
      <c r="BH11" s="406"/>
      <c r="BI11" s="406"/>
      <c r="BJ11" s="406"/>
      <c r="BK11" s="406"/>
      <c r="BL11" s="406"/>
      <c r="BM11" s="406"/>
      <c r="BN11" s="406"/>
      <c r="BO11" s="406"/>
      <c r="BP11" s="406"/>
      <c r="BQ11" s="406"/>
      <c r="BR11" s="406"/>
      <c r="BS11" s="406"/>
      <c r="BT11" s="406"/>
      <c r="BU11" s="406"/>
      <c r="BV11" s="406"/>
    </row>
    <row r="12" spans="1:74" x14ac:dyDescent="0.25">
      <c r="A12" s="641" t="s">
        <v>1232</v>
      </c>
      <c r="B12" s="642" t="s">
        <v>1233</v>
      </c>
      <c r="C12" s="215">
        <v>2.0548E-2</v>
      </c>
      <c r="D12" s="215">
        <v>1.7677999999999999E-2</v>
      </c>
      <c r="E12" s="215">
        <v>2.0740999999999999E-2</v>
      </c>
      <c r="F12" s="215">
        <v>1.9665999999999999E-2</v>
      </c>
      <c r="G12" s="215">
        <v>1.8773999999999999E-2</v>
      </c>
      <c r="H12" s="215">
        <v>2.1965999999999999E-2</v>
      </c>
      <c r="I12" s="215">
        <v>1.7741E-2</v>
      </c>
      <c r="J12" s="215">
        <v>1.6515999999999999E-2</v>
      </c>
      <c r="K12" s="215">
        <v>1.8932999999999998E-2</v>
      </c>
      <c r="L12" s="215">
        <v>2.0871000000000001E-2</v>
      </c>
      <c r="M12" s="215">
        <v>2.0799999999999999E-2</v>
      </c>
      <c r="N12" s="215">
        <v>2.0677000000000001E-2</v>
      </c>
      <c r="O12" s="215">
        <v>2.0129000000000001E-2</v>
      </c>
      <c r="P12" s="215">
        <v>1.3551000000000001E-2</v>
      </c>
      <c r="Q12" s="215">
        <v>1.8709E-2</v>
      </c>
      <c r="R12" s="215">
        <v>2.2433000000000002E-2</v>
      </c>
      <c r="S12" s="215">
        <v>2.1354000000000001E-2</v>
      </c>
      <c r="T12" s="215">
        <v>1.55E-2</v>
      </c>
      <c r="U12" s="215">
        <v>1.8064E-2</v>
      </c>
      <c r="V12" s="215">
        <v>1.8579999999999999E-2</v>
      </c>
      <c r="W12" s="215">
        <v>1.7000000000000001E-2</v>
      </c>
      <c r="X12" s="215">
        <v>1.8419000000000001E-2</v>
      </c>
      <c r="Y12" s="215">
        <v>1.6566000000000001E-2</v>
      </c>
      <c r="Z12" s="215">
        <v>1.5677E-2</v>
      </c>
      <c r="AA12" s="215">
        <v>7.3870000000000003E-3</v>
      </c>
      <c r="AB12" s="215">
        <v>6.8570000000000002E-3</v>
      </c>
      <c r="AC12" s="215">
        <v>6.2899999999999996E-3</v>
      </c>
      <c r="AD12" s="215">
        <v>7.2659999999999999E-3</v>
      </c>
      <c r="AE12" s="215">
        <v>5.8710000000000004E-3</v>
      </c>
      <c r="AF12" s="215">
        <v>6.2329999999999998E-3</v>
      </c>
      <c r="AG12" s="215">
        <v>7.3540000000000003E-3</v>
      </c>
      <c r="AH12" s="215">
        <v>7.6449999999999999E-3</v>
      </c>
      <c r="AI12" s="215">
        <v>9.7330000000000003E-3</v>
      </c>
      <c r="AJ12" s="215">
        <v>8.0319999999999992E-3</v>
      </c>
      <c r="AK12" s="215">
        <v>7.1999999999999998E-3</v>
      </c>
      <c r="AL12" s="215">
        <v>6.483E-3</v>
      </c>
      <c r="AM12" s="215">
        <v>5.548E-3</v>
      </c>
      <c r="AN12" s="215">
        <v>6.6420000000000003E-3</v>
      </c>
      <c r="AO12" s="215">
        <v>4.7739999999999996E-3</v>
      </c>
      <c r="AP12" s="215">
        <v>5.5329999999999997E-3</v>
      </c>
      <c r="AQ12" s="215">
        <v>6.3870000000000003E-3</v>
      </c>
      <c r="AR12" s="215">
        <v>3.0660000000000001E-3</v>
      </c>
      <c r="AS12" s="215">
        <v>6.3540000000000003E-3</v>
      </c>
      <c r="AT12" s="215">
        <v>7.4510000000000002E-3</v>
      </c>
      <c r="AU12" s="215">
        <v>5.9329999999999999E-3</v>
      </c>
      <c r="AV12" s="215">
        <v>5.3220000000000003E-3</v>
      </c>
      <c r="AW12" s="215">
        <v>4.4999999999999997E-3</v>
      </c>
      <c r="AX12" s="215">
        <v>5.483E-3</v>
      </c>
      <c r="AY12" s="215">
        <v>4.1289999999999999E-3</v>
      </c>
      <c r="AZ12" s="215">
        <v>6.8919999999999997E-3</v>
      </c>
      <c r="BA12" s="215">
        <v>6.6769999999999998E-3</v>
      </c>
      <c r="BB12" s="215">
        <v>5.3660000000000001E-3</v>
      </c>
      <c r="BC12" s="215">
        <v>6.2579999999999997E-3</v>
      </c>
      <c r="BD12" s="215">
        <v>5.1330000000000004E-3</v>
      </c>
      <c r="BE12" s="215">
        <v>6.0650000000000001E-3</v>
      </c>
      <c r="BF12" s="215">
        <v>8.6972000000000004E-3</v>
      </c>
      <c r="BG12" s="215">
        <v>5.1542899999999997E-3</v>
      </c>
      <c r="BH12" s="356">
        <v>5.4384100000000003E-3</v>
      </c>
      <c r="BI12" s="356">
        <v>4.8786400000000001E-3</v>
      </c>
      <c r="BJ12" s="356">
        <v>5.6993299999999998E-3</v>
      </c>
      <c r="BK12" s="356">
        <v>5.3074699999999999E-3</v>
      </c>
      <c r="BL12" s="356">
        <v>4.1166299999999996E-3</v>
      </c>
      <c r="BM12" s="356">
        <v>4.8846200000000001E-3</v>
      </c>
      <c r="BN12" s="356">
        <v>5.9631700000000003E-3</v>
      </c>
      <c r="BO12" s="356">
        <v>5.8423900000000003E-3</v>
      </c>
      <c r="BP12" s="356">
        <v>6.3736299999999999E-3</v>
      </c>
      <c r="BQ12" s="356">
        <v>5.1562200000000004E-3</v>
      </c>
      <c r="BR12" s="356">
        <v>5.2532000000000004E-3</v>
      </c>
      <c r="BS12" s="356">
        <v>4.8062499999999998E-3</v>
      </c>
      <c r="BT12" s="356">
        <v>4.9342199999999996E-3</v>
      </c>
      <c r="BU12" s="356">
        <v>4.3684099999999997E-3</v>
      </c>
      <c r="BV12" s="356">
        <v>5.1791800000000002E-3</v>
      </c>
    </row>
    <row r="13" spans="1:74" x14ac:dyDescent="0.25">
      <c r="A13" s="641" t="s">
        <v>1234</v>
      </c>
      <c r="B13" s="642" t="s">
        <v>1235</v>
      </c>
      <c r="C13" s="215">
        <v>0.560612</v>
      </c>
      <c r="D13" s="215">
        <v>0.51175000000000004</v>
      </c>
      <c r="E13" s="215">
        <v>0.52816099999999999</v>
      </c>
      <c r="F13" s="215">
        <v>0.54210000000000003</v>
      </c>
      <c r="G13" s="215">
        <v>0.56325800000000004</v>
      </c>
      <c r="H13" s="215">
        <v>0.56696599999999997</v>
      </c>
      <c r="I13" s="215">
        <v>0.55748299999999995</v>
      </c>
      <c r="J13" s="215">
        <v>0.55257999999999996</v>
      </c>
      <c r="K13" s="215">
        <v>0.56896599999999997</v>
      </c>
      <c r="L13" s="215">
        <v>0.53954800000000003</v>
      </c>
      <c r="M13" s="215">
        <v>0.56393300000000002</v>
      </c>
      <c r="N13" s="215">
        <v>0.56622499999999998</v>
      </c>
      <c r="O13" s="215">
        <v>0.53109600000000001</v>
      </c>
      <c r="P13" s="215">
        <v>0.54168899999999998</v>
      </c>
      <c r="Q13" s="215">
        <v>0.54457999999999995</v>
      </c>
      <c r="R13" s="215">
        <v>0.558033</v>
      </c>
      <c r="S13" s="215">
        <v>0.56848299999999996</v>
      </c>
      <c r="T13" s="215">
        <v>0.58540000000000003</v>
      </c>
      <c r="U13" s="215">
        <v>0.56857999999999997</v>
      </c>
      <c r="V13" s="215">
        <v>0.54325800000000002</v>
      </c>
      <c r="W13" s="215">
        <v>0.52206600000000003</v>
      </c>
      <c r="X13" s="215">
        <v>0.54057999999999995</v>
      </c>
      <c r="Y13" s="215">
        <v>0.55013299999999998</v>
      </c>
      <c r="Z13" s="215">
        <v>0.57861200000000002</v>
      </c>
      <c r="AA13" s="215">
        <v>0.54267699999999996</v>
      </c>
      <c r="AB13" s="215">
        <v>0.53592799999999996</v>
      </c>
      <c r="AC13" s="215">
        <v>0.55932199999999999</v>
      </c>
      <c r="AD13" s="215">
        <v>0.56140000000000001</v>
      </c>
      <c r="AE13" s="215">
        <v>0.57409600000000005</v>
      </c>
      <c r="AF13" s="215">
        <v>0.56556600000000001</v>
      </c>
      <c r="AG13" s="215">
        <v>0.57545100000000005</v>
      </c>
      <c r="AH13" s="215">
        <v>0.58361200000000002</v>
      </c>
      <c r="AI13" s="215">
        <v>0.573766</v>
      </c>
      <c r="AJ13" s="215">
        <v>0.54225800000000002</v>
      </c>
      <c r="AK13" s="215">
        <v>0.55723299999999998</v>
      </c>
      <c r="AL13" s="215">
        <v>0.59977400000000003</v>
      </c>
      <c r="AM13" s="215">
        <v>0.58393499999999998</v>
      </c>
      <c r="AN13" s="215">
        <v>0.572214</v>
      </c>
      <c r="AO13" s="215">
        <v>0.56425800000000004</v>
      </c>
      <c r="AP13" s="215">
        <v>0.60029999999999994</v>
      </c>
      <c r="AQ13" s="215">
        <v>0.596225</v>
      </c>
      <c r="AR13" s="215">
        <v>0.59599999999999997</v>
      </c>
      <c r="AS13" s="215">
        <v>0.61254799999999998</v>
      </c>
      <c r="AT13" s="215">
        <v>0.60190299999999997</v>
      </c>
      <c r="AU13" s="215">
        <v>0.55176599999999998</v>
      </c>
      <c r="AV13" s="215">
        <v>0.52883800000000003</v>
      </c>
      <c r="AW13" s="215">
        <v>0.603433</v>
      </c>
      <c r="AX13" s="215">
        <v>0.63522500000000004</v>
      </c>
      <c r="AY13" s="215">
        <v>0.56145100000000003</v>
      </c>
      <c r="AZ13" s="215">
        <v>0.52917800000000004</v>
      </c>
      <c r="BA13" s="215">
        <v>0.53674100000000002</v>
      </c>
      <c r="BB13" s="215">
        <v>0.589333</v>
      </c>
      <c r="BC13" s="215">
        <v>0.58196700000000001</v>
      </c>
      <c r="BD13" s="215">
        <v>0.56940000000000002</v>
      </c>
      <c r="BE13" s="215">
        <v>0.58096800000000004</v>
      </c>
      <c r="BF13" s="215">
        <v>0.59298850000000003</v>
      </c>
      <c r="BG13" s="215">
        <v>0.56691060000000004</v>
      </c>
      <c r="BH13" s="356">
        <v>0.55602700000000005</v>
      </c>
      <c r="BI13" s="356">
        <v>0.58686269999999996</v>
      </c>
      <c r="BJ13" s="356">
        <v>0.615097</v>
      </c>
      <c r="BK13" s="356">
        <v>0.58657400000000004</v>
      </c>
      <c r="BL13" s="356">
        <v>0.57539180000000001</v>
      </c>
      <c r="BM13" s="356">
        <v>0.58124670000000001</v>
      </c>
      <c r="BN13" s="356">
        <v>0.60150999999999999</v>
      </c>
      <c r="BO13" s="356">
        <v>0.59994219999999998</v>
      </c>
      <c r="BP13" s="356">
        <v>0.62083440000000001</v>
      </c>
      <c r="BQ13" s="356">
        <v>0.61985970000000001</v>
      </c>
      <c r="BR13" s="356">
        <v>0.60189839999999994</v>
      </c>
      <c r="BS13" s="356">
        <v>0.57938889999999998</v>
      </c>
      <c r="BT13" s="356">
        <v>0.56500790000000001</v>
      </c>
      <c r="BU13" s="356">
        <v>0.57856479999999999</v>
      </c>
      <c r="BV13" s="356">
        <v>0.61739790000000005</v>
      </c>
    </row>
    <row r="14" spans="1:74" x14ac:dyDescent="0.25">
      <c r="A14" s="641" t="s">
        <v>1236</v>
      </c>
      <c r="B14" s="642" t="s">
        <v>1228</v>
      </c>
      <c r="C14" s="215">
        <v>-0.150612</v>
      </c>
      <c r="D14" s="215">
        <v>-5.7535999999999997E-2</v>
      </c>
      <c r="E14" s="215">
        <v>8.6646000000000001E-2</v>
      </c>
      <c r="F14" s="215">
        <v>0.219467</v>
      </c>
      <c r="G14" s="215">
        <v>0.23303199999999999</v>
      </c>
      <c r="H14" s="215">
        <v>0.257934</v>
      </c>
      <c r="I14" s="215">
        <v>0.24506600000000001</v>
      </c>
      <c r="J14" s="215">
        <v>0.222</v>
      </c>
      <c r="K14" s="215">
        <v>1.4666999999999999E-2</v>
      </c>
      <c r="L14" s="215">
        <v>-8.0870999999999998E-2</v>
      </c>
      <c r="M14" s="215">
        <v>-0.20799999999999999</v>
      </c>
      <c r="N14" s="215">
        <v>-0.21845100000000001</v>
      </c>
      <c r="O14" s="215">
        <v>-0.13045100000000001</v>
      </c>
      <c r="P14" s="215">
        <v>-5.2585E-2</v>
      </c>
      <c r="Q14" s="215">
        <v>0.124227</v>
      </c>
      <c r="R14" s="215">
        <v>0.25453399999999998</v>
      </c>
      <c r="S14" s="215">
        <v>0.26812999999999998</v>
      </c>
      <c r="T14" s="215">
        <v>0.24026600000000001</v>
      </c>
      <c r="U14" s="215">
        <v>0.26100099999999998</v>
      </c>
      <c r="V14" s="215">
        <v>0.21732299999999999</v>
      </c>
      <c r="W14" s="215">
        <v>1.3767E-2</v>
      </c>
      <c r="X14" s="215">
        <v>-8.9482999999999993E-2</v>
      </c>
      <c r="Y14" s="215">
        <v>-0.202399</v>
      </c>
      <c r="Z14" s="215">
        <v>-0.204064</v>
      </c>
      <c r="AA14" s="215">
        <v>-0.13958100000000001</v>
      </c>
      <c r="AB14" s="215">
        <v>-6.5393000000000007E-2</v>
      </c>
      <c r="AC14" s="215">
        <v>8.1935999999999995E-2</v>
      </c>
      <c r="AD14" s="215">
        <v>0.24543400000000001</v>
      </c>
      <c r="AE14" s="215">
        <v>0.28042</v>
      </c>
      <c r="AF14" s="215">
        <v>0.268901</v>
      </c>
      <c r="AG14" s="215">
        <v>0.275453</v>
      </c>
      <c r="AH14" s="215">
        <v>0.23783899999999999</v>
      </c>
      <c r="AI14" s="215">
        <v>4.6334E-2</v>
      </c>
      <c r="AJ14" s="215">
        <v>-0.13190299999999999</v>
      </c>
      <c r="AK14" s="215">
        <v>-0.26316699999999998</v>
      </c>
      <c r="AL14" s="215">
        <v>-0.23025699999999999</v>
      </c>
      <c r="AM14" s="215">
        <v>-0.18396699999999999</v>
      </c>
      <c r="AN14" s="215">
        <v>-7.4106000000000005E-2</v>
      </c>
      <c r="AO14" s="215">
        <v>9.7063999999999998E-2</v>
      </c>
      <c r="AP14" s="215">
        <v>0.25426700000000002</v>
      </c>
      <c r="AQ14" s="215">
        <v>0.28412900000000002</v>
      </c>
      <c r="AR14" s="215">
        <v>0.27136700000000002</v>
      </c>
      <c r="AS14" s="215">
        <v>0.29025899999999999</v>
      </c>
      <c r="AT14" s="215">
        <v>0.278387</v>
      </c>
      <c r="AU14" s="215">
        <v>5.2533999999999997E-2</v>
      </c>
      <c r="AV14" s="215">
        <v>-8.9901999999999996E-2</v>
      </c>
      <c r="AW14" s="215">
        <v>-0.221167</v>
      </c>
      <c r="AX14" s="215">
        <v>-0.24261199999999999</v>
      </c>
      <c r="AY14" s="215">
        <v>-0.17077400000000001</v>
      </c>
      <c r="AZ14" s="215">
        <v>-0.13782</v>
      </c>
      <c r="BA14" s="215">
        <v>6.6064999999999999E-2</v>
      </c>
      <c r="BB14" s="215">
        <v>0.228267</v>
      </c>
      <c r="BC14" s="215">
        <v>0.295516</v>
      </c>
      <c r="BD14" s="215">
        <v>0.28363300000000002</v>
      </c>
      <c r="BE14" s="215">
        <v>0.26248300000000002</v>
      </c>
      <c r="BF14" s="215">
        <v>0.2490677</v>
      </c>
      <c r="BG14" s="215">
        <v>4.4530100000000003E-2</v>
      </c>
      <c r="BH14" s="356">
        <v>-8.6751999999999996E-2</v>
      </c>
      <c r="BI14" s="356">
        <v>-0.21052199999999999</v>
      </c>
      <c r="BJ14" s="356">
        <v>-0.22384599999999999</v>
      </c>
      <c r="BK14" s="356">
        <v>-0.1402147</v>
      </c>
      <c r="BL14" s="356">
        <v>-5.77026E-2</v>
      </c>
      <c r="BM14" s="356">
        <v>0.1042392</v>
      </c>
      <c r="BN14" s="356">
        <v>0.24378040000000001</v>
      </c>
      <c r="BO14" s="356">
        <v>0.26598100000000002</v>
      </c>
      <c r="BP14" s="356">
        <v>0.2630538</v>
      </c>
      <c r="BQ14" s="356">
        <v>0.26728479999999999</v>
      </c>
      <c r="BR14" s="356">
        <v>0.22045980000000001</v>
      </c>
      <c r="BS14" s="356">
        <v>3.3773600000000001E-2</v>
      </c>
      <c r="BT14" s="356">
        <v>-8.6751999999999996E-2</v>
      </c>
      <c r="BU14" s="356">
        <v>-0.21052199999999999</v>
      </c>
      <c r="BV14" s="356">
        <v>-0.22384599999999999</v>
      </c>
    </row>
    <row r="15" spans="1:74" x14ac:dyDescent="0.25">
      <c r="A15" s="641"/>
      <c r="B15" s="155" t="s">
        <v>1237</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1"/>
      <c r="AZ15" s="651"/>
      <c r="BA15" s="651"/>
      <c r="BB15" s="651"/>
      <c r="BC15" s="651"/>
      <c r="BD15" s="651"/>
      <c r="BE15" s="651"/>
      <c r="BF15" s="651"/>
      <c r="BG15" s="651"/>
      <c r="BH15" s="406"/>
      <c r="BI15" s="406"/>
      <c r="BJ15" s="406"/>
      <c r="BK15" s="406"/>
      <c r="BL15" s="406"/>
      <c r="BM15" s="406"/>
      <c r="BN15" s="406"/>
      <c r="BO15" s="406"/>
      <c r="BP15" s="406"/>
      <c r="BQ15" s="406"/>
      <c r="BR15" s="406"/>
      <c r="BS15" s="406"/>
      <c r="BT15" s="406"/>
      <c r="BU15" s="406"/>
      <c r="BV15" s="406"/>
    </row>
    <row r="16" spans="1:74" x14ac:dyDescent="0.25">
      <c r="A16" s="641" t="s">
        <v>1238</v>
      </c>
      <c r="B16" s="642" t="s">
        <v>1230</v>
      </c>
      <c r="C16" s="215">
        <v>-1.9E-2</v>
      </c>
      <c r="D16" s="215">
        <v>-1.9356999999999999E-2</v>
      </c>
      <c r="E16" s="215">
        <v>-1.8482999999999999E-2</v>
      </c>
      <c r="F16" s="215">
        <v>-1.8100000000000002E-2</v>
      </c>
      <c r="G16" s="215">
        <v>-1.8709E-2</v>
      </c>
      <c r="H16" s="215">
        <v>-1.8633E-2</v>
      </c>
      <c r="I16" s="215">
        <v>-1.8353999999999999E-2</v>
      </c>
      <c r="J16" s="215">
        <v>-1.8935E-2</v>
      </c>
      <c r="K16" s="215">
        <v>-1.7833000000000002E-2</v>
      </c>
      <c r="L16" s="215">
        <v>-1.8031999999999999E-2</v>
      </c>
      <c r="M16" s="215">
        <v>-1.9233E-2</v>
      </c>
      <c r="N16" s="215">
        <v>-1.9644999999999999E-2</v>
      </c>
      <c r="O16" s="215">
        <v>-1.8935E-2</v>
      </c>
      <c r="P16" s="215">
        <v>-1.8620000000000001E-2</v>
      </c>
      <c r="Q16" s="215">
        <v>-1.7774000000000002E-2</v>
      </c>
      <c r="R16" s="215">
        <v>-1.7565999999999998E-2</v>
      </c>
      <c r="S16" s="215">
        <v>-1.7935E-2</v>
      </c>
      <c r="T16" s="215">
        <v>-1.78E-2</v>
      </c>
      <c r="U16" s="215">
        <v>-1.7096E-2</v>
      </c>
      <c r="V16" s="215">
        <v>-1.7967E-2</v>
      </c>
      <c r="W16" s="215">
        <v>-1.7632999999999999E-2</v>
      </c>
      <c r="X16" s="215">
        <v>-1.7838E-2</v>
      </c>
      <c r="Y16" s="215">
        <v>-1.7933000000000001E-2</v>
      </c>
      <c r="Z16" s="215">
        <v>-1.7160999999999999E-2</v>
      </c>
      <c r="AA16" s="215">
        <v>-1.6386999999999999E-2</v>
      </c>
      <c r="AB16" s="215">
        <v>-1.7000000000000001E-2</v>
      </c>
      <c r="AC16" s="215">
        <v>-1.7160999999999999E-2</v>
      </c>
      <c r="AD16" s="215">
        <v>-1.8100000000000002E-2</v>
      </c>
      <c r="AE16" s="215">
        <v>-1.8870999999999999E-2</v>
      </c>
      <c r="AF16" s="215">
        <v>-1.9033000000000001E-2</v>
      </c>
      <c r="AG16" s="215">
        <v>-1.8773999999999999E-2</v>
      </c>
      <c r="AH16" s="215">
        <v>-1.7967E-2</v>
      </c>
      <c r="AI16" s="215">
        <v>-1.84E-2</v>
      </c>
      <c r="AJ16" s="215">
        <v>-1.8870999999999999E-2</v>
      </c>
      <c r="AK16" s="215">
        <v>-1.8966E-2</v>
      </c>
      <c r="AL16" s="215">
        <v>-1.8935E-2</v>
      </c>
      <c r="AM16" s="215">
        <v>-1.8806E-2</v>
      </c>
      <c r="AN16" s="215">
        <v>-1.8891999999999999E-2</v>
      </c>
      <c r="AO16" s="215">
        <v>-1.9193000000000002E-2</v>
      </c>
      <c r="AP16" s="215">
        <v>-1.9932999999999999E-2</v>
      </c>
      <c r="AQ16" s="215">
        <v>-2.0032000000000001E-2</v>
      </c>
      <c r="AR16" s="215">
        <v>-1.9966000000000001E-2</v>
      </c>
      <c r="AS16" s="215">
        <v>-2.0129000000000001E-2</v>
      </c>
      <c r="AT16" s="215">
        <v>-1.9418999999999999E-2</v>
      </c>
      <c r="AU16" s="215">
        <v>-1.9665999999999999E-2</v>
      </c>
      <c r="AV16" s="215">
        <v>-1.8967000000000001E-2</v>
      </c>
      <c r="AW16" s="215">
        <v>-0.02</v>
      </c>
      <c r="AX16" s="215">
        <v>-2.0934999999999999E-2</v>
      </c>
      <c r="AY16" s="215">
        <v>-2.0192999999999999E-2</v>
      </c>
      <c r="AZ16" s="215">
        <v>-2.0677999999999998E-2</v>
      </c>
      <c r="BA16" s="215">
        <v>-2.0677000000000001E-2</v>
      </c>
      <c r="BB16" s="215">
        <v>-2.0299999999999999E-2</v>
      </c>
      <c r="BC16" s="215">
        <v>-2.0967E-2</v>
      </c>
      <c r="BD16" s="215">
        <v>-2.1533E-2</v>
      </c>
      <c r="BE16" s="215">
        <v>-2.1194000000000001E-2</v>
      </c>
      <c r="BF16" s="215">
        <v>-1.8541999999999999E-2</v>
      </c>
      <c r="BG16" s="215">
        <v>-1.8785400000000001E-2</v>
      </c>
      <c r="BH16" s="356">
        <v>-1.84642E-2</v>
      </c>
      <c r="BI16" s="356">
        <v>-1.88778E-2</v>
      </c>
      <c r="BJ16" s="356">
        <v>-1.9160099999999999E-2</v>
      </c>
      <c r="BK16" s="356">
        <v>-1.9756800000000001E-2</v>
      </c>
      <c r="BL16" s="356">
        <v>-1.88673E-2</v>
      </c>
      <c r="BM16" s="356">
        <v>-1.93452E-2</v>
      </c>
      <c r="BN16" s="356">
        <v>-1.8884399999999999E-2</v>
      </c>
      <c r="BO16" s="356">
        <v>-1.9110599999999998E-2</v>
      </c>
      <c r="BP16" s="356">
        <v>-1.8986099999999999E-2</v>
      </c>
      <c r="BQ16" s="356">
        <v>-1.93026E-2</v>
      </c>
      <c r="BR16" s="356">
        <v>-1.9169100000000001E-2</v>
      </c>
      <c r="BS16" s="356">
        <v>-1.88328E-2</v>
      </c>
      <c r="BT16" s="356">
        <v>-1.8485999999999999E-2</v>
      </c>
      <c r="BU16" s="356">
        <v>-1.88206E-2</v>
      </c>
      <c r="BV16" s="356">
        <v>-1.9056699999999999E-2</v>
      </c>
    </row>
    <row r="17" spans="1:74" x14ac:dyDescent="0.25">
      <c r="A17" s="641"/>
      <c r="B17" s="642"/>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1"/>
      <c r="AZ17" s="651"/>
      <c r="BA17" s="651"/>
      <c r="BB17" s="651"/>
      <c r="BC17" s="651"/>
      <c r="BD17" s="651"/>
      <c r="BE17" s="651"/>
      <c r="BF17" s="651"/>
      <c r="BG17" s="651"/>
      <c r="BH17" s="406"/>
      <c r="BI17" s="406"/>
      <c r="BJ17" s="406"/>
      <c r="BK17" s="406"/>
      <c r="BL17" s="406"/>
      <c r="BM17" s="406"/>
      <c r="BN17" s="406"/>
      <c r="BO17" s="406"/>
      <c r="BP17" s="406"/>
      <c r="BQ17" s="406"/>
      <c r="BR17" s="406"/>
      <c r="BS17" s="406"/>
      <c r="BT17" s="406"/>
      <c r="BU17" s="406"/>
      <c r="BV17" s="406"/>
    </row>
    <row r="18" spans="1:74" x14ac:dyDescent="0.25">
      <c r="A18" s="640"/>
      <c r="B18" s="155" t="s">
        <v>1239</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1"/>
      <c r="AZ18" s="651"/>
      <c r="BA18" s="651"/>
      <c r="BB18" s="651"/>
      <c r="BC18" s="651"/>
      <c r="BD18" s="651"/>
      <c r="BE18" s="651"/>
      <c r="BF18" s="651"/>
      <c r="BG18" s="651"/>
      <c r="BH18" s="406"/>
      <c r="BI18" s="406"/>
      <c r="BJ18" s="406"/>
      <c r="BK18" s="406"/>
      <c r="BL18" s="406"/>
      <c r="BM18" s="406"/>
      <c r="BN18" s="406"/>
      <c r="BO18" s="406"/>
      <c r="BP18" s="406"/>
      <c r="BQ18" s="406"/>
      <c r="BR18" s="406"/>
      <c r="BS18" s="406"/>
      <c r="BT18" s="406"/>
      <c r="BU18" s="406"/>
      <c r="BV18" s="406"/>
    </row>
    <row r="19" spans="1:74" x14ac:dyDescent="0.25">
      <c r="A19" s="641" t="s">
        <v>1240</v>
      </c>
      <c r="B19" s="642" t="s">
        <v>1241</v>
      </c>
      <c r="C19" s="215">
        <v>4.1899999999999999E-4</v>
      </c>
      <c r="D19" s="215">
        <v>3.9199999999999999E-4</v>
      </c>
      <c r="E19" s="215">
        <v>3.2200000000000002E-4</v>
      </c>
      <c r="F19" s="215">
        <v>4.0000000000000002E-4</v>
      </c>
      <c r="G19" s="215">
        <v>3.5399999999999999E-4</v>
      </c>
      <c r="H19" s="215">
        <v>2.9999999999999997E-4</v>
      </c>
      <c r="I19" s="215">
        <v>2.9E-4</v>
      </c>
      <c r="J19" s="215">
        <v>4.5100000000000001E-4</v>
      </c>
      <c r="K19" s="215">
        <v>2.6600000000000001E-4</v>
      </c>
      <c r="L19" s="215">
        <v>9.6000000000000002E-5</v>
      </c>
      <c r="M19" s="215">
        <v>2.9999999999999997E-4</v>
      </c>
      <c r="N19" s="215">
        <v>3.2200000000000002E-4</v>
      </c>
      <c r="O19" s="215">
        <v>3.5399999999999999E-4</v>
      </c>
      <c r="P19" s="215">
        <v>3.4400000000000001E-4</v>
      </c>
      <c r="Q19" s="215">
        <v>2.5799999999999998E-4</v>
      </c>
      <c r="R19" s="215">
        <v>3.3300000000000002E-4</v>
      </c>
      <c r="S19" s="215">
        <v>3.2200000000000002E-4</v>
      </c>
      <c r="T19" s="215">
        <v>2.6600000000000001E-4</v>
      </c>
      <c r="U19" s="215">
        <v>2.9E-4</v>
      </c>
      <c r="V19" s="215">
        <v>3.8699999999999997E-4</v>
      </c>
      <c r="W19" s="215">
        <v>3.3300000000000002E-4</v>
      </c>
      <c r="X19" s="215">
        <v>1.93E-4</v>
      </c>
      <c r="Y19" s="215">
        <v>4.0000000000000002E-4</v>
      </c>
      <c r="Z19" s="215">
        <v>2.9E-4</v>
      </c>
      <c r="AA19" s="215">
        <v>3.5399999999999999E-4</v>
      </c>
      <c r="AB19" s="215">
        <v>2.8499999999999999E-4</v>
      </c>
      <c r="AC19" s="215">
        <v>3.5399999999999999E-4</v>
      </c>
      <c r="AD19" s="215">
        <v>2.9999999999999997E-4</v>
      </c>
      <c r="AE19" s="215">
        <v>3.8699999999999997E-4</v>
      </c>
      <c r="AF19" s="215">
        <v>2.6600000000000001E-4</v>
      </c>
      <c r="AG19" s="215">
        <v>3.8699999999999997E-4</v>
      </c>
      <c r="AH19" s="215">
        <v>3.8699999999999997E-4</v>
      </c>
      <c r="AI19" s="215">
        <v>2.9999999999999997E-4</v>
      </c>
      <c r="AJ19" s="215">
        <v>3.5399999999999999E-4</v>
      </c>
      <c r="AK19" s="215">
        <v>3.6600000000000001E-4</v>
      </c>
      <c r="AL19" s="215">
        <v>2.9E-4</v>
      </c>
      <c r="AM19" s="215">
        <v>-1.4031999999999999E-2</v>
      </c>
      <c r="AN19" s="215">
        <v>-2.3713999999999999E-2</v>
      </c>
      <c r="AO19" s="215">
        <v>-2.0645E-2</v>
      </c>
      <c r="AP19" s="215">
        <v>-1.6466999999999999E-2</v>
      </c>
      <c r="AQ19" s="215">
        <v>-2.8289999999999999E-2</v>
      </c>
      <c r="AR19" s="215">
        <v>-2.3800000000000002E-2</v>
      </c>
      <c r="AS19" s="215">
        <v>-3.8646E-2</v>
      </c>
      <c r="AT19" s="215">
        <v>-5.6418999999999997E-2</v>
      </c>
      <c r="AU19" s="215">
        <v>-4.5267000000000002E-2</v>
      </c>
      <c r="AV19" s="215">
        <v>-6.2516000000000002E-2</v>
      </c>
      <c r="AW19" s="215">
        <v>-4.8432999999999997E-2</v>
      </c>
      <c r="AX19" s="215">
        <v>-7.0031999999999997E-2</v>
      </c>
      <c r="AY19" s="215">
        <v>-6.6968E-2</v>
      </c>
      <c r="AZ19" s="215">
        <v>-7.0749999999999993E-2</v>
      </c>
      <c r="BA19" s="215">
        <v>-5.5E-2</v>
      </c>
      <c r="BB19" s="215">
        <v>-6.2167E-2</v>
      </c>
      <c r="BC19" s="215">
        <v>-7.7482999999999996E-2</v>
      </c>
      <c r="BD19" s="215">
        <v>-7.0000000000000007E-2</v>
      </c>
      <c r="BE19" s="215">
        <v>-6.5290000000000001E-2</v>
      </c>
      <c r="BF19" s="215">
        <v>-7.79223E-2</v>
      </c>
      <c r="BG19" s="215">
        <v>-7.3855299999999999E-2</v>
      </c>
      <c r="BH19" s="356">
        <v>-0.1018242</v>
      </c>
      <c r="BI19" s="356">
        <v>-0.11137270000000001</v>
      </c>
      <c r="BJ19" s="356">
        <v>-0.1167831</v>
      </c>
      <c r="BK19" s="356">
        <v>-0.1077468</v>
      </c>
      <c r="BL19" s="356">
        <v>-0.116845</v>
      </c>
      <c r="BM19" s="356">
        <v>-0.1244561</v>
      </c>
      <c r="BN19" s="356">
        <v>-0.14313529999999999</v>
      </c>
      <c r="BO19" s="356">
        <v>-0.1462437</v>
      </c>
      <c r="BP19" s="356">
        <v>-0.1565259</v>
      </c>
      <c r="BQ19" s="356">
        <v>-0.17023379999999999</v>
      </c>
      <c r="BR19" s="356">
        <v>-0.1898445</v>
      </c>
      <c r="BS19" s="356">
        <v>-0.21207329999999999</v>
      </c>
      <c r="BT19" s="356">
        <v>-0.25359350000000003</v>
      </c>
      <c r="BU19" s="356">
        <v>-0.27738119999999999</v>
      </c>
      <c r="BV19" s="356">
        <v>-0.31883319999999998</v>
      </c>
    </row>
    <row r="20" spans="1:74" x14ac:dyDescent="0.25">
      <c r="A20" s="641" t="s">
        <v>1242</v>
      </c>
      <c r="B20" s="642" t="s">
        <v>1252</v>
      </c>
      <c r="C20" s="215">
        <v>4.7650999999999999E-2</v>
      </c>
      <c r="D20" s="215">
        <v>6.9175E-2</v>
      </c>
      <c r="E20" s="215">
        <v>-1.7998E-2</v>
      </c>
      <c r="F20" s="215">
        <v>-7.8320000000000001E-2</v>
      </c>
      <c r="G20" s="215">
        <v>-7.4232999999999993E-2</v>
      </c>
      <c r="H20" s="215">
        <v>-6.1261999999999997E-2</v>
      </c>
      <c r="I20" s="215">
        <v>-4.1207000000000001E-2</v>
      </c>
      <c r="J20" s="215">
        <v>-4.0953000000000003E-2</v>
      </c>
      <c r="K20" s="215">
        <v>-2.4339E-2</v>
      </c>
      <c r="L20" s="215">
        <v>3.6484999999999997E-2</v>
      </c>
      <c r="M20" s="215">
        <v>-1.2253999999999999E-2</v>
      </c>
      <c r="N20" s="215">
        <v>2.8716999999999999E-2</v>
      </c>
      <c r="O20" s="215">
        <v>-1.8508E-2</v>
      </c>
      <c r="P20" s="215">
        <v>-1.9168000000000001E-2</v>
      </c>
      <c r="Q20" s="215">
        <v>-4.2883999999999999E-2</v>
      </c>
      <c r="R20" s="215">
        <v>-7.2405999999999998E-2</v>
      </c>
      <c r="S20" s="215">
        <v>-3.8953000000000002E-2</v>
      </c>
      <c r="T20" s="215">
        <v>-5.7359E-2</v>
      </c>
      <c r="U20" s="215">
        <v>-5.2594000000000002E-2</v>
      </c>
      <c r="V20" s="215">
        <v>-7.0688000000000001E-2</v>
      </c>
      <c r="W20" s="215">
        <v>-4.7935999999999999E-2</v>
      </c>
      <c r="X20" s="215">
        <v>-9.8089999999999997E-2</v>
      </c>
      <c r="Y20" s="215">
        <v>-9.5148999999999997E-2</v>
      </c>
      <c r="Z20" s="215">
        <v>-4.2429000000000001E-2</v>
      </c>
      <c r="AA20" s="215">
        <v>2.1198000000000002E-2</v>
      </c>
      <c r="AB20" s="215">
        <v>-2.2957999999999999E-2</v>
      </c>
      <c r="AC20" s="215">
        <v>-0.14372199999999999</v>
      </c>
      <c r="AD20" s="215">
        <v>-0.172014</v>
      </c>
      <c r="AE20" s="215">
        <v>-0.22742299999999999</v>
      </c>
      <c r="AF20" s="215">
        <v>-0.15632399999999999</v>
      </c>
      <c r="AG20" s="215">
        <v>-0.187166</v>
      </c>
      <c r="AH20" s="215">
        <v>-0.209954</v>
      </c>
      <c r="AI20" s="215">
        <v>-0.24640999999999999</v>
      </c>
      <c r="AJ20" s="215">
        <v>-0.249893</v>
      </c>
      <c r="AK20" s="215">
        <v>-0.24096100000000001</v>
      </c>
      <c r="AL20" s="215">
        <v>-0.25353199999999998</v>
      </c>
      <c r="AM20" s="215">
        <v>-0.168263</v>
      </c>
      <c r="AN20" s="215">
        <v>-0.120921</v>
      </c>
      <c r="AO20" s="215">
        <v>-0.208513</v>
      </c>
      <c r="AP20" s="215">
        <v>-0.32799400000000001</v>
      </c>
      <c r="AQ20" s="215">
        <v>-0.38427800000000001</v>
      </c>
      <c r="AR20" s="215">
        <v>-0.29239500000000002</v>
      </c>
      <c r="AS20" s="215">
        <v>-0.371724</v>
      </c>
      <c r="AT20" s="215">
        <v>-0.327511</v>
      </c>
      <c r="AU20" s="215">
        <v>-0.38677800000000001</v>
      </c>
      <c r="AV20" s="215">
        <v>-0.44963900000000001</v>
      </c>
      <c r="AW20" s="215">
        <v>-0.33450400000000002</v>
      </c>
      <c r="AX20" s="215">
        <v>-0.39369999999999999</v>
      </c>
      <c r="AY20" s="215">
        <v>-0.35193200000000002</v>
      </c>
      <c r="AZ20" s="215">
        <v>-0.51302599999999998</v>
      </c>
      <c r="BA20" s="215">
        <v>-0.33852300000000002</v>
      </c>
      <c r="BB20" s="215">
        <v>-0.51792099999999996</v>
      </c>
      <c r="BC20" s="215">
        <v>-0.49622500000000003</v>
      </c>
      <c r="BD20" s="215">
        <v>-0.45078499999999999</v>
      </c>
      <c r="BE20" s="215">
        <v>-0.529254</v>
      </c>
      <c r="BF20" s="215">
        <v>-0.52054838709999995</v>
      </c>
      <c r="BG20" s="215">
        <v>-0.52425468666999997</v>
      </c>
      <c r="BH20" s="356">
        <v>-0.5960683</v>
      </c>
      <c r="BI20" s="356">
        <v>-0.60949920000000002</v>
      </c>
      <c r="BJ20" s="356">
        <v>-0.62989390000000001</v>
      </c>
      <c r="BK20" s="356">
        <v>-0.53335140000000003</v>
      </c>
      <c r="BL20" s="356">
        <v>-0.52822060000000004</v>
      </c>
      <c r="BM20" s="356">
        <v>-0.58852959999999999</v>
      </c>
      <c r="BN20" s="356">
        <v>-0.61269739999999995</v>
      </c>
      <c r="BO20" s="356">
        <v>-0.63905920000000005</v>
      </c>
      <c r="BP20" s="356">
        <v>-0.60336710000000005</v>
      </c>
      <c r="BQ20" s="356">
        <v>-0.65451890000000001</v>
      </c>
      <c r="BR20" s="356">
        <v>-0.6660954</v>
      </c>
      <c r="BS20" s="356">
        <v>-0.6639659</v>
      </c>
      <c r="BT20" s="356">
        <v>-0.6635259</v>
      </c>
      <c r="BU20" s="356">
        <v>-0.67424930000000005</v>
      </c>
      <c r="BV20" s="356">
        <v>-0.72659169999999995</v>
      </c>
    </row>
    <row r="21" spans="1:74" x14ac:dyDescent="0.25">
      <c r="A21" s="641" t="s">
        <v>1243</v>
      </c>
      <c r="B21" s="642" t="s">
        <v>1244</v>
      </c>
      <c r="C21" s="215">
        <v>2.0494999999999999E-2</v>
      </c>
      <c r="D21" s="215">
        <v>8.8789999999999997E-3</v>
      </c>
      <c r="E21" s="215">
        <v>-2.2950000000000002E-3</v>
      </c>
      <c r="F21" s="215">
        <v>-2.1229999999999999E-3</v>
      </c>
      <c r="G21" s="215">
        <v>-1.4833000000000001E-2</v>
      </c>
      <c r="H21" s="215">
        <v>-3.8660000000000001E-3</v>
      </c>
      <c r="I21" s="215">
        <v>-2.0053000000000001E-2</v>
      </c>
      <c r="J21" s="215">
        <v>-5.9890000000000004E-3</v>
      </c>
      <c r="K21" s="215">
        <v>7.7099999999999998E-4</v>
      </c>
      <c r="L21" s="215">
        <v>4.2459999999999998E-3</v>
      </c>
      <c r="M21" s="215">
        <v>9.0220000000000005E-3</v>
      </c>
      <c r="N21" s="215">
        <v>1.2425E-2</v>
      </c>
      <c r="O21" s="215">
        <v>7.744E-3</v>
      </c>
      <c r="P21" s="215">
        <v>-2.8010000000000001E-3</v>
      </c>
      <c r="Q21" s="215">
        <v>-7.1720000000000004E-3</v>
      </c>
      <c r="R21" s="215">
        <v>-6.6870000000000002E-3</v>
      </c>
      <c r="S21" s="215">
        <v>1.8699999999999999E-4</v>
      </c>
      <c r="T21" s="215">
        <v>-6.3200000000000001E-3</v>
      </c>
      <c r="U21" s="215">
        <v>-1.6836E-2</v>
      </c>
      <c r="V21" s="215">
        <v>5.2420000000000001E-3</v>
      </c>
      <c r="W21" s="215">
        <v>6.1590000000000004E-3</v>
      </c>
      <c r="X21" s="215">
        <v>7.659E-3</v>
      </c>
      <c r="Y21" s="215">
        <v>-4.0540000000000003E-3</v>
      </c>
      <c r="Z21" s="215">
        <v>5.0100000000000003E-4</v>
      </c>
      <c r="AA21" s="215">
        <v>1.1839999999999999E-3</v>
      </c>
      <c r="AB21" s="215">
        <v>-7.8079999999999998E-3</v>
      </c>
      <c r="AC21" s="215">
        <v>-9.1009999999999997E-3</v>
      </c>
      <c r="AD21" s="215">
        <v>-8.3850000000000001E-3</v>
      </c>
      <c r="AE21" s="215">
        <v>-1.2833000000000001E-2</v>
      </c>
      <c r="AF21" s="215">
        <v>-1.1531E-2</v>
      </c>
      <c r="AG21" s="215">
        <v>-2.7352999999999999E-2</v>
      </c>
      <c r="AH21" s="215">
        <v>-1.9314999999999999E-2</v>
      </c>
      <c r="AI21" s="215">
        <v>-8.685E-3</v>
      </c>
      <c r="AJ21" s="215">
        <v>3.7590000000000002E-3</v>
      </c>
      <c r="AK21" s="215">
        <v>3.3430000000000001E-3</v>
      </c>
      <c r="AL21" s="215">
        <v>-9.7619999999999998E-3</v>
      </c>
      <c r="AM21" s="215">
        <v>-5.0366000000000001E-2</v>
      </c>
      <c r="AN21" s="215">
        <v>-8.7829999999999991E-3</v>
      </c>
      <c r="AO21" s="215">
        <v>-6.547E-2</v>
      </c>
      <c r="AP21" s="215">
        <v>-4.7218999999999997E-2</v>
      </c>
      <c r="AQ21" s="215">
        <v>-6.5555000000000002E-2</v>
      </c>
      <c r="AR21" s="215">
        <v>-5.4845999999999999E-2</v>
      </c>
      <c r="AS21" s="215">
        <v>-8.4752999999999995E-2</v>
      </c>
      <c r="AT21" s="215">
        <v>-9.5329999999999998E-2</v>
      </c>
      <c r="AU21" s="215">
        <v>-9.2828999999999995E-2</v>
      </c>
      <c r="AV21" s="215">
        <v>-4.5268999999999997E-2</v>
      </c>
      <c r="AW21" s="215">
        <v>-2.8816999999999999E-2</v>
      </c>
      <c r="AX21" s="215">
        <v>-2.9146999999999999E-2</v>
      </c>
      <c r="AY21" s="215">
        <v>-4.0753999999999999E-2</v>
      </c>
      <c r="AZ21" s="215">
        <v>-4.6316000000000003E-2</v>
      </c>
      <c r="BA21" s="215">
        <v>-7.7116000000000004E-2</v>
      </c>
      <c r="BB21" s="215">
        <v>-5.5878999999999998E-2</v>
      </c>
      <c r="BC21" s="215">
        <v>-9.6581E-2</v>
      </c>
      <c r="BD21" s="215">
        <v>-0.122707</v>
      </c>
      <c r="BE21" s="215">
        <v>-0.109887</v>
      </c>
      <c r="BF21" s="215">
        <v>-0.113048</v>
      </c>
      <c r="BG21" s="215">
        <v>-0.1125665</v>
      </c>
      <c r="BH21" s="356">
        <v>-0.14130909999999999</v>
      </c>
      <c r="BI21" s="356">
        <v>-7.0343199999999995E-2</v>
      </c>
      <c r="BJ21" s="356">
        <v>-4.4476500000000002E-2</v>
      </c>
      <c r="BK21" s="356">
        <v>-0.1138914</v>
      </c>
      <c r="BL21" s="356">
        <v>-0.12680559999999999</v>
      </c>
      <c r="BM21" s="356">
        <v>-0.16400770000000001</v>
      </c>
      <c r="BN21" s="356">
        <v>-0.1637393</v>
      </c>
      <c r="BO21" s="356">
        <v>-0.1487531</v>
      </c>
      <c r="BP21" s="356">
        <v>-0.14550089999999999</v>
      </c>
      <c r="BQ21" s="356">
        <v>-0.20914189999999999</v>
      </c>
      <c r="BR21" s="356">
        <v>-0.14590890000000001</v>
      </c>
      <c r="BS21" s="356">
        <v>-0.15785830000000001</v>
      </c>
      <c r="BT21" s="356">
        <v>-0.1620047</v>
      </c>
      <c r="BU21" s="356">
        <v>-5.0173000000000002E-2</v>
      </c>
      <c r="BV21" s="356">
        <v>-2.9585699999999999E-2</v>
      </c>
    </row>
    <row r="22" spans="1:74" x14ac:dyDescent="0.25">
      <c r="A22" s="641" t="s">
        <v>193</v>
      </c>
      <c r="B22" s="642" t="s">
        <v>1245</v>
      </c>
      <c r="C22" s="215">
        <v>-6.2497999999999998E-2</v>
      </c>
      <c r="D22" s="215">
        <v>-1.6573999999999998E-2</v>
      </c>
      <c r="E22" s="215">
        <v>-4.6502000000000002E-2</v>
      </c>
      <c r="F22" s="215">
        <v>-7.8955999999999998E-2</v>
      </c>
      <c r="G22" s="215">
        <v>-5.4731000000000002E-2</v>
      </c>
      <c r="H22" s="215">
        <v>-3.2141999999999997E-2</v>
      </c>
      <c r="I22" s="215">
        <v>-6.6767999999999994E-2</v>
      </c>
      <c r="J22" s="215">
        <v>-5.6902000000000001E-2</v>
      </c>
      <c r="K22" s="215">
        <v>-7.2903999999999997E-2</v>
      </c>
      <c r="L22" s="215">
        <v>-7.0624999999999993E-2</v>
      </c>
      <c r="M22" s="215">
        <v>-3.9796999999999999E-2</v>
      </c>
      <c r="N22" s="215">
        <v>-2.8362999999999999E-2</v>
      </c>
      <c r="O22" s="215">
        <v>-3.4039E-2</v>
      </c>
      <c r="P22" s="215">
        <v>-0.110239</v>
      </c>
      <c r="Q22" s="215">
        <v>-8.2860000000000003E-2</v>
      </c>
      <c r="R22" s="215">
        <v>-7.4591000000000005E-2</v>
      </c>
      <c r="S22" s="215">
        <v>-6.9490999999999997E-2</v>
      </c>
      <c r="T22" s="215">
        <v>-0.111069</v>
      </c>
      <c r="U22" s="215">
        <v>-9.0130000000000002E-2</v>
      </c>
      <c r="V22" s="215">
        <v>-8.0170000000000005E-2</v>
      </c>
      <c r="W22" s="215">
        <v>-0.12925700000000001</v>
      </c>
      <c r="X22" s="215">
        <v>-0.100869</v>
      </c>
      <c r="Y22" s="215">
        <v>-0.101162</v>
      </c>
      <c r="Z22" s="215">
        <v>-8.3616999999999997E-2</v>
      </c>
      <c r="AA22" s="215">
        <v>-5.5212999999999998E-2</v>
      </c>
      <c r="AB22" s="215">
        <v>-0.13725000000000001</v>
      </c>
      <c r="AC22" s="215">
        <v>-7.5923000000000004E-2</v>
      </c>
      <c r="AD22" s="215">
        <v>-5.9131999999999997E-2</v>
      </c>
      <c r="AE22" s="215">
        <v>-6.1331999999999998E-2</v>
      </c>
      <c r="AF22" s="215">
        <v>-2.6047000000000001E-2</v>
      </c>
      <c r="AG22" s="215">
        <v>-0.181835</v>
      </c>
      <c r="AH22" s="215">
        <v>-0.15587300000000001</v>
      </c>
      <c r="AI22" s="215">
        <v>-3.7537000000000001E-2</v>
      </c>
      <c r="AJ22" s="215">
        <v>-0.20626700000000001</v>
      </c>
      <c r="AK22" s="215">
        <v>-4.7704000000000003E-2</v>
      </c>
      <c r="AL22" s="215">
        <v>-0.18892999999999999</v>
      </c>
      <c r="AM22" s="215">
        <v>-0.147455</v>
      </c>
      <c r="AN22" s="215">
        <v>-0.11847000000000001</v>
      </c>
      <c r="AO22" s="215">
        <v>-0.12967500000000001</v>
      </c>
      <c r="AP22" s="215">
        <v>-0.13894200000000001</v>
      </c>
      <c r="AQ22" s="215">
        <v>-0.14385899999999999</v>
      </c>
      <c r="AR22" s="215">
        <v>-0.18390699999999999</v>
      </c>
      <c r="AS22" s="215">
        <v>-0.18493799999999999</v>
      </c>
      <c r="AT22" s="215">
        <v>-0.17299</v>
      </c>
      <c r="AU22" s="215">
        <v>-0.135162</v>
      </c>
      <c r="AV22" s="215">
        <v>-0.130798</v>
      </c>
      <c r="AW22" s="215">
        <v>-0.16863300000000001</v>
      </c>
      <c r="AX22" s="215">
        <v>-0.162221</v>
      </c>
      <c r="AY22" s="215">
        <v>-0.168048</v>
      </c>
      <c r="AZ22" s="215">
        <v>-0.208067</v>
      </c>
      <c r="BA22" s="215">
        <v>-0.12506200000000001</v>
      </c>
      <c r="BB22" s="215">
        <v>-0.12581300000000001</v>
      </c>
      <c r="BC22" s="215">
        <v>-0.165183</v>
      </c>
      <c r="BD22" s="215">
        <v>-0.16383800000000001</v>
      </c>
      <c r="BE22" s="215">
        <v>-0.19986400000000001</v>
      </c>
      <c r="BF22" s="215">
        <v>-0.19299290323000001</v>
      </c>
      <c r="BG22" s="215">
        <v>-0.1766807</v>
      </c>
      <c r="BH22" s="356">
        <v>-0.19849749999999999</v>
      </c>
      <c r="BI22" s="356">
        <v>-0.1618502</v>
      </c>
      <c r="BJ22" s="356">
        <v>-0.2071528</v>
      </c>
      <c r="BK22" s="356">
        <v>-0.1859507</v>
      </c>
      <c r="BL22" s="356">
        <v>-0.23860219999999999</v>
      </c>
      <c r="BM22" s="356">
        <v>-0.19884109999999999</v>
      </c>
      <c r="BN22" s="356">
        <v>-0.20872019999999999</v>
      </c>
      <c r="BO22" s="356">
        <v>-0.18257960000000001</v>
      </c>
      <c r="BP22" s="356">
        <v>-0.19118250000000001</v>
      </c>
      <c r="BQ22" s="356">
        <v>-0.2116914</v>
      </c>
      <c r="BR22" s="356">
        <v>-0.2087791</v>
      </c>
      <c r="BS22" s="356">
        <v>-0.21781990000000001</v>
      </c>
      <c r="BT22" s="356">
        <v>-0.20941899999999999</v>
      </c>
      <c r="BU22" s="356">
        <v>-0.17123820000000001</v>
      </c>
      <c r="BV22" s="356">
        <v>-0.2211033</v>
      </c>
    </row>
    <row r="23" spans="1:74" x14ac:dyDescent="0.25">
      <c r="A23" s="641"/>
      <c r="B23" s="642"/>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1"/>
      <c r="AZ23" s="651"/>
      <c r="BA23" s="651"/>
      <c r="BB23" s="651"/>
      <c r="BC23" s="651"/>
      <c r="BD23" s="651"/>
      <c r="BE23" s="651"/>
      <c r="BF23" s="651"/>
      <c r="BG23" s="651"/>
      <c r="BH23" s="406"/>
      <c r="BI23" s="406"/>
      <c r="BJ23" s="406"/>
      <c r="BK23" s="406"/>
      <c r="BL23" s="406"/>
      <c r="BM23" s="406"/>
      <c r="BN23" s="406"/>
      <c r="BO23" s="406"/>
      <c r="BP23" s="406"/>
      <c r="BQ23" s="406"/>
      <c r="BR23" s="406"/>
      <c r="BS23" s="406"/>
      <c r="BT23" s="406"/>
      <c r="BU23" s="406"/>
      <c r="BV23" s="406"/>
    </row>
    <row r="24" spans="1:74" x14ac:dyDescent="0.25">
      <c r="A24" s="640"/>
      <c r="B24" s="155" t="s">
        <v>1246</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1"/>
      <c r="AZ24" s="651"/>
      <c r="BA24" s="651"/>
      <c r="BB24" s="651"/>
      <c r="BC24" s="651"/>
      <c r="BD24" s="651"/>
      <c r="BE24" s="651"/>
      <c r="BF24" s="651"/>
      <c r="BG24" s="651"/>
      <c r="BH24" s="406"/>
      <c r="BI24" s="406"/>
      <c r="BJ24" s="406"/>
      <c r="BK24" s="406"/>
      <c r="BL24" s="406"/>
      <c r="BM24" s="406"/>
      <c r="BN24" s="406"/>
      <c r="BO24" s="406"/>
      <c r="BP24" s="406"/>
      <c r="BQ24" s="406"/>
      <c r="BR24" s="406"/>
      <c r="BS24" s="406"/>
      <c r="BT24" s="406"/>
      <c r="BU24" s="406"/>
      <c r="BV24" s="406"/>
    </row>
    <row r="25" spans="1:74" x14ac:dyDescent="0.25">
      <c r="A25" s="641" t="s">
        <v>1247</v>
      </c>
      <c r="B25" s="642" t="s">
        <v>1244</v>
      </c>
      <c r="C25" s="215">
        <v>0.381967</v>
      </c>
      <c r="D25" s="215">
        <v>0.35610700000000001</v>
      </c>
      <c r="E25" s="215">
        <v>0.29038700000000001</v>
      </c>
      <c r="F25" s="215">
        <v>0.26666600000000001</v>
      </c>
      <c r="G25" s="215">
        <v>0.251</v>
      </c>
      <c r="H25" s="215">
        <v>0.25853300000000001</v>
      </c>
      <c r="I25" s="215">
        <v>0.25283800000000001</v>
      </c>
      <c r="J25" s="215">
        <v>0.26200000000000001</v>
      </c>
      <c r="K25" s="215">
        <v>0.30869999999999997</v>
      </c>
      <c r="L25" s="215">
        <v>0.34819299999999997</v>
      </c>
      <c r="M25" s="215">
        <v>0.43066599999999999</v>
      </c>
      <c r="N25" s="215">
        <v>0.39396700000000001</v>
      </c>
      <c r="O25" s="215">
        <v>0.35280600000000001</v>
      </c>
      <c r="P25" s="215">
        <v>0.34751700000000002</v>
      </c>
      <c r="Q25" s="215">
        <v>0.27967700000000001</v>
      </c>
      <c r="R25" s="215">
        <v>0.27900000000000003</v>
      </c>
      <c r="S25" s="215">
        <v>0.26219300000000001</v>
      </c>
      <c r="T25" s="215">
        <v>0.29380000000000001</v>
      </c>
      <c r="U25" s="215">
        <v>0.28854800000000003</v>
      </c>
      <c r="V25" s="215">
        <v>0.27570899999999998</v>
      </c>
      <c r="W25" s="215">
        <v>0.32490000000000002</v>
      </c>
      <c r="X25" s="215">
        <v>0.42454799999999998</v>
      </c>
      <c r="Y25" s="215">
        <v>0.44579999999999997</v>
      </c>
      <c r="Z25" s="215">
        <v>0.44848300000000002</v>
      </c>
      <c r="AA25" s="215">
        <v>0.37274099999999999</v>
      </c>
      <c r="AB25" s="215">
        <v>0.326071</v>
      </c>
      <c r="AC25" s="215">
        <v>0.30693500000000001</v>
      </c>
      <c r="AD25" s="215">
        <v>0.26416600000000001</v>
      </c>
      <c r="AE25" s="215">
        <v>0.239451</v>
      </c>
      <c r="AF25" s="215">
        <v>0.26729999999999998</v>
      </c>
      <c r="AG25" s="215">
        <v>0.27396700000000002</v>
      </c>
      <c r="AH25" s="215">
        <v>0.27190300000000001</v>
      </c>
      <c r="AI25" s="215">
        <v>0.37090000000000001</v>
      </c>
      <c r="AJ25" s="215">
        <v>0.40064499999999997</v>
      </c>
      <c r="AK25" s="215">
        <v>0.43509999999999999</v>
      </c>
      <c r="AL25" s="215">
        <v>0.43964500000000001</v>
      </c>
      <c r="AM25" s="215">
        <v>0.39203199999999999</v>
      </c>
      <c r="AN25" s="215">
        <v>0.38603500000000002</v>
      </c>
      <c r="AO25" s="215">
        <v>0.34057999999999999</v>
      </c>
      <c r="AP25" s="215">
        <v>0.28249999999999997</v>
      </c>
      <c r="AQ25" s="215">
        <v>0.27128999999999998</v>
      </c>
      <c r="AR25" s="215">
        <v>0.27426600000000001</v>
      </c>
      <c r="AS25" s="215">
        <v>0.26551599999999997</v>
      </c>
      <c r="AT25" s="215">
        <v>0.28000000000000003</v>
      </c>
      <c r="AU25" s="215">
        <v>0.36913299999999999</v>
      </c>
      <c r="AV25" s="215">
        <v>0.41822500000000001</v>
      </c>
      <c r="AW25" s="215">
        <v>0.503166</v>
      </c>
      <c r="AX25" s="215">
        <v>0.51245099999999999</v>
      </c>
      <c r="AY25" s="215">
        <v>0.45787099999999997</v>
      </c>
      <c r="AZ25" s="215">
        <v>0.40496399999999999</v>
      </c>
      <c r="BA25" s="215">
        <v>0.32470900000000003</v>
      </c>
      <c r="BB25" s="215">
        <v>0.26916600000000002</v>
      </c>
      <c r="BC25" s="215">
        <v>0.254774</v>
      </c>
      <c r="BD25" s="215">
        <v>0.274233</v>
      </c>
      <c r="BE25" s="215">
        <v>0.27932299999999999</v>
      </c>
      <c r="BF25" s="215">
        <v>0.28413919999999998</v>
      </c>
      <c r="BG25" s="215">
        <v>0.36581459999999999</v>
      </c>
      <c r="BH25" s="356">
        <v>0.38052229999999998</v>
      </c>
      <c r="BI25" s="356">
        <v>0.43674990000000002</v>
      </c>
      <c r="BJ25" s="356">
        <v>0.45053880000000002</v>
      </c>
      <c r="BK25" s="356">
        <v>0.39678249999999998</v>
      </c>
      <c r="BL25" s="356">
        <v>0.34761320000000001</v>
      </c>
      <c r="BM25" s="356">
        <v>0.31213059999999998</v>
      </c>
      <c r="BN25" s="356">
        <v>0.2907343</v>
      </c>
      <c r="BO25" s="356">
        <v>0.29110140000000001</v>
      </c>
      <c r="BP25" s="356">
        <v>0.29136859999999998</v>
      </c>
      <c r="BQ25" s="356">
        <v>0.28762559999999998</v>
      </c>
      <c r="BR25" s="356">
        <v>0.28681449999999997</v>
      </c>
      <c r="BS25" s="356">
        <v>0.32661990000000002</v>
      </c>
      <c r="BT25" s="356">
        <v>0.381218</v>
      </c>
      <c r="BU25" s="356">
        <v>0.43750080000000002</v>
      </c>
      <c r="BV25" s="356">
        <v>0.45095970000000002</v>
      </c>
    </row>
    <row r="26" spans="1:74" x14ac:dyDescent="0.25">
      <c r="A26" s="641" t="s">
        <v>995</v>
      </c>
      <c r="B26" s="642" t="s">
        <v>1245</v>
      </c>
      <c r="C26" s="215">
        <v>0.16709599999999999</v>
      </c>
      <c r="D26" s="215">
        <v>0.159357</v>
      </c>
      <c r="E26" s="215">
        <v>0.169354</v>
      </c>
      <c r="F26" s="215">
        <v>0.18143300000000001</v>
      </c>
      <c r="G26" s="215">
        <v>0.18057999999999999</v>
      </c>
      <c r="H26" s="215">
        <v>0.18543299999999999</v>
      </c>
      <c r="I26" s="215">
        <v>0.16400000000000001</v>
      </c>
      <c r="J26" s="215">
        <v>0.17454800000000001</v>
      </c>
      <c r="K26" s="215">
        <v>0.1857</v>
      </c>
      <c r="L26" s="215">
        <v>0.17593500000000001</v>
      </c>
      <c r="M26" s="215">
        <v>0.168266</v>
      </c>
      <c r="N26" s="215">
        <v>0.17164499999999999</v>
      </c>
      <c r="O26" s="215">
        <v>0.159548</v>
      </c>
      <c r="P26" s="215">
        <v>0.18427499999999999</v>
      </c>
      <c r="Q26" s="215">
        <v>0.165161</v>
      </c>
      <c r="R26" s="215">
        <v>0.172433</v>
      </c>
      <c r="S26" s="215">
        <v>0.17029</v>
      </c>
      <c r="T26" s="215">
        <v>0.14829999999999999</v>
      </c>
      <c r="U26" s="215">
        <v>0.15009600000000001</v>
      </c>
      <c r="V26" s="215">
        <v>0.16070899999999999</v>
      </c>
      <c r="W26" s="215">
        <v>0.19856599999999999</v>
      </c>
      <c r="X26" s="215">
        <v>0.19728999999999999</v>
      </c>
      <c r="Y26" s="215">
        <v>0.18166599999999999</v>
      </c>
      <c r="Z26" s="215">
        <v>0.19764499999999999</v>
      </c>
      <c r="AA26" s="215">
        <v>0.17054800000000001</v>
      </c>
      <c r="AB26" s="215">
        <v>0.18024999999999999</v>
      </c>
      <c r="AC26" s="215">
        <v>0.18335399999999999</v>
      </c>
      <c r="AD26" s="215">
        <v>0.16506599999999999</v>
      </c>
      <c r="AE26" s="215">
        <v>0.14003199999999999</v>
      </c>
      <c r="AF26" s="215">
        <v>0.15840000000000001</v>
      </c>
      <c r="AG26" s="215">
        <v>0.15270900000000001</v>
      </c>
      <c r="AH26" s="215">
        <v>0.17196700000000001</v>
      </c>
      <c r="AI26" s="215">
        <v>0.18953300000000001</v>
      </c>
      <c r="AJ26" s="215">
        <v>0.16619300000000001</v>
      </c>
      <c r="AK26" s="215">
        <v>0.160166</v>
      </c>
      <c r="AL26" s="215">
        <v>0.14912900000000001</v>
      </c>
      <c r="AM26" s="215">
        <v>0.131935</v>
      </c>
      <c r="AN26" s="215">
        <v>0.14482100000000001</v>
      </c>
      <c r="AO26" s="215">
        <v>0.15432199999999999</v>
      </c>
      <c r="AP26" s="215">
        <v>0.150066</v>
      </c>
      <c r="AQ26" s="215">
        <v>0.16083800000000001</v>
      </c>
      <c r="AR26" s="215">
        <v>0.1565</v>
      </c>
      <c r="AS26" s="215">
        <v>0.14816099999999999</v>
      </c>
      <c r="AT26" s="215">
        <v>0.14438699999999999</v>
      </c>
      <c r="AU26" s="215">
        <v>0.1741</v>
      </c>
      <c r="AV26" s="215">
        <v>0.17535400000000001</v>
      </c>
      <c r="AW26" s="215">
        <v>0.15506600000000001</v>
      </c>
      <c r="AX26" s="215">
        <v>0.14661199999999999</v>
      </c>
      <c r="AY26" s="215">
        <v>0.12883800000000001</v>
      </c>
      <c r="AZ26" s="215">
        <v>0.139214</v>
      </c>
      <c r="BA26" s="215">
        <v>0.168935</v>
      </c>
      <c r="BB26" s="215">
        <v>0.13589999999999999</v>
      </c>
      <c r="BC26" s="215">
        <v>0.13864499999999999</v>
      </c>
      <c r="BD26" s="215">
        <v>0.13966600000000001</v>
      </c>
      <c r="BE26" s="215">
        <v>0.152419</v>
      </c>
      <c r="BF26" s="215">
        <v>0.17253450000000001</v>
      </c>
      <c r="BG26" s="215">
        <v>0.17337150000000001</v>
      </c>
      <c r="BH26" s="356">
        <v>0.18469920000000001</v>
      </c>
      <c r="BI26" s="356">
        <v>0.1754135</v>
      </c>
      <c r="BJ26" s="356">
        <v>0.16828119999999999</v>
      </c>
      <c r="BK26" s="356">
        <v>0.1572653</v>
      </c>
      <c r="BL26" s="356">
        <v>0.17114509999999999</v>
      </c>
      <c r="BM26" s="356">
        <v>0.17323939999999999</v>
      </c>
      <c r="BN26" s="356">
        <v>0.171346</v>
      </c>
      <c r="BO26" s="356">
        <v>0.1798332</v>
      </c>
      <c r="BP26" s="356">
        <v>0.17617669999999999</v>
      </c>
      <c r="BQ26" s="356">
        <v>0.17492160000000001</v>
      </c>
      <c r="BR26" s="356">
        <v>0.17378179999999999</v>
      </c>
      <c r="BS26" s="356">
        <v>0.18577550000000001</v>
      </c>
      <c r="BT26" s="356">
        <v>0.19173399999999999</v>
      </c>
      <c r="BU26" s="356">
        <v>0.17949329999999999</v>
      </c>
      <c r="BV26" s="356">
        <v>0.17056089999999999</v>
      </c>
    </row>
    <row r="27" spans="1:74" x14ac:dyDescent="0.25">
      <c r="A27" s="641"/>
      <c r="B27" s="642"/>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1"/>
      <c r="AZ27" s="651"/>
      <c r="BA27" s="651"/>
      <c r="BB27" s="651"/>
      <c r="BC27" s="651"/>
      <c r="BD27" s="651"/>
      <c r="BE27" s="651"/>
      <c r="BF27" s="651"/>
      <c r="BG27" s="651"/>
      <c r="BH27" s="406"/>
      <c r="BI27" s="406"/>
      <c r="BJ27" s="406"/>
      <c r="BK27" s="406"/>
      <c r="BL27" s="406"/>
      <c r="BM27" s="406"/>
      <c r="BN27" s="406"/>
      <c r="BO27" s="406"/>
      <c r="BP27" s="406"/>
      <c r="BQ27" s="406"/>
      <c r="BR27" s="406"/>
      <c r="BS27" s="406"/>
      <c r="BT27" s="406"/>
      <c r="BU27" s="406"/>
      <c r="BV27" s="406"/>
    </row>
    <row r="28" spans="1:74" x14ac:dyDescent="0.25">
      <c r="A28" s="640"/>
      <c r="B28" s="155" t="s">
        <v>1248</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1"/>
      <c r="AZ28" s="651"/>
      <c r="BA28" s="651"/>
      <c r="BB28" s="651"/>
      <c r="BC28" s="651"/>
      <c r="BD28" s="651"/>
      <c r="BE28" s="651"/>
      <c r="BF28" s="651"/>
      <c r="BG28" s="651"/>
      <c r="BH28" s="406"/>
      <c r="BI28" s="406"/>
      <c r="BJ28" s="406"/>
      <c r="BK28" s="406"/>
      <c r="BL28" s="406"/>
      <c r="BM28" s="406"/>
      <c r="BN28" s="406"/>
      <c r="BO28" s="406"/>
      <c r="BP28" s="406"/>
      <c r="BQ28" s="406"/>
      <c r="BR28" s="406"/>
      <c r="BS28" s="406"/>
      <c r="BT28" s="406"/>
      <c r="BU28" s="406"/>
      <c r="BV28" s="406"/>
    </row>
    <row r="29" spans="1:74" x14ac:dyDescent="0.25">
      <c r="A29" s="641" t="s">
        <v>1249</v>
      </c>
      <c r="B29" s="642" t="s">
        <v>1250</v>
      </c>
      <c r="C29" s="215">
        <v>0.99545099999999997</v>
      </c>
      <c r="D29" s="215">
        <v>0.90049999999999997</v>
      </c>
      <c r="E29" s="215">
        <v>1.0051289999999999</v>
      </c>
      <c r="F29" s="215">
        <v>0.91383300000000001</v>
      </c>
      <c r="G29" s="215">
        <v>0.95680600000000005</v>
      </c>
      <c r="H29" s="215">
        <v>0.92410000000000003</v>
      </c>
      <c r="I29" s="215">
        <v>0.93274100000000004</v>
      </c>
      <c r="J29" s="215">
        <v>0.90187099999999998</v>
      </c>
      <c r="K29" s="215">
        <v>0.92443299999999995</v>
      </c>
      <c r="L29" s="215">
        <v>0.91961199999999999</v>
      </c>
      <c r="M29" s="215">
        <v>0.99129999999999996</v>
      </c>
      <c r="N29" s="215">
        <v>1.0253540000000001</v>
      </c>
      <c r="O29" s="215">
        <v>0.99132200000000004</v>
      </c>
      <c r="P29" s="215">
        <v>0.94820599999999999</v>
      </c>
      <c r="Q29" s="215">
        <v>0.94261200000000001</v>
      </c>
      <c r="R29" s="215">
        <v>0.93783300000000003</v>
      </c>
      <c r="S29" s="215">
        <v>0.915354</v>
      </c>
      <c r="T29" s="215">
        <v>0.94543299999999997</v>
      </c>
      <c r="U29" s="215">
        <v>0.974935</v>
      </c>
      <c r="V29" s="215">
        <v>0.96725799999999995</v>
      </c>
      <c r="W29" s="215">
        <v>0.95663299999999996</v>
      </c>
      <c r="X29" s="215">
        <v>0.975935</v>
      </c>
      <c r="Y29" s="215">
        <v>0.97516599999999998</v>
      </c>
      <c r="Z29" s="215">
        <v>0.96967700000000001</v>
      </c>
      <c r="AA29" s="215">
        <v>0.95306400000000002</v>
      </c>
      <c r="AB29" s="215">
        <v>0.98485699999999998</v>
      </c>
      <c r="AC29" s="215">
        <v>0.93222499999999997</v>
      </c>
      <c r="AD29" s="215">
        <v>0.92169999999999996</v>
      </c>
      <c r="AE29" s="215">
        <v>0.93474100000000004</v>
      </c>
      <c r="AF29" s="215">
        <v>0.90559999999999996</v>
      </c>
      <c r="AG29" s="215">
        <v>0.98725799999999997</v>
      </c>
      <c r="AH29" s="215">
        <v>0.95425800000000005</v>
      </c>
      <c r="AI29" s="215">
        <v>1.050333</v>
      </c>
      <c r="AJ29" s="215">
        <v>1.063709</v>
      </c>
      <c r="AK29" s="215">
        <v>1.088166</v>
      </c>
      <c r="AL29" s="215">
        <v>1.1059030000000001</v>
      </c>
      <c r="AM29" s="215">
        <v>1.0660000000000001</v>
      </c>
      <c r="AN29" s="215">
        <v>1.0137849999999999</v>
      </c>
      <c r="AO29" s="215">
        <v>1.038419</v>
      </c>
      <c r="AP29" s="215">
        <v>0.97046600000000005</v>
      </c>
      <c r="AQ29" s="215">
        <v>0.98609599999999997</v>
      </c>
      <c r="AR29" s="215">
        <v>1.007466</v>
      </c>
      <c r="AS29" s="215">
        <v>1.0508710000000001</v>
      </c>
      <c r="AT29" s="215">
        <v>1.149451</v>
      </c>
      <c r="AU29" s="215">
        <v>1.0971660000000001</v>
      </c>
      <c r="AV29" s="215">
        <v>1.0400640000000001</v>
      </c>
      <c r="AW29" s="215">
        <v>1.096166</v>
      </c>
      <c r="AX29" s="215">
        <v>1.055677</v>
      </c>
      <c r="AY29" s="215">
        <v>1.015741</v>
      </c>
      <c r="AZ29" s="215">
        <v>1.086071</v>
      </c>
      <c r="BA29" s="215">
        <v>1.0076449999999999</v>
      </c>
      <c r="BB29" s="215">
        <v>1.0556000000000001</v>
      </c>
      <c r="BC29" s="215">
        <v>1.0334829999999999</v>
      </c>
      <c r="BD29" s="215">
        <v>0.969333</v>
      </c>
      <c r="BE29" s="215">
        <v>1.0669999999999999</v>
      </c>
      <c r="BF29" s="215">
        <v>1.1089789999999999</v>
      </c>
      <c r="BG29" s="215">
        <v>1.1344879999999999</v>
      </c>
      <c r="BH29" s="356">
        <v>1.1124620000000001</v>
      </c>
      <c r="BI29" s="356">
        <v>1.13002</v>
      </c>
      <c r="BJ29" s="356">
        <v>1.1676249999999999</v>
      </c>
      <c r="BK29" s="356">
        <v>1.15666</v>
      </c>
      <c r="BL29" s="356">
        <v>1.11677</v>
      </c>
      <c r="BM29" s="356">
        <v>1.1223179999999999</v>
      </c>
      <c r="BN29" s="356">
        <v>1.1132820000000001</v>
      </c>
      <c r="BO29" s="356">
        <v>1.148234</v>
      </c>
      <c r="BP29" s="356">
        <v>1.1525129999999999</v>
      </c>
      <c r="BQ29" s="356">
        <v>1.181745</v>
      </c>
      <c r="BR29" s="356">
        <v>1.205705</v>
      </c>
      <c r="BS29" s="356">
        <v>1.204056</v>
      </c>
      <c r="BT29" s="356">
        <v>1.1905490000000001</v>
      </c>
      <c r="BU29" s="356">
        <v>1.217006</v>
      </c>
      <c r="BV29" s="356">
        <v>1.2357849999999999</v>
      </c>
    </row>
    <row r="30" spans="1:74" x14ac:dyDescent="0.25">
      <c r="A30" s="641" t="s">
        <v>1251</v>
      </c>
      <c r="B30" s="642" t="s">
        <v>1252</v>
      </c>
      <c r="C30" s="215">
        <v>1.682553</v>
      </c>
      <c r="D30" s="215">
        <v>1.4393530000000001</v>
      </c>
      <c r="E30" s="215">
        <v>1.20855</v>
      </c>
      <c r="F30" s="215">
        <v>0.951546</v>
      </c>
      <c r="G30" s="215">
        <v>0.944573</v>
      </c>
      <c r="H30" s="215">
        <v>0.90473800000000004</v>
      </c>
      <c r="I30" s="215">
        <v>0.92140500000000003</v>
      </c>
      <c r="J30" s="215">
        <v>0.98985299999999998</v>
      </c>
      <c r="K30" s="215">
        <v>0.98939299999999997</v>
      </c>
      <c r="L30" s="215">
        <v>1.1618710000000001</v>
      </c>
      <c r="M30" s="215">
        <v>1.2499119999999999</v>
      </c>
      <c r="N30" s="215">
        <v>1.399459</v>
      </c>
      <c r="O30" s="215">
        <v>1.435524</v>
      </c>
      <c r="P30" s="215">
        <v>1.358142</v>
      </c>
      <c r="Q30" s="215">
        <v>1.133826</v>
      </c>
      <c r="R30" s="215">
        <v>1.005293</v>
      </c>
      <c r="S30" s="215">
        <v>1.0373049999999999</v>
      </c>
      <c r="T30" s="215">
        <v>1.033274</v>
      </c>
      <c r="U30" s="215">
        <v>0.98959900000000001</v>
      </c>
      <c r="V30" s="215">
        <v>1.0433760000000001</v>
      </c>
      <c r="W30" s="215">
        <v>1.095297</v>
      </c>
      <c r="X30" s="215">
        <v>1.238523</v>
      </c>
      <c r="Y30" s="215">
        <v>1.2774179999999999</v>
      </c>
      <c r="Z30" s="215">
        <v>1.452345</v>
      </c>
      <c r="AA30" s="215">
        <v>1.7008430000000001</v>
      </c>
      <c r="AB30" s="215">
        <v>1.604684</v>
      </c>
      <c r="AC30" s="215">
        <v>1.390374</v>
      </c>
      <c r="AD30" s="215">
        <v>1.174285</v>
      </c>
      <c r="AE30" s="215">
        <v>0.97267300000000001</v>
      </c>
      <c r="AF30" s="215">
        <v>0.94874199999999997</v>
      </c>
      <c r="AG30" s="215">
        <v>1.0742849999999999</v>
      </c>
      <c r="AH30" s="215">
        <v>1.0515300000000001</v>
      </c>
      <c r="AI30" s="215">
        <v>1.1121559999999999</v>
      </c>
      <c r="AJ30" s="215">
        <v>1.3451070000000001</v>
      </c>
      <c r="AK30" s="215">
        <v>1.4007050000000001</v>
      </c>
      <c r="AL30" s="215">
        <v>1.5430159999999999</v>
      </c>
      <c r="AM30" s="215">
        <v>1.703317</v>
      </c>
      <c r="AN30" s="215">
        <v>1.445079</v>
      </c>
      <c r="AO30" s="215">
        <v>1.2410669999999999</v>
      </c>
      <c r="AP30" s="215">
        <v>1.008805</v>
      </c>
      <c r="AQ30" s="215">
        <v>0.76988199999999996</v>
      </c>
      <c r="AR30" s="215">
        <v>0.94150400000000001</v>
      </c>
      <c r="AS30" s="215">
        <v>0.93579199999999996</v>
      </c>
      <c r="AT30" s="215">
        <v>1.009844</v>
      </c>
      <c r="AU30" s="215">
        <v>1.0759209999999999</v>
      </c>
      <c r="AV30" s="215">
        <v>1.13378</v>
      </c>
      <c r="AW30" s="215">
        <v>1.3458619999999999</v>
      </c>
      <c r="AX30" s="215">
        <v>1.408428</v>
      </c>
      <c r="AY30" s="215">
        <v>1.5681320000000001</v>
      </c>
      <c r="AZ30" s="215">
        <v>1.5509390000000001</v>
      </c>
      <c r="BA30" s="215">
        <v>1.189508</v>
      </c>
      <c r="BB30" s="215">
        <v>0.96111100000000005</v>
      </c>
      <c r="BC30" s="215">
        <v>0.80113000000000001</v>
      </c>
      <c r="BD30" s="215">
        <v>1.0156149999999999</v>
      </c>
      <c r="BE30" s="215">
        <v>0.97987500000000005</v>
      </c>
      <c r="BF30" s="215">
        <v>1.0047741935000001</v>
      </c>
      <c r="BG30" s="215">
        <v>1.0464226667000001</v>
      </c>
      <c r="BH30" s="356">
        <v>1.161475</v>
      </c>
      <c r="BI30" s="356">
        <v>1.2696559999999999</v>
      </c>
      <c r="BJ30" s="356">
        <v>1.4505589999999999</v>
      </c>
      <c r="BK30" s="356">
        <v>1.564657</v>
      </c>
      <c r="BL30" s="356">
        <v>1.425573</v>
      </c>
      <c r="BM30" s="356">
        <v>1.210056</v>
      </c>
      <c r="BN30" s="356">
        <v>1.023385</v>
      </c>
      <c r="BO30" s="356">
        <v>0.91952789999999995</v>
      </c>
      <c r="BP30" s="356">
        <v>0.98023139999999997</v>
      </c>
      <c r="BQ30" s="356">
        <v>0.95834940000000002</v>
      </c>
      <c r="BR30" s="356">
        <v>0.98355789999999998</v>
      </c>
      <c r="BS30" s="356">
        <v>1.033358</v>
      </c>
      <c r="BT30" s="356">
        <v>1.1579550000000001</v>
      </c>
      <c r="BU30" s="356">
        <v>1.261714</v>
      </c>
      <c r="BV30" s="356">
        <v>1.4331449999999999</v>
      </c>
    </row>
    <row r="31" spans="1:74" x14ac:dyDescent="0.25">
      <c r="A31" s="641" t="s">
        <v>1253</v>
      </c>
      <c r="B31" s="642" t="s">
        <v>1244</v>
      </c>
      <c r="C31" s="215">
        <v>-3.666E-3</v>
      </c>
      <c r="D31" s="215">
        <v>0.12234299999999999</v>
      </c>
      <c r="E31" s="215">
        <v>0.101769</v>
      </c>
      <c r="F31" s="215">
        <v>0.11594400000000001</v>
      </c>
      <c r="G31" s="215">
        <v>0.116747</v>
      </c>
      <c r="H31" s="215">
        <v>0.12686700000000001</v>
      </c>
      <c r="I31" s="215">
        <v>0.11265799999999999</v>
      </c>
      <c r="J31" s="215">
        <v>0.14391300000000001</v>
      </c>
      <c r="K31" s="215">
        <v>9.2204999999999995E-2</v>
      </c>
      <c r="L31" s="215">
        <v>9.7439999999999999E-2</v>
      </c>
      <c r="M31" s="215">
        <v>9.0189000000000005E-2</v>
      </c>
      <c r="N31" s="215">
        <v>0.10952099999999999</v>
      </c>
      <c r="O31" s="215">
        <v>6.9775000000000004E-2</v>
      </c>
      <c r="P31" s="215">
        <v>0.13292300000000001</v>
      </c>
      <c r="Q31" s="215">
        <v>0.155086</v>
      </c>
      <c r="R31" s="215">
        <v>0.154947</v>
      </c>
      <c r="S31" s="215">
        <v>0.133186</v>
      </c>
      <c r="T31" s="215">
        <v>5.8111999999999997E-2</v>
      </c>
      <c r="U31" s="215">
        <v>9.3712000000000004E-2</v>
      </c>
      <c r="V31" s="215">
        <v>0.12514500000000001</v>
      </c>
      <c r="W31" s="215">
        <v>9.7359000000000001E-2</v>
      </c>
      <c r="X31" s="215">
        <v>0.12975600000000001</v>
      </c>
      <c r="Y31" s="215">
        <v>0.13747799999999999</v>
      </c>
      <c r="Z31" s="215">
        <v>0.12637100000000001</v>
      </c>
      <c r="AA31" s="215">
        <v>0.10315100000000001</v>
      </c>
      <c r="AB31" s="215">
        <v>0.18554899999999999</v>
      </c>
      <c r="AC31" s="215">
        <v>0.16999700000000001</v>
      </c>
      <c r="AD31" s="215">
        <v>0.186781</v>
      </c>
      <c r="AE31" s="215">
        <v>0.17400599999999999</v>
      </c>
      <c r="AF31" s="215">
        <v>0.19403500000000001</v>
      </c>
      <c r="AG31" s="215">
        <v>0.21732499999999999</v>
      </c>
      <c r="AH31" s="215">
        <v>0.17558799999999999</v>
      </c>
      <c r="AI31" s="215">
        <v>0.113916</v>
      </c>
      <c r="AJ31" s="215">
        <v>0.198436</v>
      </c>
      <c r="AK31" s="215">
        <v>0.20017599999999999</v>
      </c>
      <c r="AL31" s="215">
        <v>0.17330200000000001</v>
      </c>
      <c r="AM31" s="215">
        <v>0.165989</v>
      </c>
      <c r="AN31" s="215">
        <v>0.14400199999999999</v>
      </c>
      <c r="AO31" s="215">
        <v>0.12595100000000001</v>
      </c>
      <c r="AP31" s="215">
        <v>0.218914</v>
      </c>
      <c r="AQ31" s="215">
        <v>0.18706</v>
      </c>
      <c r="AR31" s="215">
        <v>0.147455</v>
      </c>
      <c r="AS31" s="215">
        <v>0.15660099999999999</v>
      </c>
      <c r="AT31" s="215">
        <v>0.18299299999999999</v>
      </c>
      <c r="AU31" s="215">
        <v>0.16670599999999999</v>
      </c>
      <c r="AV31" s="215">
        <v>0.23589299999999999</v>
      </c>
      <c r="AW31" s="215">
        <v>0.231684</v>
      </c>
      <c r="AX31" s="215">
        <v>0.20369300000000001</v>
      </c>
      <c r="AY31" s="215">
        <v>0.180731</v>
      </c>
      <c r="AZ31" s="215">
        <v>0.12479</v>
      </c>
      <c r="BA31" s="215">
        <v>0.158885</v>
      </c>
      <c r="BB31" s="215">
        <v>0.212755</v>
      </c>
      <c r="BC31" s="215">
        <v>0.27309699999999998</v>
      </c>
      <c r="BD31" s="215">
        <v>0.22592599999999999</v>
      </c>
      <c r="BE31" s="215">
        <v>0.28259800000000002</v>
      </c>
      <c r="BF31" s="215">
        <v>0.19905400000000001</v>
      </c>
      <c r="BG31" s="215">
        <v>0.16226869999999999</v>
      </c>
      <c r="BH31" s="356">
        <v>0.20787230000000001</v>
      </c>
      <c r="BI31" s="356">
        <v>0.2266919</v>
      </c>
      <c r="BJ31" s="356">
        <v>0.2119296</v>
      </c>
      <c r="BK31" s="356">
        <v>0.15425079999999999</v>
      </c>
      <c r="BL31" s="356">
        <v>0.2113225</v>
      </c>
      <c r="BM31" s="356">
        <v>0.21718380000000001</v>
      </c>
      <c r="BN31" s="356">
        <v>0.2389522</v>
      </c>
      <c r="BO31" s="356">
        <v>0.22664619999999999</v>
      </c>
      <c r="BP31" s="356">
        <v>0.21719369999999999</v>
      </c>
      <c r="BQ31" s="356">
        <v>0.23466909999999999</v>
      </c>
      <c r="BR31" s="356">
        <v>0.2322195</v>
      </c>
      <c r="BS31" s="356">
        <v>0.19648930000000001</v>
      </c>
      <c r="BT31" s="356">
        <v>0.2261455</v>
      </c>
      <c r="BU31" s="356">
        <v>0.246312</v>
      </c>
      <c r="BV31" s="356">
        <v>0.23283419999999999</v>
      </c>
    </row>
    <row r="32" spans="1:74" x14ac:dyDescent="0.25">
      <c r="A32" s="641" t="s">
        <v>981</v>
      </c>
      <c r="B32" s="642" t="s">
        <v>1245</v>
      </c>
      <c r="C32" s="215">
        <v>-9.1497999999999996E-2</v>
      </c>
      <c r="D32" s="215">
        <v>7.9283000000000006E-2</v>
      </c>
      <c r="E32" s="215">
        <v>2.5078E-2</v>
      </c>
      <c r="F32" s="215">
        <v>4.8044000000000003E-2</v>
      </c>
      <c r="G32" s="215">
        <v>6.8490000000000001E-3</v>
      </c>
      <c r="H32" s="215">
        <v>3.5090999999999997E-2</v>
      </c>
      <c r="I32" s="215">
        <v>4.4250000000000001E-3</v>
      </c>
      <c r="J32" s="215">
        <v>4.9064999999999998E-2</v>
      </c>
      <c r="K32" s="215">
        <v>6.5894999999999995E-2</v>
      </c>
      <c r="L32" s="215">
        <v>5.8729999999999997E-2</v>
      </c>
      <c r="M32" s="215">
        <v>8.4934999999999997E-2</v>
      </c>
      <c r="N32" s="215">
        <v>3.1088000000000001E-2</v>
      </c>
      <c r="O32" s="215">
        <v>9.8088999999999996E-2</v>
      </c>
      <c r="P32" s="215">
        <v>2.6828999999999999E-2</v>
      </c>
      <c r="Q32" s="215">
        <v>3.4619999999999998E-3</v>
      </c>
      <c r="R32" s="215">
        <v>4.9042000000000002E-2</v>
      </c>
      <c r="S32" s="215">
        <v>6.9508E-2</v>
      </c>
      <c r="T32" s="215">
        <v>1.6964E-2</v>
      </c>
      <c r="U32" s="215">
        <v>7.1096000000000006E-2</v>
      </c>
      <c r="V32" s="215">
        <v>7.5669E-2</v>
      </c>
      <c r="W32" s="215">
        <v>1.4710000000000001E-2</v>
      </c>
      <c r="X32" s="215">
        <v>8.8131000000000001E-2</v>
      </c>
      <c r="Y32" s="215">
        <v>4.0804E-2</v>
      </c>
      <c r="Z32" s="215">
        <v>4.0801999999999998E-2</v>
      </c>
      <c r="AA32" s="215">
        <v>3.2238000000000003E-2</v>
      </c>
      <c r="AB32" s="215">
        <v>-1.8321E-2</v>
      </c>
      <c r="AC32" s="215">
        <v>6.7559999999999995E-2</v>
      </c>
      <c r="AD32" s="215">
        <v>4.6733999999999998E-2</v>
      </c>
      <c r="AE32" s="215">
        <v>7.7313000000000007E-2</v>
      </c>
      <c r="AF32" s="215">
        <v>0.11615200000000001</v>
      </c>
      <c r="AG32" s="215">
        <v>-3.7383E-2</v>
      </c>
      <c r="AH32" s="215">
        <v>4.1739999999999999E-2</v>
      </c>
      <c r="AI32" s="215">
        <v>0.156163</v>
      </c>
      <c r="AJ32" s="215">
        <v>-7.5249999999999996E-3</v>
      </c>
      <c r="AK32" s="215">
        <v>0.110329</v>
      </c>
      <c r="AL32" s="215">
        <v>8.4940000000000002E-2</v>
      </c>
      <c r="AM32" s="215">
        <v>5.0706000000000001E-2</v>
      </c>
      <c r="AN32" s="215">
        <v>6.9922999999999999E-2</v>
      </c>
      <c r="AO32" s="215">
        <v>2.2904999999999998E-2</v>
      </c>
      <c r="AP32" s="215">
        <v>1.529E-2</v>
      </c>
      <c r="AQ32" s="215">
        <v>2.3560000000000001E-2</v>
      </c>
      <c r="AR32" s="215">
        <v>8.6926000000000003E-2</v>
      </c>
      <c r="AS32" s="215">
        <v>6.7380000000000001E-3</v>
      </c>
      <c r="AT32" s="215">
        <v>3.8332999999999999E-2</v>
      </c>
      <c r="AU32" s="215">
        <v>7.8171000000000004E-2</v>
      </c>
      <c r="AV32" s="215">
        <v>8.0200999999999995E-2</v>
      </c>
      <c r="AW32" s="215">
        <v>5.4266000000000002E-2</v>
      </c>
      <c r="AX32" s="215">
        <v>0.104488</v>
      </c>
      <c r="AY32" s="215">
        <v>6.1726000000000003E-2</v>
      </c>
      <c r="AZ32" s="215">
        <v>7.8862000000000002E-2</v>
      </c>
      <c r="BA32" s="215">
        <v>0.14596999999999999</v>
      </c>
      <c r="BB32" s="215">
        <v>0.110753</v>
      </c>
      <c r="BC32" s="215">
        <v>6.3590999999999995E-2</v>
      </c>
      <c r="BD32" s="215">
        <v>9.0794E-2</v>
      </c>
      <c r="BE32" s="215">
        <v>7.2523000000000004E-2</v>
      </c>
      <c r="BF32" s="215">
        <v>5.5978699999999999E-2</v>
      </c>
      <c r="BG32" s="215">
        <v>6.5894099999999997E-2</v>
      </c>
      <c r="BH32" s="356">
        <v>5.9486700000000003E-2</v>
      </c>
      <c r="BI32" s="356">
        <v>7.6077099999999995E-2</v>
      </c>
      <c r="BJ32" s="356">
        <v>5.3197500000000002E-2</v>
      </c>
      <c r="BK32" s="356">
        <v>6.1125199999999998E-2</v>
      </c>
      <c r="BL32" s="356">
        <v>2.8112700000000001E-2</v>
      </c>
      <c r="BM32" s="356">
        <v>3.4365899999999998E-2</v>
      </c>
      <c r="BN32" s="356">
        <v>3.5496600000000003E-2</v>
      </c>
      <c r="BO32" s="356">
        <v>4.0944700000000001E-2</v>
      </c>
      <c r="BP32" s="356">
        <v>5.9015999999999999E-2</v>
      </c>
      <c r="BQ32" s="356">
        <v>2.1873900000000002E-2</v>
      </c>
      <c r="BR32" s="356">
        <v>5.7208000000000002E-2</v>
      </c>
      <c r="BS32" s="356">
        <v>7.4164800000000003E-2</v>
      </c>
      <c r="BT32" s="356">
        <v>5.6800099999999999E-2</v>
      </c>
      <c r="BU32" s="356">
        <v>7.6949799999999999E-2</v>
      </c>
      <c r="BV32" s="356">
        <v>5.2914000000000003E-2</v>
      </c>
    </row>
    <row r="33" spans="1:74" x14ac:dyDescent="0.25">
      <c r="A33" s="641"/>
      <c r="B33" s="642"/>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1"/>
      <c r="AZ33" s="651"/>
      <c r="BA33" s="651"/>
      <c r="BB33" s="651"/>
      <c r="BC33" s="651"/>
      <c r="BD33" s="651"/>
      <c r="BE33" s="651"/>
      <c r="BF33" s="651"/>
      <c r="BG33" s="651"/>
      <c r="BH33" s="406"/>
      <c r="BI33" s="406"/>
      <c r="BJ33" s="406"/>
      <c r="BK33" s="406"/>
      <c r="BL33" s="406"/>
      <c r="BM33" s="406"/>
      <c r="BN33" s="406"/>
      <c r="BO33" s="406"/>
      <c r="BP33" s="406"/>
      <c r="BQ33" s="406"/>
      <c r="BR33" s="406"/>
      <c r="BS33" s="406"/>
      <c r="BT33" s="406"/>
      <c r="BU33" s="406"/>
      <c r="BV33" s="406"/>
    </row>
    <row r="34" spans="1:74" x14ac:dyDescent="0.25">
      <c r="A34" s="641"/>
      <c r="B34" s="155" t="s">
        <v>1254</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1"/>
      <c r="AZ34" s="651"/>
      <c r="BA34" s="651"/>
      <c r="BB34" s="651"/>
      <c r="BC34" s="651"/>
      <c r="BD34" s="651"/>
      <c r="BE34" s="651"/>
      <c r="BF34" s="651"/>
      <c r="BG34" s="651"/>
      <c r="BH34" s="406"/>
      <c r="BI34" s="406"/>
      <c r="BJ34" s="406"/>
      <c r="BK34" s="406"/>
      <c r="BL34" s="406"/>
      <c r="BM34" s="406"/>
      <c r="BN34" s="406"/>
      <c r="BO34" s="406"/>
      <c r="BP34" s="406"/>
      <c r="BQ34" s="406"/>
      <c r="BR34" s="406"/>
      <c r="BS34" s="406"/>
      <c r="BT34" s="406"/>
      <c r="BU34" s="406"/>
      <c r="BV34" s="406"/>
    </row>
    <row r="35" spans="1:74" x14ac:dyDescent="0.25">
      <c r="A35" s="641" t="s">
        <v>1255</v>
      </c>
      <c r="B35" s="642" t="s">
        <v>1250</v>
      </c>
      <c r="C35" s="215">
        <v>22.706</v>
      </c>
      <c r="D35" s="215">
        <v>22.138999999999999</v>
      </c>
      <c r="E35" s="215">
        <v>20.731000000000002</v>
      </c>
      <c r="F35" s="215">
        <v>21.457000000000001</v>
      </c>
      <c r="G35" s="215">
        <v>21.498000000000001</v>
      </c>
      <c r="H35" s="215">
        <v>21.381</v>
      </c>
      <c r="I35" s="215">
        <v>20.890999999999998</v>
      </c>
      <c r="J35" s="215">
        <v>21.184999999999999</v>
      </c>
      <c r="K35" s="215">
        <v>19.86</v>
      </c>
      <c r="L35" s="215">
        <v>21.689</v>
      </c>
      <c r="M35" s="215">
        <v>22.625</v>
      </c>
      <c r="N35" s="215">
        <v>22.891999999999999</v>
      </c>
      <c r="O35" s="215">
        <v>24.747</v>
      </c>
      <c r="P35" s="215">
        <v>27.681000000000001</v>
      </c>
      <c r="Q35" s="215">
        <v>30.704000000000001</v>
      </c>
      <c r="R35" s="215">
        <v>33.030999999999999</v>
      </c>
      <c r="S35" s="215">
        <v>35.529000000000003</v>
      </c>
      <c r="T35" s="215">
        <v>35.033000000000001</v>
      </c>
      <c r="U35" s="215">
        <v>33.018000000000001</v>
      </c>
      <c r="V35" s="215">
        <v>32.573999999999998</v>
      </c>
      <c r="W35" s="215">
        <v>33.92</v>
      </c>
      <c r="X35" s="215">
        <v>35.177999999999997</v>
      </c>
      <c r="Y35" s="215">
        <v>36.557000000000002</v>
      </c>
      <c r="Z35" s="215">
        <v>35.396000000000001</v>
      </c>
      <c r="AA35" s="215">
        <v>34.222999999999999</v>
      </c>
      <c r="AB35" s="215">
        <v>33.799999999999997</v>
      </c>
      <c r="AC35" s="215">
        <v>34.703000000000003</v>
      </c>
      <c r="AD35" s="215">
        <v>35.203000000000003</v>
      </c>
      <c r="AE35" s="215">
        <v>35.305</v>
      </c>
      <c r="AF35" s="215">
        <v>35.024000000000001</v>
      </c>
      <c r="AG35" s="215">
        <v>33.581000000000003</v>
      </c>
      <c r="AH35" s="215">
        <v>35.024999999999999</v>
      </c>
      <c r="AI35" s="215">
        <v>34.780999999999999</v>
      </c>
      <c r="AJ35" s="215">
        <v>34.445999999999998</v>
      </c>
      <c r="AK35" s="215">
        <v>33.128999999999998</v>
      </c>
      <c r="AL35" s="215">
        <v>30.818000000000001</v>
      </c>
      <c r="AM35" s="215">
        <v>29.908999999999999</v>
      </c>
      <c r="AN35" s="215">
        <v>29.712</v>
      </c>
      <c r="AO35" s="215">
        <v>30.446999999999999</v>
      </c>
      <c r="AP35" s="215">
        <v>34.600999999999999</v>
      </c>
      <c r="AQ35" s="215">
        <v>36.808</v>
      </c>
      <c r="AR35" s="215">
        <v>40.052</v>
      </c>
      <c r="AS35" s="215">
        <v>41.19</v>
      </c>
      <c r="AT35" s="215">
        <v>38.113999999999997</v>
      </c>
      <c r="AU35" s="215">
        <v>37.496000000000002</v>
      </c>
      <c r="AV35" s="215">
        <v>38.130000000000003</v>
      </c>
      <c r="AW35" s="215">
        <v>36.366</v>
      </c>
      <c r="AX35" s="215">
        <v>34.863</v>
      </c>
      <c r="AY35" s="215">
        <v>32.753999999999998</v>
      </c>
      <c r="AZ35" s="215">
        <v>30.245000000000001</v>
      </c>
      <c r="BA35" s="215">
        <v>31.027999999999999</v>
      </c>
      <c r="BB35" s="215">
        <v>31.702000000000002</v>
      </c>
      <c r="BC35" s="215">
        <v>31.146000000000001</v>
      </c>
      <c r="BD35" s="215">
        <v>32.131999999999998</v>
      </c>
      <c r="BE35" s="215">
        <v>30.152999999999999</v>
      </c>
      <c r="BF35" s="215">
        <v>29.704350000000002</v>
      </c>
      <c r="BG35" s="215">
        <v>29.315231610000001</v>
      </c>
      <c r="BH35" s="356">
        <v>29.37462</v>
      </c>
      <c r="BI35" s="356">
        <v>29.012720000000002</v>
      </c>
      <c r="BJ35" s="356">
        <v>26.864930000000001</v>
      </c>
      <c r="BK35" s="356">
        <v>26.557120000000001</v>
      </c>
      <c r="BL35" s="356">
        <v>27.498480000000001</v>
      </c>
      <c r="BM35" s="356">
        <v>28.819240000000001</v>
      </c>
      <c r="BN35" s="356">
        <v>31.012319999999999</v>
      </c>
      <c r="BO35" s="356">
        <v>32.41001</v>
      </c>
      <c r="BP35" s="356">
        <v>32.69012</v>
      </c>
      <c r="BQ35" s="356">
        <v>31.01538</v>
      </c>
      <c r="BR35" s="356">
        <v>31.20496</v>
      </c>
      <c r="BS35" s="356">
        <v>30.579239999999999</v>
      </c>
      <c r="BT35" s="356">
        <v>30.889289999999999</v>
      </c>
      <c r="BU35" s="356">
        <v>30.739550000000001</v>
      </c>
      <c r="BV35" s="356">
        <v>29.436920000000001</v>
      </c>
    </row>
    <row r="36" spans="1:74" x14ac:dyDescent="0.25">
      <c r="A36" s="641" t="s">
        <v>1256</v>
      </c>
      <c r="B36" s="642" t="s">
        <v>1252</v>
      </c>
      <c r="C36" s="215">
        <v>34.646000000000001</v>
      </c>
      <c r="D36" s="215">
        <v>26.631</v>
      </c>
      <c r="E36" s="215">
        <v>24.257999999999999</v>
      </c>
      <c r="F36" s="215">
        <v>28.117000000000001</v>
      </c>
      <c r="G36" s="215">
        <v>33.515000000000001</v>
      </c>
      <c r="H36" s="215">
        <v>40.130000000000003</v>
      </c>
      <c r="I36" s="215">
        <v>47.085000000000001</v>
      </c>
      <c r="J36" s="215">
        <v>52.026000000000003</v>
      </c>
      <c r="K36" s="215">
        <v>57.4</v>
      </c>
      <c r="L36" s="215">
        <v>59.72</v>
      </c>
      <c r="M36" s="215">
        <v>59.023000000000003</v>
      </c>
      <c r="N36" s="215">
        <v>54.978000000000002</v>
      </c>
      <c r="O36" s="215">
        <v>47.515000000000001</v>
      </c>
      <c r="P36" s="215">
        <v>43.395000000000003</v>
      </c>
      <c r="Q36" s="215">
        <v>45.073999999999998</v>
      </c>
      <c r="R36" s="215">
        <v>50.136000000000003</v>
      </c>
      <c r="S36" s="215">
        <v>56.168999999999997</v>
      </c>
      <c r="T36" s="215">
        <v>61.79</v>
      </c>
      <c r="U36" s="215">
        <v>68.736000000000004</v>
      </c>
      <c r="V36" s="215">
        <v>73.063999999999993</v>
      </c>
      <c r="W36" s="215">
        <v>76.2</v>
      </c>
      <c r="X36" s="215">
        <v>74.638999999999996</v>
      </c>
      <c r="Y36" s="215">
        <v>72.933000000000007</v>
      </c>
      <c r="Z36" s="215">
        <v>67.991</v>
      </c>
      <c r="AA36" s="215">
        <v>55.875</v>
      </c>
      <c r="AB36" s="215">
        <v>46.994999999999997</v>
      </c>
      <c r="AC36" s="215">
        <v>40.674999999999997</v>
      </c>
      <c r="AD36" s="215">
        <v>41.058</v>
      </c>
      <c r="AE36" s="215">
        <v>46.901000000000003</v>
      </c>
      <c r="AF36" s="215">
        <v>55.308</v>
      </c>
      <c r="AG36" s="215">
        <v>59.920999999999999</v>
      </c>
      <c r="AH36" s="215">
        <v>65.364999999999995</v>
      </c>
      <c r="AI36" s="215">
        <v>68.099000000000004</v>
      </c>
      <c r="AJ36" s="215">
        <v>62.526000000000003</v>
      </c>
      <c r="AK36" s="215">
        <v>56.088000000000001</v>
      </c>
      <c r="AL36" s="215">
        <v>45.076999999999998</v>
      </c>
      <c r="AM36" s="215">
        <v>31.544</v>
      </c>
      <c r="AN36" s="215">
        <v>28.213999999999999</v>
      </c>
      <c r="AO36" s="215">
        <v>28.806999999999999</v>
      </c>
      <c r="AP36" s="215">
        <v>34.811999999999998</v>
      </c>
      <c r="AQ36" s="215">
        <v>47.222000000000001</v>
      </c>
      <c r="AR36" s="215">
        <v>57.899000000000001</v>
      </c>
      <c r="AS36" s="215">
        <v>67.863</v>
      </c>
      <c r="AT36" s="215">
        <v>77.239000000000004</v>
      </c>
      <c r="AU36" s="215">
        <v>81.408000000000001</v>
      </c>
      <c r="AV36" s="215">
        <v>81.543999999999997</v>
      </c>
      <c r="AW36" s="215">
        <v>80.706000000000003</v>
      </c>
      <c r="AX36" s="215">
        <v>77.945999999999998</v>
      </c>
      <c r="AY36" s="215">
        <v>67.778000000000006</v>
      </c>
      <c r="AZ36" s="215">
        <v>54.789000000000001</v>
      </c>
      <c r="BA36" s="215">
        <v>58.1</v>
      </c>
      <c r="BB36" s="215">
        <v>65.277000000000001</v>
      </c>
      <c r="BC36" s="215">
        <v>77.603999999999999</v>
      </c>
      <c r="BD36" s="215">
        <v>84.197000000000003</v>
      </c>
      <c r="BE36" s="215">
        <v>90.277000000000001</v>
      </c>
      <c r="BF36" s="215">
        <v>96.407213460999998</v>
      </c>
      <c r="BG36" s="215">
        <v>99.190866541000005</v>
      </c>
      <c r="BH36" s="356">
        <v>97.044659999999993</v>
      </c>
      <c r="BI36" s="356">
        <v>92.155190000000005</v>
      </c>
      <c r="BJ36" s="356">
        <v>82.011970000000005</v>
      </c>
      <c r="BK36" s="356">
        <v>69.579480000000004</v>
      </c>
      <c r="BL36" s="356">
        <v>62.370240000000003</v>
      </c>
      <c r="BM36" s="356">
        <v>59.59131</v>
      </c>
      <c r="BN36" s="356">
        <v>62.536459999999998</v>
      </c>
      <c r="BO36" s="356">
        <v>68.493970000000004</v>
      </c>
      <c r="BP36" s="356">
        <v>74.468530000000001</v>
      </c>
      <c r="BQ36" s="356">
        <v>79.984059999999999</v>
      </c>
      <c r="BR36" s="356">
        <v>84.023039999999995</v>
      </c>
      <c r="BS36" s="356">
        <v>86.248130000000003</v>
      </c>
      <c r="BT36" s="356">
        <v>84.676839999999999</v>
      </c>
      <c r="BU36" s="356">
        <v>80.314089999999993</v>
      </c>
      <c r="BV36" s="356">
        <v>70.594340000000003</v>
      </c>
    </row>
    <row r="37" spans="1:74" x14ac:dyDescent="0.25">
      <c r="A37" s="641" t="s">
        <v>1257</v>
      </c>
      <c r="B37" s="642" t="s">
        <v>1244</v>
      </c>
      <c r="C37" s="215">
        <v>29.4</v>
      </c>
      <c r="D37" s="215">
        <v>23.863</v>
      </c>
      <c r="E37" s="215">
        <v>25.518999999999998</v>
      </c>
      <c r="F37" s="215">
        <v>31.582999999999998</v>
      </c>
      <c r="G37" s="215">
        <v>38.408000000000001</v>
      </c>
      <c r="H37" s="215">
        <v>45.451999999999998</v>
      </c>
      <c r="I37" s="215">
        <v>52.524000000000001</v>
      </c>
      <c r="J37" s="215">
        <v>58.298999999999999</v>
      </c>
      <c r="K37" s="215">
        <v>57.978000000000002</v>
      </c>
      <c r="L37" s="215">
        <v>53.750999999999998</v>
      </c>
      <c r="M37" s="215">
        <v>44.003999999999998</v>
      </c>
      <c r="N37" s="215">
        <v>33.908000000000001</v>
      </c>
      <c r="O37" s="215">
        <v>28.986000000000001</v>
      </c>
      <c r="P37" s="215">
        <v>24.67</v>
      </c>
      <c r="Q37" s="215">
        <v>26.734000000000002</v>
      </c>
      <c r="R37" s="215">
        <v>32.927</v>
      </c>
      <c r="S37" s="215">
        <v>41.36</v>
      </c>
      <c r="T37" s="215">
        <v>49.825000000000003</v>
      </c>
      <c r="U37" s="215">
        <v>57.963000000000001</v>
      </c>
      <c r="V37" s="215">
        <v>64.760000000000005</v>
      </c>
      <c r="W37" s="215">
        <v>65.096000000000004</v>
      </c>
      <c r="X37" s="215">
        <v>58.655999999999999</v>
      </c>
      <c r="Y37" s="215">
        <v>48.018999999999998</v>
      </c>
      <c r="Z37" s="215">
        <v>37.142000000000003</v>
      </c>
      <c r="AA37" s="215">
        <v>31.102</v>
      </c>
      <c r="AB37" s="215">
        <v>26.875</v>
      </c>
      <c r="AC37" s="215">
        <v>27.943000000000001</v>
      </c>
      <c r="AD37" s="215">
        <v>35.119</v>
      </c>
      <c r="AE37" s="215">
        <v>44.92</v>
      </c>
      <c r="AF37" s="215">
        <v>52.84</v>
      </c>
      <c r="AG37" s="215">
        <v>60.1</v>
      </c>
      <c r="AH37" s="215">
        <v>68.088999999999999</v>
      </c>
      <c r="AI37" s="215">
        <v>69.594999999999999</v>
      </c>
      <c r="AJ37" s="215">
        <v>62.18</v>
      </c>
      <c r="AK37" s="215">
        <v>49.973999999999997</v>
      </c>
      <c r="AL37" s="215">
        <v>38.058999999999997</v>
      </c>
      <c r="AM37" s="215">
        <v>28.135000000000002</v>
      </c>
      <c r="AN37" s="215">
        <v>24.370999999999999</v>
      </c>
      <c r="AO37" s="215">
        <v>26.306999999999999</v>
      </c>
      <c r="AP37" s="215">
        <v>33.110999999999997</v>
      </c>
      <c r="AQ37" s="215">
        <v>42.067</v>
      </c>
      <c r="AR37" s="215">
        <v>52.347000000000001</v>
      </c>
      <c r="AS37" s="215">
        <v>62.920999999999999</v>
      </c>
      <c r="AT37" s="215">
        <v>71.977000000000004</v>
      </c>
      <c r="AU37" s="215">
        <v>72.403000000000006</v>
      </c>
      <c r="AV37" s="215">
        <v>66.212999999999994</v>
      </c>
      <c r="AW37" s="215">
        <v>54.15</v>
      </c>
      <c r="AX37" s="215">
        <v>41.947000000000003</v>
      </c>
      <c r="AY37" s="215">
        <v>32.993000000000002</v>
      </c>
      <c r="AZ37" s="215">
        <v>29.279</v>
      </c>
      <c r="BA37" s="215">
        <v>32.46</v>
      </c>
      <c r="BB37" s="215">
        <v>41.834000000000003</v>
      </c>
      <c r="BC37" s="215">
        <v>50.808</v>
      </c>
      <c r="BD37" s="215">
        <v>59.423000000000002</v>
      </c>
      <c r="BE37" s="215">
        <v>66.415000000000006</v>
      </c>
      <c r="BF37" s="215">
        <v>75.266964286000004</v>
      </c>
      <c r="BG37" s="215">
        <v>76.138157754999995</v>
      </c>
      <c r="BH37" s="356">
        <v>70.002679999999998</v>
      </c>
      <c r="BI37" s="356">
        <v>60.117980000000003</v>
      </c>
      <c r="BJ37" s="356">
        <v>50.150790000000001</v>
      </c>
      <c r="BK37" s="356">
        <v>43.443669999999997</v>
      </c>
      <c r="BL37" s="356">
        <v>39.479900000000001</v>
      </c>
      <c r="BM37" s="356">
        <v>40.28445</v>
      </c>
      <c r="BN37" s="356">
        <v>45.560020000000002</v>
      </c>
      <c r="BO37" s="356">
        <v>52.604190000000003</v>
      </c>
      <c r="BP37" s="356">
        <v>59.817740000000001</v>
      </c>
      <c r="BQ37" s="356">
        <v>65.239310000000003</v>
      </c>
      <c r="BR37" s="356">
        <v>71.497659999999996</v>
      </c>
      <c r="BS37" s="356">
        <v>71.854330000000004</v>
      </c>
      <c r="BT37" s="356">
        <v>65.637190000000004</v>
      </c>
      <c r="BU37" s="356">
        <v>56.705120000000001</v>
      </c>
      <c r="BV37" s="356">
        <v>47.571730000000002</v>
      </c>
    </row>
    <row r="38" spans="1:74" x14ac:dyDescent="0.25">
      <c r="A38" s="641" t="s">
        <v>989</v>
      </c>
      <c r="B38" s="642" t="s">
        <v>1245</v>
      </c>
      <c r="C38" s="215">
        <v>15.436</v>
      </c>
      <c r="D38" s="215">
        <v>14.603999999999999</v>
      </c>
      <c r="E38" s="215">
        <v>15.021000000000001</v>
      </c>
      <c r="F38" s="215">
        <v>13.766</v>
      </c>
      <c r="G38" s="215">
        <v>14.832000000000001</v>
      </c>
      <c r="H38" s="215">
        <v>15.823</v>
      </c>
      <c r="I38" s="215">
        <v>17.55</v>
      </c>
      <c r="J38" s="215">
        <v>18.16</v>
      </c>
      <c r="K38" s="215">
        <v>17.215</v>
      </c>
      <c r="L38" s="215">
        <v>16.766999999999999</v>
      </c>
      <c r="M38" s="215">
        <v>16.452000000000002</v>
      </c>
      <c r="N38" s="215">
        <v>17.596</v>
      </c>
      <c r="O38" s="215">
        <v>16.791</v>
      </c>
      <c r="P38" s="215">
        <v>15.186999999999999</v>
      </c>
      <c r="Q38" s="215">
        <v>15.927</v>
      </c>
      <c r="R38" s="215">
        <v>15.676</v>
      </c>
      <c r="S38" s="215">
        <v>15.379</v>
      </c>
      <c r="T38" s="215">
        <v>16.521999999999998</v>
      </c>
      <c r="U38" s="215">
        <v>16.779</v>
      </c>
      <c r="V38" s="215">
        <v>16.609000000000002</v>
      </c>
      <c r="W38" s="215">
        <v>15.96</v>
      </c>
      <c r="X38" s="215">
        <v>13.811</v>
      </c>
      <c r="Y38" s="215">
        <v>13.494999999999999</v>
      </c>
      <c r="Z38" s="215">
        <v>12.739000000000001</v>
      </c>
      <c r="AA38" s="215">
        <v>13.709</v>
      </c>
      <c r="AB38" s="215">
        <v>13.778</v>
      </c>
      <c r="AC38" s="215">
        <v>13.045999999999999</v>
      </c>
      <c r="AD38" s="215">
        <v>14.324</v>
      </c>
      <c r="AE38" s="215">
        <v>15.89</v>
      </c>
      <c r="AF38" s="215">
        <v>17.225000000000001</v>
      </c>
      <c r="AG38" s="215">
        <v>19.001000000000001</v>
      </c>
      <c r="AH38" s="215">
        <v>18.832999999999998</v>
      </c>
      <c r="AI38" s="215">
        <v>18.355</v>
      </c>
      <c r="AJ38" s="215">
        <v>17.646000000000001</v>
      </c>
      <c r="AK38" s="215">
        <v>18.094999999999999</v>
      </c>
      <c r="AL38" s="215">
        <v>14.471</v>
      </c>
      <c r="AM38" s="215">
        <v>13.792</v>
      </c>
      <c r="AN38" s="215">
        <v>13.257</v>
      </c>
      <c r="AO38" s="215">
        <v>13.984999999999999</v>
      </c>
      <c r="AP38" s="215">
        <v>15.433</v>
      </c>
      <c r="AQ38" s="215">
        <v>16.707999999999998</v>
      </c>
      <c r="AR38" s="215">
        <v>15.77</v>
      </c>
      <c r="AS38" s="215">
        <v>17.657</v>
      </c>
      <c r="AT38" s="215">
        <v>19.440999999999999</v>
      </c>
      <c r="AU38" s="215">
        <v>20.387</v>
      </c>
      <c r="AV38" s="215">
        <v>21.152999999999999</v>
      </c>
      <c r="AW38" s="215">
        <v>21.283000000000001</v>
      </c>
      <c r="AX38" s="215">
        <v>20.608000000000001</v>
      </c>
      <c r="AY38" s="215">
        <v>20.568000000000001</v>
      </c>
      <c r="AZ38" s="215">
        <v>18.896999999999998</v>
      </c>
      <c r="BA38" s="215">
        <v>17.163</v>
      </c>
      <c r="BB38" s="215">
        <v>18.209</v>
      </c>
      <c r="BC38" s="215">
        <v>19.510000000000002</v>
      </c>
      <c r="BD38" s="215">
        <v>20.509</v>
      </c>
      <c r="BE38" s="215">
        <v>21.024000000000001</v>
      </c>
      <c r="BF38" s="215">
        <v>21.110399999999998</v>
      </c>
      <c r="BG38" s="215">
        <v>21.399750000000001</v>
      </c>
      <c r="BH38" s="356">
        <v>20.826830000000001</v>
      </c>
      <c r="BI38" s="356">
        <v>20.796099999999999</v>
      </c>
      <c r="BJ38" s="356">
        <v>20.059429999999999</v>
      </c>
      <c r="BK38" s="356">
        <v>19.614080000000001</v>
      </c>
      <c r="BL38" s="356">
        <v>18.619399999999999</v>
      </c>
      <c r="BM38" s="356">
        <v>18.624120000000001</v>
      </c>
      <c r="BN38" s="356">
        <v>18.631789999999999</v>
      </c>
      <c r="BO38" s="356">
        <v>19.37313</v>
      </c>
      <c r="BP38" s="356">
        <v>19.91582</v>
      </c>
      <c r="BQ38" s="356">
        <v>21.23264</v>
      </c>
      <c r="BR38" s="356">
        <v>21.736129999999999</v>
      </c>
      <c r="BS38" s="356">
        <v>21.113309999999998</v>
      </c>
      <c r="BT38" s="356">
        <v>20.759709999999998</v>
      </c>
      <c r="BU38" s="356">
        <v>20.907080000000001</v>
      </c>
      <c r="BV38" s="356">
        <v>20.33089</v>
      </c>
    </row>
    <row r="39" spans="1:74" x14ac:dyDescent="0.25">
      <c r="A39" s="641"/>
      <c r="C39" s="645"/>
      <c r="D39" s="645"/>
      <c r="E39" s="645"/>
      <c r="F39" s="645"/>
      <c r="G39" s="645"/>
      <c r="H39" s="645"/>
      <c r="I39" s="645"/>
      <c r="J39" s="645"/>
      <c r="K39" s="645"/>
      <c r="L39" s="645"/>
      <c r="M39" s="645"/>
      <c r="N39" s="645"/>
      <c r="O39" s="645"/>
      <c r="P39" s="645"/>
      <c r="Q39" s="645"/>
      <c r="R39" s="645"/>
      <c r="S39" s="645"/>
      <c r="T39" s="645"/>
      <c r="U39" s="645"/>
      <c r="V39" s="645"/>
      <c r="W39" s="645"/>
      <c r="X39" s="645"/>
      <c r="Y39" s="645"/>
      <c r="Z39" s="645"/>
      <c r="AA39" s="645"/>
      <c r="AB39" s="645"/>
      <c r="AC39" s="645"/>
      <c r="AD39" s="645"/>
      <c r="AE39" s="645"/>
      <c r="AF39" s="645"/>
      <c r="AG39" s="645"/>
      <c r="AH39" s="645"/>
      <c r="AI39" s="645"/>
      <c r="AJ39" s="645"/>
      <c r="AK39" s="645"/>
      <c r="AL39" s="645"/>
      <c r="AM39" s="645"/>
      <c r="AN39" s="645"/>
      <c r="AO39" s="645"/>
      <c r="AP39" s="645"/>
      <c r="AQ39" s="645"/>
      <c r="AR39" s="645"/>
      <c r="AS39" s="645"/>
      <c r="AT39" s="645"/>
      <c r="AU39" s="645"/>
      <c r="AV39" s="645"/>
      <c r="AW39" s="645"/>
      <c r="AX39" s="645"/>
      <c r="AY39" s="652"/>
      <c r="AZ39" s="652"/>
      <c r="BA39" s="652"/>
      <c r="BB39" s="652"/>
      <c r="BC39" s="652"/>
      <c r="BD39" s="652"/>
      <c r="BE39" s="652"/>
      <c r="BF39" s="652"/>
      <c r="BG39" s="652"/>
      <c r="BH39" s="646"/>
      <c r="BI39" s="646"/>
      <c r="BJ39" s="646"/>
      <c r="BK39" s="646"/>
      <c r="BL39" s="646"/>
      <c r="BM39" s="646"/>
      <c r="BN39" s="646"/>
      <c r="BO39" s="646"/>
      <c r="BP39" s="646"/>
      <c r="BQ39" s="646"/>
      <c r="BR39" s="646"/>
      <c r="BS39" s="646"/>
      <c r="BT39" s="646"/>
      <c r="BU39" s="646"/>
      <c r="BV39" s="646"/>
    </row>
    <row r="40" spans="1:74" ht="11.15" customHeight="1" x14ac:dyDescent="0.25">
      <c r="A40" s="57"/>
      <c r="B40" s="155" t="s">
        <v>746</v>
      </c>
      <c r="C40" s="643"/>
      <c r="D40" s="643"/>
      <c r="E40" s="643"/>
      <c r="F40" s="643"/>
      <c r="G40" s="643"/>
      <c r="H40" s="643"/>
      <c r="I40" s="643"/>
      <c r="J40" s="643"/>
      <c r="K40" s="643"/>
      <c r="L40" s="643"/>
      <c r="M40" s="643"/>
      <c r="N40" s="643"/>
      <c r="O40" s="643"/>
      <c r="P40" s="643"/>
      <c r="Q40" s="643"/>
      <c r="R40" s="643"/>
      <c r="S40" s="643"/>
      <c r="T40" s="643"/>
      <c r="U40" s="643"/>
      <c r="V40" s="643"/>
      <c r="W40" s="643"/>
      <c r="X40" s="643"/>
      <c r="Y40" s="643"/>
      <c r="Z40" s="643"/>
      <c r="AA40" s="643"/>
      <c r="AB40" s="643"/>
      <c r="AC40" s="643"/>
      <c r="AD40" s="643"/>
      <c r="AE40" s="643"/>
      <c r="AF40" s="643"/>
      <c r="AG40" s="643"/>
      <c r="AH40" s="643"/>
      <c r="AI40" s="643"/>
      <c r="AJ40" s="643"/>
      <c r="AK40" s="643"/>
      <c r="AL40" s="643"/>
      <c r="AM40" s="643"/>
      <c r="AN40" s="643"/>
      <c r="AO40" s="643"/>
      <c r="AP40" s="643"/>
      <c r="AQ40" s="643"/>
      <c r="AR40" s="643"/>
      <c r="AS40" s="643"/>
      <c r="AT40" s="643"/>
      <c r="AU40" s="643"/>
      <c r="AV40" s="643"/>
      <c r="AW40" s="643"/>
      <c r="AX40" s="643"/>
      <c r="AY40" s="643"/>
      <c r="AZ40" s="643"/>
      <c r="BA40" s="643"/>
      <c r="BB40" s="643"/>
      <c r="BC40" s="643"/>
      <c r="BD40" s="643"/>
      <c r="BE40" s="643"/>
      <c r="BF40" s="643"/>
      <c r="BG40" s="643"/>
      <c r="BH40" s="644"/>
      <c r="BI40" s="644"/>
      <c r="BJ40" s="644"/>
      <c r="BK40" s="644"/>
      <c r="BL40" s="644"/>
      <c r="BM40" s="644"/>
      <c r="BN40" s="644"/>
      <c r="BO40" s="644"/>
      <c r="BP40" s="644"/>
      <c r="BQ40" s="644"/>
      <c r="BR40" s="644"/>
      <c r="BS40" s="644"/>
      <c r="BT40" s="644"/>
      <c r="BU40" s="644"/>
      <c r="BV40" s="644"/>
    </row>
    <row r="41" spans="1:74" ht="11.15" customHeight="1" x14ac:dyDescent="0.25">
      <c r="A41" s="61" t="s">
        <v>672</v>
      </c>
      <c r="B41" s="179" t="s">
        <v>569</v>
      </c>
      <c r="C41" s="215">
        <v>14.422806</v>
      </c>
      <c r="D41" s="215">
        <v>13.676035000000001</v>
      </c>
      <c r="E41" s="215">
        <v>14.451225000000001</v>
      </c>
      <c r="F41" s="215">
        <v>14.230566</v>
      </c>
      <c r="G41" s="215">
        <v>14.717806</v>
      </c>
      <c r="H41" s="215">
        <v>15.294166000000001</v>
      </c>
      <c r="I41" s="215">
        <v>15.589387</v>
      </c>
      <c r="J41" s="215">
        <v>15.556096</v>
      </c>
      <c r="K41" s="215">
        <v>15.274933000000001</v>
      </c>
      <c r="L41" s="215">
        <v>14.569645</v>
      </c>
      <c r="M41" s="215">
        <v>14.960065999999999</v>
      </c>
      <c r="N41" s="215">
        <v>14.842257999999999</v>
      </c>
      <c r="O41" s="215">
        <v>14.374064000000001</v>
      </c>
      <c r="P41" s="215">
        <v>14.615379000000001</v>
      </c>
      <c r="Q41" s="215">
        <v>14.476290000000001</v>
      </c>
      <c r="R41" s="215">
        <v>14.609432999999999</v>
      </c>
      <c r="S41" s="215">
        <v>15.096677</v>
      </c>
      <c r="T41" s="215">
        <v>15.636533</v>
      </c>
      <c r="U41" s="215">
        <v>15.665290000000001</v>
      </c>
      <c r="V41" s="215">
        <v>15.324579999999999</v>
      </c>
      <c r="W41" s="215">
        <v>14.910133</v>
      </c>
      <c r="X41" s="215">
        <v>14.843451</v>
      </c>
      <c r="Y41" s="215">
        <v>15.0853</v>
      </c>
      <c r="Z41" s="215">
        <v>15.330225</v>
      </c>
      <c r="AA41" s="215">
        <v>14.567225000000001</v>
      </c>
      <c r="AB41" s="215">
        <v>14.230357</v>
      </c>
      <c r="AC41" s="215">
        <v>14.702612</v>
      </c>
      <c r="AD41" s="215">
        <v>14.864433</v>
      </c>
      <c r="AE41" s="215">
        <v>15.304838</v>
      </c>
      <c r="AF41" s="215">
        <v>15.833033</v>
      </c>
      <c r="AG41" s="215">
        <v>16.041677</v>
      </c>
      <c r="AH41" s="215">
        <v>15.793193</v>
      </c>
      <c r="AI41" s="215">
        <v>15.6358</v>
      </c>
      <c r="AJ41" s="215">
        <v>14.991129000000001</v>
      </c>
      <c r="AK41" s="215">
        <v>15.632966</v>
      </c>
      <c r="AL41" s="215">
        <v>16.069289999999999</v>
      </c>
      <c r="AM41" s="215">
        <v>15.311064</v>
      </c>
      <c r="AN41" s="215">
        <v>15.127571</v>
      </c>
      <c r="AO41" s="215">
        <v>15.115741</v>
      </c>
      <c r="AP41" s="215">
        <v>15.864133000000001</v>
      </c>
      <c r="AQ41" s="215">
        <v>15.945548</v>
      </c>
      <c r="AR41" s="215">
        <v>15.817299999999999</v>
      </c>
      <c r="AS41" s="215">
        <v>16.534451000000001</v>
      </c>
      <c r="AT41" s="215">
        <v>16.460353999999999</v>
      </c>
      <c r="AU41" s="215">
        <v>16.073499999999999</v>
      </c>
      <c r="AV41" s="215">
        <v>15.361032</v>
      </c>
      <c r="AW41" s="215">
        <v>16.043433</v>
      </c>
      <c r="AX41" s="215">
        <v>16.469031999999999</v>
      </c>
      <c r="AY41" s="215">
        <v>15.492806</v>
      </c>
      <c r="AZ41" s="215">
        <v>15.414427999999999</v>
      </c>
      <c r="BA41" s="215">
        <v>15.657482999999999</v>
      </c>
      <c r="BB41" s="215">
        <v>16.2989</v>
      </c>
      <c r="BC41" s="215">
        <v>16.435451</v>
      </c>
      <c r="BD41" s="215">
        <v>16.694732999999999</v>
      </c>
      <c r="BE41" s="215">
        <v>16.884160999999999</v>
      </c>
      <c r="BF41" s="215">
        <v>16.624774194</v>
      </c>
      <c r="BG41" s="215">
        <v>16.212070000000001</v>
      </c>
      <c r="BH41" s="356">
        <v>15.48523</v>
      </c>
      <c r="BI41" s="356">
        <v>15.84305</v>
      </c>
      <c r="BJ41" s="356">
        <v>16.189579999999999</v>
      </c>
      <c r="BK41" s="356">
        <v>15.516299999999999</v>
      </c>
      <c r="BL41" s="356">
        <v>15.32409</v>
      </c>
      <c r="BM41" s="356">
        <v>15.64049</v>
      </c>
      <c r="BN41" s="356">
        <v>16.089860000000002</v>
      </c>
      <c r="BO41" s="356">
        <v>16.415669999999999</v>
      </c>
      <c r="BP41" s="356">
        <v>16.645859999999999</v>
      </c>
      <c r="BQ41" s="356">
        <v>16.903310000000001</v>
      </c>
      <c r="BR41" s="356">
        <v>16.642669999999999</v>
      </c>
      <c r="BS41" s="356">
        <v>16.305869999999999</v>
      </c>
      <c r="BT41" s="356">
        <v>15.65278</v>
      </c>
      <c r="BU41" s="356">
        <v>15.97451</v>
      </c>
      <c r="BV41" s="356">
        <v>16.261869999999998</v>
      </c>
    </row>
    <row r="42" spans="1:74" ht="11.15" customHeight="1" x14ac:dyDescent="0.25">
      <c r="A42" s="641" t="s">
        <v>1271</v>
      </c>
      <c r="B42" s="642" t="s">
        <v>1264</v>
      </c>
      <c r="C42" s="215">
        <v>0.54906299999999997</v>
      </c>
      <c r="D42" s="215">
        <v>0.51546400000000003</v>
      </c>
      <c r="E42" s="215">
        <v>0.45974100000000001</v>
      </c>
      <c r="F42" s="215">
        <v>0.44809900000000003</v>
      </c>
      <c r="G42" s="215">
        <v>0.43158000000000002</v>
      </c>
      <c r="H42" s="215">
        <v>0.44396600000000003</v>
      </c>
      <c r="I42" s="215">
        <v>0.41683799999999999</v>
      </c>
      <c r="J42" s="215">
        <v>0.43654799999999999</v>
      </c>
      <c r="K42" s="215">
        <v>0.49440000000000001</v>
      </c>
      <c r="L42" s="215">
        <v>0.52412800000000004</v>
      </c>
      <c r="M42" s="215">
        <v>0.59893200000000002</v>
      </c>
      <c r="N42" s="215">
        <v>0.565612</v>
      </c>
      <c r="O42" s="215">
        <v>0.51235399999999998</v>
      </c>
      <c r="P42" s="215">
        <v>0.53179200000000004</v>
      </c>
      <c r="Q42" s="215">
        <v>0.44483800000000001</v>
      </c>
      <c r="R42" s="215">
        <v>0.45143299999999997</v>
      </c>
      <c r="S42" s="215">
        <v>0.43248300000000001</v>
      </c>
      <c r="T42" s="215">
        <v>0.44209999999999999</v>
      </c>
      <c r="U42" s="215">
        <v>0.43864399999999998</v>
      </c>
      <c r="V42" s="215">
        <v>0.43641799999999997</v>
      </c>
      <c r="W42" s="215">
        <v>0.52346599999999999</v>
      </c>
      <c r="X42" s="215">
        <v>0.621838</v>
      </c>
      <c r="Y42" s="215">
        <v>0.62746599999999997</v>
      </c>
      <c r="Z42" s="215">
        <v>0.64612800000000004</v>
      </c>
      <c r="AA42" s="215">
        <v>0.54328900000000002</v>
      </c>
      <c r="AB42" s="215">
        <v>0.50632100000000002</v>
      </c>
      <c r="AC42" s="215">
        <v>0.49028899999999997</v>
      </c>
      <c r="AD42" s="215">
        <v>0.429232</v>
      </c>
      <c r="AE42" s="215">
        <v>0.37948300000000001</v>
      </c>
      <c r="AF42" s="215">
        <v>0.42570000000000002</v>
      </c>
      <c r="AG42" s="215">
        <v>0.426676</v>
      </c>
      <c r="AH42" s="215">
        <v>0.44386999999999999</v>
      </c>
      <c r="AI42" s="215">
        <v>0.56043299999999996</v>
      </c>
      <c r="AJ42" s="215">
        <v>0.56683799999999995</v>
      </c>
      <c r="AK42" s="215">
        <v>0.59526599999999996</v>
      </c>
      <c r="AL42" s="215">
        <v>0.58877400000000002</v>
      </c>
      <c r="AM42" s="215">
        <v>0.52396699999999996</v>
      </c>
      <c r="AN42" s="215">
        <v>0.53085599999999999</v>
      </c>
      <c r="AO42" s="215">
        <v>0.49490200000000001</v>
      </c>
      <c r="AP42" s="215">
        <v>0.43256600000000001</v>
      </c>
      <c r="AQ42" s="215">
        <v>0.43212800000000001</v>
      </c>
      <c r="AR42" s="215">
        <v>0.43076599999999998</v>
      </c>
      <c r="AS42" s="215">
        <v>0.41367700000000002</v>
      </c>
      <c r="AT42" s="215">
        <v>0.42438700000000001</v>
      </c>
      <c r="AU42" s="215">
        <v>0.54323299999999997</v>
      </c>
      <c r="AV42" s="215">
        <v>0.59357899999999997</v>
      </c>
      <c r="AW42" s="215">
        <v>0.65823200000000004</v>
      </c>
      <c r="AX42" s="215">
        <v>0.65906299999999995</v>
      </c>
      <c r="AY42" s="215">
        <v>0.58670900000000004</v>
      </c>
      <c r="AZ42" s="215">
        <v>0.54417800000000005</v>
      </c>
      <c r="BA42" s="215">
        <v>0.49364400000000003</v>
      </c>
      <c r="BB42" s="215">
        <v>0.40506599999999998</v>
      </c>
      <c r="BC42" s="215">
        <v>0.39341900000000002</v>
      </c>
      <c r="BD42" s="215">
        <v>0.41389900000000002</v>
      </c>
      <c r="BE42" s="215">
        <v>0.43174200000000001</v>
      </c>
      <c r="BF42" s="215">
        <v>0.45667370000000002</v>
      </c>
      <c r="BG42" s="215">
        <v>0.5391861</v>
      </c>
      <c r="BH42" s="356">
        <v>0.56522159999999999</v>
      </c>
      <c r="BI42" s="356">
        <v>0.61216340000000002</v>
      </c>
      <c r="BJ42" s="356">
        <v>0.61882000000000004</v>
      </c>
      <c r="BK42" s="356">
        <v>0.55404779999999998</v>
      </c>
      <c r="BL42" s="356">
        <v>0.51875830000000001</v>
      </c>
      <c r="BM42" s="356">
        <v>0.48537000000000002</v>
      </c>
      <c r="BN42" s="356">
        <v>0.4620803</v>
      </c>
      <c r="BO42" s="356">
        <v>0.47093459999999998</v>
      </c>
      <c r="BP42" s="356">
        <v>0.4675454</v>
      </c>
      <c r="BQ42" s="356">
        <v>0.46254719999999999</v>
      </c>
      <c r="BR42" s="356">
        <v>0.46059630000000001</v>
      </c>
      <c r="BS42" s="356">
        <v>0.51239539999999995</v>
      </c>
      <c r="BT42" s="356">
        <v>0.57295200000000002</v>
      </c>
      <c r="BU42" s="356">
        <v>0.61699409999999999</v>
      </c>
      <c r="BV42" s="356">
        <v>0.62152059999999998</v>
      </c>
    </row>
    <row r="43" spans="1:74" ht="11.15" customHeight="1" x14ac:dyDescent="0.25">
      <c r="A43" s="61" t="s">
        <v>1152</v>
      </c>
      <c r="B43" s="179" t="s">
        <v>570</v>
      </c>
      <c r="C43" s="215">
        <v>0.98</v>
      </c>
      <c r="D43" s="215">
        <v>0.96692800000000001</v>
      </c>
      <c r="E43" s="215">
        <v>0.99574099999999999</v>
      </c>
      <c r="F43" s="215">
        <v>1.0056659999999999</v>
      </c>
      <c r="G43" s="215">
        <v>1.011838</v>
      </c>
      <c r="H43" s="215">
        <v>1.0362659999999999</v>
      </c>
      <c r="I43" s="215">
        <v>1.0260320000000001</v>
      </c>
      <c r="J43" s="215">
        <v>1.0584830000000001</v>
      </c>
      <c r="K43" s="215">
        <v>1.0331999999999999</v>
      </c>
      <c r="L43" s="215">
        <v>1.0286770000000001</v>
      </c>
      <c r="M43" s="215">
        <v>1.0332330000000001</v>
      </c>
      <c r="N43" s="215">
        <v>1.0455479999999999</v>
      </c>
      <c r="O43" s="215">
        <v>0.96996700000000002</v>
      </c>
      <c r="P43" s="215">
        <v>1.015034</v>
      </c>
      <c r="Q43" s="215">
        <v>1.021193</v>
      </c>
      <c r="R43" s="215">
        <v>1.036</v>
      </c>
      <c r="S43" s="215">
        <v>1.059258</v>
      </c>
      <c r="T43" s="215">
        <v>1.094733</v>
      </c>
      <c r="U43" s="215">
        <v>1.074354</v>
      </c>
      <c r="V43" s="215">
        <v>1.092387</v>
      </c>
      <c r="W43" s="215">
        <v>1.0530999999999999</v>
      </c>
      <c r="X43" s="215">
        <v>1.075871</v>
      </c>
      <c r="Y43" s="215">
        <v>1.0629660000000001</v>
      </c>
      <c r="Z43" s="215">
        <v>1.046451</v>
      </c>
      <c r="AA43" s="215">
        <v>1.004419</v>
      </c>
      <c r="AB43" s="215">
        <v>1.0441780000000001</v>
      </c>
      <c r="AC43" s="215">
        <v>1.075774</v>
      </c>
      <c r="AD43" s="215">
        <v>1.093566</v>
      </c>
      <c r="AE43" s="215">
        <v>1.1223540000000001</v>
      </c>
      <c r="AF43" s="215">
        <v>1.1376999999999999</v>
      </c>
      <c r="AG43" s="215">
        <v>1.1490959999999999</v>
      </c>
      <c r="AH43" s="215">
        <v>1.1790959999999999</v>
      </c>
      <c r="AI43" s="215">
        <v>1.1344000000000001</v>
      </c>
      <c r="AJ43" s="215">
        <v>1.145322</v>
      </c>
      <c r="AK43" s="215">
        <v>1.1496</v>
      </c>
      <c r="AL43" s="215">
        <v>1.1417409999999999</v>
      </c>
      <c r="AM43" s="215">
        <v>1.067677</v>
      </c>
      <c r="AN43" s="215">
        <v>1.0858209999999999</v>
      </c>
      <c r="AO43" s="215">
        <v>1.118096</v>
      </c>
      <c r="AP43" s="215">
        <v>1.1534329999999999</v>
      </c>
      <c r="AQ43" s="215">
        <v>1.1652579999999999</v>
      </c>
      <c r="AR43" s="215">
        <v>1.169233</v>
      </c>
      <c r="AS43" s="215">
        <v>1.172032</v>
      </c>
      <c r="AT43" s="215">
        <v>1.1677090000000001</v>
      </c>
      <c r="AU43" s="215">
        <v>1.1371659999999999</v>
      </c>
      <c r="AV43" s="215">
        <v>1.138774</v>
      </c>
      <c r="AW43" s="215">
        <v>1.1353</v>
      </c>
      <c r="AX43" s="215">
        <v>1.1526449999999999</v>
      </c>
      <c r="AY43" s="215">
        <v>1.0926769999999999</v>
      </c>
      <c r="AZ43" s="215">
        <v>1.1194999999999999</v>
      </c>
      <c r="BA43" s="215">
        <v>1.1384829999999999</v>
      </c>
      <c r="BB43" s="215">
        <v>1.1654329999999999</v>
      </c>
      <c r="BC43" s="215">
        <v>1.1671290000000001</v>
      </c>
      <c r="BD43" s="215">
        <v>1.2006330000000001</v>
      </c>
      <c r="BE43" s="215">
        <v>1.21271</v>
      </c>
      <c r="BF43" s="215">
        <v>1.2183773806</v>
      </c>
      <c r="BG43" s="215">
        <v>1.1952741467000001</v>
      </c>
      <c r="BH43" s="356">
        <v>1.2013160000000001</v>
      </c>
      <c r="BI43" s="356">
        <v>1.1946079999999999</v>
      </c>
      <c r="BJ43" s="356">
        <v>1.2026969999999999</v>
      </c>
      <c r="BK43" s="356">
        <v>1.1437520000000001</v>
      </c>
      <c r="BL43" s="356">
        <v>1.140595</v>
      </c>
      <c r="BM43" s="356">
        <v>1.1898629999999999</v>
      </c>
      <c r="BN43" s="356">
        <v>1.200904</v>
      </c>
      <c r="BO43" s="356">
        <v>1.196056</v>
      </c>
      <c r="BP43" s="356">
        <v>1.217554</v>
      </c>
      <c r="BQ43" s="356">
        <v>1.2560359999999999</v>
      </c>
      <c r="BR43" s="356">
        <v>1.2433639999999999</v>
      </c>
      <c r="BS43" s="356">
        <v>1.2238720000000001</v>
      </c>
      <c r="BT43" s="356">
        <v>1.217228</v>
      </c>
      <c r="BU43" s="356">
        <v>1.2095860000000001</v>
      </c>
      <c r="BV43" s="356">
        <v>1.2137910000000001</v>
      </c>
    </row>
    <row r="44" spans="1:74" ht="11.15" customHeight="1" x14ac:dyDescent="0.25">
      <c r="A44" s="61" t="s">
        <v>996</v>
      </c>
      <c r="B44" s="642" t="s">
        <v>571</v>
      </c>
      <c r="C44" s="215">
        <v>0.64229000000000003</v>
      </c>
      <c r="D44" s="215">
        <v>0.57142800000000005</v>
      </c>
      <c r="E44" s="215">
        <v>0.464225</v>
      </c>
      <c r="F44" s="215">
        <v>0.5887</v>
      </c>
      <c r="G44" s="215">
        <v>0.79480600000000001</v>
      </c>
      <c r="H44" s="215">
        <v>0.71316599999999997</v>
      </c>
      <c r="I44" s="215">
        <v>0.72935399999999995</v>
      </c>
      <c r="J44" s="215">
        <v>0.61532200000000004</v>
      </c>
      <c r="K44" s="215">
        <v>0.70199999999999996</v>
      </c>
      <c r="L44" s="215">
        <v>0.55900000000000005</v>
      </c>
      <c r="M44" s="215">
        <v>0.76190000000000002</v>
      </c>
      <c r="N44" s="215">
        <v>0.83854799999999996</v>
      </c>
      <c r="O44" s="215">
        <v>0.411935</v>
      </c>
      <c r="P44" s="215">
        <v>0.27761999999999998</v>
      </c>
      <c r="Q44" s="215">
        <v>0.35548299999999999</v>
      </c>
      <c r="R44" s="215">
        <v>0.6694</v>
      </c>
      <c r="S44" s="215">
        <v>0.75677399999999995</v>
      </c>
      <c r="T44" s="215">
        <v>0.68513299999999999</v>
      </c>
      <c r="U44" s="215">
        <v>0.657161</v>
      </c>
      <c r="V44" s="215">
        <v>0.61606399999999994</v>
      </c>
      <c r="W44" s="215">
        <v>0.60903300000000005</v>
      </c>
      <c r="X44" s="215">
        <v>0.51938700000000004</v>
      </c>
      <c r="Y44" s="215">
        <v>0.51419999999999999</v>
      </c>
      <c r="Z44" s="215">
        <v>0.63764500000000002</v>
      </c>
      <c r="AA44" s="215">
        <v>0.415161</v>
      </c>
      <c r="AB44" s="215">
        <v>0.52275000000000005</v>
      </c>
      <c r="AC44" s="215">
        <v>0.47251599999999999</v>
      </c>
      <c r="AD44" s="215">
        <v>0.530833</v>
      </c>
      <c r="AE44" s="215">
        <v>0.79967699999999997</v>
      </c>
      <c r="AF44" s="215">
        <v>0.63756599999999997</v>
      </c>
      <c r="AG44" s="215">
        <v>0.68080600000000002</v>
      </c>
      <c r="AH44" s="215">
        <v>0.76109599999999999</v>
      </c>
      <c r="AI44" s="215">
        <v>0.564133</v>
      </c>
      <c r="AJ44" s="215">
        <v>0.48074099999999997</v>
      </c>
      <c r="AK44" s="215">
        <v>0.31753300000000001</v>
      </c>
      <c r="AL44" s="215">
        <v>0.39838699999999999</v>
      </c>
      <c r="AM44" s="215">
        <v>0.17857999999999999</v>
      </c>
      <c r="AN44" s="215">
        <v>0.129857</v>
      </c>
      <c r="AO44" s="215">
        <v>0.44748300000000002</v>
      </c>
      <c r="AP44" s="215">
        <v>0.33133299999999999</v>
      </c>
      <c r="AQ44" s="215">
        <v>0.55432199999999998</v>
      </c>
      <c r="AR44" s="215">
        <v>0.63506600000000002</v>
      </c>
      <c r="AS44" s="215">
        <v>0.50125799999999998</v>
      </c>
      <c r="AT44" s="215">
        <v>0.43154799999999999</v>
      </c>
      <c r="AU44" s="215">
        <v>0.28860000000000002</v>
      </c>
      <c r="AV44" s="215">
        <v>0.116032</v>
      </c>
      <c r="AW44" s="215">
        <v>0.50853300000000001</v>
      </c>
      <c r="AX44" s="215">
        <v>0.73009599999999997</v>
      </c>
      <c r="AY44" s="215">
        <v>0.20103199999999999</v>
      </c>
      <c r="AZ44" s="215">
        <v>0.239928</v>
      </c>
      <c r="BA44" s="215">
        <v>0.27670899999999998</v>
      </c>
      <c r="BB44" s="215">
        <v>0.281366</v>
      </c>
      <c r="BC44" s="215">
        <v>0.23377400000000001</v>
      </c>
      <c r="BD44" s="215">
        <v>0.130633</v>
      </c>
      <c r="BE44" s="215">
        <v>0.31038700000000002</v>
      </c>
      <c r="BF44" s="215">
        <v>0.31642909676999997</v>
      </c>
      <c r="BG44" s="215">
        <v>0.33652164379999999</v>
      </c>
      <c r="BH44" s="356">
        <v>0.27208700000000002</v>
      </c>
      <c r="BI44" s="356">
        <v>0.45847179999999998</v>
      </c>
      <c r="BJ44" s="356">
        <v>0.50512619999999997</v>
      </c>
      <c r="BK44" s="356">
        <v>0.20300589999999999</v>
      </c>
      <c r="BL44" s="356">
        <v>0.27165699999999998</v>
      </c>
      <c r="BM44" s="356">
        <v>0.36724980000000002</v>
      </c>
      <c r="BN44" s="356">
        <v>0.34888439999999998</v>
      </c>
      <c r="BO44" s="356">
        <v>0.50538810000000001</v>
      </c>
      <c r="BP44" s="356">
        <v>0.54924030000000001</v>
      </c>
      <c r="BQ44" s="356">
        <v>0.52246539999999997</v>
      </c>
      <c r="BR44" s="356">
        <v>0.45903339999999998</v>
      </c>
      <c r="BS44" s="356">
        <v>0.37688319999999997</v>
      </c>
      <c r="BT44" s="356">
        <v>0.29050300000000001</v>
      </c>
      <c r="BU44" s="356">
        <v>0.4525438</v>
      </c>
      <c r="BV44" s="356">
        <v>0.50736709999999996</v>
      </c>
    </row>
    <row r="45" spans="1:74" ht="11.15" customHeight="1" x14ac:dyDescent="0.25">
      <c r="A45" s="61" t="s">
        <v>997</v>
      </c>
      <c r="B45" s="179" t="s">
        <v>1052</v>
      </c>
      <c r="C45" s="215">
        <v>0.24929000000000001</v>
      </c>
      <c r="D45" s="215">
        <v>0.84942799999999996</v>
      </c>
      <c r="E45" s="215">
        <v>0.88906399999999997</v>
      </c>
      <c r="F45" s="215">
        <v>1.0121</v>
      </c>
      <c r="G45" s="215">
        <v>0.72861200000000004</v>
      </c>
      <c r="H45" s="215">
        <v>0.77256599999999997</v>
      </c>
      <c r="I45" s="215">
        <v>0.53212899999999996</v>
      </c>
      <c r="J45" s="215">
        <v>0.72190299999999996</v>
      </c>
      <c r="K45" s="215">
        <v>0.36513299999999999</v>
      </c>
      <c r="L45" s="215">
        <v>0.61706399999999995</v>
      </c>
      <c r="M45" s="215">
        <v>0.3226</v>
      </c>
      <c r="N45" s="215">
        <v>0.38651600000000003</v>
      </c>
      <c r="O45" s="215">
        <v>0.26267699999999999</v>
      </c>
      <c r="P45" s="215">
        <v>0.333069</v>
      </c>
      <c r="Q45" s="215">
        <v>0.63241899999999995</v>
      </c>
      <c r="R45" s="215">
        <v>0.50193299999999996</v>
      </c>
      <c r="S45" s="215">
        <v>0.50090299999999999</v>
      </c>
      <c r="T45" s="215">
        <v>0.40213300000000002</v>
      </c>
      <c r="U45" s="215">
        <v>0.41754799999999997</v>
      </c>
      <c r="V45" s="215">
        <v>0.72767700000000002</v>
      </c>
      <c r="W45" s="215">
        <v>0.3402</v>
      </c>
      <c r="X45" s="215">
        <v>0.40138699999999999</v>
      </c>
      <c r="Y45" s="215">
        <v>0.17003299999999999</v>
      </c>
      <c r="Z45" s="215">
        <v>-5.6000000000000001E-2</v>
      </c>
      <c r="AA45" s="215">
        <v>0.30670900000000001</v>
      </c>
      <c r="AB45" s="215">
        <v>0.70353500000000002</v>
      </c>
      <c r="AC45" s="215">
        <v>0.55938699999999997</v>
      </c>
      <c r="AD45" s="215">
        <v>0.71676600000000001</v>
      </c>
      <c r="AE45" s="215">
        <v>0.76029000000000002</v>
      </c>
      <c r="AF45" s="215">
        <v>0.66726600000000003</v>
      </c>
      <c r="AG45" s="215">
        <v>0.52832199999999996</v>
      </c>
      <c r="AH45" s="215">
        <v>0.53041899999999997</v>
      </c>
      <c r="AI45" s="215">
        <v>0.307</v>
      </c>
      <c r="AJ45" s="215">
        <v>0.77235399999999998</v>
      </c>
      <c r="AK45" s="215">
        <v>0.46789999999999998</v>
      </c>
      <c r="AL45" s="215">
        <v>0.250612</v>
      </c>
      <c r="AM45" s="215">
        <v>0.16545099999999999</v>
      </c>
      <c r="AN45" s="215">
        <v>0.57403499999999996</v>
      </c>
      <c r="AO45" s="215">
        <v>0.91048300000000004</v>
      </c>
      <c r="AP45" s="215">
        <v>1.0444</v>
      </c>
      <c r="AQ45" s="215">
        <v>1.041709</v>
      </c>
      <c r="AR45" s="215">
        <v>0.922933</v>
      </c>
      <c r="AS45" s="215">
        <v>0.94122499999999998</v>
      </c>
      <c r="AT45" s="215">
        <v>0.84074099999999996</v>
      </c>
      <c r="AU45" s="215">
        <v>0.59953299999999998</v>
      </c>
      <c r="AV45" s="215">
        <v>0.78064500000000003</v>
      </c>
      <c r="AW45" s="215">
        <v>5.6633000000000003E-2</v>
      </c>
      <c r="AX45" s="215">
        <v>0.136322</v>
      </c>
      <c r="AY45" s="215">
        <v>0.49293500000000001</v>
      </c>
      <c r="AZ45" s="215">
        <v>0.772142</v>
      </c>
      <c r="BA45" s="215">
        <v>0.89132199999999995</v>
      </c>
      <c r="BB45" s="215">
        <v>0.90590000000000004</v>
      </c>
      <c r="BC45" s="215">
        <v>0.94428999999999996</v>
      </c>
      <c r="BD45" s="215">
        <v>0.86993299999999996</v>
      </c>
      <c r="BE45" s="215">
        <v>0.81487100000000001</v>
      </c>
      <c r="BF45" s="215">
        <v>0.86725806451999998</v>
      </c>
      <c r="BG45" s="215">
        <v>0.60107543333000002</v>
      </c>
      <c r="BH45" s="356">
        <v>0.7184121</v>
      </c>
      <c r="BI45" s="356">
        <v>0.39964149999999998</v>
      </c>
      <c r="BJ45" s="356">
        <v>0.30635950000000001</v>
      </c>
      <c r="BK45" s="356">
        <v>0.47104430000000003</v>
      </c>
      <c r="BL45" s="356">
        <v>0.60961589999999999</v>
      </c>
      <c r="BM45" s="356">
        <v>0.71733190000000002</v>
      </c>
      <c r="BN45" s="356">
        <v>0.82581269999999996</v>
      </c>
      <c r="BO45" s="356">
        <v>0.90168769999999998</v>
      </c>
      <c r="BP45" s="356">
        <v>0.816303</v>
      </c>
      <c r="BQ45" s="356">
        <v>0.69461099999999998</v>
      </c>
      <c r="BR45" s="356">
        <v>0.78033580000000002</v>
      </c>
      <c r="BS45" s="356">
        <v>0.41552470000000002</v>
      </c>
      <c r="BT45" s="356">
        <v>0.67019740000000005</v>
      </c>
      <c r="BU45" s="356">
        <v>0.36794969999999999</v>
      </c>
      <c r="BV45" s="356">
        <v>0.30189199999999999</v>
      </c>
    </row>
    <row r="46" spans="1:74" ht="11.15" customHeight="1" x14ac:dyDescent="0.25">
      <c r="A46" s="61" t="s">
        <v>998</v>
      </c>
      <c r="B46" s="179" t="s">
        <v>1053</v>
      </c>
      <c r="C46" s="215">
        <v>-6.4499999999999996E-4</v>
      </c>
      <c r="D46" s="215">
        <v>-1.4200000000000001E-4</v>
      </c>
      <c r="E46" s="215">
        <v>7.4100000000000001E-4</v>
      </c>
      <c r="F46" s="215">
        <v>-1E-4</v>
      </c>
      <c r="G46" s="215">
        <v>6.3999999999999997E-5</v>
      </c>
      <c r="H46" s="215">
        <v>0</v>
      </c>
      <c r="I46" s="215">
        <v>9.6000000000000002E-5</v>
      </c>
      <c r="J46" s="215">
        <v>3.1999999999999999E-5</v>
      </c>
      <c r="K46" s="215">
        <v>-3.3000000000000003E-5</v>
      </c>
      <c r="L46" s="215">
        <v>-1.6100000000000001E-4</v>
      </c>
      <c r="M46" s="215">
        <v>1E-4</v>
      </c>
      <c r="N46" s="215">
        <v>-5.1599999999999997E-4</v>
      </c>
      <c r="O46" s="215">
        <v>-4.1899999999999999E-4</v>
      </c>
      <c r="P46" s="215">
        <v>8.9599999999999999E-4</v>
      </c>
      <c r="Q46" s="215">
        <v>-7.4100000000000001E-4</v>
      </c>
      <c r="R46" s="215">
        <v>3.6600000000000001E-4</v>
      </c>
      <c r="S46" s="215">
        <v>2.2499999999999999E-4</v>
      </c>
      <c r="T46" s="215">
        <v>1E-4</v>
      </c>
      <c r="U46" s="215">
        <v>6.3999999999999997E-5</v>
      </c>
      <c r="V46" s="215">
        <v>-4.8299999999999998E-4</v>
      </c>
      <c r="W46" s="215">
        <v>5.0000000000000001E-4</v>
      </c>
      <c r="X46" s="215">
        <v>2.5799999999999998E-4</v>
      </c>
      <c r="Y46" s="215">
        <v>-6.6000000000000005E-5</v>
      </c>
      <c r="Z46" s="215">
        <v>-6.7699999999999998E-4</v>
      </c>
      <c r="AA46" s="215">
        <v>7.0899999999999999E-4</v>
      </c>
      <c r="AB46" s="215">
        <v>-2.5000000000000001E-4</v>
      </c>
      <c r="AC46" s="215">
        <v>0</v>
      </c>
      <c r="AD46" s="215">
        <v>1.266E-3</v>
      </c>
      <c r="AE46" s="215">
        <v>3.8699999999999997E-4</v>
      </c>
      <c r="AF46" s="215">
        <v>3.6600000000000001E-4</v>
      </c>
      <c r="AG46" s="215">
        <v>1.2899999999999999E-4</v>
      </c>
      <c r="AH46" s="215">
        <v>1.6100000000000001E-4</v>
      </c>
      <c r="AI46" s="215">
        <v>4.0000000000000002E-4</v>
      </c>
      <c r="AJ46" s="215">
        <v>-1.6100000000000001E-4</v>
      </c>
      <c r="AK46" s="215">
        <v>0</v>
      </c>
      <c r="AL46" s="215">
        <v>9.6000000000000002E-5</v>
      </c>
      <c r="AM46" s="215">
        <v>-3.1999999999999999E-5</v>
      </c>
      <c r="AN46" s="215">
        <v>1.7799999999999999E-4</v>
      </c>
      <c r="AO46" s="215">
        <v>-3.1999999999999999E-5</v>
      </c>
      <c r="AP46" s="215">
        <v>1.3300000000000001E-4</v>
      </c>
      <c r="AQ46" s="215">
        <v>3.1999999999999999E-5</v>
      </c>
      <c r="AR46" s="215">
        <v>1.66E-4</v>
      </c>
      <c r="AS46" s="215">
        <v>3.1999999999999999E-5</v>
      </c>
      <c r="AT46" s="215">
        <v>1.93E-4</v>
      </c>
      <c r="AU46" s="215">
        <v>2.0000000000000001E-4</v>
      </c>
      <c r="AV46" s="215">
        <v>-9.6000000000000002E-5</v>
      </c>
      <c r="AW46" s="215">
        <v>3.3000000000000003E-5</v>
      </c>
      <c r="AX46" s="215">
        <v>6.3999999999999997E-5</v>
      </c>
      <c r="AY46" s="215">
        <v>-1.93E-4</v>
      </c>
      <c r="AZ46" s="215">
        <v>2.5000000000000001E-4</v>
      </c>
      <c r="BA46" s="215">
        <v>1.645E-3</v>
      </c>
      <c r="BB46" s="215">
        <v>-1E-4</v>
      </c>
      <c r="BC46" s="215">
        <v>1.93E-4</v>
      </c>
      <c r="BD46" s="215">
        <v>6.6000000000000005E-5</v>
      </c>
      <c r="BE46" s="215">
        <v>1.6100000000000001E-4</v>
      </c>
      <c r="BF46" s="215">
        <v>-1.9999999999999999E-7</v>
      </c>
      <c r="BG46" s="215">
        <v>1.8679999999999999E-4</v>
      </c>
      <c r="BH46" s="356">
        <v>-1.2799999999999999E-5</v>
      </c>
      <c r="BI46" s="356">
        <v>-5.3199999999999999E-5</v>
      </c>
      <c r="BJ46" s="356">
        <v>-1.7440000000000001E-4</v>
      </c>
      <c r="BK46" s="356">
        <v>-4.29667E-4</v>
      </c>
      <c r="BL46" s="356">
        <v>-7.1333299999999997E-5</v>
      </c>
      <c r="BM46" s="356">
        <v>2.36333E-4</v>
      </c>
      <c r="BN46" s="356">
        <v>1.3300000000000001E-4</v>
      </c>
      <c r="BO46" s="356">
        <v>1.7699999999999999E-4</v>
      </c>
      <c r="BP46" s="356">
        <v>1.6640000000000001E-4</v>
      </c>
      <c r="BQ46" s="356">
        <v>5.7800000000000002E-5</v>
      </c>
      <c r="BR46" s="356">
        <v>-1.9999999999999999E-7</v>
      </c>
      <c r="BS46" s="356">
        <v>1.8679999999999999E-4</v>
      </c>
      <c r="BT46" s="356">
        <v>-1.2799999999999999E-5</v>
      </c>
      <c r="BU46" s="356">
        <v>-5.3199999999999999E-5</v>
      </c>
      <c r="BV46" s="356">
        <v>-1.7440000000000001E-4</v>
      </c>
    </row>
    <row r="47" spans="1:74" s="157" customFormat="1" ht="11.15" customHeight="1" x14ac:dyDescent="0.25">
      <c r="A47" s="61" t="s">
        <v>999</v>
      </c>
      <c r="B47" s="179" t="s">
        <v>747</v>
      </c>
      <c r="C47" s="215">
        <v>16.807126</v>
      </c>
      <c r="D47" s="215">
        <v>16.579141</v>
      </c>
      <c r="E47" s="215">
        <v>17.260736999999999</v>
      </c>
      <c r="F47" s="215">
        <v>17.285031</v>
      </c>
      <c r="G47" s="215">
        <v>17.684705999999998</v>
      </c>
      <c r="H47" s="215">
        <v>18.26013</v>
      </c>
      <c r="I47" s="215">
        <v>18.293835999999999</v>
      </c>
      <c r="J47" s="215">
        <v>18.388383999999999</v>
      </c>
      <c r="K47" s="215">
        <v>17.869633</v>
      </c>
      <c r="L47" s="215">
        <v>17.298352999999999</v>
      </c>
      <c r="M47" s="215">
        <v>17.676831</v>
      </c>
      <c r="N47" s="215">
        <v>17.677966000000001</v>
      </c>
      <c r="O47" s="215">
        <v>16.530577999999998</v>
      </c>
      <c r="P47" s="215">
        <v>16.773790000000002</v>
      </c>
      <c r="Q47" s="215">
        <v>16.929482</v>
      </c>
      <c r="R47" s="215">
        <v>17.268564999999999</v>
      </c>
      <c r="S47" s="215">
        <v>17.846319999999999</v>
      </c>
      <c r="T47" s="215">
        <v>18.260732000000001</v>
      </c>
      <c r="U47" s="215">
        <v>18.253060999999999</v>
      </c>
      <c r="V47" s="215">
        <v>18.196643000000002</v>
      </c>
      <c r="W47" s="215">
        <v>17.436432</v>
      </c>
      <c r="X47" s="215">
        <v>17.462192000000002</v>
      </c>
      <c r="Y47" s="215">
        <v>17.459899</v>
      </c>
      <c r="Z47" s="215">
        <v>17.603771999999999</v>
      </c>
      <c r="AA47" s="215">
        <v>16.837512</v>
      </c>
      <c r="AB47" s="215">
        <v>17.006891</v>
      </c>
      <c r="AC47" s="215">
        <v>17.300578000000002</v>
      </c>
      <c r="AD47" s="215">
        <v>17.636095999999998</v>
      </c>
      <c r="AE47" s="215">
        <v>18.367028999999999</v>
      </c>
      <c r="AF47" s="215">
        <v>18.701630999999999</v>
      </c>
      <c r="AG47" s="215">
        <v>18.826706000000001</v>
      </c>
      <c r="AH47" s="215">
        <v>18.707834999999999</v>
      </c>
      <c r="AI47" s="215">
        <v>18.202165999999998</v>
      </c>
      <c r="AJ47" s="215">
        <v>17.956223000000001</v>
      </c>
      <c r="AK47" s="215">
        <v>18.163264999999999</v>
      </c>
      <c r="AL47" s="215">
        <v>18.448899999999998</v>
      </c>
      <c r="AM47" s="215">
        <v>17.246707000000001</v>
      </c>
      <c r="AN47" s="215">
        <v>17.448318</v>
      </c>
      <c r="AO47" s="215">
        <v>18.086673000000001</v>
      </c>
      <c r="AP47" s="215">
        <v>18.825997999999998</v>
      </c>
      <c r="AQ47" s="215">
        <v>19.138997</v>
      </c>
      <c r="AR47" s="215">
        <v>18.975463999999999</v>
      </c>
      <c r="AS47" s="215">
        <v>19.562674999999999</v>
      </c>
      <c r="AT47" s="215">
        <v>19.324932</v>
      </c>
      <c r="AU47" s="215">
        <v>18.642232</v>
      </c>
      <c r="AV47" s="215">
        <v>17.989965999999999</v>
      </c>
      <c r="AW47" s="215">
        <v>18.402163999999999</v>
      </c>
      <c r="AX47" s="215">
        <v>19.147221999999999</v>
      </c>
      <c r="AY47" s="215">
        <v>17.865966</v>
      </c>
      <c r="AZ47" s="215">
        <v>18.090426000000001</v>
      </c>
      <c r="BA47" s="215">
        <v>18.459285999999999</v>
      </c>
      <c r="BB47" s="215">
        <v>19.056564999999999</v>
      </c>
      <c r="BC47" s="215">
        <v>19.174256</v>
      </c>
      <c r="BD47" s="215">
        <v>19.309896999999999</v>
      </c>
      <c r="BE47" s="215">
        <v>19.654032000000001</v>
      </c>
      <c r="BF47" s="215">
        <v>19.483512234999999</v>
      </c>
      <c r="BG47" s="215">
        <v>18.884314123999999</v>
      </c>
      <c r="BH47" s="356">
        <v>18.242249999999999</v>
      </c>
      <c r="BI47" s="356">
        <v>18.50788</v>
      </c>
      <c r="BJ47" s="356">
        <v>18.822410000000001</v>
      </c>
      <c r="BK47" s="356">
        <v>17.887720000000002</v>
      </c>
      <c r="BL47" s="356">
        <v>17.864640000000001</v>
      </c>
      <c r="BM47" s="356">
        <v>18.400539999999999</v>
      </c>
      <c r="BN47" s="356">
        <v>18.927669999999999</v>
      </c>
      <c r="BO47" s="356">
        <v>19.489909999999998</v>
      </c>
      <c r="BP47" s="356">
        <v>19.696670000000001</v>
      </c>
      <c r="BQ47" s="356">
        <v>19.839030000000001</v>
      </c>
      <c r="BR47" s="356">
        <v>19.585999999999999</v>
      </c>
      <c r="BS47" s="356">
        <v>18.83474</v>
      </c>
      <c r="BT47" s="356">
        <v>18.403639999999999</v>
      </c>
      <c r="BU47" s="356">
        <v>18.62154</v>
      </c>
      <c r="BV47" s="356">
        <v>18.90626</v>
      </c>
    </row>
    <row r="48" spans="1:74" s="157" customFormat="1" ht="11.15" customHeight="1" x14ac:dyDescent="0.25">
      <c r="A48" s="61"/>
      <c r="B48" s="156"/>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215"/>
      <c r="AJ48" s="215"/>
      <c r="AK48" s="215"/>
      <c r="AL48" s="215"/>
      <c r="AM48" s="215"/>
      <c r="AN48" s="215"/>
      <c r="AO48" s="215"/>
      <c r="AP48" s="215"/>
      <c r="AQ48" s="215"/>
      <c r="AR48" s="215"/>
      <c r="AS48" s="215"/>
      <c r="AT48" s="215"/>
      <c r="AU48" s="215"/>
      <c r="AV48" s="215"/>
      <c r="AW48" s="215"/>
      <c r="AX48" s="215"/>
      <c r="AY48" s="215"/>
      <c r="AZ48" s="215"/>
      <c r="BA48" s="215"/>
      <c r="BB48" s="215"/>
      <c r="BC48" s="215"/>
      <c r="BD48" s="215"/>
      <c r="BE48" s="215"/>
      <c r="BF48" s="215"/>
      <c r="BG48" s="215"/>
      <c r="BH48" s="356"/>
      <c r="BI48" s="356"/>
      <c r="BJ48" s="356"/>
      <c r="BK48" s="356"/>
      <c r="BL48" s="356"/>
      <c r="BM48" s="356"/>
      <c r="BN48" s="356"/>
      <c r="BO48" s="356"/>
      <c r="BP48" s="356"/>
      <c r="BQ48" s="356"/>
      <c r="BR48" s="356"/>
      <c r="BS48" s="356"/>
      <c r="BT48" s="356"/>
      <c r="BU48" s="356"/>
      <c r="BV48" s="356"/>
    </row>
    <row r="49" spans="1:74" ht="11.15" customHeight="1" x14ac:dyDescent="0.25">
      <c r="A49" s="61" t="s">
        <v>674</v>
      </c>
      <c r="B49" s="180" t="s">
        <v>572</v>
      </c>
      <c r="C49" s="215">
        <v>1.019223</v>
      </c>
      <c r="D49" s="215">
        <v>0.95410099999999998</v>
      </c>
      <c r="E49" s="215">
        <v>1.019449</v>
      </c>
      <c r="F49" s="215">
        <v>1.0132969999999999</v>
      </c>
      <c r="G49" s="215">
        <v>1.084803</v>
      </c>
      <c r="H49" s="215">
        <v>1.1059969999999999</v>
      </c>
      <c r="I49" s="215">
        <v>1.122384</v>
      </c>
      <c r="J49" s="215">
        <v>1.133157</v>
      </c>
      <c r="K49" s="215">
        <v>1.1228940000000001</v>
      </c>
      <c r="L49" s="215">
        <v>1.0838650000000001</v>
      </c>
      <c r="M49" s="215">
        <v>1.1130660000000001</v>
      </c>
      <c r="N49" s="215">
        <v>1.134091</v>
      </c>
      <c r="O49" s="215">
        <v>1.0534479999999999</v>
      </c>
      <c r="P49" s="215">
        <v>1.064238</v>
      </c>
      <c r="Q49" s="215">
        <v>1.07419</v>
      </c>
      <c r="R49" s="215">
        <v>1.026632</v>
      </c>
      <c r="S49" s="215">
        <v>1.0893820000000001</v>
      </c>
      <c r="T49" s="215">
        <v>1.099629</v>
      </c>
      <c r="U49" s="215">
        <v>1.06548</v>
      </c>
      <c r="V49" s="215">
        <v>1.0451900000000001</v>
      </c>
      <c r="W49" s="215">
        <v>1.001064</v>
      </c>
      <c r="X49" s="215">
        <v>1.005898</v>
      </c>
      <c r="Y49" s="215">
        <v>1.0320640000000001</v>
      </c>
      <c r="Z49" s="215">
        <v>1.1524779999999999</v>
      </c>
      <c r="AA49" s="215">
        <v>1.0608029999999999</v>
      </c>
      <c r="AB49" s="215">
        <v>0.966283</v>
      </c>
      <c r="AC49" s="215">
        <v>1.0118339999999999</v>
      </c>
      <c r="AD49" s="215">
        <v>1.0929009999999999</v>
      </c>
      <c r="AE49" s="215">
        <v>1.03948</v>
      </c>
      <c r="AF49" s="215">
        <v>1.0871310000000001</v>
      </c>
      <c r="AG49" s="215">
        <v>1.131902</v>
      </c>
      <c r="AH49" s="215">
        <v>1.114933</v>
      </c>
      <c r="AI49" s="215">
        <v>1.135928</v>
      </c>
      <c r="AJ49" s="215">
        <v>1.0848340000000001</v>
      </c>
      <c r="AK49" s="215">
        <v>1.126263</v>
      </c>
      <c r="AL49" s="215">
        <v>1.1790929999999999</v>
      </c>
      <c r="AM49" s="215">
        <v>1.107288</v>
      </c>
      <c r="AN49" s="215">
        <v>1.064354</v>
      </c>
      <c r="AO49" s="215">
        <v>0.99148099999999995</v>
      </c>
      <c r="AP49" s="215">
        <v>1.0779650000000001</v>
      </c>
      <c r="AQ49" s="215">
        <v>1.0128980000000001</v>
      </c>
      <c r="AR49" s="215">
        <v>1.121499</v>
      </c>
      <c r="AS49" s="215">
        <v>1.1071880000000001</v>
      </c>
      <c r="AT49" s="215">
        <v>1.1626719999999999</v>
      </c>
      <c r="AU49" s="215">
        <v>1.0154289999999999</v>
      </c>
      <c r="AV49" s="215">
        <v>1.028383</v>
      </c>
      <c r="AW49" s="215">
        <v>1.1776960000000001</v>
      </c>
      <c r="AX49" s="215">
        <v>1.0999989999999999</v>
      </c>
      <c r="AY49" s="215">
        <v>1.023028</v>
      </c>
      <c r="AZ49" s="215">
        <v>0.95488899999999999</v>
      </c>
      <c r="BA49" s="215">
        <v>0.99851199999999996</v>
      </c>
      <c r="BB49" s="215">
        <v>1.0420640000000001</v>
      </c>
      <c r="BC49" s="215">
        <v>1.0412539999999999</v>
      </c>
      <c r="BD49" s="215">
        <v>0.98986499999999999</v>
      </c>
      <c r="BE49" s="215">
        <v>1.0526789999999999</v>
      </c>
      <c r="BF49" s="215">
        <v>1.1065769999999999</v>
      </c>
      <c r="BG49" s="215">
        <v>1.074702</v>
      </c>
      <c r="BH49" s="356">
        <v>1.035131</v>
      </c>
      <c r="BI49" s="356">
        <v>1.0863370000000001</v>
      </c>
      <c r="BJ49" s="356">
        <v>1.126182</v>
      </c>
      <c r="BK49" s="356">
        <v>1.056778</v>
      </c>
      <c r="BL49" s="356">
        <v>1.0428299999999999</v>
      </c>
      <c r="BM49" s="356">
        <v>1.0554829999999999</v>
      </c>
      <c r="BN49" s="356">
        <v>1.0664800000000001</v>
      </c>
      <c r="BO49" s="356">
        <v>1.0849009999999999</v>
      </c>
      <c r="BP49" s="356">
        <v>1.0970500000000001</v>
      </c>
      <c r="BQ49" s="356">
        <v>1.1157710000000001</v>
      </c>
      <c r="BR49" s="356">
        <v>1.1117630000000001</v>
      </c>
      <c r="BS49" s="356">
        <v>1.0876939999999999</v>
      </c>
      <c r="BT49" s="356">
        <v>1.052754</v>
      </c>
      <c r="BU49" s="356">
        <v>1.087761</v>
      </c>
      <c r="BV49" s="356">
        <v>1.1295230000000001</v>
      </c>
    </row>
    <row r="50" spans="1:74" ht="11.15" customHeight="1" x14ac:dyDescent="0.25">
      <c r="A50" s="61"/>
      <c r="B50" s="158"/>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215"/>
      <c r="AJ50" s="215"/>
      <c r="AK50" s="215"/>
      <c r="AL50" s="215"/>
      <c r="AM50" s="215"/>
      <c r="AN50" s="215"/>
      <c r="AO50" s="215"/>
      <c r="AP50" s="215"/>
      <c r="AQ50" s="215"/>
      <c r="AR50" s="215"/>
      <c r="AS50" s="215"/>
      <c r="AT50" s="215"/>
      <c r="AU50" s="215"/>
      <c r="AV50" s="215"/>
      <c r="AW50" s="215"/>
      <c r="AX50" s="215"/>
      <c r="AY50" s="215"/>
      <c r="AZ50" s="215"/>
      <c r="BA50" s="215"/>
      <c r="BB50" s="215"/>
      <c r="BC50" s="215"/>
      <c r="BD50" s="215"/>
      <c r="BE50" s="215"/>
      <c r="BF50" s="215"/>
      <c r="BG50" s="215"/>
      <c r="BH50" s="356"/>
      <c r="BI50" s="356"/>
      <c r="BJ50" s="356"/>
      <c r="BK50" s="356"/>
      <c r="BL50" s="356"/>
      <c r="BM50" s="356"/>
      <c r="BN50" s="356"/>
      <c r="BO50" s="356"/>
      <c r="BP50" s="356"/>
      <c r="BQ50" s="356"/>
      <c r="BR50" s="356"/>
      <c r="BS50" s="356"/>
      <c r="BT50" s="356"/>
      <c r="BU50" s="356"/>
      <c r="BV50" s="356"/>
    </row>
    <row r="51" spans="1:74" ht="11.15" customHeight="1" x14ac:dyDescent="0.25">
      <c r="A51" s="57"/>
      <c r="B51" s="155" t="s">
        <v>748</v>
      </c>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215"/>
      <c r="AJ51" s="215"/>
      <c r="AK51" s="215"/>
      <c r="AL51" s="215"/>
      <c r="AM51" s="215"/>
      <c r="AN51" s="215"/>
      <c r="AO51" s="215"/>
      <c r="AP51" s="215"/>
      <c r="AQ51" s="215"/>
      <c r="AR51" s="215"/>
      <c r="AS51" s="215"/>
      <c r="AT51" s="215"/>
      <c r="AU51" s="215"/>
      <c r="AV51" s="215"/>
      <c r="AW51" s="215"/>
      <c r="AX51" s="215"/>
      <c r="AY51" s="215"/>
      <c r="AZ51" s="215"/>
      <c r="BA51" s="215"/>
      <c r="BB51" s="215"/>
      <c r="BC51" s="215"/>
      <c r="BD51" s="215"/>
      <c r="BE51" s="215"/>
      <c r="BF51" s="215"/>
      <c r="BG51" s="215"/>
      <c r="BH51" s="356"/>
      <c r="BI51" s="356"/>
      <c r="BJ51" s="356"/>
      <c r="BK51" s="356"/>
      <c r="BL51" s="356"/>
      <c r="BM51" s="356"/>
      <c r="BN51" s="356"/>
      <c r="BO51" s="356"/>
      <c r="BP51" s="356"/>
      <c r="BQ51" s="356"/>
      <c r="BR51" s="356"/>
      <c r="BS51" s="356"/>
      <c r="BT51" s="356"/>
      <c r="BU51" s="356"/>
      <c r="BV51" s="356"/>
    </row>
    <row r="52" spans="1:74" ht="11.15" customHeight="1" x14ac:dyDescent="0.25">
      <c r="A52" s="641" t="s">
        <v>1272</v>
      </c>
      <c r="B52" s="642" t="s">
        <v>1264</v>
      </c>
      <c r="C52" s="215">
        <v>0.43054799999999999</v>
      </c>
      <c r="D52" s="215">
        <v>0.47189199999999998</v>
      </c>
      <c r="E52" s="215">
        <v>0.635548</v>
      </c>
      <c r="F52" s="215">
        <v>0.78123299999999996</v>
      </c>
      <c r="G52" s="215">
        <v>0.81506400000000001</v>
      </c>
      <c r="H52" s="215">
        <v>0.84686600000000001</v>
      </c>
      <c r="I52" s="215">
        <v>0.82028999999999996</v>
      </c>
      <c r="J52" s="215">
        <v>0.79109600000000002</v>
      </c>
      <c r="K52" s="215">
        <v>0.60256600000000005</v>
      </c>
      <c r="L52" s="215">
        <v>0.47954799999999997</v>
      </c>
      <c r="M52" s="215">
        <v>0.37673299999999998</v>
      </c>
      <c r="N52" s="215">
        <v>0.36845099999999997</v>
      </c>
      <c r="O52" s="215">
        <v>0.42077399999999998</v>
      </c>
      <c r="P52" s="215">
        <v>0.50265499999999996</v>
      </c>
      <c r="Q52" s="215">
        <v>0.68751600000000002</v>
      </c>
      <c r="R52" s="215">
        <v>0.83499999999999996</v>
      </c>
      <c r="S52" s="215">
        <v>0.85796700000000004</v>
      </c>
      <c r="T52" s="215">
        <v>0.84116599999999997</v>
      </c>
      <c r="U52" s="215">
        <v>0.84764499999999998</v>
      </c>
      <c r="V52" s="215">
        <v>0.77916099999999999</v>
      </c>
      <c r="W52" s="215">
        <v>0.55283300000000002</v>
      </c>
      <c r="X52" s="215">
        <v>0.46951599999999999</v>
      </c>
      <c r="Y52" s="215">
        <v>0.36430000000000001</v>
      </c>
      <c r="Z52" s="215">
        <v>0.39022499999999999</v>
      </c>
      <c r="AA52" s="215">
        <v>0.41048299999999999</v>
      </c>
      <c r="AB52" s="215">
        <v>0.47739199999999998</v>
      </c>
      <c r="AC52" s="215">
        <v>0.64754800000000001</v>
      </c>
      <c r="AD52" s="215">
        <v>0.81410000000000005</v>
      </c>
      <c r="AE52" s="215">
        <v>0.86038700000000001</v>
      </c>
      <c r="AF52" s="215">
        <v>0.8407</v>
      </c>
      <c r="AG52" s="215">
        <v>0.85825799999999997</v>
      </c>
      <c r="AH52" s="215">
        <v>0.82909600000000006</v>
      </c>
      <c r="AI52" s="215">
        <v>0.62983299999999998</v>
      </c>
      <c r="AJ52" s="215">
        <v>0.41838700000000001</v>
      </c>
      <c r="AK52" s="215">
        <v>0.30126599999999998</v>
      </c>
      <c r="AL52" s="215">
        <v>0.376</v>
      </c>
      <c r="AM52" s="215">
        <v>0.40551599999999999</v>
      </c>
      <c r="AN52" s="215">
        <v>0.50475000000000003</v>
      </c>
      <c r="AO52" s="215">
        <v>0.66609600000000002</v>
      </c>
      <c r="AP52" s="215">
        <v>0.86009999999999998</v>
      </c>
      <c r="AQ52" s="215">
        <v>0.886741</v>
      </c>
      <c r="AR52" s="215">
        <v>0.87043300000000001</v>
      </c>
      <c r="AS52" s="215">
        <v>0.909161</v>
      </c>
      <c r="AT52" s="215">
        <v>0.887741</v>
      </c>
      <c r="AU52" s="215">
        <v>0.61023300000000003</v>
      </c>
      <c r="AV52" s="215">
        <v>0.44425799999999999</v>
      </c>
      <c r="AW52" s="215">
        <v>0.386766</v>
      </c>
      <c r="AX52" s="215">
        <v>0.39809600000000001</v>
      </c>
      <c r="AY52" s="215">
        <v>0.39480599999999999</v>
      </c>
      <c r="AZ52" s="215">
        <v>0.39824999999999999</v>
      </c>
      <c r="BA52" s="215">
        <v>0.609483</v>
      </c>
      <c r="BB52" s="215">
        <v>0.82296599999999998</v>
      </c>
      <c r="BC52" s="215">
        <v>0.883741</v>
      </c>
      <c r="BD52" s="215">
        <v>0.85816599999999998</v>
      </c>
      <c r="BE52" s="215">
        <v>0.84951600000000005</v>
      </c>
      <c r="BF52" s="215">
        <v>0.85075339999999999</v>
      </c>
      <c r="BG52" s="215">
        <v>0.61659498999999995</v>
      </c>
      <c r="BH52" s="356">
        <v>0.47471340000000001</v>
      </c>
      <c r="BI52" s="356">
        <v>0.38121929999999998</v>
      </c>
      <c r="BJ52" s="356">
        <v>0.39695039999999998</v>
      </c>
      <c r="BK52" s="356">
        <v>0.45166679999999998</v>
      </c>
      <c r="BL52" s="356">
        <v>0.52180590000000004</v>
      </c>
      <c r="BM52" s="356">
        <v>0.6903705</v>
      </c>
      <c r="BN52" s="356">
        <v>0.85125360000000005</v>
      </c>
      <c r="BO52" s="356">
        <v>0.87176560000000003</v>
      </c>
      <c r="BP52" s="356">
        <v>0.89026179999999999</v>
      </c>
      <c r="BQ52" s="356">
        <v>0.89230069999999995</v>
      </c>
      <c r="BR52" s="356">
        <v>0.82761130000000005</v>
      </c>
      <c r="BS52" s="356">
        <v>0.61796879999999998</v>
      </c>
      <c r="BT52" s="356">
        <v>0.48319010000000001</v>
      </c>
      <c r="BU52" s="356">
        <v>0.3724112</v>
      </c>
      <c r="BV52" s="356">
        <v>0.3987311</v>
      </c>
    </row>
    <row r="53" spans="1:74" ht="11.15" customHeight="1" x14ac:dyDescent="0.25">
      <c r="A53" s="61" t="s">
        <v>1000</v>
      </c>
      <c r="B53" s="179" t="s">
        <v>573</v>
      </c>
      <c r="C53" s="215">
        <v>8.7144510000000004</v>
      </c>
      <c r="D53" s="215">
        <v>8.8658920000000006</v>
      </c>
      <c r="E53" s="215">
        <v>8.9081930000000007</v>
      </c>
      <c r="F53" s="215">
        <v>8.9783329999999992</v>
      </c>
      <c r="G53" s="215">
        <v>9.157451</v>
      </c>
      <c r="H53" s="215">
        <v>9.2889999999999997</v>
      </c>
      <c r="I53" s="215">
        <v>9.1663219999999992</v>
      </c>
      <c r="J53" s="215">
        <v>9.2635799999999993</v>
      </c>
      <c r="K53" s="215">
        <v>9.1395</v>
      </c>
      <c r="L53" s="215">
        <v>8.9315479999999994</v>
      </c>
      <c r="M53" s="215">
        <v>9.1405999999999992</v>
      </c>
      <c r="N53" s="215">
        <v>9.1281289999999995</v>
      </c>
      <c r="O53" s="215">
        <v>8.3845159999999996</v>
      </c>
      <c r="P53" s="215">
        <v>8.6061720000000008</v>
      </c>
      <c r="Q53" s="215">
        <v>8.7046449999999993</v>
      </c>
      <c r="R53" s="215">
        <v>8.7201000000000004</v>
      </c>
      <c r="S53" s="215">
        <v>8.9495799999999992</v>
      </c>
      <c r="T53" s="215">
        <v>9.1570330000000002</v>
      </c>
      <c r="U53" s="215">
        <v>9.0726119999999995</v>
      </c>
      <c r="V53" s="215">
        <v>9.2366119999999992</v>
      </c>
      <c r="W53" s="215">
        <v>8.8879999999999999</v>
      </c>
      <c r="X53" s="215">
        <v>9.1758380000000006</v>
      </c>
      <c r="Y53" s="215">
        <v>9.1561000000000003</v>
      </c>
      <c r="Z53" s="215">
        <v>9.0505800000000001</v>
      </c>
      <c r="AA53" s="215">
        <v>8.7176120000000008</v>
      </c>
      <c r="AB53" s="215">
        <v>8.9259640000000005</v>
      </c>
      <c r="AC53" s="215">
        <v>8.9713539999999998</v>
      </c>
      <c r="AD53" s="215">
        <v>9.0419999999999998</v>
      </c>
      <c r="AE53" s="215">
        <v>9.2991290000000006</v>
      </c>
      <c r="AF53" s="215">
        <v>9.4721659999999996</v>
      </c>
      <c r="AG53" s="215">
        <v>9.3740000000000006</v>
      </c>
      <c r="AH53" s="215">
        <v>9.3402580000000004</v>
      </c>
      <c r="AI53" s="215">
        <v>9.1903330000000008</v>
      </c>
      <c r="AJ53" s="215">
        <v>9.4836120000000008</v>
      </c>
      <c r="AK53" s="215">
        <v>9.4760659999999994</v>
      </c>
      <c r="AL53" s="215">
        <v>9.4951930000000004</v>
      </c>
      <c r="AM53" s="215">
        <v>8.8490000000000002</v>
      </c>
      <c r="AN53" s="215">
        <v>9.1105350000000005</v>
      </c>
      <c r="AO53" s="215">
        <v>9.3675160000000002</v>
      </c>
      <c r="AP53" s="215">
        <v>9.6522000000000006</v>
      </c>
      <c r="AQ53" s="215">
        <v>9.8340960000000006</v>
      </c>
      <c r="AR53" s="215">
        <v>9.8093660000000007</v>
      </c>
      <c r="AS53" s="215">
        <v>9.9830640000000006</v>
      </c>
      <c r="AT53" s="215">
        <v>9.7409669999999995</v>
      </c>
      <c r="AU53" s="215">
        <v>9.4035659999999996</v>
      </c>
      <c r="AV53" s="215">
        <v>9.5520639999999997</v>
      </c>
      <c r="AW53" s="215">
        <v>9.6074330000000003</v>
      </c>
      <c r="AX53" s="215">
        <v>9.8975480000000005</v>
      </c>
      <c r="AY53" s="215">
        <v>9.3205480000000005</v>
      </c>
      <c r="AZ53" s="215">
        <v>9.5459999999999994</v>
      </c>
      <c r="BA53" s="215">
        <v>9.5714509999999997</v>
      </c>
      <c r="BB53" s="215">
        <v>9.7871659999999991</v>
      </c>
      <c r="BC53" s="215">
        <v>9.8107089999999992</v>
      </c>
      <c r="BD53" s="215">
        <v>9.8939330000000005</v>
      </c>
      <c r="BE53" s="215">
        <v>10.036807</v>
      </c>
      <c r="BF53" s="215">
        <v>10.035548387</v>
      </c>
      <c r="BG53" s="215">
        <v>9.7306663333000003</v>
      </c>
      <c r="BH53" s="356">
        <v>9.6951020000000003</v>
      </c>
      <c r="BI53" s="356">
        <v>9.7205060000000003</v>
      </c>
      <c r="BJ53" s="356">
        <v>9.7715219999999992</v>
      </c>
      <c r="BK53" s="356">
        <v>9.3008970000000009</v>
      </c>
      <c r="BL53" s="356">
        <v>9.3437040000000007</v>
      </c>
      <c r="BM53" s="356">
        <v>9.5595809999999997</v>
      </c>
      <c r="BN53" s="356">
        <v>9.7076080000000005</v>
      </c>
      <c r="BO53" s="356">
        <v>9.9309910000000006</v>
      </c>
      <c r="BP53" s="356">
        <v>9.9828419999999998</v>
      </c>
      <c r="BQ53" s="356">
        <v>10.03824</v>
      </c>
      <c r="BR53" s="356">
        <v>9.9061970000000006</v>
      </c>
      <c r="BS53" s="356">
        <v>9.5504350000000002</v>
      </c>
      <c r="BT53" s="356">
        <v>9.666957</v>
      </c>
      <c r="BU53" s="356">
        <v>9.7069259999999993</v>
      </c>
      <c r="BV53" s="356">
        <v>9.7519720000000003</v>
      </c>
    </row>
    <row r="54" spans="1:74" ht="11.15" customHeight="1" x14ac:dyDescent="0.25">
      <c r="A54" s="61" t="s">
        <v>1001</v>
      </c>
      <c r="B54" s="179" t="s">
        <v>574</v>
      </c>
      <c r="C54" s="215">
        <v>1.3618710000000001</v>
      </c>
      <c r="D54" s="215">
        <v>1.298071</v>
      </c>
      <c r="E54" s="215">
        <v>1.430709</v>
      </c>
      <c r="F54" s="215">
        <v>1.4216</v>
      </c>
      <c r="G54" s="215">
        <v>1.4793540000000001</v>
      </c>
      <c r="H54" s="215">
        <v>1.5681</v>
      </c>
      <c r="I54" s="215">
        <v>1.549903</v>
      </c>
      <c r="J54" s="215">
        <v>1.5429999999999999</v>
      </c>
      <c r="K54" s="215">
        <v>1.553366</v>
      </c>
      <c r="L54" s="215">
        <v>1.3776120000000001</v>
      </c>
      <c r="M54" s="215">
        <v>1.3413660000000001</v>
      </c>
      <c r="N54" s="215">
        <v>1.4489030000000001</v>
      </c>
      <c r="O54" s="215">
        <v>1.4371929999999999</v>
      </c>
      <c r="P54" s="215">
        <v>1.4017930000000001</v>
      </c>
      <c r="Q54" s="215">
        <v>1.4119999999999999</v>
      </c>
      <c r="R54" s="215">
        <v>1.4339</v>
      </c>
      <c r="S54" s="215">
        <v>1.469096</v>
      </c>
      <c r="T54" s="215">
        <v>1.6095330000000001</v>
      </c>
      <c r="U54" s="215">
        <v>1.6125480000000001</v>
      </c>
      <c r="V54" s="215">
        <v>1.56029</v>
      </c>
      <c r="W54" s="215">
        <v>1.4497329999999999</v>
      </c>
      <c r="X54" s="215">
        <v>1.418709</v>
      </c>
      <c r="Y54" s="215">
        <v>1.374466</v>
      </c>
      <c r="Z54" s="215">
        <v>1.4655800000000001</v>
      </c>
      <c r="AA54" s="215">
        <v>1.4144509999999999</v>
      </c>
      <c r="AB54" s="215">
        <v>1.4017139999999999</v>
      </c>
      <c r="AC54" s="215">
        <v>1.4614510000000001</v>
      </c>
      <c r="AD54" s="215">
        <v>1.5244329999999999</v>
      </c>
      <c r="AE54" s="215">
        <v>1.4495480000000001</v>
      </c>
      <c r="AF54" s="215">
        <v>1.5217000000000001</v>
      </c>
      <c r="AG54" s="215">
        <v>1.5608059999999999</v>
      </c>
      <c r="AH54" s="215">
        <v>1.6048709999999999</v>
      </c>
      <c r="AI54" s="215">
        <v>1.5439659999999999</v>
      </c>
      <c r="AJ54" s="215">
        <v>1.4258710000000001</v>
      </c>
      <c r="AK54" s="215">
        <v>1.4911000000000001</v>
      </c>
      <c r="AL54" s="215">
        <v>1.5859350000000001</v>
      </c>
      <c r="AM54" s="215">
        <v>1.479225</v>
      </c>
      <c r="AN54" s="215">
        <v>1.4526779999999999</v>
      </c>
      <c r="AO54" s="215">
        <v>1.4209670000000001</v>
      </c>
      <c r="AP54" s="215">
        <v>1.4982329999999999</v>
      </c>
      <c r="AQ54" s="215">
        <v>1.467516</v>
      </c>
      <c r="AR54" s="215">
        <v>1.521433</v>
      </c>
      <c r="AS54" s="215">
        <v>1.636741</v>
      </c>
      <c r="AT54" s="215">
        <v>1.674838</v>
      </c>
      <c r="AU54" s="215">
        <v>1.6185659999999999</v>
      </c>
      <c r="AV54" s="215">
        <v>1.484612</v>
      </c>
      <c r="AW54" s="215">
        <v>1.569566</v>
      </c>
      <c r="AX54" s="215">
        <v>1.664838</v>
      </c>
      <c r="AY54" s="215">
        <v>1.5051289999999999</v>
      </c>
      <c r="AZ54" s="215">
        <v>1.51725</v>
      </c>
      <c r="BA54" s="215">
        <v>1.4920640000000001</v>
      </c>
      <c r="BB54" s="215">
        <v>1.586533</v>
      </c>
      <c r="BC54" s="215">
        <v>1.600419</v>
      </c>
      <c r="BD54" s="215">
        <v>1.631866</v>
      </c>
      <c r="BE54" s="215">
        <v>1.6634519999999999</v>
      </c>
      <c r="BF54" s="215">
        <v>1.604483871</v>
      </c>
      <c r="BG54" s="215">
        <v>1.5675610666999999</v>
      </c>
      <c r="BH54" s="356">
        <v>1.4580679999999999</v>
      </c>
      <c r="BI54" s="356">
        <v>1.478844</v>
      </c>
      <c r="BJ54" s="356">
        <v>1.545245</v>
      </c>
      <c r="BK54" s="356">
        <v>1.4824390000000001</v>
      </c>
      <c r="BL54" s="356">
        <v>1.455489</v>
      </c>
      <c r="BM54" s="356">
        <v>1.509355</v>
      </c>
      <c r="BN54" s="356">
        <v>1.5632569999999999</v>
      </c>
      <c r="BO54" s="356">
        <v>1.5972150000000001</v>
      </c>
      <c r="BP54" s="356">
        <v>1.6364939999999999</v>
      </c>
      <c r="BQ54" s="356">
        <v>1.6541490000000001</v>
      </c>
      <c r="BR54" s="356">
        <v>1.6279060000000001</v>
      </c>
      <c r="BS54" s="356">
        <v>1.5838110000000001</v>
      </c>
      <c r="BT54" s="356">
        <v>1.4637849999999999</v>
      </c>
      <c r="BU54" s="356">
        <v>1.4827030000000001</v>
      </c>
      <c r="BV54" s="356">
        <v>1.558324</v>
      </c>
    </row>
    <row r="55" spans="1:74" ht="11.15" customHeight="1" x14ac:dyDescent="0.25">
      <c r="A55" s="61" t="s">
        <v>1002</v>
      </c>
      <c r="B55" s="179" t="s">
        <v>575</v>
      </c>
      <c r="C55" s="215">
        <v>4.3033219999999996</v>
      </c>
      <c r="D55" s="215">
        <v>4.0331780000000004</v>
      </c>
      <c r="E55" s="215">
        <v>4.3260319999999997</v>
      </c>
      <c r="F55" s="215">
        <v>4.1887660000000002</v>
      </c>
      <c r="G55" s="215">
        <v>4.2833220000000001</v>
      </c>
      <c r="H55" s="215">
        <v>4.4707660000000002</v>
      </c>
      <c r="I55" s="215">
        <v>4.6563869999999996</v>
      </c>
      <c r="J55" s="215">
        <v>4.6677410000000004</v>
      </c>
      <c r="K55" s="215">
        <v>4.5764659999999999</v>
      </c>
      <c r="L55" s="215">
        <v>4.5387089999999999</v>
      </c>
      <c r="M55" s="215">
        <v>4.9024000000000001</v>
      </c>
      <c r="N55" s="215">
        <v>4.918838</v>
      </c>
      <c r="O55" s="215">
        <v>4.5003869999999999</v>
      </c>
      <c r="P55" s="215">
        <v>4.4076890000000004</v>
      </c>
      <c r="Q55" s="215">
        <v>4.2627740000000003</v>
      </c>
      <c r="R55" s="215">
        <v>4.3517000000000001</v>
      </c>
      <c r="S55" s="215">
        <v>4.5472900000000003</v>
      </c>
      <c r="T55" s="215">
        <v>4.6318000000000001</v>
      </c>
      <c r="U55" s="215">
        <v>4.6600640000000002</v>
      </c>
      <c r="V55" s="215">
        <v>4.5997089999999998</v>
      </c>
      <c r="W55" s="215">
        <v>4.5655000000000001</v>
      </c>
      <c r="X55" s="215">
        <v>4.5098380000000002</v>
      </c>
      <c r="Y55" s="215">
        <v>4.6688000000000001</v>
      </c>
      <c r="Z55" s="215">
        <v>4.8844190000000003</v>
      </c>
      <c r="AA55" s="215">
        <v>4.479838</v>
      </c>
      <c r="AB55" s="215">
        <v>4.2805</v>
      </c>
      <c r="AC55" s="215">
        <v>4.2838060000000002</v>
      </c>
      <c r="AD55" s="215">
        <v>4.4164329999999996</v>
      </c>
      <c r="AE55" s="215">
        <v>4.7671289999999997</v>
      </c>
      <c r="AF55" s="215">
        <v>4.7915000000000001</v>
      </c>
      <c r="AG55" s="215">
        <v>4.9338059999999997</v>
      </c>
      <c r="AH55" s="215">
        <v>4.9299670000000004</v>
      </c>
      <c r="AI55" s="215">
        <v>4.8883660000000004</v>
      </c>
      <c r="AJ55" s="215">
        <v>4.8148059999999999</v>
      </c>
      <c r="AK55" s="215">
        <v>5.0496660000000002</v>
      </c>
      <c r="AL55" s="215">
        <v>5.1216119999999998</v>
      </c>
      <c r="AM55" s="215">
        <v>4.6852900000000002</v>
      </c>
      <c r="AN55" s="215">
        <v>4.5944640000000003</v>
      </c>
      <c r="AO55" s="215">
        <v>4.7796770000000004</v>
      </c>
      <c r="AP55" s="215">
        <v>4.9878999999999998</v>
      </c>
      <c r="AQ55" s="215">
        <v>5.0261290000000001</v>
      </c>
      <c r="AR55" s="215">
        <v>4.8959999999999999</v>
      </c>
      <c r="AS55" s="215">
        <v>5.0211930000000002</v>
      </c>
      <c r="AT55" s="215">
        <v>5.0424509999999998</v>
      </c>
      <c r="AU55" s="215">
        <v>4.9398</v>
      </c>
      <c r="AV55" s="215">
        <v>4.6619999999999999</v>
      </c>
      <c r="AW55" s="215">
        <v>5.0116329999999998</v>
      </c>
      <c r="AX55" s="215">
        <v>5.3228710000000001</v>
      </c>
      <c r="AY55" s="215">
        <v>4.8279030000000001</v>
      </c>
      <c r="AZ55" s="215">
        <v>4.7457140000000004</v>
      </c>
      <c r="BA55" s="215">
        <v>4.8822580000000002</v>
      </c>
      <c r="BB55" s="215">
        <v>4.9807329999999999</v>
      </c>
      <c r="BC55" s="215">
        <v>4.973967</v>
      </c>
      <c r="BD55" s="215">
        <v>5.0208000000000004</v>
      </c>
      <c r="BE55" s="215">
        <v>5.0910320000000002</v>
      </c>
      <c r="BF55" s="215">
        <v>5.0349581774000001</v>
      </c>
      <c r="BG55" s="215">
        <v>4.9700376132999997</v>
      </c>
      <c r="BH55" s="356">
        <v>4.7832460000000001</v>
      </c>
      <c r="BI55" s="356">
        <v>5.0402199999999997</v>
      </c>
      <c r="BJ55" s="356">
        <v>5.2038929999999999</v>
      </c>
      <c r="BK55" s="356">
        <v>4.7487139999999997</v>
      </c>
      <c r="BL55" s="356">
        <v>4.6492440000000004</v>
      </c>
      <c r="BM55" s="356">
        <v>4.7281029999999999</v>
      </c>
      <c r="BN55" s="356">
        <v>4.9022870000000003</v>
      </c>
      <c r="BO55" s="356">
        <v>5.0882630000000004</v>
      </c>
      <c r="BP55" s="356">
        <v>5.0845719999999996</v>
      </c>
      <c r="BQ55" s="356">
        <v>5.1412589999999998</v>
      </c>
      <c r="BR55" s="356">
        <v>5.1612489999999998</v>
      </c>
      <c r="BS55" s="356">
        <v>5.036289</v>
      </c>
      <c r="BT55" s="356">
        <v>4.9091250000000004</v>
      </c>
      <c r="BU55" s="356">
        <v>5.161753</v>
      </c>
      <c r="BV55" s="356">
        <v>5.2854739999999998</v>
      </c>
    </row>
    <row r="56" spans="1:74" ht="11.15" customHeight="1" x14ac:dyDescent="0.25">
      <c r="A56" s="61" t="s">
        <v>1003</v>
      </c>
      <c r="B56" s="179" t="s">
        <v>576</v>
      </c>
      <c r="C56" s="215">
        <v>0.55248299999999995</v>
      </c>
      <c r="D56" s="215">
        <v>0.52939199999999997</v>
      </c>
      <c r="E56" s="215">
        <v>0.52570899999999998</v>
      </c>
      <c r="F56" s="215">
        <v>0.53426600000000002</v>
      </c>
      <c r="G56" s="215">
        <v>0.538161</v>
      </c>
      <c r="H56" s="215">
        <v>0.55346600000000001</v>
      </c>
      <c r="I56" s="215">
        <v>0.56264499999999995</v>
      </c>
      <c r="J56" s="215">
        <v>0.60399999999999998</v>
      </c>
      <c r="K56" s="215">
        <v>0.51606600000000002</v>
      </c>
      <c r="L56" s="215">
        <v>0.529806</v>
      </c>
      <c r="M56" s="215">
        <v>0.51570000000000005</v>
      </c>
      <c r="N56" s="215">
        <v>0.48590299999999997</v>
      </c>
      <c r="O56" s="215">
        <v>0.499774</v>
      </c>
      <c r="P56" s="215">
        <v>0.54775799999999997</v>
      </c>
      <c r="Q56" s="215">
        <v>0.57728999999999997</v>
      </c>
      <c r="R56" s="215">
        <v>0.52493299999999998</v>
      </c>
      <c r="S56" s="215">
        <v>0.50861199999999995</v>
      </c>
      <c r="T56" s="215">
        <v>0.53823299999999996</v>
      </c>
      <c r="U56" s="215">
        <v>0.48603200000000002</v>
      </c>
      <c r="V56" s="215">
        <v>0.49509599999999998</v>
      </c>
      <c r="W56" s="215">
        <v>0.50773299999999999</v>
      </c>
      <c r="X56" s="215">
        <v>0.480516</v>
      </c>
      <c r="Y56" s="215">
        <v>0.45750000000000002</v>
      </c>
      <c r="Z56" s="215">
        <v>0.38767699999999999</v>
      </c>
      <c r="AA56" s="215">
        <v>0.39538699999999999</v>
      </c>
      <c r="AB56" s="215">
        <v>0.50414199999999998</v>
      </c>
      <c r="AC56" s="215">
        <v>0.56941900000000001</v>
      </c>
      <c r="AD56" s="215">
        <v>0.50819999999999999</v>
      </c>
      <c r="AE56" s="215">
        <v>0.48809599999999997</v>
      </c>
      <c r="AF56" s="215">
        <v>0.46896599999999999</v>
      </c>
      <c r="AG56" s="215">
        <v>0.48141899999999999</v>
      </c>
      <c r="AH56" s="215">
        <v>0.41687099999999999</v>
      </c>
      <c r="AI56" s="215">
        <v>0.43383300000000002</v>
      </c>
      <c r="AJ56" s="215">
        <v>0.42029</v>
      </c>
      <c r="AK56" s="215">
        <v>0.46616600000000002</v>
      </c>
      <c r="AL56" s="215">
        <v>0.45477400000000001</v>
      </c>
      <c r="AM56" s="215">
        <v>0.47632200000000002</v>
      </c>
      <c r="AN56" s="215">
        <v>0.42746400000000001</v>
      </c>
      <c r="AO56" s="215">
        <v>0.46083800000000003</v>
      </c>
      <c r="AP56" s="215">
        <v>0.420433</v>
      </c>
      <c r="AQ56" s="215">
        <v>0.45429000000000003</v>
      </c>
      <c r="AR56" s="215">
        <v>0.45469999999999999</v>
      </c>
      <c r="AS56" s="215">
        <v>0.40212900000000001</v>
      </c>
      <c r="AT56" s="215">
        <v>0.43867699999999998</v>
      </c>
      <c r="AU56" s="215">
        <v>0.40976600000000002</v>
      </c>
      <c r="AV56" s="215">
        <v>0.41564499999999999</v>
      </c>
      <c r="AW56" s="215">
        <v>0.46200000000000002</v>
      </c>
      <c r="AX56" s="215">
        <v>0.40116099999999999</v>
      </c>
      <c r="AY56" s="215">
        <v>0.37670900000000002</v>
      </c>
      <c r="AZ56" s="215">
        <v>0.42139199999999999</v>
      </c>
      <c r="BA56" s="215">
        <v>0.47832200000000002</v>
      </c>
      <c r="BB56" s="215">
        <v>0.46853299999999998</v>
      </c>
      <c r="BC56" s="215">
        <v>0.43551600000000001</v>
      </c>
      <c r="BD56" s="215">
        <v>0.41333300000000001</v>
      </c>
      <c r="BE56" s="215">
        <v>0.42606500000000003</v>
      </c>
      <c r="BF56" s="215">
        <v>0.40932258064999999</v>
      </c>
      <c r="BG56" s="215">
        <v>0.41133883999999998</v>
      </c>
      <c r="BH56" s="356">
        <v>0.42035040000000001</v>
      </c>
      <c r="BI56" s="356">
        <v>0.42136400000000002</v>
      </c>
      <c r="BJ56" s="356">
        <v>0.40909079999999998</v>
      </c>
      <c r="BK56" s="356">
        <v>0.43760549999999998</v>
      </c>
      <c r="BL56" s="356">
        <v>0.45826220000000001</v>
      </c>
      <c r="BM56" s="356">
        <v>0.46010129999999999</v>
      </c>
      <c r="BN56" s="356">
        <v>0.45143480000000002</v>
      </c>
      <c r="BO56" s="356">
        <v>0.45827469999999998</v>
      </c>
      <c r="BP56" s="356">
        <v>0.45505689999999999</v>
      </c>
      <c r="BQ56" s="356">
        <v>0.44133</v>
      </c>
      <c r="BR56" s="356">
        <v>0.4368303</v>
      </c>
      <c r="BS56" s="356">
        <v>0.42412670000000002</v>
      </c>
      <c r="BT56" s="356">
        <v>0.4310351</v>
      </c>
      <c r="BU56" s="356">
        <v>0.4257377</v>
      </c>
      <c r="BV56" s="356">
        <v>0.40950219999999998</v>
      </c>
    </row>
    <row r="57" spans="1:74" ht="11.15" customHeight="1" x14ac:dyDescent="0.25">
      <c r="A57" s="61" t="s">
        <v>1004</v>
      </c>
      <c r="B57" s="642" t="s">
        <v>1273</v>
      </c>
      <c r="C57" s="215">
        <v>2.4636740000000001</v>
      </c>
      <c r="D57" s="215">
        <v>2.3348170000000001</v>
      </c>
      <c r="E57" s="215">
        <v>2.4539949999999999</v>
      </c>
      <c r="F57" s="215">
        <v>2.3941300000000001</v>
      </c>
      <c r="G57" s="215">
        <v>2.4961570000000002</v>
      </c>
      <c r="H57" s="215">
        <v>2.6379290000000002</v>
      </c>
      <c r="I57" s="215">
        <v>2.6606730000000001</v>
      </c>
      <c r="J57" s="215">
        <v>2.6521240000000001</v>
      </c>
      <c r="K57" s="215">
        <v>2.6045630000000002</v>
      </c>
      <c r="L57" s="215">
        <v>2.5249950000000001</v>
      </c>
      <c r="M57" s="215">
        <v>2.5130979999999998</v>
      </c>
      <c r="N57" s="215">
        <v>2.4618329999999999</v>
      </c>
      <c r="O57" s="215">
        <v>2.3413819999999999</v>
      </c>
      <c r="P57" s="215">
        <v>2.3719610000000002</v>
      </c>
      <c r="Q57" s="215">
        <v>2.3594469999999998</v>
      </c>
      <c r="R57" s="215">
        <v>2.4295640000000001</v>
      </c>
      <c r="S57" s="215">
        <v>2.6031569999999999</v>
      </c>
      <c r="T57" s="215">
        <v>2.5825960000000001</v>
      </c>
      <c r="U57" s="215">
        <v>2.63964</v>
      </c>
      <c r="V57" s="215">
        <v>2.5709650000000002</v>
      </c>
      <c r="W57" s="215">
        <v>2.473697</v>
      </c>
      <c r="X57" s="215">
        <v>2.4136730000000002</v>
      </c>
      <c r="Y57" s="215">
        <v>2.4707970000000001</v>
      </c>
      <c r="Z57" s="215">
        <v>2.577769</v>
      </c>
      <c r="AA57" s="215">
        <v>2.4805440000000001</v>
      </c>
      <c r="AB57" s="215">
        <v>2.3834620000000002</v>
      </c>
      <c r="AC57" s="215">
        <v>2.3788339999999999</v>
      </c>
      <c r="AD57" s="215">
        <v>2.4238309999999998</v>
      </c>
      <c r="AE57" s="215">
        <v>2.5422199999999999</v>
      </c>
      <c r="AF57" s="215">
        <v>2.69373</v>
      </c>
      <c r="AG57" s="215">
        <v>2.7503190000000002</v>
      </c>
      <c r="AH57" s="215">
        <v>2.701705</v>
      </c>
      <c r="AI57" s="215">
        <v>2.6517629999999999</v>
      </c>
      <c r="AJ57" s="215">
        <v>2.478091</v>
      </c>
      <c r="AK57" s="215">
        <v>2.5052639999999999</v>
      </c>
      <c r="AL57" s="215">
        <v>2.5944790000000002</v>
      </c>
      <c r="AM57" s="215">
        <v>2.4586420000000002</v>
      </c>
      <c r="AN57" s="215">
        <v>2.4227810000000001</v>
      </c>
      <c r="AO57" s="215">
        <v>2.38306</v>
      </c>
      <c r="AP57" s="215">
        <v>2.4850970000000001</v>
      </c>
      <c r="AQ57" s="215">
        <v>2.483123</v>
      </c>
      <c r="AR57" s="215">
        <v>2.5450309999999998</v>
      </c>
      <c r="AS57" s="215">
        <v>2.7175750000000001</v>
      </c>
      <c r="AT57" s="215">
        <v>2.7029299999999998</v>
      </c>
      <c r="AU57" s="215">
        <v>2.6757300000000002</v>
      </c>
      <c r="AV57" s="215">
        <v>2.4597699999999998</v>
      </c>
      <c r="AW57" s="215">
        <v>2.542462</v>
      </c>
      <c r="AX57" s="215">
        <v>2.5627070000000001</v>
      </c>
      <c r="AY57" s="215">
        <v>2.4638990000000001</v>
      </c>
      <c r="AZ57" s="215">
        <v>2.416709</v>
      </c>
      <c r="BA57" s="215">
        <v>2.42422</v>
      </c>
      <c r="BB57" s="215">
        <v>2.4526979999999998</v>
      </c>
      <c r="BC57" s="215">
        <v>2.511158</v>
      </c>
      <c r="BD57" s="215">
        <v>2.4816639999999999</v>
      </c>
      <c r="BE57" s="215">
        <v>2.6398389999999998</v>
      </c>
      <c r="BF57" s="215">
        <v>2.6550228194000001</v>
      </c>
      <c r="BG57" s="215">
        <v>2.6628172805000001</v>
      </c>
      <c r="BH57" s="356">
        <v>2.4459010000000001</v>
      </c>
      <c r="BI57" s="356">
        <v>2.5520640000000001</v>
      </c>
      <c r="BJ57" s="356">
        <v>2.6218919999999999</v>
      </c>
      <c r="BK57" s="356">
        <v>2.5231750000000002</v>
      </c>
      <c r="BL57" s="356">
        <v>2.4789659999999998</v>
      </c>
      <c r="BM57" s="356">
        <v>2.5085139999999999</v>
      </c>
      <c r="BN57" s="356">
        <v>2.518313</v>
      </c>
      <c r="BO57" s="356">
        <v>2.6283050000000001</v>
      </c>
      <c r="BP57" s="356">
        <v>2.7444920000000002</v>
      </c>
      <c r="BQ57" s="356">
        <v>2.7875190000000001</v>
      </c>
      <c r="BR57" s="356">
        <v>2.7379720000000001</v>
      </c>
      <c r="BS57" s="356">
        <v>2.7097980000000002</v>
      </c>
      <c r="BT57" s="356">
        <v>2.5023059999999999</v>
      </c>
      <c r="BU57" s="356">
        <v>2.5597650000000001</v>
      </c>
      <c r="BV57" s="356">
        <v>2.6317810000000001</v>
      </c>
    </row>
    <row r="58" spans="1:74" ht="11.15" customHeight="1" x14ac:dyDescent="0.25">
      <c r="A58" s="61" t="s">
        <v>1005</v>
      </c>
      <c r="B58" s="179" t="s">
        <v>749</v>
      </c>
      <c r="C58" s="215">
        <v>17.826349</v>
      </c>
      <c r="D58" s="215">
        <v>17.533242000000001</v>
      </c>
      <c r="E58" s="215">
        <v>18.280186</v>
      </c>
      <c r="F58" s="215">
        <v>18.298328000000001</v>
      </c>
      <c r="G58" s="215">
        <v>18.769508999999999</v>
      </c>
      <c r="H58" s="215">
        <v>19.366126999999999</v>
      </c>
      <c r="I58" s="215">
        <v>19.416219999999999</v>
      </c>
      <c r="J58" s="215">
        <v>19.521540999999999</v>
      </c>
      <c r="K58" s="215">
        <v>18.992526999999999</v>
      </c>
      <c r="L58" s="215">
        <v>18.382218000000002</v>
      </c>
      <c r="M58" s="215">
        <v>18.789897</v>
      </c>
      <c r="N58" s="215">
        <v>18.812056999999999</v>
      </c>
      <c r="O58" s="215">
        <v>17.584026000000001</v>
      </c>
      <c r="P58" s="215">
        <v>17.838028000000001</v>
      </c>
      <c r="Q58" s="215">
        <v>18.003672000000002</v>
      </c>
      <c r="R58" s="215">
        <v>18.295197000000002</v>
      </c>
      <c r="S58" s="215">
        <v>18.935701999999999</v>
      </c>
      <c r="T58" s="215">
        <v>19.360361000000001</v>
      </c>
      <c r="U58" s="215">
        <v>19.318541</v>
      </c>
      <c r="V58" s="215">
        <v>19.241833</v>
      </c>
      <c r="W58" s="215">
        <v>18.437495999999999</v>
      </c>
      <c r="X58" s="215">
        <v>18.46809</v>
      </c>
      <c r="Y58" s="215">
        <v>18.491962999999998</v>
      </c>
      <c r="Z58" s="215">
        <v>18.756250000000001</v>
      </c>
      <c r="AA58" s="215">
        <v>17.898315</v>
      </c>
      <c r="AB58" s="215">
        <v>17.973174</v>
      </c>
      <c r="AC58" s="215">
        <v>18.312411999999998</v>
      </c>
      <c r="AD58" s="215">
        <v>18.728997</v>
      </c>
      <c r="AE58" s="215">
        <v>19.406509</v>
      </c>
      <c r="AF58" s="215">
        <v>19.788761999999998</v>
      </c>
      <c r="AG58" s="215">
        <v>19.958608000000002</v>
      </c>
      <c r="AH58" s="215">
        <v>19.822768</v>
      </c>
      <c r="AI58" s="215">
        <v>19.338094000000002</v>
      </c>
      <c r="AJ58" s="215">
        <v>19.041056999999999</v>
      </c>
      <c r="AK58" s="215">
        <v>19.289528000000001</v>
      </c>
      <c r="AL58" s="215">
        <v>19.627993</v>
      </c>
      <c r="AM58" s="215">
        <v>18.353995000000001</v>
      </c>
      <c r="AN58" s="215">
        <v>18.512671999999998</v>
      </c>
      <c r="AO58" s="215">
        <v>19.078154000000001</v>
      </c>
      <c r="AP58" s="215">
        <v>19.903963000000001</v>
      </c>
      <c r="AQ58" s="215">
        <v>20.151895</v>
      </c>
      <c r="AR58" s="215">
        <v>20.096962999999999</v>
      </c>
      <c r="AS58" s="215">
        <v>20.669862999999999</v>
      </c>
      <c r="AT58" s="215">
        <v>20.487604000000001</v>
      </c>
      <c r="AU58" s="215">
        <v>19.657661000000001</v>
      </c>
      <c r="AV58" s="215">
        <v>19.018349000000001</v>
      </c>
      <c r="AW58" s="215">
        <v>19.57986</v>
      </c>
      <c r="AX58" s="215">
        <v>20.247221</v>
      </c>
      <c r="AY58" s="215">
        <v>18.888994</v>
      </c>
      <c r="AZ58" s="215">
        <v>19.045314999999999</v>
      </c>
      <c r="BA58" s="215">
        <v>19.457798</v>
      </c>
      <c r="BB58" s="215">
        <v>20.098628999999999</v>
      </c>
      <c r="BC58" s="215">
        <v>20.215509999999998</v>
      </c>
      <c r="BD58" s="215">
        <v>20.299762000000001</v>
      </c>
      <c r="BE58" s="215">
        <v>20.706710999999999</v>
      </c>
      <c r="BF58" s="215">
        <v>20.590089235000001</v>
      </c>
      <c r="BG58" s="215">
        <v>19.959016124000001</v>
      </c>
      <c r="BH58" s="356">
        <v>19.277380000000001</v>
      </c>
      <c r="BI58" s="356">
        <v>19.59422</v>
      </c>
      <c r="BJ58" s="356">
        <v>19.948589999999999</v>
      </c>
      <c r="BK58" s="356">
        <v>18.944500000000001</v>
      </c>
      <c r="BL58" s="356">
        <v>18.90747</v>
      </c>
      <c r="BM58" s="356">
        <v>19.456029999999998</v>
      </c>
      <c r="BN58" s="356">
        <v>19.994150000000001</v>
      </c>
      <c r="BO58" s="356">
        <v>20.574809999999999</v>
      </c>
      <c r="BP58" s="356">
        <v>20.79372</v>
      </c>
      <c r="BQ58" s="356">
        <v>20.954799999999999</v>
      </c>
      <c r="BR58" s="356">
        <v>20.697769999999998</v>
      </c>
      <c r="BS58" s="356">
        <v>19.922429999999999</v>
      </c>
      <c r="BT58" s="356">
        <v>19.456399999999999</v>
      </c>
      <c r="BU58" s="356">
        <v>19.709299999999999</v>
      </c>
      <c r="BV58" s="356">
        <v>20.035779999999999</v>
      </c>
    </row>
    <row r="59" spans="1:74" ht="11.15" customHeight="1" x14ac:dyDescent="0.25">
      <c r="A59" s="61"/>
      <c r="B59" s="156"/>
      <c r="C59" s="215"/>
      <c r="D59" s="215"/>
      <c r="E59" s="215"/>
      <c r="F59" s="215"/>
      <c r="G59" s="215"/>
      <c r="H59" s="215"/>
      <c r="I59" s="215"/>
      <c r="J59" s="215"/>
      <c r="K59" s="215"/>
      <c r="L59" s="215"/>
      <c r="M59" s="215"/>
      <c r="N59" s="215"/>
      <c r="O59" s="215"/>
      <c r="P59" s="215"/>
      <c r="Q59" s="215"/>
      <c r="R59" s="215"/>
      <c r="S59" s="215"/>
      <c r="T59" s="215"/>
      <c r="U59" s="215"/>
      <c r="V59" s="215"/>
      <c r="W59" s="215"/>
      <c r="X59" s="215"/>
      <c r="Y59" s="215"/>
      <c r="Z59" s="215"/>
      <c r="AA59" s="215"/>
      <c r="AB59" s="215"/>
      <c r="AC59" s="215"/>
      <c r="AD59" s="215"/>
      <c r="AE59" s="215"/>
      <c r="AF59" s="215"/>
      <c r="AG59" s="215"/>
      <c r="AH59" s="215"/>
      <c r="AI59" s="215"/>
      <c r="AJ59" s="215"/>
      <c r="AK59" s="215"/>
      <c r="AL59" s="215"/>
      <c r="AM59" s="215"/>
      <c r="AN59" s="215"/>
      <c r="AO59" s="215"/>
      <c r="AP59" s="215"/>
      <c r="AQ59" s="215"/>
      <c r="AR59" s="215"/>
      <c r="AS59" s="215"/>
      <c r="AT59" s="215"/>
      <c r="AU59" s="215"/>
      <c r="AV59" s="215"/>
      <c r="AW59" s="215"/>
      <c r="AX59" s="215"/>
      <c r="AY59" s="215"/>
      <c r="AZ59" s="215"/>
      <c r="BA59" s="215"/>
      <c r="BB59" s="215"/>
      <c r="BC59" s="215"/>
      <c r="BD59" s="215"/>
      <c r="BE59" s="215"/>
      <c r="BF59" s="215"/>
      <c r="BG59" s="215"/>
      <c r="BH59" s="356"/>
      <c r="BI59" s="356"/>
      <c r="BJ59" s="356"/>
      <c r="BK59" s="356"/>
      <c r="BL59" s="356"/>
      <c r="BM59" s="356"/>
      <c r="BN59" s="356"/>
      <c r="BO59" s="356"/>
      <c r="BP59" s="356"/>
      <c r="BQ59" s="356"/>
      <c r="BR59" s="356"/>
      <c r="BS59" s="356"/>
      <c r="BT59" s="356"/>
      <c r="BU59" s="356"/>
      <c r="BV59" s="356"/>
    </row>
    <row r="60" spans="1:74" ht="11.15" customHeight="1" x14ac:dyDescent="0.25">
      <c r="A60" s="61" t="s">
        <v>1008</v>
      </c>
      <c r="B60" s="180" t="s">
        <v>578</v>
      </c>
      <c r="C60" s="215">
        <v>15.035</v>
      </c>
      <c r="D60" s="215">
        <v>14.195178</v>
      </c>
      <c r="E60" s="215">
        <v>14.963483</v>
      </c>
      <c r="F60" s="215">
        <v>14.709533</v>
      </c>
      <c r="G60" s="215">
        <v>15.129161</v>
      </c>
      <c r="H60" s="215">
        <v>15.777933000000001</v>
      </c>
      <c r="I60" s="215">
        <v>16.001387000000001</v>
      </c>
      <c r="J60" s="215">
        <v>16.008903</v>
      </c>
      <c r="K60" s="215">
        <v>15.735033</v>
      </c>
      <c r="L60" s="215">
        <v>15.049548</v>
      </c>
      <c r="M60" s="215">
        <v>15.426399999999999</v>
      </c>
      <c r="N60" s="215">
        <v>15.341161</v>
      </c>
      <c r="O60" s="215">
        <v>14.864838000000001</v>
      </c>
      <c r="P60" s="215">
        <v>15.019448000000001</v>
      </c>
      <c r="Q60" s="215">
        <v>14.782515999999999</v>
      </c>
      <c r="R60" s="215">
        <v>14.952066</v>
      </c>
      <c r="S60" s="215">
        <v>15.656708999999999</v>
      </c>
      <c r="T60" s="215">
        <v>15.982799999999999</v>
      </c>
      <c r="U60" s="215">
        <v>15.990548</v>
      </c>
      <c r="V60" s="215">
        <v>15.679</v>
      </c>
      <c r="W60" s="215">
        <v>15.248100000000001</v>
      </c>
      <c r="X60" s="215">
        <v>15.153129</v>
      </c>
      <c r="Y60" s="215">
        <v>15.4162</v>
      </c>
      <c r="Z60" s="215">
        <v>15.717129</v>
      </c>
      <c r="AA60" s="215">
        <v>14.934450999999999</v>
      </c>
      <c r="AB60" s="215">
        <v>14.541642</v>
      </c>
      <c r="AC60" s="215">
        <v>14.907</v>
      </c>
      <c r="AD60" s="215">
        <v>15.282366</v>
      </c>
      <c r="AE60" s="215">
        <v>15.713645</v>
      </c>
      <c r="AF60" s="215">
        <v>16.312965999999999</v>
      </c>
      <c r="AG60" s="215">
        <v>16.483225000000001</v>
      </c>
      <c r="AH60" s="215">
        <v>16.290645000000001</v>
      </c>
      <c r="AI60" s="215">
        <v>16.156666000000001</v>
      </c>
      <c r="AJ60" s="215">
        <v>15.474966999999999</v>
      </c>
      <c r="AK60" s="215">
        <v>16.135100000000001</v>
      </c>
      <c r="AL60" s="215">
        <v>16.376871000000001</v>
      </c>
      <c r="AM60" s="215">
        <v>15.649224999999999</v>
      </c>
      <c r="AN60" s="215">
        <v>15.517678</v>
      </c>
      <c r="AO60" s="215">
        <v>15.390032</v>
      </c>
      <c r="AP60" s="215">
        <v>16.264299999999999</v>
      </c>
      <c r="AQ60" s="215">
        <v>16.196611999999998</v>
      </c>
      <c r="AR60" s="215">
        <v>16.087199999999999</v>
      </c>
      <c r="AS60" s="215">
        <v>16.880032</v>
      </c>
      <c r="AT60" s="215">
        <v>16.707000000000001</v>
      </c>
      <c r="AU60" s="215">
        <v>16.358166000000001</v>
      </c>
      <c r="AV60" s="215">
        <v>15.659708999999999</v>
      </c>
      <c r="AW60" s="215">
        <v>16.366533</v>
      </c>
      <c r="AX60" s="215">
        <v>16.751258</v>
      </c>
      <c r="AY60" s="215">
        <v>15.805548</v>
      </c>
      <c r="AZ60" s="215">
        <v>15.66175</v>
      </c>
      <c r="BA60" s="215">
        <v>15.859902999999999</v>
      </c>
      <c r="BB60" s="215">
        <v>16.523066</v>
      </c>
      <c r="BC60" s="215">
        <v>16.612451</v>
      </c>
      <c r="BD60" s="215">
        <v>16.936665999999999</v>
      </c>
      <c r="BE60" s="215">
        <v>17.178452</v>
      </c>
      <c r="BF60" s="215">
        <v>16.909354838999999</v>
      </c>
      <c r="BG60" s="215">
        <v>16.451163999999999</v>
      </c>
      <c r="BH60" s="356">
        <v>15.78956</v>
      </c>
      <c r="BI60" s="356">
        <v>16.1981</v>
      </c>
      <c r="BJ60" s="356">
        <v>16.5075</v>
      </c>
      <c r="BK60" s="356">
        <v>15.908289999999999</v>
      </c>
      <c r="BL60" s="356">
        <v>15.683149999999999</v>
      </c>
      <c r="BM60" s="356">
        <v>15.880890000000001</v>
      </c>
      <c r="BN60" s="356">
        <v>16.356739999999999</v>
      </c>
      <c r="BO60" s="356">
        <v>16.580390000000001</v>
      </c>
      <c r="BP60" s="356">
        <v>16.925160000000002</v>
      </c>
      <c r="BQ60" s="356">
        <v>17.173449999999999</v>
      </c>
      <c r="BR60" s="356">
        <v>16.931570000000001</v>
      </c>
      <c r="BS60" s="356">
        <v>16.592659999999999</v>
      </c>
      <c r="BT60" s="356">
        <v>15.938879999999999</v>
      </c>
      <c r="BU60" s="356">
        <v>16.31315</v>
      </c>
      <c r="BV60" s="356">
        <v>16.57133</v>
      </c>
    </row>
    <row r="61" spans="1:74" ht="11.15" customHeight="1" x14ac:dyDescent="0.25">
      <c r="A61" s="61" t="s">
        <v>1006</v>
      </c>
      <c r="B61" s="180" t="s">
        <v>577</v>
      </c>
      <c r="C61" s="215">
        <v>17.736370000000001</v>
      </c>
      <c r="D61" s="215">
        <v>17.736370000000001</v>
      </c>
      <c r="E61" s="215">
        <v>17.736370000000001</v>
      </c>
      <c r="F61" s="215">
        <v>17.736370000000001</v>
      </c>
      <c r="G61" s="215">
        <v>17.736370000000001</v>
      </c>
      <c r="H61" s="215">
        <v>17.736370000000001</v>
      </c>
      <c r="I61" s="215">
        <v>17.736370000000001</v>
      </c>
      <c r="J61" s="215">
        <v>17.736370000000001</v>
      </c>
      <c r="K61" s="215">
        <v>17.736370000000001</v>
      </c>
      <c r="L61" s="215">
        <v>17.736370000000001</v>
      </c>
      <c r="M61" s="215">
        <v>17.730464000000001</v>
      </c>
      <c r="N61" s="215">
        <v>17.740053</v>
      </c>
      <c r="O61" s="215">
        <v>17.367177999999999</v>
      </c>
      <c r="P61" s="215">
        <v>17.367177999999999</v>
      </c>
      <c r="Q61" s="215">
        <v>17.275480000000002</v>
      </c>
      <c r="R61" s="215">
        <v>17.275480000000002</v>
      </c>
      <c r="S61" s="215">
        <v>17.275480000000002</v>
      </c>
      <c r="T61" s="215">
        <v>17.275480000000002</v>
      </c>
      <c r="U61" s="215">
        <v>17.290980000000001</v>
      </c>
      <c r="V61" s="215">
        <v>17.210979999999999</v>
      </c>
      <c r="W61" s="215">
        <v>17.400144999999998</v>
      </c>
      <c r="X61" s="215">
        <v>17.402027</v>
      </c>
      <c r="Y61" s="215">
        <v>17.407952000000002</v>
      </c>
      <c r="Z61" s="215">
        <v>17.391152000000002</v>
      </c>
      <c r="AA61" s="215">
        <v>17.823159</v>
      </c>
      <c r="AB61" s="215">
        <v>17.813963000000001</v>
      </c>
      <c r="AC61" s="215">
        <v>17.813963000000001</v>
      </c>
      <c r="AD61" s="215">
        <v>17.813963000000001</v>
      </c>
      <c r="AE61" s="215">
        <v>17.815463000000001</v>
      </c>
      <c r="AF61" s="215">
        <v>17.815463000000001</v>
      </c>
      <c r="AG61" s="215">
        <v>17.817762999999999</v>
      </c>
      <c r="AH61" s="215">
        <v>17.819762999999998</v>
      </c>
      <c r="AI61" s="215">
        <v>17.819762999999998</v>
      </c>
      <c r="AJ61" s="215">
        <v>17.819762999999998</v>
      </c>
      <c r="AK61" s="215">
        <v>17.819762999999998</v>
      </c>
      <c r="AL61" s="215">
        <v>17.819762999999998</v>
      </c>
      <c r="AM61" s="215">
        <v>17.924630000000001</v>
      </c>
      <c r="AN61" s="215">
        <v>17.924630000000001</v>
      </c>
      <c r="AO61" s="215">
        <v>17.930630000000001</v>
      </c>
      <c r="AP61" s="215">
        <v>17.951229999999999</v>
      </c>
      <c r="AQ61" s="215">
        <v>17.951229999999999</v>
      </c>
      <c r="AR61" s="215">
        <v>17.824694999999998</v>
      </c>
      <c r="AS61" s="215">
        <v>17.834695</v>
      </c>
      <c r="AT61" s="215">
        <v>17.834695</v>
      </c>
      <c r="AU61" s="215">
        <v>17.834695</v>
      </c>
      <c r="AV61" s="215">
        <v>17.850695000000002</v>
      </c>
      <c r="AW61" s="215">
        <v>17.810694999999999</v>
      </c>
      <c r="AX61" s="215">
        <v>17.811382999999999</v>
      </c>
      <c r="AY61" s="215">
        <v>17.888988000000001</v>
      </c>
      <c r="AZ61" s="215">
        <v>17.873487999999998</v>
      </c>
      <c r="BA61" s="215">
        <v>17.873988000000001</v>
      </c>
      <c r="BB61" s="215">
        <v>17.961587999999999</v>
      </c>
      <c r="BC61" s="215">
        <v>17.961587999999999</v>
      </c>
      <c r="BD61" s="215">
        <v>18.017437999999999</v>
      </c>
      <c r="BE61" s="215">
        <v>18.058437999999999</v>
      </c>
      <c r="BF61" s="215">
        <v>17.969096774</v>
      </c>
      <c r="BG61" s="215">
        <v>18.015826000000001</v>
      </c>
      <c r="BH61" s="356">
        <v>18.015830000000001</v>
      </c>
      <c r="BI61" s="356">
        <v>18.015830000000001</v>
      </c>
      <c r="BJ61" s="356">
        <v>18.04083</v>
      </c>
      <c r="BK61" s="356">
        <v>18.054829999999999</v>
      </c>
      <c r="BL61" s="356">
        <v>18.054829999999999</v>
      </c>
      <c r="BM61" s="356">
        <v>18.054829999999999</v>
      </c>
      <c r="BN61" s="356">
        <v>18.054829999999999</v>
      </c>
      <c r="BO61" s="356">
        <v>18.054829999999999</v>
      </c>
      <c r="BP61" s="356">
        <v>18.054829999999999</v>
      </c>
      <c r="BQ61" s="356">
        <v>18.214829999999999</v>
      </c>
      <c r="BR61" s="356">
        <v>18.214829999999999</v>
      </c>
      <c r="BS61" s="356">
        <v>18.214829999999999</v>
      </c>
      <c r="BT61" s="356">
        <v>18.27983</v>
      </c>
      <c r="BU61" s="356">
        <v>18.27983</v>
      </c>
      <c r="BV61" s="356">
        <v>18.329830000000001</v>
      </c>
    </row>
    <row r="62" spans="1:74" ht="11.15" customHeight="1" x14ac:dyDescent="0.25">
      <c r="A62" s="61" t="s">
        <v>1007</v>
      </c>
      <c r="B62" s="181" t="s">
        <v>915</v>
      </c>
      <c r="C62" s="216">
        <v>0.84769318637000002</v>
      </c>
      <c r="D62" s="216">
        <v>0.80034291120000001</v>
      </c>
      <c r="E62" s="216">
        <v>0.84366096331999996</v>
      </c>
      <c r="F62" s="216">
        <v>0.82934292642999996</v>
      </c>
      <c r="G62" s="216">
        <v>0.85300210809999999</v>
      </c>
      <c r="H62" s="216">
        <v>0.88958073156999995</v>
      </c>
      <c r="I62" s="216">
        <v>0.90217936364999995</v>
      </c>
      <c r="J62" s="216">
        <v>0.90260312567000001</v>
      </c>
      <c r="K62" s="216">
        <v>0.88716197282999998</v>
      </c>
      <c r="L62" s="216">
        <v>0.84851342186000001</v>
      </c>
      <c r="M62" s="216">
        <v>0.87005055253999997</v>
      </c>
      <c r="N62" s="216">
        <v>0.86477537580999997</v>
      </c>
      <c r="O62" s="216">
        <v>0.85591556671000002</v>
      </c>
      <c r="P62" s="216">
        <v>0.86481799172999996</v>
      </c>
      <c r="Q62" s="216">
        <v>0.85569350316000004</v>
      </c>
      <c r="R62" s="216">
        <v>0.86550799167000003</v>
      </c>
      <c r="S62" s="216">
        <v>0.90629661231000003</v>
      </c>
      <c r="T62" s="216">
        <v>0.92517255670999998</v>
      </c>
      <c r="U62" s="216">
        <v>0.92479130738000004</v>
      </c>
      <c r="V62" s="216">
        <v>0.91098821798999996</v>
      </c>
      <c r="W62" s="216">
        <v>0.87632028354000002</v>
      </c>
      <c r="X62" s="216">
        <v>0.87076804329000002</v>
      </c>
      <c r="Y62" s="216">
        <v>0.88558378378000002</v>
      </c>
      <c r="Z62" s="216">
        <v>0.90374283429000002</v>
      </c>
      <c r="AA62" s="216">
        <v>0.83792390562999997</v>
      </c>
      <c r="AB62" s="216">
        <v>0.81630583829000003</v>
      </c>
      <c r="AC62" s="216">
        <v>0.83681548007999995</v>
      </c>
      <c r="AD62" s="216">
        <v>0.85788692836000002</v>
      </c>
      <c r="AE62" s="216">
        <v>0.88202282478000005</v>
      </c>
      <c r="AF62" s="216">
        <v>0.91566332011999996</v>
      </c>
      <c r="AG62" s="216">
        <v>0.92510069867</v>
      </c>
      <c r="AH62" s="216">
        <v>0.91418976783999994</v>
      </c>
      <c r="AI62" s="216">
        <v>0.90667120545000002</v>
      </c>
      <c r="AJ62" s="216">
        <v>0.86841598285999999</v>
      </c>
      <c r="AK62" s="216">
        <v>0.90546097610999998</v>
      </c>
      <c r="AL62" s="216">
        <v>0.91902855273999995</v>
      </c>
      <c r="AM62" s="216">
        <v>0.87305707287000001</v>
      </c>
      <c r="AN62" s="216">
        <v>0.86571817660999995</v>
      </c>
      <c r="AO62" s="216">
        <v>0.85830960763999997</v>
      </c>
      <c r="AP62" s="216">
        <v>0.90602705219000002</v>
      </c>
      <c r="AQ62" s="216">
        <v>0.90225639134000002</v>
      </c>
      <c r="AR62" s="216">
        <v>0.90252315677999995</v>
      </c>
      <c r="AS62" s="216">
        <v>0.94647158249999996</v>
      </c>
      <c r="AT62" s="216">
        <v>0.93676959431999995</v>
      </c>
      <c r="AU62" s="216">
        <v>0.91721030273000004</v>
      </c>
      <c r="AV62" s="216">
        <v>0.87726046521000001</v>
      </c>
      <c r="AW62" s="216">
        <v>0.91891602209000001</v>
      </c>
      <c r="AX62" s="216">
        <v>0.94048047813000002</v>
      </c>
      <c r="AY62" s="216">
        <v>0.88353505519999997</v>
      </c>
      <c r="AZ62" s="216">
        <v>0.87625593840000005</v>
      </c>
      <c r="BA62" s="216">
        <v>0.88731753652000001</v>
      </c>
      <c r="BB62" s="216">
        <v>0.91991120161999995</v>
      </c>
      <c r="BC62" s="216">
        <v>0.92488765470000001</v>
      </c>
      <c r="BD62" s="216">
        <v>0.94001522302999996</v>
      </c>
      <c r="BE62" s="216">
        <v>0.95127009324</v>
      </c>
      <c r="BF62" s="216">
        <v>0.94102419565999995</v>
      </c>
      <c r="BG62" s="216">
        <v>0.91315069316999997</v>
      </c>
      <c r="BH62" s="387">
        <v>0.87642739999999997</v>
      </c>
      <c r="BI62" s="387">
        <v>0.89910380000000001</v>
      </c>
      <c r="BJ62" s="387">
        <v>0.91500789999999999</v>
      </c>
      <c r="BK62" s="387">
        <v>0.88110999999999995</v>
      </c>
      <c r="BL62" s="387">
        <v>0.86864010000000003</v>
      </c>
      <c r="BM62" s="387">
        <v>0.87959259999999995</v>
      </c>
      <c r="BN62" s="387">
        <v>0.90594850000000005</v>
      </c>
      <c r="BO62" s="387">
        <v>0.91833560000000003</v>
      </c>
      <c r="BP62" s="387">
        <v>0.93743160000000003</v>
      </c>
      <c r="BQ62" s="387">
        <v>0.94282829999999995</v>
      </c>
      <c r="BR62" s="387">
        <v>0.92954890000000001</v>
      </c>
      <c r="BS62" s="387">
        <v>0.91094240000000004</v>
      </c>
      <c r="BT62" s="387">
        <v>0.87193830000000005</v>
      </c>
      <c r="BU62" s="387">
        <v>0.8924126</v>
      </c>
      <c r="BV62" s="387">
        <v>0.90406339999999996</v>
      </c>
    </row>
    <row r="63" spans="1:74" ht="11.15" customHeight="1" x14ac:dyDescent="0.25">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5"/>
      <c r="AZ63" s="405"/>
      <c r="BA63" s="405"/>
      <c r="BB63" s="405"/>
      <c r="BC63" s="405"/>
      <c r="BD63" s="405"/>
      <c r="BE63" s="405"/>
      <c r="BF63" s="160"/>
      <c r="BG63" s="405"/>
      <c r="BH63" s="405"/>
      <c r="BI63" s="405"/>
      <c r="BJ63" s="405"/>
      <c r="BK63" s="405"/>
      <c r="BL63" s="405"/>
      <c r="BM63" s="405"/>
      <c r="BN63" s="405"/>
      <c r="BO63" s="405"/>
      <c r="BP63" s="405"/>
      <c r="BQ63" s="405"/>
      <c r="BR63" s="405"/>
      <c r="BS63" s="405"/>
      <c r="BT63" s="405"/>
      <c r="BU63" s="405"/>
      <c r="BV63" s="405"/>
    </row>
    <row r="64" spans="1:74" ht="12" customHeight="1" x14ac:dyDescent="0.25">
      <c r="A64" s="61"/>
      <c r="B64" s="770" t="s">
        <v>1066</v>
      </c>
      <c r="C64" s="767"/>
      <c r="D64" s="767"/>
      <c r="E64" s="767"/>
      <c r="F64" s="767"/>
      <c r="G64" s="767"/>
      <c r="H64" s="767"/>
      <c r="I64" s="767"/>
      <c r="J64" s="767"/>
      <c r="K64" s="767"/>
      <c r="L64" s="767"/>
      <c r="M64" s="767"/>
      <c r="N64" s="767"/>
      <c r="O64" s="767"/>
      <c r="P64" s="767"/>
      <c r="Q64" s="767"/>
    </row>
    <row r="65" spans="1:74" s="444" customFormat="1" ht="22.4" customHeight="1" x14ac:dyDescent="0.25">
      <c r="A65" s="443"/>
      <c r="B65" s="788" t="s">
        <v>1275</v>
      </c>
      <c r="C65" s="757"/>
      <c r="D65" s="757"/>
      <c r="E65" s="757"/>
      <c r="F65" s="757"/>
      <c r="G65" s="757"/>
      <c r="H65" s="757"/>
      <c r="I65" s="757"/>
      <c r="J65" s="757"/>
      <c r="K65" s="757"/>
      <c r="L65" s="757"/>
      <c r="M65" s="757"/>
      <c r="N65" s="757"/>
      <c r="O65" s="757"/>
      <c r="P65" s="757"/>
      <c r="Q65" s="753"/>
      <c r="AY65" s="536"/>
      <c r="AZ65" s="536"/>
      <c r="BA65" s="536"/>
      <c r="BB65" s="536"/>
      <c r="BC65" s="536"/>
      <c r="BD65" s="536"/>
      <c r="BE65" s="536"/>
      <c r="BF65" s="676"/>
      <c r="BG65" s="536"/>
      <c r="BH65" s="536"/>
      <c r="BI65" s="536"/>
      <c r="BJ65" s="536"/>
    </row>
    <row r="66" spans="1:74" s="444" customFormat="1" ht="12" customHeight="1" x14ac:dyDescent="0.25">
      <c r="A66" s="443"/>
      <c r="B66" s="756" t="s">
        <v>1093</v>
      </c>
      <c r="C66" s="757"/>
      <c r="D66" s="757"/>
      <c r="E66" s="757"/>
      <c r="F66" s="757"/>
      <c r="G66" s="757"/>
      <c r="H66" s="757"/>
      <c r="I66" s="757"/>
      <c r="J66" s="757"/>
      <c r="K66" s="757"/>
      <c r="L66" s="757"/>
      <c r="M66" s="757"/>
      <c r="N66" s="757"/>
      <c r="O66" s="757"/>
      <c r="P66" s="757"/>
      <c r="Q66" s="753"/>
      <c r="AY66" s="536"/>
      <c r="AZ66" s="536"/>
      <c r="BA66" s="536"/>
      <c r="BB66" s="536"/>
      <c r="BC66" s="536"/>
      <c r="BD66" s="536"/>
      <c r="BE66" s="536"/>
      <c r="BF66" s="676"/>
      <c r="BG66" s="536"/>
      <c r="BH66" s="536"/>
      <c r="BI66" s="536"/>
      <c r="BJ66" s="536"/>
    </row>
    <row r="67" spans="1:74" s="444" customFormat="1" ht="12" customHeight="1" x14ac:dyDescent="0.25">
      <c r="A67" s="443"/>
      <c r="B67" s="756" t="s">
        <v>1111</v>
      </c>
      <c r="C67" s="757"/>
      <c r="D67" s="757"/>
      <c r="E67" s="757"/>
      <c r="F67" s="757"/>
      <c r="G67" s="757"/>
      <c r="H67" s="757"/>
      <c r="I67" s="757"/>
      <c r="J67" s="757"/>
      <c r="K67" s="757"/>
      <c r="L67" s="757"/>
      <c r="M67" s="757"/>
      <c r="N67" s="757"/>
      <c r="O67" s="757"/>
      <c r="P67" s="757"/>
      <c r="Q67" s="753"/>
      <c r="AY67" s="536"/>
      <c r="AZ67" s="536"/>
      <c r="BA67" s="536"/>
      <c r="BB67" s="536"/>
      <c r="BC67" s="536"/>
      <c r="BD67" s="536"/>
      <c r="BE67" s="536"/>
      <c r="BF67" s="676"/>
      <c r="BG67" s="536"/>
      <c r="BH67" s="536"/>
      <c r="BI67" s="536"/>
      <c r="BJ67" s="536"/>
    </row>
    <row r="68" spans="1:74" s="444" customFormat="1" ht="12" customHeight="1" x14ac:dyDescent="0.25">
      <c r="A68" s="443"/>
      <c r="B68" s="758" t="s">
        <v>1113</v>
      </c>
      <c r="C68" s="752"/>
      <c r="D68" s="752"/>
      <c r="E68" s="752"/>
      <c r="F68" s="752"/>
      <c r="G68" s="752"/>
      <c r="H68" s="752"/>
      <c r="I68" s="752"/>
      <c r="J68" s="752"/>
      <c r="K68" s="752"/>
      <c r="L68" s="752"/>
      <c r="M68" s="752"/>
      <c r="N68" s="752"/>
      <c r="O68" s="752"/>
      <c r="P68" s="752"/>
      <c r="Q68" s="753"/>
      <c r="AY68" s="536"/>
      <c r="AZ68" s="536"/>
      <c r="BA68" s="536"/>
      <c r="BB68" s="536"/>
      <c r="BC68" s="536"/>
      <c r="BD68" s="536"/>
      <c r="BE68" s="536"/>
      <c r="BF68" s="676"/>
      <c r="BG68" s="536"/>
      <c r="BH68" s="536"/>
      <c r="BI68" s="536"/>
      <c r="BJ68" s="536"/>
    </row>
    <row r="69" spans="1:74" s="444" customFormat="1" ht="12" customHeight="1" x14ac:dyDescent="0.25">
      <c r="A69" s="443"/>
      <c r="B69" s="751" t="s">
        <v>1097</v>
      </c>
      <c r="C69" s="752"/>
      <c r="D69" s="752"/>
      <c r="E69" s="752"/>
      <c r="F69" s="752"/>
      <c r="G69" s="752"/>
      <c r="H69" s="752"/>
      <c r="I69" s="752"/>
      <c r="J69" s="752"/>
      <c r="K69" s="752"/>
      <c r="L69" s="752"/>
      <c r="M69" s="752"/>
      <c r="N69" s="752"/>
      <c r="O69" s="752"/>
      <c r="P69" s="752"/>
      <c r="Q69" s="753"/>
      <c r="AY69" s="536"/>
      <c r="AZ69" s="536"/>
      <c r="BA69" s="536"/>
      <c r="BB69" s="536"/>
      <c r="BC69" s="536"/>
      <c r="BD69" s="536"/>
      <c r="BE69" s="536"/>
      <c r="BF69" s="676"/>
      <c r="BG69" s="536"/>
      <c r="BH69" s="536"/>
      <c r="BI69" s="536"/>
      <c r="BJ69" s="536"/>
    </row>
    <row r="70" spans="1:74" s="444" customFormat="1" ht="12" customHeight="1" x14ac:dyDescent="0.25">
      <c r="A70" s="437"/>
      <c r="B70" s="773" t="s">
        <v>1214</v>
      </c>
      <c r="C70" s="753"/>
      <c r="D70" s="753"/>
      <c r="E70" s="753"/>
      <c r="F70" s="753"/>
      <c r="G70" s="753"/>
      <c r="H70" s="753"/>
      <c r="I70" s="753"/>
      <c r="J70" s="753"/>
      <c r="K70" s="753"/>
      <c r="L70" s="753"/>
      <c r="M70" s="753"/>
      <c r="N70" s="753"/>
      <c r="O70" s="753"/>
      <c r="P70" s="753"/>
      <c r="Q70" s="753"/>
      <c r="AY70" s="536"/>
      <c r="AZ70" s="536"/>
      <c r="BA70" s="536"/>
      <c r="BB70" s="536"/>
      <c r="BC70" s="536"/>
      <c r="BD70" s="536"/>
      <c r="BE70" s="536"/>
      <c r="BF70" s="676"/>
      <c r="BG70" s="536"/>
      <c r="BH70" s="536"/>
      <c r="BI70" s="536"/>
      <c r="BJ70" s="536"/>
    </row>
    <row r="71" spans="1:74" x14ac:dyDescent="0.25">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6"/>
      <c r="AZ71" s="406"/>
      <c r="BA71" s="406"/>
      <c r="BB71" s="406"/>
      <c r="BC71" s="406"/>
      <c r="BD71" s="406"/>
      <c r="BE71" s="406"/>
      <c r="BF71" s="651"/>
      <c r="BG71" s="406"/>
      <c r="BH71" s="406"/>
      <c r="BI71" s="406"/>
      <c r="BJ71" s="406"/>
      <c r="BK71" s="406"/>
      <c r="BL71" s="406"/>
      <c r="BM71" s="406"/>
      <c r="BN71" s="406"/>
      <c r="BO71" s="406"/>
      <c r="BP71" s="406"/>
      <c r="BQ71" s="406"/>
      <c r="BR71" s="406"/>
      <c r="BS71" s="406"/>
      <c r="BT71" s="406"/>
      <c r="BU71" s="406"/>
      <c r="BV71" s="406"/>
    </row>
    <row r="72" spans="1:74" x14ac:dyDescent="0.25">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6"/>
      <c r="AZ72" s="406"/>
      <c r="BA72" s="406"/>
      <c r="BB72" s="406"/>
      <c r="BC72" s="406"/>
      <c r="BD72" s="406"/>
      <c r="BE72" s="406"/>
      <c r="BF72" s="651"/>
      <c r="BG72" s="406"/>
      <c r="BH72" s="406"/>
      <c r="BI72" s="406"/>
      <c r="BJ72" s="406"/>
      <c r="BK72" s="406"/>
      <c r="BL72" s="406"/>
      <c r="BM72" s="406"/>
      <c r="BN72" s="406"/>
      <c r="BO72" s="406"/>
      <c r="BP72" s="406"/>
      <c r="BQ72" s="406"/>
      <c r="BR72" s="406"/>
      <c r="BS72" s="406"/>
      <c r="BT72" s="406"/>
      <c r="BU72" s="406"/>
      <c r="BV72" s="406"/>
    </row>
    <row r="73" spans="1:74" x14ac:dyDescent="0.25">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6"/>
      <c r="AZ73" s="406"/>
      <c r="BA73" s="406"/>
      <c r="BB73" s="406"/>
      <c r="BC73" s="406"/>
      <c r="BD73" s="406"/>
      <c r="BE73" s="406"/>
      <c r="BF73" s="651"/>
      <c r="BG73" s="406"/>
      <c r="BH73" s="406"/>
      <c r="BI73" s="406"/>
      <c r="BJ73" s="406"/>
      <c r="BK73" s="406"/>
      <c r="BL73" s="406"/>
      <c r="BM73" s="406"/>
      <c r="BN73" s="406"/>
      <c r="BO73" s="406"/>
      <c r="BP73" s="406"/>
      <c r="BQ73" s="406"/>
      <c r="BR73" s="406"/>
      <c r="BS73" s="406"/>
      <c r="BT73" s="406"/>
      <c r="BU73" s="406"/>
      <c r="BV73" s="406"/>
    </row>
    <row r="74" spans="1:74" x14ac:dyDescent="0.25">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6"/>
      <c r="AZ74" s="406"/>
      <c r="BA74" s="406"/>
      <c r="BB74" s="406"/>
      <c r="BC74" s="406"/>
      <c r="BD74" s="406"/>
      <c r="BE74" s="406"/>
      <c r="BF74" s="651"/>
      <c r="BG74" s="406"/>
      <c r="BH74" s="406"/>
      <c r="BI74" s="406"/>
      <c r="BJ74" s="406"/>
      <c r="BK74" s="406"/>
      <c r="BL74" s="406"/>
      <c r="BM74" s="406"/>
      <c r="BN74" s="406"/>
      <c r="BO74" s="406"/>
      <c r="BP74" s="406"/>
      <c r="BQ74" s="406"/>
      <c r="BR74" s="406"/>
      <c r="BS74" s="406"/>
      <c r="BT74" s="406"/>
      <c r="BU74" s="406"/>
      <c r="BV74" s="406"/>
    </row>
    <row r="75" spans="1:74" x14ac:dyDescent="0.25">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6"/>
      <c r="AZ75" s="406"/>
      <c r="BA75" s="406"/>
      <c r="BB75" s="406"/>
      <c r="BC75" s="406"/>
      <c r="BD75" s="406"/>
      <c r="BE75" s="406"/>
      <c r="BF75" s="651"/>
      <c r="BG75" s="406"/>
      <c r="BH75" s="406"/>
      <c r="BI75" s="406"/>
      <c r="BJ75" s="406"/>
      <c r="BK75" s="406"/>
      <c r="BL75" s="406"/>
      <c r="BM75" s="406"/>
      <c r="BN75" s="406"/>
      <c r="BO75" s="406"/>
      <c r="BP75" s="406"/>
      <c r="BQ75" s="406"/>
      <c r="BR75" s="406"/>
      <c r="BS75" s="406"/>
      <c r="BT75" s="406"/>
      <c r="BU75" s="406"/>
      <c r="BV75" s="406"/>
    </row>
    <row r="76" spans="1:74" x14ac:dyDescent="0.25">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6"/>
      <c r="AZ76" s="406"/>
      <c r="BA76" s="406"/>
      <c r="BB76" s="406"/>
      <c r="BC76" s="406"/>
      <c r="BD76" s="406"/>
      <c r="BE76" s="406"/>
      <c r="BF76" s="651"/>
      <c r="BG76" s="406"/>
      <c r="BH76" s="406"/>
      <c r="BI76" s="406"/>
      <c r="BJ76" s="406"/>
      <c r="BK76" s="406"/>
      <c r="BL76" s="406"/>
      <c r="BM76" s="406"/>
      <c r="BN76" s="406"/>
      <c r="BO76" s="406"/>
      <c r="BP76" s="406"/>
      <c r="BQ76" s="406"/>
      <c r="BR76" s="406"/>
      <c r="BS76" s="406"/>
      <c r="BT76" s="406"/>
      <c r="BU76" s="406"/>
      <c r="BV76" s="406"/>
    </row>
    <row r="77" spans="1:74" x14ac:dyDescent="0.25">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6"/>
      <c r="AZ77" s="406"/>
      <c r="BA77" s="406"/>
      <c r="BB77" s="406"/>
      <c r="BC77" s="406"/>
      <c r="BD77" s="406"/>
      <c r="BE77" s="406"/>
      <c r="BF77" s="651"/>
      <c r="BG77" s="406"/>
      <c r="BH77" s="406"/>
      <c r="BI77" s="406"/>
      <c r="BJ77" s="406"/>
      <c r="BK77" s="406"/>
      <c r="BL77" s="406"/>
      <c r="BM77" s="406"/>
      <c r="BN77" s="406"/>
      <c r="BO77" s="406"/>
      <c r="BP77" s="406"/>
      <c r="BQ77" s="406"/>
      <c r="BR77" s="406"/>
      <c r="BS77" s="406"/>
      <c r="BT77" s="406"/>
      <c r="BU77" s="406"/>
      <c r="BV77" s="406"/>
    </row>
    <row r="78" spans="1:74" x14ac:dyDescent="0.25">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6"/>
      <c r="AZ78" s="406"/>
      <c r="BA78" s="406"/>
      <c r="BB78" s="406"/>
      <c r="BC78" s="406"/>
      <c r="BD78" s="406"/>
      <c r="BE78" s="406"/>
      <c r="BF78" s="651"/>
      <c r="BG78" s="406"/>
      <c r="BH78" s="406"/>
      <c r="BI78" s="406"/>
      <c r="BJ78" s="406"/>
      <c r="BK78" s="406"/>
      <c r="BL78" s="406"/>
      <c r="BM78" s="406"/>
      <c r="BN78" s="406"/>
      <c r="BO78" s="406"/>
      <c r="BP78" s="406"/>
      <c r="BQ78" s="406"/>
      <c r="BR78" s="406"/>
      <c r="BS78" s="406"/>
      <c r="BT78" s="406"/>
      <c r="BU78" s="406"/>
      <c r="BV78" s="406"/>
    </row>
    <row r="79" spans="1:74" x14ac:dyDescent="0.25">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6"/>
      <c r="AZ79" s="406"/>
      <c r="BA79" s="406"/>
      <c r="BB79" s="406"/>
      <c r="BC79" s="406"/>
      <c r="BD79" s="406"/>
      <c r="BE79" s="406"/>
      <c r="BF79" s="651"/>
      <c r="BG79" s="406"/>
      <c r="BH79" s="406"/>
      <c r="BI79" s="406"/>
      <c r="BJ79" s="406"/>
      <c r="BK79" s="406"/>
      <c r="BL79" s="406"/>
      <c r="BM79" s="406"/>
      <c r="BN79" s="406"/>
      <c r="BO79" s="406"/>
      <c r="BP79" s="406"/>
      <c r="BQ79" s="406"/>
      <c r="BR79" s="406"/>
      <c r="BS79" s="406"/>
      <c r="BT79" s="406"/>
      <c r="BU79" s="406"/>
      <c r="BV79" s="406"/>
    </row>
    <row r="80" spans="1:74" x14ac:dyDescent="0.25">
      <c r="BK80" s="407"/>
      <c r="BL80" s="407"/>
      <c r="BM80" s="407"/>
      <c r="BN80" s="407"/>
      <c r="BO80" s="407"/>
      <c r="BP80" s="407"/>
      <c r="BQ80" s="407"/>
      <c r="BR80" s="407"/>
      <c r="BS80" s="407"/>
      <c r="BT80" s="407"/>
      <c r="BU80" s="407"/>
      <c r="BV80" s="407"/>
    </row>
    <row r="81" spans="63:74" x14ac:dyDescent="0.25">
      <c r="BK81" s="407"/>
      <c r="BL81" s="407"/>
      <c r="BM81" s="407"/>
      <c r="BN81" s="407"/>
      <c r="BO81" s="407"/>
      <c r="BP81" s="407"/>
      <c r="BQ81" s="407"/>
      <c r="BR81" s="407"/>
      <c r="BS81" s="407"/>
      <c r="BT81" s="407"/>
      <c r="BU81" s="407"/>
      <c r="BV81" s="407"/>
    </row>
    <row r="82" spans="63:74" x14ac:dyDescent="0.25">
      <c r="BK82" s="407"/>
      <c r="BL82" s="407"/>
      <c r="BM82" s="407"/>
      <c r="BN82" s="407"/>
      <c r="BO82" s="407"/>
      <c r="BP82" s="407"/>
      <c r="BQ82" s="407"/>
      <c r="BR82" s="407"/>
      <c r="BS82" s="407"/>
      <c r="BT82" s="407"/>
      <c r="BU82" s="407"/>
      <c r="BV82" s="407"/>
    </row>
    <row r="83" spans="63:74" x14ac:dyDescent="0.25">
      <c r="BK83" s="407"/>
      <c r="BL83" s="407"/>
      <c r="BM83" s="407"/>
      <c r="BN83" s="407"/>
      <c r="BO83" s="407"/>
      <c r="BP83" s="407"/>
      <c r="BQ83" s="407"/>
      <c r="BR83" s="407"/>
      <c r="BS83" s="407"/>
      <c r="BT83" s="407"/>
      <c r="BU83" s="407"/>
      <c r="BV83" s="407"/>
    </row>
    <row r="84" spans="63:74" x14ac:dyDescent="0.25">
      <c r="BK84" s="407"/>
      <c r="BL84" s="407"/>
      <c r="BM84" s="407"/>
      <c r="BN84" s="407"/>
      <c r="BO84" s="407"/>
      <c r="BP84" s="407"/>
      <c r="BQ84" s="407"/>
      <c r="BR84" s="407"/>
      <c r="BS84" s="407"/>
      <c r="BT84" s="407"/>
      <c r="BU84" s="407"/>
      <c r="BV84" s="407"/>
    </row>
    <row r="85" spans="63:74" x14ac:dyDescent="0.25">
      <c r="BK85" s="407"/>
      <c r="BL85" s="407"/>
      <c r="BM85" s="407"/>
      <c r="BN85" s="407"/>
      <c r="BO85" s="407"/>
      <c r="BP85" s="407"/>
      <c r="BQ85" s="407"/>
      <c r="BR85" s="407"/>
      <c r="BS85" s="407"/>
      <c r="BT85" s="407"/>
      <c r="BU85" s="407"/>
      <c r="BV85" s="407"/>
    </row>
    <row r="86" spans="63:74" x14ac:dyDescent="0.25">
      <c r="BK86" s="407"/>
      <c r="BL86" s="407"/>
      <c r="BM86" s="407"/>
      <c r="BN86" s="407"/>
      <c r="BO86" s="407"/>
      <c r="BP86" s="407"/>
      <c r="BQ86" s="407"/>
      <c r="BR86" s="407"/>
      <c r="BS86" s="407"/>
      <c r="BT86" s="407"/>
      <c r="BU86" s="407"/>
      <c r="BV86" s="407"/>
    </row>
    <row r="87" spans="63:74" x14ac:dyDescent="0.25">
      <c r="BK87" s="407"/>
      <c r="BL87" s="407"/>
      <c r="BM87" s="407"/>
      <c r="BN87" s="407"/>
      <c r="BO87" s="407"/>
      <c r="BP87" s="407"/>
      <c r="BQ87" s="407"/>
      <c r="BR87" s="407"/>
      <c r="BS87" s="407"/>
      <c r="BT87" s="407"/>
      <c r="BU87" s="407"/>
      <c r="BV87" s="407"/>
    </row>
    <row r="88" spans="63:74" x14ac:dyDescent="0.25">
      <c r="BK88" s="407"/>
      <c r="BL88" s="407"/>
      <c r="BM88" s="407"/>
      <c r="BN88" s="407"/>
      <c r="BO88" s="407"/>
      <c r="BP88" s="407"/>
      <c r="BQ88" s="407"/>
      <c r="BR88" s="407"/>
      <c r="BS88" s="407"/>
      <c r="BT88" s="407"/>
      <c r="BU88" s="407"/>
      <c r="BV88" s="407"/>
    </row>
    <row r="89" spans="63:74" x14ac:dyDescent="0.25">
      <c r="BK89" s="407"/>
      <c r="BL89" s="407"/>
      <c r="BM89" s="407"/>
      <c r="BN89" s="407"/>
      <c r="BO89" s="407"/>
      <c r="BP89" s="407"/>
      <c r="BQ89" s="407"/>
      <c r="BR89" s="407"/>
      <c r="BS89" s="407"/>
      <c r="BT89" s="407"/>
      <c r="BU89" s="407"/>
      <c r="BV89" s="407"/>
    </row>
    <row r="90" spans="63:74" x14ac:dyDescent="0.25">
      <c r="BK90" s="407"/>
      <c r="BL90" s="407"/>
      <c r="BM90" s="407"/>
      <c r="BN90" s="407"/>
      <c r="BO90" s="407"/>
      <c r="BP90" s="407"/>
      <c r="BQ90" s="407"/>
      <c r="BR90" s="407"/>
      <c r="BS90" s="407"/>
      <c r="BT90" s="407"/>
      <c r="BU90" s="407"/>
      <c r="BV90" s="407"/>
    </row>
    <row r="91" spans="63:74" x14ac:dyDescent="0.25">
      <c r="BK91" s="407"/>
      <c r="BL91" s="407"/>
      <c r="BM91" s="407"/>
      <c r="BN91" s="407"/>
      <c r="BO91" s="407"/>
      <c r="BP91" s="407"/>
      <c r="BQ91" s="407"/>
      <c r="BR91" s="407"/>
      <c r="BS91" s="407"/>
      <c r="BT91" s="407"/>
      <c r="BU91" s="407"/>
      <c r="BV91" s="407"/>
    </row>
    <row r="92" spans="63:74" x14ac:dyDescent="0.25">
      <c r="BK92" s="407"/>
      <c r="BL92" s="407"/>
      <c r="BM92" s="407"/>
      <c r="BN92" s="407"/>
      <c r="BO92" s="407"/>
      <c r="BP92" s="407"/>
      <c r="BQ92" s="407"/>
      <c r="BR92" s="407"/>
      <c r="BS92" s="407"/>
      <c r="BT92" s="407"/>
      <c r="BU92" s="407"/>
      <c r="BV92" s="407"/>
    </row>
    <row r="93" spans="63:74" x14ac:dyDescent="0.25">
      <c r="BK93" s="407"/>
      <c r="BL93" s="407"/>
      <c r="BM93" s="407"/>
      <c r="BN93" s="407"/>
      <c r="BO93" s="407"/>
      <c r="BP93" s="407"/>
      <c r="BQ93" s="407"/>
      <c r="BR93" s="407"/>
      <c r="BS93" s="407"/>
      <c r="BT93" s="407"/>
      <c r="BU93" s="407"/>
      <c r="BV93" s="407"/>
    </row>
    <row r="94" spans="63:74" x14ac:dyDescent="0.25">
      <c r="BK94" s="407"/>
      <c r="BL94" s="407"/>
      <c r="BM94" s="407"/>
      <c r="BN94" s="407"/>
      <c r="BO94" s="407"/>
      <c r="BP94" s="407"/>
      <c r="BQ94" s="407"/>
      <c r="BR94" s="407"/>
      <c r="BS94" s="407"/>
      <c r="BT94" s="407"/>
      <c r="BU94" s="407"/>
      <c r="BV94" s="407"/>
    </row>
    <row r="95" spans="63:74" x14ac:dyDescent="0.25">
      <c r="BK95" s="407"/>
      <c r="BL95" s="407"/>
      <c r="BM95" s="407"/>
      <c r="BN95" s="407"/>
      <c r="BO95" s="407"/>
      <c r="BP95" s="407"/>
      <c r="BQ95" s="407"/>
      <c r="BR95" s="407"/>
      <c r="BS95" s="407"/>
      <c r="BT95" s="407"/>
      <c r="BU95" s="407"/>
      <c r="BV95" s="407"/>
    </row>
    <row r="96" spans="63:74" x14ac:dyDescent="0.25">
      <c r="BK96" s="407"/>
      <c r="BL96" s="407"/>
      <c r="BM96" s="407"/>
      <c r="BN96" s="407"/>
      <c r="BO96" s="407"/>
      <c r="BP96" s="407"/>
      <c r="BQ96" s="407"/>
      <c r="BR96" s="407"/>
      <c r="BS96" s="407"/>
      <c r="BT96" s="407"/>
      <c r="BU96" s="407"/>
      <c r="BV96" s="407"/>
    </row>
    <row r="97" spans="63:74" x14ac:dyDescent="0.25">
      <c r="BK97" s="407"/>
      <c r="BL97" s="407"/>
      <c r="BM97" s="407"/>
      <c r="BN97" s="407"/>
      <c r="BO97" s="407"/>
      <c r="BP97" s="407"/>
      <c r="BQ97" s="407"/>
      <c r="BR97" s="407"/>
      <c r="BS97" s="407"/>
      <c r="BT97" s="407"/>
      <c r="BU97" s="407"/>
      <c r="BV97" s="407"/>
    </row>
    <row r="98" spans="63:74" x14ac:dyDescent="0.25">
      <c r="BK98" s="407"/>
      <c r="BL98" s="407"/>
      <c r="BM98" s="407"/>
      <c r="BN98" s="407"/>
      <c r="BO98" s="407"/>
      <c r="BP98" s="407"/>
      <c r="BQ98" s="407"/>
      <c r="BR98" s="407"/>
      <c r="BS98" s="407"/>
      <c r="BT98" s="407"/>
      <c r="BU98" s="407"/>
      <c r="BV98" s="407"/>
    </row>
    <row r="99" spans="63:74" x14ac:dyDescent="0.25">
      <c r="BK99" s="407"/>
      <c r="BL99" s="407"/>
      <c r="BM99" s="407"/>
      <c r="BN99" s="407"/>
      <c r="BO99" s="407"/>
      <c r="BP99" s="407"/>
      <c r="BQ99" s="407"/>
      <c r="BR99" s="407"/>
      <c r="BS99" s="407"/>
      <c r="BT99" s="407"/>
      <c r="BU99" s="407"/>
      <c r="BV99" s="407"/>
    </row>
    <row r="100" spans="63:74" x14ac:dyDescent="0.25">
      <c r="BK100" s="407"/>
      <c r="BL100" s="407"/>
      <c r="BM100" s="407"/>
      <c r="BN100" s="407"/>
      <c r="BO100" s="407"/>
      <c r="BP100" s="407"/>
      <c r="BQ100" s="407"/>
      <c r="BR100" s="407"/>
      <c r="BS100" s="407"/>
      <c r="BT100" s="407"/>
      <c r="BU100" s="407"/>
      <c r="BV100" s="407"/>
    </row>
    <row r="101" spans="63:74" x14ac:dyDescent="0.25">
      <c r="BK101" s="407"/>
      <c r="BL101" s="407"/>
      <c r="BM101" s="407"/>
      <c r="BN101" s="407"/>
      <c r="BO101" s="407"/>
      <c r="BP101" s="407"/>
      <c r="BQ101" s="407"/>
      <c r="BR101" s="407"/>
      <c r="BS101" s="407"/>
      <c r="BT101" s="407"/>
      <c r="BU101" s="407"/>
      <c r="BV101" s="407"/>
    </row>
    <row r="102" spans="63:74" x14ac:dyDescent="0.25">
      <c r="BK102" s="407"/>
      <c r="BL102" s="407"/>
      <c r="BM102" s="407"/>
      <c r="BN102" s="407"/>
      <c r="BO102" s="407"/>
      <c r="BP102" s="407"/>
      <c r="BQ102" s="407"/>
      <c r="BR102" s="407"/>
      <c r="BS102" s="407"/>
      <c r="BT102" s="407"/>
      <c r="BU102" s="407"/>
      <c r="BV102" s="407"/>
    </row>
    <row r="103" spans="63:74" x14ac:dyDescent="0.25">
      <c r="BK103" s="407"/>
      <c r="BL103" s="407"/>
      <c r="BM103" s="407"/>
      <c r="BN103" s="407"/>
      <c r="BO103" s="407"/>
      <c r="BP103" s="407"/>
      <c r="BQ103" s="407"/>
      <c r="BR103" s="407"/>
      <c r="BS103" s="407"/>
      <c r="BT103" s="407"/>
      <c r="BU103" s="407"/>
      <c r="BV103" s="407"/>
    </row>
    <row r="104" spans="63:74" x14ac:dyDescent="0.25">
      <c r="BK104" s="407"/>
      <c r="BL104" s="407"/>
      <c r="BM104" s="407"/>
      <c r="BN104" s="407"/>
      <c r="BO104" s="407"/>
      <c r="BP104" s="407"/>
      <c r="BQ104" s="407"/>
      <c r="BR104" s="407"/>
      <c r="BS104" s="407"/>
      <c r="BT104" s="407"/>
      <c r="BU104" s="407"/>
      <c r="BV104" s="407"/>
    </row>
    <row r="105" spans="63:74" x14ac:dyDescent="0.25">
      <c r="BK105" s="407"/>
      <c r="BL105" s="407"/>
      <c r="BM105" s="407"/>
      <c r="BN105" s="407"/>
      <c r="BO105" s="407"/>
      <c r="BP105" s="407"/>
      <c r="BQ105" s="407"/>
      <c r="BR105" s="407"/>
      <c r="BS105" s="407"/>
      <c r="BT105" s="407"/>
      <c r="BU105" s="407"/>
      <c r="BV105" s="407"/>
    </row>
    <row r="106" spans="63:74" x14ac:dyDescent="0.25">
      <c r="BK106" s="407"/>
      <c r="BL106" s="407"/>
      <c r="BM106" s="407"/>
      <c r="BN106" s="407"/>
      <c r="BO106" s="407"/>
      <c r="BP106" s="407"/>
      <c r="BQ106" s="407"/>
      <c r="BR106" s="407"/>
      <c r="BS106" s="407"/>
      <c r="BT106" s="407"/>
      <c r="BU106" s="407"/>
      <c r="BV106" s="407"/>
    </row>
    <row r="107" spans="63:74" x14ac:dyDescent="0.25">
      <c r="BK107" s="407"/>
      <c r="BL107" s="407"/>
      <c r="BM107" s="407"/>
      <c r="BN107" s="407"/>
      <c r="BO107" s="407"/>
      <c r="BP107" s="407"/>
      <c r="BQ107" s="407"/>
      <c r="BR107" s="407"/>
      <c r="BS107" s="407"/>
      <c r="BT107" s="407"/>
      <c r="BU107" s="407"/>
      <c r="BV107" s="407"/>
    </row>
    <row r="108" spans="63:74" x14ac:dyDescent="0.25">
      <c r="BK108" s="407"/>
      <c r="BL108" s="407"/>
      <c r="BM108" s="407"/>
      <c r="BN108" s="407"/>
      <c r="BO108" s="407"/>
      <c r="BP108" s="407"/>
      <c r="BQ108" s="407"/>
      <c r="BR108" s="407"/>
      <c r="BS108" s="407"/>
      <c r="BT108" s="407"/>
      <c r="BU108" s="407"/>
      <c r="BV108" s="407"/>
    </row>
    <row r="109" spans="63:74" x14ac:dyDescent="0.25">
      <c r="BK109" s="407"/>
      <c r="BL109" s="407"/>
      <c r="BM109" s="407"/>
      <c r="BN109" s="407"/>
      <c r="BO109" s="407"/>
      <c r="BP109" s="407"/>
      <c r="BQ109" s="407"/>
      <c r="BR109" s="407"/>
      <c r="BS109" s="407"/>
      <c r="BT109" s="407"/>
      <c r="BU109" s="407"/>
      <c r="BV109" s="407"/>
    </row>
    <row r="110" spans="63:74" x14ac:dyDescent="0.25">
      <c r="BK110" s="407"/>
      <c r="BL110" s="407"/>
      <c r="BM110" s="407"/>
      <c r="BN110" s="407"/>
      <c r="BO110" s="407"/>
      <c r="BP110" s="407"/>
      <c r="BQ110" s="407"/>
      <c r="BR110" s="407"/>
      <c r="BS110" s="407"/>
      <c r="BT110" s="407"/>
      <c r="BU110" s="407"/>
      <c r="BV110" s="407"/>
    </row>
    <row r="111" spans="63:74" x14ac:dyDescent="0.25">
      <c r="BK111" s="407"/>
      <c r="BL111" s="407"/>
      <c r="BM111" s="407"/>
      <c r="BN111" s="407"/>
      <c r="BO111" s="407"/>
      <c r="BP111" s="407"/>
      <c r="BQ111" s="407"/>
      <c r="BR111" s="407"/>
      <c r="BS111" s="407"/>
      <c r="BT111" s="407"/>
      <c r="BU111" s="407"/>
      <c r="BV111" s="407"/>
    </row>
    <row r="112" spans="63:74" x14ac:dyDescent="0.25">
      <c r="BK112" s="407"/>
      <c r="BL112" s="407"/>
      <c r="BM112" s="407"/>
      <c r="BN112" s="407"/>
      <c r="BO112" s="407"/>
      <c r="BP112" s="407"/>
      <c r="BQ112" s="407"/>
      <c r="BR112" s="407"/>
      <c r="BS112" s="407"/>
      <c r="BT112" s="407"/>
      <c r="BU112" s="407"/>
      <c r="BV112" s="407"/>
    </row>
    <row r="113" spans="63:74" x14ac:dyDescent="0.25">
      <c r="BK113" s="407"/>
      <c r="BL113" s="407"/>
      <c r="BM113" s="407"/>
      <c r="BN113" s="407"/>
      <c r="BO113" s="407"/>
      <c r="BP113" s="407"/>
      <c r="BQ113" s="407"/>
      <c r="BR113" s="407"/>
      <c r="BS113" s="407"/>
      <c r="BT113" s="407"/>
      <c r="BU113" s="407"/>
      <c r="BV113" s="407"/>
    </row>
    <row r="114" spans="63:74" x14ac:dyDescent="0.25">
      <c r="BK114" s="407"/>
      <c r="BL114" s="407"/>
      <c r="BM114" s="407"/>
      <c r="BN114" s="407"/>
      <c r="BO114" s="407"/>
      <c r="BP114" s="407"/>
      <c r="BQ114" s="407"/>
      <c r="BR114" s="407"/>
      <c r="BS114" s="407"/>
      <c r="BT114" s="407"/>
      <c r="BU114" s="407"/>
      <c r="BV114" s="407"/>
    </row>
    <row r="115" spans="63:74" x14ac:dyDescent="0.25">
      <c r="BK115" s="407"/>
      <c r="BL115" s="407"/>
      <c r="BM115" s="407"/>
      <c r="BN115" s="407"/>
      <c r="BO115" s="407"/>
      <c r="BP115" s="407"/>
      <c r="BQ115" s="407"/>
      <c r="BR115" s="407"/>
      <c r="BS115" s="407"/>
      <c r="BT115" s="407"/>
      <c r="BU115" s="407"/>
      <c r="BV115" s="407"/>
    </row>
    <row r="116" spans="63:74" x14ac:dyDescent="0.25">
      <c r="BK116" s="407"/>
      <c r="BL116" s="407"/>
      <c r="BM116" s="407"/>
      <c r="BN116" s="407"/>
      <c r="BO116" s="407"/>
      <c r="BP116" s="407"/>
      <c r="BQ116" s="407"/>
      <c r="BR116" s="407"/>
      <c r="BS116" s="407"/>
      <c r="BT116" s="407"/>
      <c r="BU116" s="407"/>
      <c r="BV116" s="407"/>
    </row>
    <row r="117" spans="63:74" x14ac:dyDescent="0.25">
      <c r="BK117" s="407"/>
      <c r="BL117" s="407"/>
      <c r="BM117" s="407"/>
      <c r="BN117" s="407"/>
      <c r="BO117" s="407"/>
      <c r="BP117" s="407"/>
      <c r="BQ117" s="407"/>
      <c r="BR117" s="407"/>
      <c r="BS117" s="407"/>
      <c r="BT117" s="407"/>
      <c r="BU117" s="407"/>
      <c r="BV117" s="407"/>
    </row>
    <row r="118" spans="63:74" x14ac:dyDescent="0.25">
      <c r="BK118" s="407"/>
      <c r="BL118" s="407"/>
      <c r="BM118" s="407"/>
      <c r="BN118" s="407"/>
      <c r="BO118" s="407"/>
      <c r="BP118" s="407"/>
      <c r="BQ118" s="407"/>
      <c r="BR118" s="407"/>
      <c r="BS118" s="407"/>
      <c r="BT118" s="407"/>
      <c r="BU118" s="407"/>
      <c r="BV118" s="407"/>
    </row>
    <row r="119" spans="63:74" x14ac:dyDescent="0.25">
      <c r="BK119" s="407"/>
      <c r="BL119" s="407"/>
      <c r="BM119" s="407"/>
      <c r="BN119" s="407"/>
      <c r="BO119" s="407"/>
      <c r="BP119" s="407"/>
      <c r="BQ119" s="407"/>
      <c r="BR119" s="407"/>
      <c r="BS119" s="407"/>
      <c r="BT119" s="407"/>
      <c r="BU119" s="407"/>
      <c r="BV119" s="407"/>
    </row>
    <row r="120" spans="63:74" x14ac:dyDescent="0.25">
      <c r="BK120" s="407"/>
      <c r="BL120" s="407"/>
      <c r="BM120" s="407"/>
      <c r="BN120" s="407"/>
      <c r="BO120" s="407"/>
      <c r="BP120" s="407"/>
      <c r="BQ120" s="407"/>
      <c r="BR120" s="407"/>
      <c r="BS120" s="407"/>
      <c r="BT120" s="407"/>
      <c r="BU120" s="407"/>
      <c r="BV120" s="407"/>
    </row>
    <row r="121" spans="63:74" x14ac:dyDescent="0.25">
      <c r="BK121" s="407"/>
      <c r="BL121" s="407"/>
      <c r="BM121" s="407"/>
      <c r="BN121" s="407"/>
      <c r="BO121" s="407"/>
      <c r="BP121" s="407"/>
      <c r="BQ121" s="407"/>
      <c r="BR121" s="407"/>
      <c r="BS121" s="407"/>
      <c r="BT121" s="407"/>
      <c r="BU121" s="407"/>
      <c r="BV121" s="407"/>
    </row>
    <row r="122" spans="63:74" x14ac:dyDescent="0.25">
      <c r="BK122" s="407"/>
      <c r="BL122" s="407"/>
      <c r="BM122" s="407"/>
      <c r="BN122" s="407"/>
      <c r="BO122" s="407"/>
      <c r="BP122" s="407"/>
      <c r="BQ122" s="407"/>
      <c r="BR122" s="407"/>
      <c r="BS122" s="407"/>
      <c r="BT122" s="407"/>
      <c r="BU122" s="407"/>
      <c r="BV122" s="407"/>
    </row>
    <row r="123" spans="63:74" x14ac:dyDescent="0.25">
      <c r="BK123" s="407"/>
      <c r="BL123" s="407"/>
      <c r="BM123" s="407"/>
      <c r="BN123" s="407"/>
      <c r="BO123" s="407"/>
      <c r="BP123" s="407"/>
      <c r="BQ123" s="407"/>
      <c r="BR123" s="407"/>
      <c r="BS123" s="407"/>
      <c r="BT123" s="407"/>
      <c r="BU123" s="407"/>
      <c r="BV123" s="407"/>
    </row>
    <row r="124" spans="63:74" x14ac:dyDescent="0.25">
      <c r="BK124" s="407"/>
      <c r="BL124" s="407"/>
      <c r="BM124" s="407"/>
      <c r="BN124" s="407"/>
      <c r="BO124" s="407"/>
      <c r="BP124" s="407"/>
      <c r="BQ124" s="407"/>
      <c r="BR124" s="407"/>
      <c r="BS124" s="407"/>
      <c r="BT124" s="407"/>
      <c r="BU124" s="407"/>
      <c r="BV124" s="407"/>
    </row>
    <row r="125" spans="63:74" x14ac:dyDescent="0.25">
      <c r="BK125" s="407"/>
      <c r="BL125" s="407"/>
      <c r="BM125" s="407"/>
      <c r="BN125" s="407"/>
      <c r="BO125" s="407"/>
      <c r="BP125" s="407"/>
      <c r="BQ125" s="407"/>
      <c r="BR125" s="407"/>
      <c r="BS125" s="407"/>
      <c r="BT125" s="407"/>
      <c r="BU125" s="407"/>
      <c r="BV125" s="407"/>
    </row>
    <row r="126" spans="63:74" x14ac:dyDescent="0.25">
      <c r="BK126" s="407"/>
      <c r="BL126" s="407"/>
      <c r="BM126" s="407"/>
      <c r="BN126" s="407"/>
      <c r="BO126" s="407"/>
      <c r="BP126" s="407"/>
      <c r="BQ126" s="407"/>
      <c r="BR126" s="407"/>
      <c r="BS126" s="407"/>
      <c r="BT126" s="407"/>
      <c r="BU126" s="407"/>
      <c r="BV126" s="407"/>
    </row>
    <row r="127" spans="63:74" x14ac:dyDescent="0.25">
      <c r="BK127" s="407"/>
      <c r="BL127" s="407"/>
      <c r="BM127" s="407"/>
      <c r="BN127" s="407"/>
      <c r="BO127" s="407"/>
      <c r="BP127" s="407"/>
      <c r="BQ127" s="407"/>
      <c r="BR127" s="407"/>
      <c r="BS127" s="407"/>
      <c r="BT127" s="407"/>
      <c r="BU127" s="407"/>
      <c r="BV127" s="407"/>
    </row>
    <row r="128" spans="63:74" x14ac:dyDescent="0.25">
      <c r="BK128" s="407"/>
      <c r="BL128" s="407"/>
      <c r="BM128" s="407"/>
      <c r="BN128" s="407"/>
      <c r="BO128" s="407"/>
      <c r="BP128" s="407"/>
      <c r="BQ128" s="407"/>
      <c r="BR128" s="407"/>
      <c r="BS128" s="407"/>
      <c r="BT128" s="407"/>
      <c r="BU128" s="407"/>
      <c r="BV128" s="407"/>
    </row>
    <row r="129" spans="63:74" x14ac:dyDescent="0.25">
      <c r="BK129" s="407"/>
      <c r="BL129" s="407"/>
      <c r="BM129" s="407"/>
      <c r="BN129" s="407"/>
      <c r="BO129" s="407"/>
      <c r="BP129" s="407"/>
      <c r="BQ129" s="407"/>
      <c r="BR129" s="407"/>
      <c r="BS129" s="407"/>
      <c r="BT129" s="407"/>
      <c r="BU129" s="407"/>
      <c r="BV129" s="407"/>
    </row>
    <row r="130" spans="63:74" x14ac:dyDescent="0.25">
      <c r="BK130" s="407"/>
      <c r="BL130" s="407"/>
      <c r="BM130" s="407"/>
      <c r="BN130" s="407"/>
      <c r="BO130" s="407"/>
      <c r="BP130" s="407"/>
      <c r="BQ130" s="407"/>
      <c r="BR130" s="407"/>
      <c r="BS130" s="407"/>
      <c r="BT130" s="407"/>
      <c r="BU130" s="407"/>
      <c r="BV130" s="407"/>
    </row>
    <row r="131" spans="63:74" x14ac:dyDescent="0.25">
      <c r="BK131" s="407"/>
      <c r="BL131" s="407"/>
      <c r="BM131" s="407"/>
      <c r="BN131" s="407"/>
      <c r="BO131" s="407"/>
      <c r="BP131" s="407"/>
      <c r="BQ131" s="407"/>
      <c r="BR131" s="407"/>
      <c r="BS131" s="407"/>
      <c r="BT131" s="407"/>
      <c r="BU131" s="407"/>
      <c r="BV131" s="407"/>
    </row>
    <row r="132" spans="63:74" x14ac:dyDescent="0.25">
      <c r="BK132" s="407"/>
      <c r="BL132" s="407"/>
      <c r="BM132" s="407"/>
      <c r="BN132" s="407"/>
      <c r="BO132" s="407"/>
      <c r="BP132" s="407"/>
      <c r="BQ132" s="407"/>
      <c r="BR132" s="407"/>
      <c r="BS132" s="407"/>
      <c r="BT132" s="407"/>
      <c r="BU132" s="407"/>
      <c r="BV132" s="407"/>
    </row>
    <row r="133" spans="63:74" x14ac:dyDescent="0.25">
      <c r="BK133" s="407"/>
      <c r="BL133" s="407"/>
      <c r="BM133" s="407"/>
      <c r="BN133" s="407"/>
      <c r="BO133" s="407"/>
      <c r="BP133" s="407"/>
      <c r="BQ133" s="407"/>
      <c r="BR133" s="407"/>
      <c r="BS133" s="407"/>
      <c r="BT133" s="407"/>
      <c r="BU133" s="407"/>
      <c r="BV133" s="407"/>
    </row>
    <row r="134" spans="63:74" x14ac:dyDescent="0.25">
      <c r="BK134" s="407"/>
      <c r="BL134" s="407"/>
      <c r="BM134" s="407"/>
      <c r="BN134" s="407"/>
      <c r="BO134" s="407"/>
      <c r="BP134" s="407"/>
      <c r="BQ134" s="407"/>
      <c r="BR134" s="407"/>
      <c r="BS134" s="407"/>
      <c r="BT134" s="407"/>
      <c r="BU134" s="407"/>
      <c r="BV134" s="407"/>
    </row>
    <row r="135" spans="63:74" x14ac:dyDescent="0.25">
      <c r="BK135" s="407"/>
      <c r="BL135" s="407"/>
      <c r="BM135" s="407"/>
      <c r="BN135" s="407"/>
      <c r="BO135" s="407"/>
      <c r="BP135" s="407"/>
      <c r="BQ135" s="407"/>
      <c r="BR135" s="407"/>
      <c r="BS135" s="407"/>
      <c r="BT135" s="407"/>
      <c r="BU135" s="407"/>
      <c r="BV135" s="407"/>
    </row>
    <row r="136" spans="63:74" x14ac:dyDescent="0.25">
      <c r="BK136" s="407"/>
      <c r="BL136" s="407"/>
      <c r="BM136" s="407"/>
      <c r="BN136" s="407"/>
      <c r="BO136" s="407"/>
      <c r="BP136" s="407"/>
      <c r="BQ136" s="407"/>
      <c r="BR136" s="407"/>
      <c r="BS136" s="407"/>
      <c r="BT136" s="407"/>
      <c r="BU136" s="407"/>
      <c r="BV136" s="407"/>
    </row>
    <row r="137" spans="63:74" x14ac:dyDescent="0.25">
      <c r="BK137" s="407"/>
      <c r="BL137" s="407"/>
      <c r="BM137" s="407"/>
      <c r="BN137" s="407"/>
      <c r="BO137" s="407"/>
      <c r="BP137" s="407"/>
      <c r="BQ137" s="407"/>
      <c r="BR137" s="407"/>
      <c r="BS137" s="407"/>
      <c r="BT137" s="407"/>
      <c r="BU137" s="407"/>
      <c r="BV137" s="407"/>
    </row>
    <row r="138" spans="63:74" x14ac:dyDescent="0.25">
      <c r="BK138" s="407"/>
      <c r="BL138" s="407"/>
      <c r="BM138" s="407"/>
      <c r="BN138" s="407"/>
      <c r="BO138" s="407"/>
      <c r="BP138" s="407"/>
      <c r="BQ138" s="407"/>
      <c r="BR138" s="407"/>
      <c r="BS138" s="407"/>
      <c r="BT138" s="407"/>
      <c r="BU138" s="407"/>
      <c r="BV138" s="407"/>
    </row>
    <row r="139" spans="63:74" x14ac:dyDescent="0.25">
      <c r="BK139" s="407"/>
      <c r="BL139" s="407"/>
      <c r="BM139" s="407"/>
      <c r="BN139" s="407"/>
      <c r="BO139" s="407"/>
      <c r="BP139" s="407"/>
      <c r="BQ139" s="407"/>
      <c r="BR139" s="407"/>
      <c r="BS139" s="407"/>
      <c r="BT139" s="407"/>
      <c r="BU139" s="407"/>
      <c r="BV139" s="407"/>
    </row>
    <row r="140" spans="63:74" x14ac:dyDescent="0.25">
      <c r="BK140" s="407"/>
      <c r="BL140" s="407"/>
      <c r="BM140" s="407"/>
      <c r="BN140" s="407"/>
      <c r="BO140" s="407"/>
      <c r="BP140" s="407"/>
      <c r="BQ140" s="407"/>
      <c r="BR140" s="407"/>
      <c r="BS140" s="407"/>
      <c r="BT140" s="407"/>
      <c r="BU140" s="407"/>
      <c r="BV140" s="407"/>
    </row>
    <row r="141" spans="63:74" x14ac:dyDescent="0.25">
      <c r="BK141" s="407"/>
      <c r="BL141" s="407"/>
      <c r="BM141" s="407"/>
      <c r="BN141" s="407"/>
      <c r="BO141" s="407"/>
      <c r="BP141" s="407"/>
      <c r="BQ141" s="407"/>
      <c r="BR141" s="407"/>
      <c r="BS141" s="407"/>
      <c r="BT141" s="407"/>
      <c r="BU141" s="407"/>
      <c r="BV141" s="407"/>
    </row>
    <row r="142" spans="63:74" x14ac:dyDescent="0.25">
      <c r="BK142" s="407"/>
      <c r="BL142" s="407"/>
      <c r="BM142" s="407"/>
      <c r="BN142" s="407"/>
      <c r="BO142" s="407"/>
      <c r="BP142" s="407"/>
      <c r="BQ142" s="407"/>
      <c r="BR142" s="407"/>
      <c r="BS142" s="407"/>
      <c r="BT142" s="407"/>
      <c r="BU142" s="407"/>
      <c r="BV142" s="407"/>
    </row>
    <row r="143" spans="63:74" x14ac:dyDescent="0.25">
      <c r="BK143" s="407"/>
      <c r="BL143" s="407"/>
      <c r="BM143" s="407"/>
      <c r="BN143" s="407"/>
      <c r="BO143" s="407"/>
      <c r="BP143" s="407"/>
      <c r="BQ143" s="407"/>
      <c r="BR143" s="407"/>
      <c r="BS143" s="407"/>
      <c r="BT143" s="407"/>
      <c r="BU143" s="407"/>
      <c r="BV143" s="407"/>
    </row>
    <row r="144" spans="63:74" x14ac:dyDescent="0.25">
      <c r="BK144" s="407"/>
      <c r="BL144" s="407"/>
      <c r="BM144" s="407"/>
      <c r="BN144" s="407"/>
      <c r="BO144" s="407"/>
      <c r="BP144" s="407"/>
      <c r="BQ144" s="407"/>
      <c r="BR144" s="407"/>
      <c r="BS144" s="407"/>
      <c r="BT144" s="407"/>
      <c r="BU144" s="407"/>
      <c r="BV144" s="407"/>
    </row>
    <row r="145" spans="63:74" x14ac:dyDescent="0.25">
      <c r="BK145" s="407"/>
      <c r="BL145" s="407"/>
      <c r="BM145" s="407"/>
      <c r="BN145" s="407"/>
      <c r="BO145" s="407"/>
      <c r="BP145" s="407"/>
      <c r="BQ145" s="407"/>
      <c r="BR145" s="407"/>
      <c r="BS145" s="407"/>
      <c r="BT145" s="407"/>
      <c r="BU145" s="407"/>
      <c r="BV145" s="407"/>
    </row>
    <row r="146" spans="63:74" x14ac:dyDescent="0.25">
      <c r="BK146" s="407"/>
      <c r="BL146" s="407"/>
      <c r="BM146" s="407"/>
      <c r="BN146" s="407"/>
      <c r="BO146" s="407"/>
      <c r="BP146" s="407"/>
      <c r="BQ146" s="407"/>
      <c r="BR146" s="407"/>
      <c r="BS146" s="407"/>
      <c r="BT146" s="407"/>
      <c r="BU146" s="407"/>
      <c r="BV146" s="407"/>
    </row>
    <row r="147" spans="63:74" x14ac:dyDescent="0.25">
      <c r="BK147" s="407"/>
      <c r="BL147" s="407"/>
      <c r="BM147" s="407"/>
      <c r="BN147" s="407"/>
      <c r="BO147" s="407"/>
      <c r="BP147" s="407"/>
      <c r="BQ147" s="407"/>
      <c r="BR147" s="407"/>
      <c r="BS147" s="407"/>
      <c r="BT147" s="407"/>
      <c r="BU147" s="407"/>
      <c r="BV147" s="407"/>
    </row>
    <row r="148" spans="63:74" x14ac:dyDescent="0.25">
      <c r="BK148" s="407"/>
      <c r="BL148" s="407"/>
      <c r="BM148" s="407"/>
      <c r="BN148" s="407"/>
      <c r="BO148" s="407"/>
      <c r="BP148" s="407"/>
      <c r="BQ148" s="407"/>
      <c r="BR148" s="407"/>
      <c r="BS148" s="407"/>
      <c r="BT148" s="407"/>
      <c r="BU148" s="407"/>
      <c r="BV148" s="407"/>
    </row>
    <row r="149" spans="63:74" x14ac:dyDescent="0.25">
      <c r="BK149" s="407"/>
      <c r="BL149" s="407"/>
      <c r="BM149" s="407"/>
      <c r="BN149" s="407"/>
      <c r="BO149" s="407"/>
      <c r="BP149" s="407"/>
      <c r="BQ149" s="407"/>
      <c r="BR149" s="407"/>
      <c r="BS149" s="407"/>
      <c r="BT149" s="407"/>
      <c r="BU149" s="407"/>
      <c r="BV149" s="407"/>
    </row>
    <row r="150" spans="63:74" x14ac:dyDescent="0.25">
      <c r="BK150" s="407"/>
      <c r="BL150" s="407"/>
      <c r="BM150" s="407"/>
      <c r="BN150" s="407"/>
      <c r="BO150" s="407"/>
      <c r="BP150" s="407"/>
      <c r="BQ150" s="407"/>
      <c r="BR150" s="407"/>
      <c r="BS150" s="407"/>
      <c r="BT150" s="407"/>
      <c r="BU150" s="407"/>
      <c r="BV150" s="407"/>
    </row>
    <row r="151" spans="63:74" x14ac:dyDescent="0.25">
      <c r="BK151" s="407"/>
      <c r="BL151" s="407"/>
      <c r="BM151" s="407"/>
      <c r="BN151" s="407"/>
      <c r="BO151" s="407"/>
      <c r="BP151" s="407"/>
      <c r="BQ151" s="407"/>
      <c r="BR151" s="407"/>
      <c r="BS151" s="407"/>
      <c r="BT151" s="407"/>
      <c r="BU151" s="407"/>
      <c r="BV151" s="407"/>
    </row>
    <row r="152" spans="63:74" x14ac:dyDescent="0.25">
      <c r="BK152" s="407"/>
      <c r="BL152" s="407"/>
      <c r="BM152" s="407"/>
      <c r="BN152" s="407"/>
      <c r="BO152" s="407"/>
      <c r="BP152" s="407"/>
      <c r="BQ152" s="407"/>
      <c r="BR152" s="407"/>
      <c r="BS152" s="407"/>
      <c r="BT152" s="407"/>
      <c r="BU152" s="407"/>
      <c r="BV152" s="407"/>
    </row>
    <row r="153" spans="63:74" x14ac:dyDescent="0.25">
      <c r="BK153" s="407"/>
      <c r="BL153" s="407"/>
      <c r="BM153" s="407"/>
      <c r="BN153" s="407"/>
      <c r="BO153" s="407"/>
      <c r="BP153" s="407"/>
      <c r="BQ153" s="407"/>
      <c r="BR153" s="407"/>
      <c r="BS153" s="407"/>
      <c r="BT153" s="407"/>
      <c r="BU153" s="407"/>
      <c r="BV153" s="407"/>
    </row>
    <row r="154" spans="63:74" x14ac:dyDescent="0.25">
      <c r="BK154" s="407"/>
      <c r="BL154" s="407"/>
      <c r="BM154" s="407"/>
      <c r="BN154" s="407"/>
      <c r="BO154" s="407"/>
      <c r="BP154" s="407"/>
      <c r="BQ154" s="407"/>
      <c r="BR154" s="407"/>
      <c r="BS154" s="407"/>
      <c r="BT154" s="407"/>
      <c r="BU154" s="407"/>
      <c r="BV154" s="407"/>
    </row>
    <row r="155" spans="63:74" x14ac:dyDescent="0.25">
      <c r="BK155" s="407"/>
      <c r="BL155" s="407"/>
      <c r="BM155" s="407"/>
      <c r="BN155" s="407"/>
      <c r="BO155" s="407"/>
      <c r="BP155" s="407"/>
      <c r="BQ155" s="407"/>
      <c r="BR155" s="407"/>
      <c r="BS155" s="407"/>
      <c r="BT155" s="407"/>
      <c r="BU155" s="407"/>
      <c r="BV155" s="407"/>
    </row>
    <row r="156" spans="63:74" x14ac:dyDescent="0.25">
      <c r="BK156" s="407"/>
      <c r="BL156" s="407"/>
      <c r="BM156" s="407"/>
      <c r="BN156" s="407"/>
      <c r="BO156" s="407"/>
      <c r="BP156" s="407"/>
      <c r="BQ156" s="407"/>
      <c r="BR156" s="407"/>
      <c r="BS156" s="407"/>
      <c r="BT156" s="407"/>
      <c r="BU156" s="407"/>
      <c r="BV156" s="407"/>
    </row>
    <row r="157" spans="63:74" x14ac:dyDescent="0.25">
      <c r="BK157" s="407"/>
      <c r="BL157" s="407"/>
      <c r="BM157" s="407"/>
      <c r="BN157" s="407"/>
      <c r="BO157" s="407"/>
      <c r="BP157" s="407"/>
      <c r="BQ157" s="407"/>
      <c r="BR157" s="407"/>
      <c r="BS157" s="407"/>
      <c r="BT157" s="407"/>
      <c r="BU157" s="407"/>
      <c r="BV157" s="407"/>
    </row>
    <row r="158" spans="63:74" x14ac:dyDescent="0.25">
      <c r="BK158" s="407"/>
      <c r="BL158" s="407"/>
      <c r="BM158" s="407"/>
      <c r="BN158" s="407"/>
      <c r="BO158" s="407"/>
      <c r="BP158" s="407"/>
      <c r="BQ158" s="407"/>
      <c r="BR158" s="407"/>
      <c r="BS158" s="407"/>
      <c r="BT158" s="407"/>
      <c r="BU158" s="407"/>
      <c r="BV158" s="407"/>
    </row>
    <row r="159" spans="63:74" x14ac:dyDescent="0.25">
      <c r="BK159" s="407"/>
      <c r="BL159" s="407"/>
      <c r="BM159" s="407"/>
      <c r="BN159" s="407"/>
      <c r="BO159" s="407"/>
      <c r="BP159" s="407"/>
      <c r="BQ159" s="407"/>
      <c r="BR159" s="407"/>
      <c r="BS159" s="407"/>
      <c r="BT159" s="407"/>
      <c r="BU159" s="407"/>
      <c r="BV159" s="407"/>
    </row>
    <row r="160" spans="63:74" x14ac:dyDescent="0.25">
      <c r="BK160" s="407"/>
      <c r="BL160" s="407"/>
      <c r="BM160" s="407"/>
      <c r="BN160" s="407"/>
      <c r="BO160" s="407"/>
      <c r="BP160" s="407"/>
      <c r="BQ160" s="407"/>
      <c r="BR160" s="407"/>
      <c r="BS160" s="407"/>
      <c r="BT160" s="407"/>
      <c r="BU160" s="407"/>
      <c r="BV160" s="407"/>
    </row>
    <row r="161" spans="63:74" x14ac:dyDescent="0.25">
      <c r="BK161" s="407"/>
      <c r="BL161" s="407"/>
      <c r="BM161" s="407"/>
      <c r="BN161" s="407"/>
      <c r="BO161" s="407"/>
      <c r="BP161" s="407"/>
      <c r="BQ161" s="407"/>
      <c r="BR161" s="407"/>
      <c r="BS161" s="407"/>
      <c r="BT161" s="407"/>
      <c r="BU161" s="407"/>
      <c r="BV161" s="407"/>
    </row>
    <row r="162" spans="63:74" x14ac:dyDescent="0.25">
      <c r="BK162" s="407"/>
      <c r="BL162" s="407"/>
      <c r="BM162" s="407"/>
      <c r="BN162" s="407"/>
      <c r="BO162" s="407"/>
      <c r="BP162" s="407"/>
      <c r="BQ162" s="407"/>
      <c r="BR162" s="407"/>
      <c r="BS162" s="407"/>
      <c r="BT162" s="407"/>
      <c r="BU162" s="407"/>
      <c r="BV162" s="407"/>
    </row>
    <row r="163" spans="63:74" x14ac:dyDescent="0.25">
      <c r="BK163" s="407"/>
      <c r="BL163" s="407"/>
      <c r="BM163" s="407"/>
      <c r="BN163" s="407"/>
      <c r="BO163" s="407"/>
      <c r="BP163" s="407"/>
      <c r="BQ163" s="407"/>
      <c r="BR163" s="407"/>
      <c r="BS163" s="407"/>
      <c r="BT163" s="407"/>
      <c r="BU163" s="407"/>
      <c r="BV163" s="407"/>
    </row>
    <row r="164" spans="63:74" x14ac:dyDescent="0.25">
      <c r="BK164" s="407"/>
      <c r="BL164" s="407"/>
      <c r="BM164" s="407"/>
      <c r="BN164" s="407"/>
      <c r="BO164" s="407"/>
      <c r="BP164" s="407"/>
      <c r="BQ164" s="407"/>
      <c r="BR164" s="407"/>
      <c r="BS164" s="407"/>
      <c r="BT164" s="407"/>
      <c r="BU164" s="407"/>
      <c r="BV164" s="407"/>
    </row>
    <row r="165" spans="63:74" x14ac:dyDescent="0.25">
      <c r="BK165" s="407"/>
      <c r="BL165" s="407"/>
      <c r="BM165" s="407"/>
      <c r="BN165" s="407"/>
      <c r="BO165" s="407"/>
      <c r="BP165" s="407"/>
      <c r="BQ165" s="407"/>
      <c r="BR165" s="407"/>
      <c r="BS165" s="407"/>
      <c r="BT165" s="407"/>
      <c r="BU165" s="407"/>
      <c r="BV165" s="407"/>
    </row>
    <row r="166" spans="63:74" x14ac:dyDescent="0.25">
      <c r="BK166" s="407"/>
      <c r="BL166" s="407"/>
      <c r="BM166" s="407"/>
      <c r="BN166" s="407"/>
      <c r="BO166" s="407"/>
      <c r="BP166" s="407"/>
      <c r="BQ166" s="407"/>
      <c r="BR166" s="407"/>
      <c r="BS166" s="407"/>
      <c r="BT166" s="407"/>
      <c r="BU166" s="407"/>
      <c r="BV166" s="407"/>
    </row>
    <row r="167" spans="63:74" x14ac:dyDescent="0.25">
      <c r="BK167" s="407"/>
      <c r="BL167" s="407"/>
      <c r="BM167" s="407"/>
      <c r="BN167" s="407"/>
      <c r="BO167" s="407"/>
      <c r="BP167" s="407"/>
      <c r="BQ167" s="407"/>
      <c r="BR167" s="407"/>
      <c r="BS167" s="407"/>
      <c r="BT167" s="407"/>
      <c r="BU167" s="407"/>
      <c r="BV167" s="407"/>
    </row>
    <row r="168" spans="63:74" x14ac:dyDescent="0.25">
      <c r="BK168" s="407"/>
      <c r="BL168" s="407"/>
      <c r="BM168" s="407"/>
      <c r="BN168" s="407"/>
      <c r="BO168" s="407"/>
      <c r="BP168" s="407"/>
      <c r="BQ168" s="407"/>
      <c r="BR168" s="407"/>
      <c r="BS168" s="407"/>
      <c r="BT168" s="407"/>
      <c r="BU168" s="407"/>
      <c r="BV168" s="407"/>
    </row>
    <row r="169" spans="63:74" x14ac:dyDescent="0.25">
      <c r="BK169" s="407"/>
      <c r="BL169" s="407"/>
      <c r="BM169" s="407"/>
      <c r="BN169" s="407"/>
      <c r="BO169" s="407"/>
      <c r="BP169" s="407"/>
      <c r="BQ169" s="407"/>
      <c r="BR169" s="407"/>
      <c r="BS169" s="407"/>
      <c r="BT169" s="407"/>
      <c r="BU169" s="407"/>
      <c r="BV169" s="407"/>
    </row>
    <row r="170" spans="63:74" x14ac:dyDescent="0.25">
      <c r="BK170" s="407"/>
      <c r="BL170" s="407"/>
      <c r="BM170" s="407"/>
      <c r="BN170" s="407"/>
      <c r="BO170" s="407"/>
      <c r="BP170" s="407"/>
      <c r="BQ170" s="407"/>
      <c r="BR170" s="407"/>
      <c r="BS170" s="407"/>
      <c r="BT170" s="407"/>
      <c r="BU170" s="407"/>
      <c r="BV170" s="407"/>
    </row>
    <row r="171" spans="63:74" x14ac:dyDescent="0.25">
      <c r="BK171" s="407"/>
      <c r="BL171" s="407"/>
      <c r="BM171" s="407"/>
      <c r="BN171" s="407"/>
      <c r="BO171" s="407"/>
      <c r="BP171" s="407"/>
      <c r="BQ171" s="407"/>
      <c r="BR171" s="407"/>
      <c r="BS171" s="407"/>
      <c r="BT171" s="407"/>
      <c r="BU171" s="407"/>
      <c r="BV171" s="407"/>
    </row>
    <row r="172" spans="63:74" x14ac:dyDescent="0.25">
      <c r="BK172" s="407"/>
      <c r="BL172" s="407"/>
      <c r="BM172" s="407"/>
      <c r="BN172" s="407"/>
      <c r="BO172" s="407"/>
      <c r="BP172" s="407"/>
      <c r="BQ172" s="407"/>
      <c r="BR172" s="407"/>
      <c r="BS172" s="407"/>
      <c r="BT172" s="407"/>
      <c r="BU172" s="407"/>
      <c r="BV172" s="407"/>
    </row>
    <row r="173" spans="63:74" x14ac:dyDescent="0.25">
      <c r="BK173" s="407"/>
      <c r="BL173" s="407"/>
      <c r="BM173" s="407"/>
      <c r="BN173" s="407"/>
      <c r="BO173" s="407"/>
      <c r="BP173" s="407"/>
      <c r="BQ173" s="407"/>
      <c r="BR173" s="407"/>
      <c r="BS173" s="407"/>
      <c r="BT173" s="407"/>
      <c r="BU173" s="407"/>
      <c r="BV173" s="407"/>
    </row>
    <row r="174" spans="63:74" x14ac:dyDescent="0.25">
      <c r="BK174" s="407"/>
      <c r="BL174" s="407"/>
      <c r="BM174" s="407"/>
      <c r="BN174" s="407"/>
      <c r="BO174" s="407"/>
      <c r="BP174" s="407"/>
      <c r="BQ174" s="407"/>
      <c r="BR174" s="407"/>
      <c r="BS174" s="407"/>
      <c r="BT174" s="407"/>
      <c r="BU174" s="407"/>
      <c r="BV174" s="407"/>
    </row>
    <row r="175" spans="63:74" x14ac:dyDescent="0.25">
      <c r="BK175" s="407"/>
      <c r="BL175" s="407"/>
      <c r="BM175" s="407"/>
      <c r="BN175" s="407"/>
      <c r="BO175" s="407"/>
      <c r="BP175" s="407"/>
      <c r="BQ175" s="407"/>
      <c r="BR175" s="407"/>
      <c r="BS175" s="407"/>
      <c r="BT175" s="407"/>
      <c r="BU175" s="407"/>
      <c r="BV175" s="407"/>
    </row>
    <row r="176" spans="63:74" x14ac:dyDescent="0.25">
      <c r="BK176" s="407"/>
      <c r="BL176" s="407"/>
      <c r="BM176" s="407"/>
      <c r="BN176" s="407"/>
      <c r="BO176" s="407"/>
      <c r="BP176" s="407"/>
      <c r="BQ176" s="407"/>
      <c r="BR176" s="407"/>
      <c r="BS176" s="407"/>
      <c r="BT176" s="407"/>
      <c r="BU176" s="407"/>
      <c r="BV176" s="407"/>
    </row>
    <row r="177" spans="63:74" x14ac:dyDescent="0.25">
      <c r="BK177" s="407"/>
      <c r="BL177" s="407"/>
      <c r="BM177" s="407"/>
      <c r="BN177" s="407"/>
      <c r="BO177" s="407"/>
      <c r="BP177" s="407"/>
      <c r="BQ177" s="407"/>
      <c r="BR177" s="407"/>
      <c r="BS177" s="407"/>
      <c r="BT177" s="407"/>
      <c r="BU177" s="407"/>
      <c r="BV177" s="407"/>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BB5" activePane="bottomRight" state="frozen"/>
      <selection activeCell="BC15" sqref="BC15"/>
      <selection pane="topRight" activeCell="BC15" sqref="BC15"/>
      <selection pane="bottomLeft" activeCell="BC15" sqref="BC15"/>
      <selection pane="bottomRight" activeCell="BE28" sqref="BE28"/>
    </sheetView>
  </sheetViews>
  <sheetFormatPr defaultColWidth="9.54296875" defaultRowHeight="10" x14ac:dyDescent="0.2"/>
  <cols>
    <col min="1" max="1" width="8.54296875" style="2" customWidth="1"/>
    <col min="2" max="2" width="45.453125" style="2" customWidth="1"/>
    <col min="3" max="50" width="6.54296875" style="2" customWidth="1"/>
    <col min="51" max="57" width="6.54296875" style="404" customWidth="1"/>
    <col min="58" max="58" width="6.54296875" style="678" customWidth="1"/>
    <col min="59" max="62" width="6.54296875" style="404" customWidth="1"/>
    <col min="63" max="74" width="6.54296875" style="2" customWidth="1"/>
    <col min="75" max="16384" width="9.54296875" style="2"/>
  </cols>
  <sheetData>
    <row r="1" spans="1:74" ht="15.75" customHeight="1" x14ac:dyDescent="0.3">
      <c r="A1" s="759" t="s">
        <v>1041</v>
      </c>
      <c r="B1" s="795" t="s">
        <v>256</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c r="AM1" s="306"/>
    </row>
    <row r="2" spans="1:74" s="5" customFormat="1"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7"/>
      <c r="AY2" s="532"/>
      <c r="AZ2" s="532"/>
      <c r="BA2" s="532"/>
      <c r="BB2" s="532"/>
      <c r="BC2" s="532"/>
      <c r="BD2" s="532"/>
      <c r="BE2" s="532"/>
      <c r="BF2" s="679"/>
      <c r="BG2" s="532"/>
      <c r="BH2" s="532"/>
      <c r="BI2" s="532"/>
      <c r="BJ2" s="532"/>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ht="10.5"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8"/>
      <c r="AZ5" s="428"/>
      <c r="BA5" s="428"/>
      <c r="BB5" s="428"/>
      <c r="BC5" s="428"/>
      <c r="BD5" s="428"/>
      <c r="BE5" s="428"/>
      <c r="BF5" s="680"/>
      <c r="BG5" s="428"/>
      <c r="BH5" s="428"/>
      <c r="BI5" s="428"/>
      <c r="BJ5" s="428"/>
      <c r="BK5" s="428"/>
      <c r="BL5" s="428"/>
      <c r="BM5" s="428"/>
      <c r="BN5" s="428"/>
      <c r="BO5" s="428"/>
      <c r="BP5" s="428"/>
      <c r="BQ5" s="428"/>
      <c r="BR5" s="428"/>
      <c r="BS5" s="428"/>
      <c r="BT5" s="428"/>
      <c r="BU5" s="428"/>
      <c r="BV5" s="428"/>
    </row>
    <row r="6" spans="1:74" ht="11.15" customHeight="1" x14ac:dyDescent="0.25">
      <c r="A6" s="3" t="s">
        <v>1009</v>
      </c>
      <c r="B6" s="182" t="s">
        <v>15</v>
      </c>
      <c r="C6" s="241">
        <v>247.2</v>
      </c>
      <c r="D6" s="241">
        <v>258.39999999999998</v>
      </c>
      <c r="E6" s="241">
        <v>293.39999999999998</v>
      </c>
      <c r="F6" s="241">
        <v>321.8</v>
      </c>
      <c r="G6" s="241">
        <v>317.39999999999998</v>
      </c>
      <c r="H6" s="241">
        <v>297</v>
      </c>
      <c r="I6" s="241">
        <v>305.8</v>
      </c>
      <c r="J6" s="241">
        <v>294.89999999999998</v>
      </c>
      <c r="K6" s="241">
        <v>289.60000000000002</v>
      </c>
      <c r="L6" s="241">
        <v>280.5</v>
      </c>
      <c r="M6" s="241">
        <v>270.10000000000002</v>
      </c>
      <c r="N6" s="241">
        <v>261.39999999999998</v>
      </c>
      <c r="O6" s="241">
        <v>274.7</v>
      </c>
      <c r="P6" s="241">
        <v>293.60000000000002</v>
      </c>
      <c r="Q6" s="241">
        <v>320.3</v>
      </c>
      <c r="R6" s="241">
        <v>318.89999999999998</v>
      </c>
      <c r="S6" s="241">
        <v>301.60000000000002</v>
      </c>
      <c r="T6" s="241">
        <v>275.7</v>
      </c>
      <c r="U6" s="241">
        <v>280.60000000000002</v>
      </c>
      <c r="V6" s="241">
        <v>308.7</v>
      </c>
      <c r="W6" s="241">
        <v>316.3</v>
      </c>
      <c r="X6" s="241">
        <v>294.10000000000002</v>
      </c>
      <c r="Y6" s="241">
        <v>271.3</v>
      </c>
      <c r="Z6" s="241">
        <v>259</v>
      </c>
      <c r="AA6" s="241">
        <v>267.60000000000002</v>
      </c>
      <c r="AB6" s="241">
        <v>302</v>
      </c>
      <c r="AC6" s="241">
        <v>298.7</v>
      </c>
      <c r="AD6" s="241">
        <v>285.3</v>
      </c>
      <c r="AE6" s="241">
        <v>295.10000000000002</v>
      </c>
      <c r="AF6" s="241">
        <v>288.2</v>
      </c>
      <c r="AG6" s="241">
        <v>294.2</v>
      </c>
      <c r="AH6" s="241">
        <v>289</v>
      </c>
      <c r="AI6" s="241">
        <v>279.2</v>
      </c>
      <c r="AJ6" s="241">
        <v>263.2</v>
      </c>
      <c r="AK6" s="241">
        <v>254.4</v>
      </c>
      <c r="AL6" s="241">
        <v>258.10000000000002</v>
      </c>
      <c r="AM6" s="241">
        <v>260.39999999999998</v>
      </c>
      <c r="AN6" s="241">
        <v>269.89999999999998</v>
      </c>
      <c r="AO6" s="241">
        <v>285.5</v>
      </c>
      <c r="AP6" s="241">
        <v>298.10000000000002</v>
      </c>
      <c r="AQ6" s="241">
        <v>295.10000000000002</v>
      </c>
      <c r="AR6" s="241">
        <v>300.10000000000002</v>
      </c>
      <c r="AS6" s="241">
        <v>285.5</v>
      </c>
      <c r="AT6" s="241">
        <v>275.89999999999998</v>
      </c>
      <c r="AU6" s="241">
        <v>266.89999999999998</v>
      </c>
      <c r="AV6" s="241">
        <v>233.3</v>
      </c>
      <c r="AW6" s="241">
        <v>211.1</v>
      </c>
      <c r="AX6" s="241">
        <v>163.4</v>
      </c>
      <c r="AY6" s="241">
        <v>136.6</v>
      </c>
      <c r="AZ6" s="241">
        <v>163.69999999999999</v>
      </c>
      <c r="BA6" s="241">
        <v>177</v>
      </c>
      <c r="BB6" s="241">
        <v>183.5</v>
      </c>
      <c r="BC6" s="241">
        <v>208</v>
      </c>
      <c r="BD6" s="241">
        <v>212.1</v>
      </c>
      <c r="BE6" s="241">
        <v>207.2</v>
      </c>
      <c r="BF6" s="241">
        <v>174.8682</v>
      </c>
      <c r="BG6" s="241">
        <v>153.20050000000001</v>
      </c>
      <c r="BH6" s="334">
        <v>145.39949999999999</v>
      </c>
      <c r="BI6" s="334">
        <v>137.27109999999999</v>
      </c>
      <c r="BJ6" s="334">
        <v>130.00640000000001</v>
      </c>
      <c r="BK6" s="334">
        <v>138.76689999999999</v>
      </c>
      <c r="BL6" s="334">
        <v>145.1284</v>
      </c>
      <c r="BM6" s="334">
        <v>162.20359999999999</v>
      </c>
      <c r="BN6" s="334">
        <v>178.01480000000001</v>
      </c>
      <c r="BO6" s="334">
        <v>184.20599999999999</v>
      </c>
      <c r="BP6" s="334">
        <v>188.27629999999999</v>
      </c>
      <c r="BQ6" s="334">
        <v>187.04130000000001</v>
      </c>
      <c r="BR6" s="334">
        <v>181.11490000000001</v>
      </c>
      <c r="BS6" s="334">
        <v>173.38210000000001</v>
      </c>
      <c r="BT6" s="334">
        <v>162.91159999999999</v>
      </c>
      <c r="BU6" s="334">
        <v>152.93299999999999</v>
      </c>
      <c r="BV6" s="334">
        <v>148.51060000000001</v>
      </c>
    </row>
    <row r="7" spans="1:74" ht="11.15" customHeight="1" x14ac:dyDescent="0.25">
      <c r="A7" s="1"/>
      <c r="B7" s="7" t="s">
        <v>16</v>
      </c>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6"/>
      <c r="BG7" s="226"/>
      <c r="BH7" s="398"/>
      <c r="BI7" s="398"/>
      <c r="BJ7" s="398"/>
      <c r="BK7" s="398"/>
      <c r="BL7" s="398"/>
      <c r="BM7" s="398"/>
      <c r="BN7" s="398"/>
      <c r="BO7" s="398"/>
      <c r="BP7" s="398"/>
      <c r="BQ7" s="398"/>
      <c r="BR7" s="398"/>
      <c r="BS7" s="398"/>
      <c r="BT7" s="398"/>
      <c r="BU7" s="398"/>
      <c r="BV7" s="398"/>
    </row>
    <row r="8" spans="1:74" ht="11.15" customHeight="1" x14ac:dyDescent="0.25">
      <c r="A8" s="1" t="s">
        <v>660</v>
      </c>
      <c r="B8" s="183" t="s">
        <v>580</v>
      </c>
      <c r="C8" s="241">
        <v>310.54000000000002</v>
      </c>
      <c r="D8" s="241">
        <v>319.95</v>
      </c>
      <c r="E8" s="241">
        <v>353.65</v>
      </c>
      <c r="F8" s="241">
        <v>375.45</v>
      </c>
      <c r="G8" s="241">
        <v>389.4</v>
      </c>
      <c r="H8" s="241">
        <v>367.05</v>
      </c>
      <c r="I8" s="241">
        <v>366.375</v>
      </c>
      <c r="J8" s="241">
        <v>365.96</v>
      </c>
      <c r="K8" s="241">
        <v>359.1</v>
      </c>
      <c r="L8" s="241">
        <v>343.84</v>
      </c>
      <c r="M8" s="241">
        <v>338.6</v>
      </c>
      <c r="N8" s="241">
        <v>328.52499999999998</v>
      </c>
      <c r="O8" s="241">
        <v>342.86</v>
      </c>
      <c r="P8" s="241">
        <v>363.85</v>
      </c>
      <c r="Q8" s="241">
        <v>380.52499999999998</v>
      </c>
      <c r="R8" s="241">
        <v>390.04</v>
      </c>
      <c r="S8" s="241">
        <v>366.65</v>
      </c>
      <c r="T8" s="241">
        <v>342.77499999999998</v>
      </c>
      <c r="U8" s="241">
        <v>340.78</v>
      </c>
      <c r="V8" s="241">
        <v>368.375</v>
      </c>
      <c r="W8" s="241">
        <v>383.625</v>
      </c>
      <c r="X8" s="241">
        <v>373.6</v>
      </c>
      <c r="Y8" s="241">
        <v>349.7</v>
      </c>
      <c r="Z8" s="241">
        <v>339.64</v>
      </c>
      <c r="AA8" s="241">
        <v>343.875</v>
      </c>
      <c r="AB8" s="241">
        <v>369.7</v>
      </c>
      <c r="AC8" s="241">
        <v>370.95</v>
      </c>
      <c r="AD8" s="241">
        <v>353.74</v>
      </c>
      <c r="AE8" s="241">
        <v>348.15</v>
      </c>
      <c r="AF8" s="241">
        <v>349.55</v>
      </c>
      <c r="AG8" s="241">
        <v>356.24</v>
      </c>
      <c r="AH8" s="241">
        <v>357.6</v>
      </c>
      <c r="AI8" s="241">
        <v>351.8</v>
      </c>
      <c r="AJ8" s="241">
        <v>334.55</v>
      </c>
      <c r="AK8" s="241">
        <v>330</v>
      </c>
      <c r="AL8" s="241">
        <v>338.74</v>
      </c>
      <c r="AM8" s="241">
        <v>340.3</v>
      </c>
      <c r="AN8" s="241">
        <v>339.47500000000002</v>
      </c>
      <c r="AO8" s="241">
        <v>351.38</v>
      </c>
      <c r="AP8" s="241">
        <v>363.875</v>
      </c>
      <c r="AQ8" s="241">
        <v>367.3</v>
      </c>
      <c r="AR8" s="241">
        <v>365.28</v>
      </c>
      <c r="AS8" s="241">
        <v>360.45</v>
      </c>
      <c r="AT8" s="241">
        <v>345.125</v>
      </c>
      <c r="AU8" s="241">
        <v>337.52</v>
      </c>
      <c r="AV8" s="241">
        <v>318.25</v>
      </c>
      <c r="AW8" s="241">
        <v>292.5</v>
      </c>
      <c r="AX8" s="241">
        <v>263.18</v>
      </c>
      <c r="AY8" s="241">
        <v>221.8</v>
      </c>
      <c r="AZ8" s="241">
        <v>220.9</v>
      </c>
      <c r="BA8" s="241">
        <v>238.8</v>
      </c>
      <c r="BB8" s="241">
        <v>241.67500000000001</v>
      </c>
      <c r="BC8" s="241">
        <v>262.02499999999998</v>
      </c>
      <c r="BD8" s="241">
        <v>271.2</v>
      </c>
      <c r="BE8" s="241">
        <v>267.85000000000002</v>
      </c>
      <c r="BF8" s="241">
        <v>247.36</v>
      </c>
      <c r="BG8" s="241">
        <v>223.77500000000001</v>
      </c>
      <c r="BH8" s="334">
        <v>216.04310000000001</v>
      </c>
      <c r="BI8" s="334">
        <v>209.5839</v>
      </c>
      <c r="BJ8" s="334">
        <v>207.20140000000001</v>
      </c>
      <c r="BK8" s="334">
        <v>211.30719999999999</v>
      </c>
      <c r="BL8" s="334">
        <v>217.09110000000001</v>
      </c>
      <c r="BM8" s="334">
        <v>229.6463</v>
      </c>
      <c r="BN8" s="334">
        <v>243.4008</v>
      </c>
      <c r="BO8" s="334">
        <v>253.35120000000001</v>
      </c>
      <c r="BP8" s="334">
        <v>254.9348</v>
      </c>
      <c r="BQ8" s="334">
        <v>254.99270000000001</v>
      </c>
      <c r="BR8" s="334">
        <v>250.41970000000001</v>
      </c>
      <c r="BS8" s="334">
        <v>243.73740000000001</v>
      </c>
      <c r="BT8" s="334">
        <v>237.27539999999999</v>
      </c>
      <c r="BU8" s="334">
        <v>229.98779999999999</v>
      </c>
      <c r="BV8" s="334">
        <v>226.35059999999999</v>
      </c>
    </row>
    <row r="9" spans="1:74" ht="11.15" customHeight="1" x14ac:dyDescent="0.25">
      <c r="A9" s="1" t="s">
        <v>661</v>
      </c>
      <c r="B9" s="183" t="s">
        <v>581</v>
      </c>
      <c r="C9" s="241">
        <v>308.2</v>
      </c>
      <c r="D9" s="241">
        <v>318.02499999999998</v>
      </c>
      <c r="E9" s="241">
        <v>351.97500000000002</v>
      </c>
      <c r="F9" s="241">
        <v>380.85</v>
      </c>
      <c r="G9" s="241">
        <v>391.68</v>
      </c>
      <c r="H9" s="241">
        <v>367.35</v>
      </c>
      <c r="I9" s="241">
        <v>366.3</v>
      </c>
      <c r="J9" s="241">
        <v>364.18</v>
      </c>
      <c r="K9" s="241">
        <v>360.02499999999998</v>
      </c>
      <c r="L9" s="241">
        <v>336.36</v>
      </c>
      <c r="M9" s="241">
        <v>329.375</v>
      </c>
      <c r="N9" s="241">
        <v>320.45</v>
      </c>
      <c r="O9" s="241">
        <v>332.84</v>
      </c>
      <c r="P9" s="241">
        <v>347.625</v>
      </c>
      <c r="Q9" s="241">
        <v>382.32499999999999</v>
      </c>
      <c r="R9" s="241">
        <v>382.84</v>
      </c>
      <c r="S9" s="241">
        <v>364.47500000000002</v>
      </c>
      <c r="T9" s="241">
        <v>351.25</v>
      </c>
      <c r="U9" s="241">
        <v>343.64</v>
      </c>
      <c r="V9" s="241">
        <v>377.47500000000002</v>
      </c>
      <c r="W9" s="241">
        <v>386.02499999999998</v>
      </c>
      <c r="X9" s="241">
        <v>362.38</v>
      </c>
      <c r="Y9" s="241">
        <v>334.625</v>
      </c>
      <c r="Z9" s="241">
        <v>322.83999999999997</v>
      </c>
      <c r="AA9" s="241">
        <v>320.3</v>
      </c>
      <c r="AB9" s="241">
        <v>364.82499999999999</v>
      </c>
      <c r="AC9" s="241">
        <v>365.72500000000002</v>
      </c>
      <c r="AD9" s="241">
        <v>354.12</v>
      </c>
      <c r="AE9" s="241">
        <v>373.27499999999998</v>
      </c>
      <c r="AF9" s="241">
        <v>374.75</v>
      </c>
      <c r="AG9" s="241">
        <v>353.54</v>
      </c>
      <c r="AH9" s="241">
        <v>352.3</v>
      </c>
      <c r="AI9" s="241">
        <v>350</v>
      </c>
      <c r="AJ9" s="241">
        <v>327.05</v>
      </c>
      <c r="AK9" s="241">
        <v>314.47500000000002</v>
      </c>
      <c r="AL9" s="241">
        <v>315.12</v>
      </c>
      <c r="AM9" s="241">
        <v>322.35000000000002</v>
      </c>
      <c r="AN9" s="241">
        <v>332.77499999999998</v>
      </c>
      <c r="AO9" s="241">
        <v>354.96</v>
      </c>
      <c r="AP9" s="241">
        <v>362.82499999999999</v>
      </c>
      <c r="AQ9" s="241">
        <v>361.32499999999999</v>
      </c>
      <c r="AR9" s="241">
        <v>369.66</v>
      </c>
      <c r="AS9" s="241">
        <v>351.47500000000002</v>
      </c>
      <c r="AT9" s="241">
        <v>341.47500000000002</v>
      </c>
      <c r="AU9" s="241">
        <v>336.02</v>
      </c>
      <c r="AV9" s="241">
        <v>308.10000000000002</v>
      </c>
      <c r="AW9" s="241">
        <v>287.07499999999999</v>
      </c>
      <c r="AX9" s="241">
        <v>240.6</v>
      </c>
      <c r="AY9" s="241">
        <v>194.45</v>
      </c>
      <c r="AZ9" s="241">
        <v>217.65</v>
      </c>
      <c r="BA9" s="241">
        <v>235.42</v>
      </c>
      <c r="BB9" s="241">
        <v>236.27500000000001</v>
      </c>
      <c r="BC9" s="241">
        <v>256.47500000000002</v>
      </c>
      <c r="BD9" s="241">
        <v>272.88</v>
      </c>
      <c r="BE9" s="241">
        <v>267.77499999999998</v>
      </c>
      <c r="BF9" s="241">
        <v>258.38</v>
      </c>
      <c r="BG9" s="241">
        <v>230.52500000000001</v>
      </c>
      <c r="BH9" s="334">
        <v>216.48480000000001</v>
      </c>
      <c r="BI9" s="334">
        <v>204.86709999999999</v>
      </c>
      <c r="BJ9" s="334">
        <v>196.46039999999999</v>
      </c>
      <c r="BK9" s="334">
        <v>200.99879999999999</v>
      </c>
      <c r="BL9" s="334">
        <v>206.79230000000001</v>
      </c>
      <c r="BM9" s="334">
        <v>227.43219999999999</v>
      </c>
      <c r="BN9" s="334">
        <v>245.32149999999999</v>
      </c>
      <c r="BO9" s="334">
        <v>253.4324</v>
      </c>
      <c r="BP9" s="334">
        <v>257.83999999999997</v>
      </c>
      <c r="BQ9" s="334">
        <v>254.98089999999999</v>
      </c>
      <c r="BR9" s="334">
        <v>249.5916</v>
      </c>
      <c r="BS9" s="334">
        <v>242.85509999999999</v>
      </c>
      <c r="BT9" s="334">
        <v>228.24940000000001</v>
      </c>
      <c r="BU9" s="334">
        <v>217.87430000000001</v>
      </c>
      <c r="BV9" s="334">
        <v>212.3999</v>
      </c>
    </row>
    <row r="10" spans="1:74" ht="11.15" customHeight="1" x14ac:dyDescent="0.25">
      <c r="A10" s="1" t="s">
        <v>662</v>
      </c>
      <c r="B10" s="183" t="s">
        <v>582</v>
      </c>
      <c r="C10" s="241">
        <v>294.36</v>
      </c>
      <c r="D10" s="241">
        <v>306.32499999999999</v>
      </c>
      <c r="E10" s="241">
        <v>343.05</v>
      </c>
      <c r="F10" s="241">
        <v>366.55</v>
      </c>
      <c r="G10" s="241">
        <v>375.58</v>
      </c>
      <c r="H10" s="241">
        <v>352.27499999999998</v>
      </c>
      <c r="I10" s="241">
        <v>351.97500000000002</v>
      </c>
      <c r="J10" s="241">
        <v>351.68</v>
      </c>
      <c r="K10" s="241">
        <v>342.17500000000001</v>
      </c>
      <c r="L10" s="241">
        <v>326.39999999999998</v>
      </c>
      <c r="M10" s="241">
        <v>318.25</v>
      </c>
      <c r="N10" s="241">
        <v>306.85000000000002</v>
      </c>
      <c r="O10" s="241">
        <v>320.52</v>
      </c>
      <c r="P10" s="241">
        <v>345.42500000000001</v>
      </c>
      <c r="Q10" s="241">
        <v>367.72500000000002</v>
      </c>
      <c r="R10" s="241">
        <v>377.08</v>
      </c>
      <c r="S10" s="241">
        <v>352.27499999999998</v>
      </c>
      <c r="T10" s="241">
        <v>328.6</v>
      </c>
      <c r="U10" s="241">
        <v>321.8</v>
      </c>
      <c r="V10" s="241">
        <v>350.7</v>
      </c>
      <c r="W10" s="241">
        <v>363.52499999999998</v>
      </c>
      <c r="X10" s="241">
        <v>348.44</v>
      </c>
      <c r="Y10" s="241">
        <v>320.375</v>
      </c>
      <c r="Z10" s="241">
        <v>309.72000000000003</v>
      </c>
      <c r="AA10" s="241">
        <v>316.2</v>
      </c>
      <c r="AB10" s="241">
        <v>346.8</v>
      </c>
      <c r="AC10" s="241">
        <v>353.625</v>
      </c>
      <c r="AD10" s="241">
        <v>337.92</v>
      </c>
      <c r="AE10" s="241">
        <v>335.52499999999998</v>
      </c>
      <c r="AF10" s="241">
        <v>335.85</v>
      </c>
      <c r="AG10" s="241">
        <v>340.7</v>
      </c>
      <c r="AH10" s="241">
        <v>339.72500000000002</v>
      </c>
      <c r="AI10" s="241">
        <v>329.82</v>
      </c>
      <c r="AJ10" s="241">
        <v>310.875</v>
      </c>
      <c r="AK10" s="241">
        <v>303.8</v>
      </c>
      <c r="AL10" s="241">
        <v>309.06</v>
      </c>
      <c r="AM10" s="241">
        <v>310.64999999999998</v>
      </c>
      <c r="AN10" s="241">
        <v>313.92500000000001</v>
      </c>
      <c r="AO10" s="241">
        <v>328.48</v>
      </c>
      <c r="AP10" s="241">
        <v>346.15</v>
      </c>
      <c r="AQ10" s="241">
        <v>344.4</v>
      </c>
      <c r="AR10" s="241">
        <v>345.26</v>
      </c>
      <c r="AS10" s="241">
        <v>341.125</v>
      </c>
      <c r="AT10" s="241">
        <v>326.97500000000002</v>
      </c>
      <c r="AU10" s="241">
        <v>317.89999999999998</v>
      </c>
      <c r="AV10" s="241">
        <v>296.47500000000002</v>
      </c>
      <c r="AW10" s="241">
        <v>268.95</v>
      </c>
      <c r="AX10" s="241">
        <v>230.96</v>
      </c>
      <c r="AY10" s="241">
        <v>189.95</v>
      </c>
      <c r="AZ10" s="241">
        <v>200.67500000000001</v>
      </c>
      <c r="BA10" s="241">
        <v>220.82</v>
      </c>
      <c r="BB10" s="241">
        <v>222.95</v>
      </c>
      <c r="BC10" s="241">
        <v>244.3</v>
      </c>
      <c r="BD10" s="241">
        <v>254.56</v>
      </c>
      <c r="BE10" s="241">
        <v>249.375</v>
      </c>
      <c r="BF10" s="241">
        <v>230.96</v>
      </c>
      <c r="BG10" s="241">
        <v>206.7</v>
      </c>
      <c r="BH10" s="334">
        <v>196.32239999999999</v>
      </c>
      <c r="BI10" s="334">
        <v>187.90389999999999</v>
      </c>
      <c r="BJ10" s="334">
        <v>181.4196</v>
      </c>
      <c r="BK10" s="334">
        <v>187.43950000000001</v>
      </c>
      <c r="BL10" s="334">
        <v>192.9872</v>
      </c>
      <c r="BM10" s="334">
        <v>210.3903</v>
      </c>
      <c r="BN10" s="334">
        <v>225.749</v>
      </c>
      <c r="BO10" s="334">
        <v>233.79660000000001</v>
      </c>
      <c r="BP10" s="334">
        <v>237.3468</v>
      </c>
      <c r="BQ10" s="334">
        <v>236.10069999999999</v>
      </c>
      <c r="BR10" s="334">
        <v>231.34780000000001</v>
      </c>
      <c r="BS10" s="334">
        <v>222.79329999999999</v>
      </c>
      <c r="BT10" s="334">
        <v>211.81120000000001</v>
      </c>
      <c r="BU10" s="334">
        <v>202.67570000000001</v>
      </c>
      <c r="BV10" s="334">
        <v>198.3904</v>
      </c>
    </row>
    <row r="11" spans="1:74" ht="11.15" customHeight="1" x14ac:dyDescent="0.25">
      <c r="A11" s="1" t="s">
        <v>663</v>
      </c>
      <c r="B11" s="183" t="s">
        <v>583</v>
      </c>
      <c r="C11" s="241">
        <v>289.04000000000002</v>
      </c>
      <c r="D11" s="241">
        <v>306.27499999999998</v>
      </c>
      <c r="E11" s="241">
        <v>337.02499999999998</v>
      </c>
      <c r="F11" s="241">
        <v>357.9</v>
      </c>
      <c r="G11" s="241">
        <v>372.38</v>
      </c>
      <c r="H11" s="241">
        <v>363.52499999999998</v>
      </c>
      <c r="I11" s="241">
        <v>352.02499999999998</v>
      </c>
      <c r="J11" s="241">
        <v>354.06</v>
      </c>
      <c r="K11" s="241">
        <v>358.72500000000002</v>
      </c>
      <c r="L11" s="241">
        <v>352.28</v>
      </c>
      <c r="M11" s="241">
        <v>341.55</v>
      </c>
      <c r="N11" s="241">
        <v>318.8</v>
      </c>
      <c r="O11" s="241">
        <v>301.83999999999997</v>
      </c>
      <c r="P11" s="241">
        <v>310.77499999999998</v>
      </c>
      <c r="Q11" s="241">
        <v>352.97500000000002</v>
      </c>
      <c r="R11" s="241">
        <v>378.46</v>
      </c>
      <c r="S11" s="241">
        <v>375.5</v>
      </c>
      <c r="T11" s="241">
        <v>369</v>
      </c>
      <c r="U11" s="241">
        <v>351.92</v>
      </c>
      <c r="V11" s="241">
        <v>351.82499999999999</v>
      </c>
      <c r="W11" s="241">
        <v>372.1</v>
      </c>
      <c r="X11" s="241">
        <v>372.04</v>
      </c>
      <c r="Y11" s="241">
        <v>353.8</v>
      </c>
      <c r="Z11" s="241">
        <v>321.12</v>
      </c>
      <c r="AA11" s="241">
        <v>291.57499999999999</v>
      </c>
      <c r="AB11" s="241">
        <v>332.45</v>
      </c>
      <c r="AC11" s="241">
        <v>347.07499999999999</v>
      </c>
      <c r="AD11" s="241">
        <v>349.98</v>
      </c>
      <c r="AE11" s="241">
        <v>361.2</v>
      </c>
      <c r="AF11" s="241">
        <v>370.17500000000001</v>
      </c>
      <c r="AG11" s="241">
        <v>362.34</v>
      </c>
      <c r="AH11" s="241">
        <v>363.57499999999999</v>
      </c>
      <c r="AI11" s="241">
        <v>360.08</v>
      </c>
      <c r="AJ11" s="241">
        <v>344</v>
      </c>
      <c r="AK11" s="241">
        <v>321.55</v>
      </c>
      <c r="AL11" s="241">
        <v>308</v>
      </c>
      <c r="AM11" s="241">
        <v>313.67500000000001</v>
      </c>
      <c r="AN11" s="241">
        <v>320.57499999999999</v>
      </c>
      <c r="AO11" s="241">
        <v>343.8</v>
      </c>
      <c r="AP11" s="241">
        <v>345.3</v>
      </c>
      <c r="AQ11" s="241">
        <v>350.45</v>
      </c>
      <c r="AR11" s="241">
        <v>355.52</v>
      </c>
      <c r="AS11" s="241">
        <v>364.27499999999998</v>
      </c>
      <c r="AT11" s="241">
        <v>365.05</v>
      </c>
      <c r="AU11" s="241">
        <v>357.92</v>
      </c>
      <c r="AV11" s="241">
        <v>330.57499999999999</v>
      </c>
      <c r="AW11" s="241">
        <v>304</v>
      </c>
      <c r="AX11" s="241">
        <v>255.98</v>
      </c>
      <c r="AY11" s="241">
        <v>197.02500000000001</v>
      </c>
      <c r="AZ11" s="241">
        <v>196.22499999999999</v>
      </c>
      <c r="BA11" s="241">
        <v>225.18</v>
      </c>
      <c r="BB11" s="241">
        <v>239.375</v>
      </c>
      <c r="BC11" s="241">
        <v>265.42500000000001</v>
      </c>
      <c r="BD11" s="241">
        <v>277.2</v>
      </c>
      <c r="BE11" s="241">
        <v>283.125</v>
      </c>
      <c r="BF11" s="241">
        <v>280.98</v>
      </c>
      <c r="BG11" s="241">
        <v>263.95</v>
      </c>
      <c r="BH11" s="334">
        <v>235.76310000000001</v>
      </c>
      <c r="BI11" s="334">
        <v>215.0145</v>
      </c>
      <c r="BJ11" s="334">
        <v>197.25819999999999</v>
      </c>
      <c r="BK11" s="334">
        <v>191.2192</v>
      </c>
      <c r="BL11" s="334">
        <v>197.67779999999999</v>
      </c>
      <c r="BM11" s="334">
        <v>213.95480000000001</v>
      </c>
      <c r="BN11" s="334">
        <v>229.24199999999999</v>
      </c>
      <c r="BO11" s="334">
        <v>244.88759999999999</v>
      </c>
      <c r="BP11" s="334">
        <v>250.44229999999999</v>
      </c>
      <c r="BQ11" s="334">
        <v>254.5412</v>
      </c>
      <c r="BR11" s="334">
        <v>253.48159999999999</v>
      </c>
      <c r="BS11" s="334">
        <v>247.57769999999999</v>
      </c>
      <c r="BT11" s="334">
        <v>238.87889999999999</v>
      </c>
      <c r="BU11" s="334">
        <v>225.50149999999999</v>
      </c>
      <c r="BV11" s="334">
        <v>212.15459999999999</v>
      </c>
    </row>
    <row r="12" spans="1:74" ht="11.15" customHeight="1" x14ac:dyDescent="0.25">
      <c r="A12" s="1" t="s">
        <v>664</v>
      </c>
      <c r="B12" s="183" t="s">
        <v>584</v>
      </c>
      <c r="C12" s="241">
        <v>327.5</v>
      </c>
      <c r="D12" s="241">
        <v>345.42500000000001</v>
      </c>
      <c r="E12" s="241">
        <v>384.52499999999998</v>
      </c>
      <c r="F12" s="241">
        <v>404.125</v>
      </c>
      <c r="G12" s="241">
        <v>408.44</v>
      </c>
      <c r="H12" s="241">
        <v>386.47500000000002</v>
      </c>
      <c r="I12" s="241">
        <v>374.42500000000001</v>
      </c>
      <c r="J12" s="241">
        <v>372.66</v>
      </c>
      <c r="K12" s="241">
        <v>385.375</v>
      </c>
      <c r="L12" s="241">
        <v>377.8</v>
      </c>
      <c r="M12" s="241">
        <v>372.17500000000001</v>
      </c>
      <c r="N12" s="241">
        <v>353.3</v>
      </c>
      <c r="O12" s="241">
        <v>360.62</v>
      </c>
      <c r="P12" s="241">
        <v>385.4</v>
      </c>
      <c r="Q12" s="241">
        <v>422.25</v>
      </c>
      <c r="R12" s="241">
        <v>417.38</v>
      </c>
      <c r="S12" s="241">
        <v>421.47500000000002</v>
      </c>
      <c r="T12" s="241">
        <v>401.625</v>
      </c>
      <c r="U12" s="241">
        <v>369.68</v>
      </c>
      <c r="V12" s="241">
        <v>393.7</v>
      </c>
      <c r="W12" s="241">
        <v>407.375</v>
      </c>
      <c r="X12" s="241">
        <v>423.42</v>
      </c>
      <c r="Y12" s="241">
        <v>376.42500000000001</v>
      </c>
      <c r="Z12" s="241">
        <v>350</v>
      </c>
      <c r="AA12" s="241">
        <v>350.67500000000001</v>
      </c>
      <c r="AB12" s="241">
        <v>390.77499999999998</v>
      </c>
      <c r="AC12" s="241">
        <v>402.17500000000001</v>
      </c>
      <c r="AD12" s="241">
        <v>387.94</v>
      </c>
      <c r="AE12" s="241">
        <v>390.85</v>
      </c>
      <c r="AF12" s="241">
        <v>390.07499999999999</v>
      </c>
      <c r="AG12" s="241">
        <v>391.5</v>
      </c>
      <c r="AH12" s="241">
        <v>381.25</v>
      </c>
      <c r="AI12" s="241">
        <v>382.3</v>
      </c>
      <c r="AJ12" s="241">
        <v>367.125</v>
      </c>
      <c r="AK12" s="241">
        <v>349.875</v>
      </c>
      <c r="AL12" s="241">
        <v>348.66</v>
      </c>
      <c r="AM12" s="241">
        <v>351.27499999999998</v>
      </c>
      <c r="AN12" s="241">
        <v>355.82499999999999</v>
      </c>
      <c r="AO12" s="241">
        <v>378.96</v>
      </c>
      <c r="AP12" s="241">
        <v>398.92500000000001</v>
      </c>
      <c r="AQ12" s="241">
        <v>402.4</v>
      </c>
      <c r="AR12" s="241">
        <v>400.96</v>
      </c>
      <c r="AS12" s="241">
        <v>397.92500000000001</v>
      </c>
      <c r="AT12" s="241">
        <v>385.77499999999998</v>
      </c>
      <c r="AU12" s="241">
        <v>372.8</v>
      </c>
      <c r="AV12" s="241">
        <v>347.35</v>
      </c>
      <c r="AW12" s="241">
        <v>314.17500000000001</v>
      </c>
      <c r="AX12" s="241">
        <v>282.10000000000002</v>
      </c>
      <c r="AY12" s="241">
        <v>244.57499999999999</v>
      </c>
      <c r="AZ12" s="241">
        <v>254.55</v>
      </c>
      <c r="BA12" s="241">
        <v>309.5</v>
      </c>
      <c r="BB12" s="241">
        <v>300.64999999999998</v>
      </c>
      <c r="BC12" s="241">
        <v>346.5</v>
      </c>
      <c r="BD12" s="241">
        <v>335.86</v>
      </c>
      <c r="BE12" s="241">
        <v>350.875</v>
      </c>
      <c r="BF12" s="241">
        <v>332.98</v>
      </c>
      <c r="BG12" s="241">
        <v>295.75</v>
      </c>
      <c r="BH12" s="334">
        <v>264.27420000000001</v>
      </c>
      <c r="BI12" s="334">
        <v>244.48070000000001</v>
      </c>
      <c r="BJ12" s="334">
        <v>228.06899999999999</v>
      </c>
      <c r="BK12" s="334">
        <v>228.10249999999999</v>
      </c>
      <c r="BL12" s="334">
        <v>236.77119999999999</v>
      </c>
      <c r="BM12" s="334">
        <v>258.43400000000003</v>
      </c>
      <c r="BN12" s="334">
        <v>273.83139999999997</v>
      </c>
      <c r="BO12" s="334">
        <v>283.63549999999998</v>
      </c>
      <c r="BP12" s="334">
        <v>286.51819999999998</v>
      </c>
      <c r="BQ12" s="334">
        <v>286.18869999999998</v>
      </c>
      <c r="BR12" s="334">
        <v>281.66070000000002</v>
      </c>
      <c r="BS12" s="334">
        <v>275.97399999999999</v>
      </c>
      <c r="BT12" s="334">
        <v>265.01830000000001</v>
      </c>
      <c r="BU12" s="334">
        <v>255.95830000000001</v>
      </c>
      <c r="BV12" s="334">
        <v>248.53630000000001</v>
      </c>
    </row>
    <row r="13" spans="1:74" ht="11.15" customHeight="1" x14ac:dyDescent="0.25">
      <c r="A13" s="1" t="s">
        <v>665</v>
      </c>
      <c r="B13" s="183" t="s">
        <v>622</v>
      </c>
      <c r="C13" s="241">
        <v>309.48</v>
      </c>
      <c r="D13" s="241">
        <v>321.10000000000002</v>
      </c>
      <c r="E13" s="241">
        <v>356.125</v>
      </c>
      <c r="F13" s="241">
        <v>379.95</v>
      </c>
      <c r="G13" s="241">
        <v>390.62</v>
      </c>
      <c r="H13" s="241">
        <v>368</v>
      </c>
      <c r="I13" s="241">
        <v>365.02499999999998</v>
      </c>
      <c r="J13" s="241">
        <v>363.94</v>
      </c>
      <c r="K13" s="241">
        <v>361.125</v>
      </c>
      <c r="L13" s="241">
        <v>344.8</v>
      </c>
      <c r="M13" s="241">
        <v>338.375</v>
      </c>
      <c r="N13" s="241">
        <v>326.57499999999999</v>
      </c>
      <c r="O13" s="241">
        <v>338</v>
      </c>
      <c r="P13" s="241">
        <v>357.92500000000001</v>
      </c>
      <c r="Q13" s="241">
        <v>385.17500000000001</v>
      </c>
      <c r="R13" s="241">
        <v>390.04</v>
      </c>
      <c r="S13" s="241">
        <v>373.22500000000002</v>
      </c>
      <c r="T13" s="241">
        <v>353.875</v>
      </c>
      <c r="U13" s="241">
        <v>343.92</v>
      </c>
      <c r="V13" s="241">
        <v>372.15</v>
      </c>
      <c r="W13" s="241">
        <v>384.85</v>
      </c>
      <c r="X13" s="241">
        <v>374.56</v>
      </c>
      <c r="Y13" s="241">
        <v>345.17500000000001</v>
      </c>
      <c r="Z13" s="241">
        <v>331.04</v>
      </c>
      <c r="AA13" s="241">
        <v>331.85</v>
      </c>
      <c r="AB13" s="241">
        <v>367</v>
      </c>
      <c r="AC13" s="241">
        <v>371.125</v>
      </c>
      <c r="AD13" s="241">
        <v>357.02</v>
      </c>
      <c r="AE13" s="241">
        <v>361.47500000000002</v>
      </c>
      <c r="AF13" s="241">
        <v>362.6</v>
      </c>
      <c r="AG13" s="241">
        <v>359.1</v>
      </c>
      <c r="AH13" s="241">
        <v>357.375</v>
      </c>
      <c r="AI13" s="241">
        <v>353.24</v>
      </c>
      <c r="AJ13" s="241">
        <v>334.375</v>
      </c>
      <c r="AK13" s="241">
        <v>324.27499999999998</v>
      </c>
      <c r="AL13" s="241">
        <v>327.64</v>
      </c>
      <c r="AM13" s="241">
        <v>331.25</v>
      </c>
      <c r="AN13" s="241">
        <v>335.625</v>
      </c>
      <c r="AO13" s="241">
        <v>353.32</v>
      </c>
      <c r="AP13" s="241">
        <v>366.07499999999999</v>
      </c>
      <c r="AQ13" s="241">
        <v>367.27499999999998</v>
      </c>
      <c r="AR13" s="241">
        <v>369.16</v>
      </c>
      <c r="AS13" s="241">
        <v>361.125</v>
      </c>
      <c r="AT13" s="241">
        <v>348.65</v>
      </c>
      <c r="AU13" s="241">
        <v>340.62</v>
      </c>
      <c r="AV13" s="241">
        <v>317.05</v>
      </c>
      <c r="AW13" s="241">
        <v>291.22500000000002</v>
      </c>
      <c r="AX13" s="241">
        <v>254.26</v>
      </c>
      <c r="AY13" s="241">
        <v>211.57499999999999</v>
      </c>
      <c r="AZ13" s="241">
        <v>221.625</v>
      </c>
      <c r="BA13" s="241">
        <v>246.36</v>
      </c>
      <c r="BB13" s="241">
        <v>246.9</v>
      </c>
      <c r="BC13" s="241">
        <v>271.82499999999999</v>
      </c>
      <c r="BD13" s="241">
        <v>280.16000000000003</v>
      </c>
      <c r="BE13" s="241">
        <v>279.35000000000002</v>
      </c>
      <c r="BF13" s="241">
        <v>263.62</v>
      </c>
      <c r="BG13" s="241">
        <v>236.52500000000001</v>
      </c>
      <c r="BH13" s="334">
        <v>221.8381</v>
      </c>
      <c r="BI13" s="334">
        <v>210.6671</v>
      </c>
      <c r="BJ13" s="334">
        <v>202.97900000000001</v>
      </c>
      <c r="BK13" s="334">
        <v>206.66480000000001</v>
      </c>
      <c r="BL13" s="334">
        <v>212.81720000000001</v>
      </c>
      <c r="BM13" s="334">
        <v>230.2946</v>
      </c>
      <c r="BN13" s="334">
        <v>245.71039999999999</v>
      </c>
      <c r="BO13" s="334">
        <v>255.07239999999999</v>
      </c>
      <c r="BP13" s="334">
        <v>258.22620000000001</v>
      </c>
      <c r="BQ13" s="334">
        <v>257.3064</v>
      </c>
      <c r="BR13" s="334">
        <v>252.3647</v>
      </c>
      <c r="BS13" s="334">
        <v>245.82900000000001</v>
      </c>
      <c r="BT13" s="334">
        <v>235.3038</v>
      </c>
      <c r="BU13" s="334">
        <v>226.1378</v>
      </c>
      <c r="BV13" s="334">
        <v>220.92019999999999</v>
      </c>
    </row>
    <row r="14" spans="1:74" ht="11.15" customHeight="1" x14ac:dyDescent="0.25">
      <c r="A14" s="1" t="s">
        <v>688</v>
      </c>
      <c r="B14" s="10" t="s">
        <v>17</v>
      </c>
      <c r="C14" s="241">
        <v>314.83999999999997</v>
      </c>
      <c r="D14" s="241">
        <v>326.39999999999998</v>
      </c>
      <c r="E14" s="241">
        <v>361.5</v>
      </c>
      <c r="F14" s="241">
        <v>385.2</v>
      </c>
      <c r="G14" s="241">
        <v>395.96</v>
      </c>
      <c r="H14" s="241">
        <v>373.47500000000002</v>
      </c>
      <c r="I14" s="241">
        <v>370.47500000000002</v>
      </c>
      <c r="J14" s="241">
        <v>369.56</v>
      </c>
      <c r="K14" s="241">
        <v>366.67500000000001</v>
      </c>
      <c r="L14" s="241">
        <v>350.64</v>
      </c>
      <c r="M14" s="241">
        <v>344.3</v>
      </c>
      <c r="N14" s="241">
        <v>332.57499999999999</v>
      </c>
      <c r="O14" s="241">
        <v>344</v>
      </c>
      <c r="P14" s="241">
        <v>363.95</v>
      </c>
      <c r="Q14" s="241">
        <v>390.72500000000002</v>
      </c>
      <c r="R14" s="241">
        <v>395.82</v>
      </c>
      <c r="S14" s="241">
        <v>379.1</v>
      </c>
      <c r="T14" s="241">
        <v>359.57499999999999</v>
      </c>
      <c r="U14" s="241">
        <v>349.82</v>
      </c>
      <c r="V14" s="241">
        <v>378.02499999999998</v>
      </c>
      <c r="W14" s="241">
        <v>390.95</v>
      </c>
      <c r="X14" s="241">
        <v>381.2</v>
      </c>
      <c r="Y14" s="241">
        <v>352.07499999999999</v>
      </c>
      <c r="Z14" s="241">
        <v>338.06</v>
      </c>
      <c r="AA14" s="241">
        <v>339.07499999999999</v>
      </c>
      <c r="AB14" s="241">
        <v>373.6</v>
      </c>
      <c r="AC14" s="241">
        <v>377.875</v>
      </c>
      <c r="AD14" s="241">
        <v>363.82</v>
      </c>
      <c r="AE14" s="241">
        <v>367.5</v>
      </c>
      <c r="AF14" s="241">
        <v>368.85</v>
      </c>
      <c r="AG14" s="241">
        <v>366.06</v>
      </c>
      <c r="AH14" s="241">
        <v>364.47500000000002</v>
      </c>
      <c r="AI14" s="241">
        <v>360.42</v>
      </c>
      <c r="AJ14" s="241">
        <v>341.95</v>
      </c>
      <c r="AK14" s="241">
        <v>332.17500000000001</v>
      </c>
      <c r="AL14" s="241">
        <v>335.68</v>
      </c>
      <c r="AM14" s="241">
        <v>339.2</v>
      </c>
      <c r="AN14" s="241">
        <v>343.42500000000001</v>
      </c>
      <c r="AO14" s="241">
        <v>360.58</v>
      </c>
      <c r="AP14" s="241">
        <v>373.52499999999998</v>
      </c>
      <c r="AQ14" s="241">
        <v>375</v>
      </c>
      <c r="AR14" s="241">
        <v>376.6</v>
      </c>
      <c r="AS14" s="241">
        <v>368.82499999999999</v>
      </c>
      <c r="AT14" s="241">
        <v>356.45</v>
      </c>
      <c r="AU14" s="241">
        <v>348.42</v>
      </c>
      <c r="AV14" s="241">
        <v>325.45</v>
      </c>
      <c r="AW14" s="241">
        <v>299.67500000000001</v>
      </c>
      <c r="AX14" s="241">
        <v>263.24</v>
      </c>
      <c r="AY14" s="241">
        <v>220.75</v>
      </c>
      <c r="AZ14" s="241">
        <v>230.07499999999999</v>
      </c>
      <c r="BA14" s="241">
        <v>254.64</v>
      </c>
      <c r="BB14" s="241">
        <v>255.47499999999999</v>
      </c>
      <c r="BC14" s="241">
        <v>280.22500000000002</v>
      </c>
      <c r="BD14" s="241">
        <v>288.48</v>
      </c>
      <c r="BE14" s="241">
        <v>287.95</v>
      </c>
      <c r="BF14" s="241">
        <v>272.60000000000002</v>
      </c>
      <c r="BG14" s="241">
        <v>246.15</v>
      </c>
      <c r="BH14" s="334">
        <v>231.07429999999999</v>
      </c>
      <c r="BI14" s="334">
        <v>219.72980000000001</v>
      </c>
      <c r="BJ14" s="334">
        <v>211.9504</v>
      </c>
      <c r="BK14" s="334">
        <v>215.4314</v>
      </c>
      <c r="BL14" s="334">
        <v>221.5609</v>
      </c>
      <c r="BM14" s="334">
        <v>238.79839999999999</v>
      </c>
      <c r="BN14" s="334">
        <v>254.20490000000001</v>
      </c>
      <c r="BO14" s="334">
        <v>263.66340000000002</v>
      </c>
      <c r="BP14" s="334">
        <v>266.68959999999998</v>
      </c>
      <c r="BQ14" s="334">
        <v>265.959</v>
      </c>
      <c r="BR14" s="334">
        <v>261.0326</v>
      </c>
      <c r="BS14" s="334">
        <v>254.53399999999999</v>
      </c>
      <c r="BT14" s="334">
        <v>244.13849999999999</v>
      </c>
      <c r="BU14" s="334">
        <v>235.09809999999999</v>
      </c>
      <c r="BV14" s="334">
        <v>229.9605</v>
      </c>
    </row>
    <row r="15" spans="1:74" ht="11.15" customHeight="1" x14ac:dyDescent="0.25">
      <c r="A15" s="1"/>
      <c r="B15" s="10"/>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c r="AA15" s="225"/>
      <c r="AB15" s="225"/>
      <c r="AC15" s="225"/>
      <c r="AD15" s="225"/>
      <c r="AE15" s="225"/>
      <c r="AF15" s="225"/>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c r="BD15" s="225"/>
      <c r="BE15" s="225"/>
      <c r="BF15" s="225"/>
      <c r="BG15" s="225"/>
      <c r="BH15" s="399"/>
      <c r="BI15" s="399"/>
      <c r="BJ15" s="399"/>
      <c r="BK15" s="399"/>
      <c r="BL15" s="399"/>
      <c r="BM15" s="399"/>
      <c r="BN15" s="399"/>
      <c r="BO15" s="399"/>
      <c r="BP15" s="399"/>
      <c r="BQ15" s="399"/>
      <c r="BR15" s="399"/>
      <c r="BS15" s="399"/>
      <c r="BT15" s="399"/>
      <c r="BU15" s="399"/>
      <c r="BV15" s="399"/>
    </row>
    <row r="16" spans="1:74" ht="11.15" customHeight="1" x14ac:dyDescent="0.25">
      <c r="A16" s="1"/>
      <c r="B16" s="7" t="s">
        <v>987</v>
      </c>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c r="BE16" s="227"/>
      <c r="BF16" s="227"/>
      <c r="BG16" s="227"/>
      <c r="BH16" s="400"/>
      <c r="BI16" s="400"/>
      <c r="BJ16" s="400"/>
      <c r="BK16" s="400"/>
      <c r="BL16" s="400"/>
      <c r="BM16" s="400"/>
      <c r="BN16" s="400"/>
      <c r="BO16" s="400"/>
      <c r="BP16" s="400"/>
      <c r="BQ16" s="400"/>
      <c r="BR16" s="400"/>
      <c r="BS16" s="400"/>
      <c r="BT16" s="400"/>
      <c r="BU16" s="400"/>
      <c r="BV16" s="400"/>
    </row>
    <row r="17" spans="1:74" ht="11.15" customHeight="1" x14ac:dyDescent="0.25">
      <c r="A17" s="1"/>
      <c r="B17" s="7" t="s">
        <v>125</v>
      </c>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8"/>
      <c r="BG17" s="228"/>
      <c r="BH17" s="401"/>
      <c r="BI17" s="401"/>
      <c r="BJ17" s="401"/>
      <c r="BK17" s="401"/>
      <c r="BL17" s="401"/>
      <c r="BM17" s="401"/>
      <c r="BN17" s="401"/>
      <c r="BO17" s="401"/>
      <c r="BP17" s="401"/>
      <c r="BQ17" s="401"/>
      <c r="BR17" s="401"/>
      <c r="BS17" s="401"/>
      <c r="BT17" s="401"/>
      <c r="BU17" s="401"/>
      <c r="BV17" s="401"/>
    </row>
    <row r="18" spans="1:74" ht="11.15" customHeight="1" x14ac:dyDescent="0.25">
      <c r="A18" s="1" t="s">
        <v>650</v>
      </c>
      <c r="B18" s="183" t="s">
        <v>580</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64.453999999999994</v>
      </c>
      <c r="AN18" s="68">
        <v>59.911999999999999</v>
      </c>
      <c r="AO18" s="68">
        <v>57.656999999999996</v>
      </c>
      <c r="AP18" s="68">
        <v>54.935000000000002</v>
      </c>
      <c r="AQ18" s="68">
        <v>62.576999999999998</v>
      </c>
      <c r="AR18" s="68">
        <v>63.14</v>
      </c>
      <c r="AS18" s="68">
        <v>59.765000000000001</v>
      </c>
      <c r="AT18" s="68">
        <v>57.773000000000003</v>
      </c>
      <c r="AU18" s="68">
        <v>55.712000000000003</v>
      </c>
      <c r="AV18" s="68">
        <v>50.685000000000002</v>
      </c>
      <c r="AW18" s="68">
        <v>53.624000000000002</v>
      </c>
      <c r="AX18" s="68">
        <v>62.085000000000001</v>
      </c>
      <c r="AY18" s="68">
        <v>66.540999999999997</v>
      </c>
      <c r="AZ18" s="68">
        <v>68.209000000000003</v>
      </c>
      <c r="BA18" s="68">
        <v>64.515000000000001</v>
      </c>
      <c r="BB18" s="68">
        <v>63.267000000000003</v>
      </c>
      <c r="BC18" s="68">
        <v>61.277999999999999</v>
      </c>
      <c r="BD18" s="68">
        <v>61.337000000000003</v>
      </c>
      <c r="BE18" s="68">
        <v>59.115000000000002</v>
      </c>
      <c r="BF18" s="68">
        <v>58.441428571000003</v>
      </c>
      <c r="BG18" s="68">
        <v>59.592887335999997</v>
      </c>
      <c r="BH18" s="330">
        <v>54.731459999999998</v>
      </c>
      <c r="BI18" s="330">
        <v>56.185499999999998</v>
      </c>
      <c r="BJ18" s="330">
        <v>60.112909999999999</v>
      </c>
      <c r="BK18" s="330">
        <v>63.412750000000003</v>
      </c>
      <c r="BL18" s="330">
        <v>63.859380000000002</v>
      </c>
      <c r="BM18" s="330">
        <v>60.810569999999998</v>
      </c>
      <c r="BN18" s="330">
        <v>60.394129999999997</v>
      </c>
      <c r="BO18" s="330">
        <v>63.022039999999997</v>
      </c>
      <c r="BP18" s="330">
        <v>61.992559999999997</v>
      </c>
      <c r="BQ18" s="330">
        <v>61.258740000000003</v>
      </c>
      <c r="BR18" s="330">
        <v>60.321440000000003</v>
      </c>
      <c r="BS18" s="330">
        <v>57.586080000000003</v>
      </c>
      <c r="BT18" s="330">
        <v>54.324570000000001</v>
      </c>
      <c r="BU18" s="330">
        <v>56.204940000000001</v>
      </c>
      <c r="BV18" s="330">
        <v>60.436889999999998</v>
      </c>
    </row>
    <row r="19" spans="1:74" ht="11.15" customHeight="1" x14ac:dyDescent="0.25">
      <c r="A19" s="1" t="s">
        <v>651</v>
      </c>
      <c r="B19" s="183" t="s">
        <v>581</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52.87</v>
      </c>
      <c r="AN19" s="68">
        <v>53.250999999999998</v>
      </c>
      <c r="AO19" s="68">
        <v>49.093000000000004</v>
      </c>
      <c r="AP19" s="68">
        <v>50.506999999999998</v>
      </c>
      <c r="AQ19" s="68">
        <v>46.914000000000001</v>
      </c>
      <c r="AR19" s="68">
        <v>49.74</v>
      </c>
      <c r="AS19" s="68">
        <v>48.264000000000003</v>
      </c>
      <c r="AT19" s="68">
        <v>46.77</v>
      </c>
      <c r="AU19" s="68">
        <v>47.082999999999998</v>
      </c>
      <c r="AV19" s="68">
        <v>44.073999999999998</v>
      </c>
      <c r="AW19" s="68">
        <v>45.415999999999997</v>
      </c>
      <c r="AX19" s="68">
        <v>52.44</v>
      </c>
      <c r="AY19" s="68">
        <v>53.372999999999998</v>
      </c>
      <c r="AZ19" s="68">
        <v>53.335000000000001</v>
      </c>
      <c r="BA19" s="68">
        <v>52.851999999999997</v>
      </c>
      <c r="BB19" s="68">
        <v>53.279000000000003</v>
      </c>
      <c r="BC19" s="68">
        <v>49.084000000000003</v>
      </c>
      <c r="BD19" s="68">
        <v>50.350999999999999</v>
      </c>
      <c r="BE19" s="68">
        <v>48.161000000000001</v>
      </c>
      <c r="BF19" s="68">
        <v>48.382428570999998</v>
      </c>
      <c r="BG19" s="68">
        <v>48.013326122000002</v>
      </c>
      <c r="BH19" s="330">
        <v>46.075310000000002</v>
      </c>
      <c r="BI19" s="330">
        <v>47.354030000000002</v>
      </c>
      <c r="BJ19" s="330">
        <v>50.24474</v>
      </c>
      <c r="BK19" s="330">
        <v>53.645820000000001</v>
      </c>
      <c r="BL19" s="330">
        <v>54.037320000000001</v>
      </c>
      <c r="BM19" s="330">
        <v>51.16093</v>
      </c>
      <c r="BN19" s="330">
        <v>49.107140000000001</v>
      </c>
      <c r="BO19" s="330">
        <v>47.776330000000002</v>
      </c>
      <c r="BP19" s="330">
        <v>48.768810000000002</v>
      </c>
      <c r="BQ19" s="330">
        <v>48.959400000000002</v>
      </c>
      <c r="BR19" s="330">
        <v>47.637590000000003</v>
      </c>
      <c r="BS19" s="330">
        <v>49.308750000000003</v>
      </c>
      <c r="BT19" s="330">
        <v>46.669759999999997</v>
      </c>
      <c r="BU19" s="330">
        <v>47.553959999999996</v>
      </c>
      <c r="BV19" s="330">
        <v>50.4803</v>
      </c>
    </row>
    <row r="20" spans="1:74" ht="11.15" customHeight="1" x14ac:dyDescent="0.25">
      <c r="A20" s="1" t="s">
        <v>652</v>
      </c>
      <c r="B20" s="183" t="s">
        <v>582</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77.477999999999994</v>
      </c>
      <c r="AN20" s="68">
        <v>78.179000000000002</v>
      </c>
      <c r="AO20" s="68">
        <v>78.495000000000005</v>
      </c>
      <c r="AP20" s="68">
        <v>76.575999999999993</v>
      </c>
      <c r="AQ20" s="68">
        <v>74.337000000000003</v>
      </c>
      <c r="AR20" s="68">
        <v>73.213999999999999</v>
      </c>
      <c r="AS20" s="68">
        <v>75.789000000000001</v>
      </c>
      <c r="AT20" s="68">
        <v>74.349000000000004</v>
      </c>
      <c r="AU20" s="68">
        <v>74.918000000000006</v>
      </c>
      <c r="AV20" s="68">
        <v>75.433999999999997</v>
      </c>
      <c r="AW20" s="68">
        <v>82.728999999999999</v>
      </c>
      <c r="AX20" s="68">
        <v>84.2</v>
      </c>
      <c r="AY20" s="68">
        <v>79.587999999999994</v>
      </c>
      <c r="AZ20" s="68">
        <v>80.988</v>
      </c>
      <c r="BA20" s="68">
        <v>78.424999999999997</v>
      </c>
      <c r="BB20" s="68">
        <v>76.507999999999996</v>
      </c>
      <c r="BC20" s="68">
        <v>76.703999999999994</v>
      </c>
      <c r="BD20" s="68">
        <v>74.557000000000002</v>
      </c>
      <c r="BE20" s="68">
        <v>77.241</v>
      </c>
      <c r="BF20" s="68">
        <v>73.749714286</v>
      </c>
      <c r="BG20" s="68">
        <v>77.861059969999999</v>
      </c>
      <c r="BH20" s="330">
        <v>77.132260000000002</v>
      </c>
      <c r="BI20" s="330">
        <v>79.914469999999994</v>
      </c>
      <c r="BJ20" s="330">
        <v>81.222300000000004</v>
      </c>
      <c r="BK20" s="330">
        <v>82.580500000000001</v>
      </c>
      <c r="BL20" s="330">
        <v>79.986580000000004</v>
      </c>
      <c r="BM20" s="330">
        <v>79.727180000000004</v>
      </c>
      <c r="BN20" s="330">
        <v>78.05471</v>
      </c>
      <c r="BO20" s="330">
        <v>77.613770000000002</v>
      </c>
      <c r="BP20" s="330">
        <v>77.524910000000006</v>
      </c>
      <c r="BQ20" s="330">
        <v>78.492789999999999</v>
      </c>
      <c r="BR20" s="330">
        <v>76.854280000000003</v>
      </c>
      <c r="BS20" s="330">
        <v>78.118110000000001</v>
      </c>
      <c r="BT20" s="330">
        <v>77.758780000000002</v>
      </c>
      <c r="BU20" s="330">
        <v>80.812079999999995</v>
      </c>
      <c r="BV20" s="330">
        <v>82.215220000000002</v>
      </c>
    </row>
    <row r="21" spans="1:74" ht="11.15" customHeight="1" x14ac:dyDescent="0.25">
      <c r="A21" s="1" t="s">
        <v>653</v>
      </c>
      <c r="B21" s="183" t="s">
        <v>583</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6.431</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7.7709999999999999</v>
      </c>
      <c r="BA21" s="68">
        <v>6.46</v>
      </c>
      <c r="BB21" s="68">
        <v>6.7789999999999999</v>
      </c>
      <c r="BC21" s="68">
        <v>7.0640000000000001</v>
      </c>
      <c r="BD21" s="68">
        <v>6.7610000000000001</v>
      </c>
      <c r="BE21" s="68">
        <v>6.4480000000000004</v>
      </c>
      <c r="BF21" s="68">
        <v>6.7432857142999998</v>
      </c>
      <c r="BG21" s="68">
        <v>7.1286253738000003</v>
      </c>
      <c r="BH21" s="330">
        <v>7.0297999999999998</v>
      </c>
      <c r="BI21" s="330">
        <v>7.6616419999999996</v>
      </c>
      <c r="BJ21" s="330">
        <v>7.7357139999999998</v>
      </c>
      <c r="BK21" s="330">
        <v>7.6422330000000001</v>
      </c>
      <c r="BL21" s="330">
        <v>7.3483929999999997</v>
      </c>
      <c r="BM21" s="330">
        <v>7.164129</v>
      </c>
      <c r="BN21" s="330">
        <v>6.8143789999999997</v>
      </c>
      <c r="BO21" s="330">
        <v>6.7668910000000002</v>
      </c>
      <c r="BP21" s="330">
        <v>6.8552160000000004</v>
      </c>
      <c r="BQ21" s="330">
        <v>6.7313700000000001</v>
      </c>
      <c r="BR21" s="330">
        <v>6.6576899999999997</v>
      </c>
      <c r="BS21" s="330">
        <v>6.929519</v>
      </c>
      <c r="BT21" s="330">
        <v>7.0313809999999997</v>
      </c>
      <c r="BU21" s="330">
        <v>7.7092070000000001</v>
      </c>
      <c r="BV21" s="330">
        <v>7.7309260000000002</v>
      </c>
    </row>
    <row r="22" spans="1:74" ht="11.15" customHeight="1" x14ac:dyDescent="0.25">
      <c r="A22" s="1" t="s">
        <v>654</v>
      </c>
      <c r="B22" s="183" t="s">
        <v>584</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33.905999999999999</v>
      </c>
      <c r="AN22" s="68">
        <v>31.901</v>
      </c>
      <c r="AO22" s="68">
        <v>29.936</v>
      </c>
      <c r="AP22" s="68">
        <v>28.457999999999998</v>
      </c>
      <c r="AQ22" s="68">
        <v>27.66</v>
      </c>
      <c r="AR22" s="68">
        <v>27.062000000000001</v>
      </c>
      <c r="AS22" s="68">
        <v>27.204000000000001</v>
      </c>
      <c r="AT22" s="68">
        <v>26.361999999999998</v>
      </c>
      <c r="AU22" s="68">
        <v>27.327999999999999</v>
      </c>
      <c r="AV22" s="68">
        <v>26.96</v>
      </c>
      <c r="AW22" s="68">
        <v>29.928000000000001</v>
      </c>
      <c r="AX22" s="68">
        <v>33.741</v>
      </c>
      <c r="AY22" s="68">
        <v>32.476999999999997</v>
      </c>
      <c r="AZ22" s="68">
        <v>30.375</v>
      </c>
      <c r="BA22" s="68">
        <v>29.233000000000001</v>
      </c>
      <c r="BB22" s="68">
        <v>28.605</v>
      </c>
      <c r="BC22" s="68">
        <v>28.366</v>
      </c>
      <c r="BD22" s="68">
        <v>28.021999999999998</v>
      </c>
      <c r="BE22" s="68">
        <v>27.106000000000002</v>
      </c>
      <c r="BF22" s="68">
        <v>27.065000000000001</v>
      </c>
      <c r="BG22" s="68">
        <v>29.807246192000001</v>
      </c>
      <c r="BH22" s="330">
        <v>29.08315</v>
      </c>
      <c r="BI22" s="330">
        <v>30.633379999999999</v>
      </c>
      <c r="BJ22" s="330">
        <v>32.421869999999998</v>
      </c>
      <c r="BK22" s="330">
        <v>34.205419999999997</v>
      </c>
      <c r="BL22" s="330">
        <v>32.740009999999998</v>
      </c>
      <c r="BM22" s="330">
        <v>30.544989999999999</v>
      </c>
      <c r="BN22" s="330">
        <v>29.00826</v>
      </c>
      <c r="BO22" s="330">
        <v>27.687750000000001</v>
      </c>
      <c r="BP22" s="330">
        <v>28.082609999999999</v>
      </c>
      <c r="BQ22" s="330">
        <v>28.034099999999999</v>
      </c>
      <c r="BR22" s="330">
        <v>27.589960000000001</v>
      </c>
      <c r="BS22" s="330">
        <v>27.982389999999999</v>
      </c>
      <c r="BT22" s="330">
        <v>27.800419999999999</v>
      </c>
      <c r="BU22" s="330">
        <v>29.762160000000002</v>
      </c>
      <c r="BV22" s="330">
        <v>31.86795</v>
      </c>
    </row>
    <row r="23" spans="1:74" ht="11.15" customHeight="1" x14ac:dyDescent="0.25">
      <c r="A23" s="1" t="s">
        <v>655</v>
      </c>
      <c r="B23" s="183" t="s">
        <v>124</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235.85499999999999</v>
      </c>
      <c r="AN23" s="68">
        <v>229.499</v>
      </c>
      <c r="AO23" s="68">
        <v>221.61199999999999</v>
      </c>
      <c r="AP23" s="68">
        <v>216.76</v>
      </c>
      <c r="AQ23" s="68">
        <v>218.15199999999999</v>
      </c>
      <c r="AR23" s="68">
        <v>219.25200000000001</v>
      </c>
      <c r="AS23" s="68">
        <v>217.56100000000001</v>
      </c>
      <c r="AT23" s="68">
        <v>212.14500000000001</v>
      </c>
      <c r="AU23" s="68">
        <v>212.45099999999999</v>
      </c>
      <c r="AV23" s="68">
        <v>203.673</v>
      </c>
      <c r="AW23" s="68">
        <v>219.55500000000001</v>
      </c>
      <c r="AX23" s="68">
        <v>240.36799999999999</v>
      </c>
      <c r="AY23" s="68">
        <v>239.63</v>
      </c>
      <c r="AZ23" s="68">
        <v>240.678</v>
      </c>
      <c r="BA23" s="68">
        <v>231.48500000000001</v>
      </c>
      <c r="BB23" s="68">
        <v>228.43799999999999</v>
      </c>
      <c r="BC23" s="68">
        <v>222.49600000000001</v>
      </c>
      <c r="BD23" s="68">
        <v>221.02799999999999</v>
      </c>
      <c r="BE23" s="68">
        <v>218.071</v>
      </c>
      <c r="BF23" s="68">
        <v>214.38185713999999</v>
      </c>
      <c r="BG23" s="68">
        <v>222.40314498999999</v>
      </c>
      <c r="BH23" s="330">
        <v>214.05199999999999</v>
      </c>
      <c r="BI23" s="330">
        <v>221.749</v>
      </c>
      <c r="BJ23" s="330">
        <v>231.73750000000001</v>
      </c>
      <c r="BK23" s="330">
        <v>241.48670000000001</v>
      </c>
      <c r="BL23" s="330">
        <v>237.9717</v>
      </c>
      <c r="BM23" s="330">
        <v>229.40780000000001</v>
      </c>
      <c r="BN23" s="330">
        <v>223.37860000000001</v>
      </c>
      <c r="BO23" s="330">
        <v>222.86680000000001</v>
      </c>
      <c r="BP23" s="330">
        <v>223.22409999999999</v>
      </c>
      <c r="BQ23" s="330">
        <v>223.47640000000001</v>
      </c>
      <c r="BR23" s="330">
        <v>219.06100000000001</v>
      </c>
      <c r="BS23" s="330">
        <v>219.9248</v>
      </c>
      <c r="BT23" s="330">
        <v>213.5849</v>
      </c>
      <c r="BU23" s="330">
        <v>222.04230000000001</v>
      </c>
      <c r="BV23" s="330">
        <v>232.7313</v>
      </c>
    </row>
    <row r="24" spans="1:74" ht="11.15" customHeight="1" x14ac:dyDescent="0.25">
      <c r="A24" s="1"/>
      <c r="B24" s="7" t="s">
        <v>126</v>
      </c>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228"/>
      <c r="BH24" s="401"/>
      <c r="BI24" s="401"/>
      <c r="BJ24" s="401"/>
      <c r="BK24" s="401"/>
      <c r="BL24" s="401"/>
      <c r="BM24" s="401"/>
      <c r="BN24" s="401"/>
      <c r="BO24" s="401"/>
      <c r="BP24" s="401"/>
      <c r="BQ24" s="401"/>
      <c r="BR24" s="401"/>
      <c r="BS24" s="401"/>
      <c r="BT24" s="401"/>
      <c r="BU24" s="401"/>
      <c r="BV24" s="401"/>
    </row>
    <row r="25" spans="1:74" ht="11.15" customHeight="1" x14ac:dyDescent="0.25">
      <c r="A25" s="1" t="s">
        <v>656</v>
      </c>
      <c r="B25" s="183" t="s">
        <v>124</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39.395000000000003</v>
      </c>
      <c r="AN25" s="68">
        <v>37.718000000000004</v>
      </c>
      <c r="AO25" s="68">
        <v>34.372</v>
      </c>
      <c r="AP25" s="68">
        <v>31.138000000000002</v>
      </c>
      <c r="AQ25" s="68">
        <v>31.484999999999999</v>
      </c>
      <c r="AR25" s="68">
        <v>28.785</v>
      </c>
      <c r="AS25" s="68">
        <v>28.864000000000001</v>
      </c>
      <c r="AT25" s="68">
        <v>27.721</v>
      </c>
      <c r="AU25" s="68">
        <v>28.353999999999999</v>
      </c>
      <c r="AV25" s="68">
        <v>27.798999999999999</v>
      </c>
      <c r="AW25" s="68">
        <v>29.72</v>
      </c>
      <c r="AX25" s="68">
        <v>31.236000000000001</v>
      </c>
      <c r="AY25" s="68">
        <v>29.922999999999998</v>
      </c>
      <c r="AZ25" s="68">
        <v>30.558</v>
      </c>
      <c r="BA25" s="68">
        <v>26.890999999999998</v>
      </c>
      <c r="BB25" s="68">
        <v>25.898</v>
      </c>
      <c r="BC25" s="68">
        <v>26.58</v>
      </c>
      <c r="BD25" s="68">
        <v>25.678000000000001</v>
      </c>
      <c r="BE25" s="68">
        <v>24.417999999999999</v>
      </c>
      <c r="BF25" s="68">
        <v>27.034428570999999</v>
      </c>
      <c r="BG25" s="68">
        <v>28.314077181999998</v>
      </c>
      <c r="BH25" s="330">
        <v>25.881</v>
      </c>
      <c r="BI25" s="330">
        <v>27.633369999999999</v>
      </c>
      <c r="BJ25" s="330">
        <v>28.895499999999998</v>
      </c>
      <c r="BK25" s="330">
        <v>31.708020000000001</v>
      </c>
      <c r="BL25" s="330">
        <v>30.197590000000002</v>
      </c>
      <c r="BM25" s="330">
        <v>26.639109999999999</v>
      </c>
      <c r="BN25" s="330">
        <v>23.830249999999999</v>
      </c>
      <c r="BO25" s="330">
        <v>24.975809999999999</v>
      </c>
      <c r="BP25" s="330">
        <v>26.297730000000001</v>
      </c>
      <c r="BQ25" s="330">
        <v>25.89547</v>
      </c>
      <c r="BR25" s="330">
        <v>25.390049999999999</v>
      </c>
      <c r="BS25" s="330">
        <v>25.654820000000001</v>
      </c>
      <c r="BT25" s="330">
        <v>24.049969999999998</v>
      </c>
      <c r="BU25" s="330">
        <v>25.91647</v>
      </c>
      <c r="BV25" s="330">
        <v>27.242049999999999</v>
      </c>
    </row>
    <row r="26" spans="1:74" ht="11.15" customHeight="1" x14ac:dyDescent="0.25">
      <c r="A26" s="1"/>
      <c r="B26" s="7" t="s">
        <v>127</v>
      </c>
      <c r="C26" s="229"/>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c r="AE26" s="229"/>
      <c r="AF26" s="229"/>
      <c r="AG26" s="229"/>
      <c r="AH26" s="229"/>
      <c r="AI26" s="229"/>
      <c r="AJ26" s="229"/>
      <c r="AK26" s="229"/>
      <c r="AL26" s="229"/>
      <c r="AM26" s="229"/>
      <c r="AN26" s="229"/>
      <c r="AO26" s="229"/>
      <c r="AP26" s="229"/>
      <c r="AQ26" s="229"/>
      <c r="AR26" s="229"/>
      <c r="AS26" s="229"/>
      <c r="AT26" s="229"/>
      <c r="AU26" s="229"/>
      <c r="AV26" s="229"/>
      <c r="AW26" s="229"/>
      <c r="AX26" s="229"/>
      <c r="AY26" s="229"/>
      <c r="AZ26" s="229"/>
      <c r="BA26" s="229"/>
      <c r="BB26" s="229"/>
      <c r="BC26" s="229"/>
      <c r="BD26" s="229"/>
      <c r="BE26" s="229"/>
      <c r="BF26" s="229"/>
      <c r="BG26" s="229"/>
      <c r="BH26" s="402"/>
      <c r="BI26" s="402"/>
      <c r="BJ26" s="402"/>
      <c r="BK26" s="402"/>
      <c r="BL26" s="402"/>
      <c r="BM26" s="402"/>
      <c r="BN26" s="402"/>
      <c r="BO26" s="402"/>
      <c r="BP26" s="402"/>
      <c r="BQ26" s="402"/>
      <c r="BR26" s="402"/>
      <c r="BS26" s="402"/>
      <c r="BT26" s="402"/>
      <c r="BU26" s="402"/>
      <c r="BV26" s="402"/>
    </row>
    <row r="27" spans="1:74" ht="11.15" customHeight="1" x14ac:dyDescent="0.25">
      <c r="A27" s="1" t="s">
        <v>657</v>
      </c>
      <c r="B27" s="184" t="s">
        <v>124</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196.46</v>
      </c>
      <c r="AN27" s="69">
        <v>191.78100000000001</v>
      </c>
      <c r="AO27" s="69">
        <v>187.24</v>
      </c>
      <c r="AP27" s="69">
        <v>185.62200000000001</v>
      </c>
      <c r="AQ27" s="69">
        <v>186.667</v>
      </c>
      <c r="AR27" s="69">
        <v>190.46700000000001</v>
      </c>
      <c r="AS27" s="69">
        <v>188.697</v>
      </c>
      <c r="AT27" s="69">
        <v>184.42400000000001</v>
      </c>
      <c r="AU27" s="69">
        <v>184.09700000000001</v>
      </c>
      <c r="AV27" s="69">
        <v>175.874</v>
      </c>
      <c r="AW27" s="69">
        <v>189.83500000000001</v>
      </c>
      <c r="AX27" s="69">
        <v>209.13200000000001</v>
      </c>
      <c r="AY27" s="69">
        <v>209.70699999999999</v>
      </c>
      <c r="AZ27" s="69">
        <v>210.12</v>
      </c>
      <c r="BA27" s="69">
        <v>204.59399999999999</v>
      </c>
      <c r="BB27" s="69">
        <v>202.54</v>
      </c>
      <c r="BC27" s="69">
        <v>195.916</v>
      </c>
      <c r="BD27" s="69">
        <v>195.35</v>
      </c>
      <c r="BE27" s="69">
        <v>193.65299999999999</v>
      </c>
      <c r="BF27" s="69">
        <v>187.34700000000001</v>
      </c>
      <c r="BG27" s="69">
        <v>194.08924476000001</v>
      </c>
      <c r="BH27" s="351">
        <v>188.17099999999999</v>
      </c>
      <c r="BI27" s="351">
        <v>194.1157</v>
      </c>
      <c r="BJ27" s="351">
        <v>202.84200000000001</v>
      </c>
      <c r="BK27" s="351">
        <v>209.77869999999999</v>
      </c>
      <c r="BL27" s="351">
        <v>207.7741</v>
      </c>
      <c r="BM27" s="351">
        <v>202.7687</v>
      </c>
      <c r="BN27" s="351">
        <v>199.54839999999999</v>
      </c>
      <c r="BO27" s="351">
        <v>197.89099999999999</v>
      </c>
      <c r="BP27" s="351">
        <v>196.9264</v>
      </c>
      <c r="BQ27" s="351">
        <v>197.58090000000001</v>
      </c>
      <c r="BR27" s="351">
        <v>193.67089999999999</v>
      </c>
      <c r="BS27" s="351">
        <v>194.27</v>
      </c>
      <c r="BT27" s="351">
        <v>189.53489999999999</v>
      </c>
      <c r="BU27" s="351">
        <v>196.1259</v>
      </c>
      <c r="BV27" s="351">
        <v>205.48920000000001</v>
      </c>
    </row>
    <row r="28" spans="1:74" s="281" customFormat="1" ht="11.15" customHeight="1" x14ac:dyDescent="0.25">
      <c r="A28" s="1"/>
      <c r="B28" s="279"/>
      <c r="C28" s="280"/>
      <c r="D28" s="280"/>
      <c r="E28" s="280"/>
      <c r="F28" s="280"/>
      <c r="G28" s="280"/>
      <c r="H28" s="280"/>
      <c r="I28" s="280"/>
      <c r="J28" s="280"/>
      <c r="K28" s="280"/>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403"/>
      <c r="AZ28" s="403"/>
      <c r="BA28" s="403"/>
      <c r="BB28" s="403"/>
      <c r="BC28" s="403"/>
      <c r="BD28" s="403"/>
      <c r="BE28" s="403"/>
      <c r="BF28" s="280"/>
      <c r="BG28" s="403"/>
      <c r="BH28" s="403"/>
      <c r="BI28" s="403"/>
      <c r="BJ28" s="403"/>
      <c r="BK28" s="403"/>
      <c r="BL28" s="403"/>
      <c r="BM28" s="403"/>
      <c r="BN28" s="403"/>
      <c r="BO28" s="403"/>
      <c r="BP28" s="403"/>
      <c r="BQ28" s="403"/>
      <c r="BR28" s="403"/>
      <c r="BS28" s="403"/>
      <c r="BT28" s="403"/>
      <c r="BU28" s="403"/>
      <c r="BV28" s="403"/>
    </row>
    <row r="29" spans="1:74" s="281" customFormat="1" ht="12" customHeight="1" x14ac:dyDescent="0.25">
      <c r="A29" s="1"/>
      <c r="B29" s="770" t="s">
        <v>1066</v>
      </c>
      <c r="C29" s="767"/>
      <c r="D29" s="767"/>
      <c r="E29" s="767"/>
      <c r="F29" s="767"/>
      <c r="G29" s="767"/>
      <c r="H29" s="767"/>
      <c r="I29" s="767"/>
      <c r="J29" s="767"/>
      <c r="K29" s="767"/>
      <c r="L29" s="767"/>
      <c r="M29" s="767"/>
      <c r="N29" s="767"/>
      <c r="O29" s="767"/>
      <c r="P29" s="767"/>
      <c r="Q29" s="767"/>
      <c r="AY29" s="533"/>
      <c r="AZ29" s="533"/>
      <c r="BA29" s="533"/>
      <c r="BB29" s="533"/>
      <c r="BC29" s="533"/>
      <c r="BD29" s="533"/>
      <c r="BE29" s="533"/>
      <c r="BF29" s="681"/>
      <c r="BG29" s="533"/>
      <c r="BH29" s="533"/>
      <c r="BI29" s="533"/>
      <c r="BJ29" s="533"/>
    </row>
    <row r="30" spans="1:74" s="281" customFormat="1" ht="12" customHeight="1" x14ac:dyDescent="0.25">
      <c r="A30" s="1"/>
      <c r="B30" s="772" t="s">
        <v>140</v>
      </c>
      <c r="C30" s="767"/>
      <c r="D30" s="767"/>
      <c r="E30" s="767"/>
      <c r="F30" s="767"/>
      <c r="G30" s="767"/>
      <c r="H30" s="767"/>
      <c r="I30" s="767"/>
      <c r="J30" s="767"/>
      <c r="K30" s="767"/>
      <c r="L30" s="767"/>
      <c r="M30" s="767"/>
      <c r="N30" s="767"/>
      <c r="O30" s="767"/>
      <c r="P30" s="767"/>
      <c r="Q30" s="767"/>
      <c r="AY30" s="533"/>
      <c r="AZ30" s="533"/>
      <c r="BA30" s="533"/>
      <c r="BB30" s="533"/>
      <c r="BC30" s="533"/>
      <c r="BD30" s="533"/>
      <c r="BE30" s="533"/>
      <c r="BF30" s="681"/>
      <c r="BG30" s="533"/>
      <c r="BH30" s="533"/>
      <c r="BI30" s="533"/>
      <c r="BJ30" s="533"/>
    </row>
    <row r="31" spans="1:74" s="447" customFormat="1" ht="12" customHeight="1" x14ac:dyDescent="0.25">
      <c r="A31" s="446"/>
      <c r="B31" s="756" t="s">
        <v>1093</v>
      </c>
      <c r="C31" s="757"/>
      <c r="D31" s="757"/>
      <c r="E31" s="757"/>
      <c r="F31" s="757"/>
      <c r="G31" s="757"/>
      <c r="H31" s="757"/>
      <c r="I31" s="757"/>
      <c r="J31" s="757"/>
      <c r="K31" s="757"/>
      <c r="L31" s="757"/>
      <c r="M31" s="757"/>
      <c r="N31" s="757"/>
      <c r="O31" s="757"/>
      <c r="P31" s="757"/>
      <c r="Q31" s="753"/>
      <c r="AY31" s="534"/>
      <c r="AZ31" s="534"/>
      <c r="BA31" s="534"/>
      <c r="BB31" s="534"/>
      <c r="BC31" s="534"/>
      <c r="BD31" s="534"/>
      <c r="BE31" s="534"/>
      <c r="BF31" s="682"/>
      <c r="BG31" s="534"/>
      <c r="BH31" s="534"/>
      <c r="BI31" s="534"/>
      <c r="BJ31" s="534"/>
    </row>
    <row r="32" spans="1:74" s="447" customFormat="1" ht="12" customHeight="1" x14ac:dyDescent="0.25">
      <c r="A32" s="446"/>
      <c r="B32" s="751" t="s">
        <v>1114</v>
      </c>
      <c r="C32" s="753"/>
      <c r="D32" s="753"/>
      <c r="E32" s="753"/>
      <c r="F32" s="753"/>
      <c r="G32" s="753"/>
      <c r="H32" s="753"/>
      <c r="I32" s="753"/>
      <c r="J32" s="753"/>
      <c r="K32" s="753"/>
      <c r="L32" s="753"/>
      <c r="M32" s="753"/>
      <c r="N32" s="753"/>
      <c r="O32" s="753"/>
      <c r="P32" s="753"/>
      <c r="Q32" s="753"/>
      <c r="AY32" s="534"/>
      <c r="AZ32" s="534"/>
      <c r="BA32" s="534"/>
      <c r="BB32" s="534"/>
      <c r="BC32" s="534"/>
      <c r="BD32" s="534"/>
      <c r="BE32" s="534"/>
      <c r="BF32" s="682"/>
      <c r="BG32" s="534"/>
      <c r="BH32" s="534"/>
      <c r="BI32" s="534"/>
      <c r="BJ32" s="534"/>
    </row>
    <row r="33" spans="1:74" s="447" customFormat="1" ht="12" customHeight="1" x14ac:dyDescent="0.25">
      <c r="A33" s="446"/>
      <c r="B33" s="794" t="s">
        <v>1115</v>
      </c>
      <c r="C33" s="753"/>
      <c r="D33" s="753"/>
      <c r="E33" s="753"/>
      <c r="F33" s="753"/>
      <c r="G33" s="753"/>
      <c r="H33" s="753"/>
      <c r="I33" s="753"/>
      <c r="J33" s="753"/>
      <c r="K33" s="753"/>
      <c r="L33" s="753"/>
      <c r="M33" s="753"/>
      <c r="N33" s="753"/>
      <c r="O33" s="753"/>
      <c r="P33" s="753"/>
      <c r="Q33" s="753"/>
      <c r="AY33" s="534"/>
      <c r="AZ33" s="534"/>
      <c r="BA33" s="534"/>
      <c r="BB33" s="534"/>
      <c r="BC33" s="534"/>
      <c r="BD33" s="534"/>
      <c r="BE33" s="534"/>
      <c r="BF33" s="682"/>
      <c r="BG33" s="534"/>
      <c r="BH33" s="534"/>
      <c r="BI33" s="534"/>
      <c r="BJ33" s="534"/>
    </row>
    <row r="34" spans="1:74" s="447" customFormat="1" ht="12" customHeight="1" x14ac:dyDescent="0.25">
      <c r="A34" s="446"/>
      <c r="B34" s="756" t="s">
        <v>1119</v>
      </c>
      <c r="C34" s="757"/>
      <c r="D34" s="757"/>
      <c r="E34" s="757"/>
      <c r="F34" s="757"/>
      <c r="G34" s="757"/>
      <c r="H34" s="757"/>
      <c r="I34" s="757"/>
      <c r="J34" s="757"/>
      <c r="K34" s="757"/>
      <c r="L34" s="757"/>
      <c r="M34" s="757"/>
      <c r="N34" s="757"/>
      <c r="O34" s="757"/>
      <c r="P34" s="757"/>
      <c r="Q34" s="753"/>
      <c r="AY34" s="534"/>
      <c r="AZ34" s="534"/>
      <c r="BA34" s="534"/>
      <c r="BB34" s="534"/>
      <c r="BC34" s="534"/>
      <c r="BD34" s="534"/>
      <c r="BE34" s="534"/>
      <c r="BF34" s="682"/>
      <c r="BG34" s="534"/>
      <c r="BH34" s="534"/>
      <c r="BI34" s="534"/>
      <c r="BJ34" s="534"/>
    </row>
    <row r="35" spans="1:74" s="447" customFormat="1" ht="12" customHeight="1" x14ac:dyDescent="0.25">
      <c r="A35" s="446"/>
      <c r="B35" s="758" t="s">
        <v>1120</v>
      </c>
      <c r="C35" s="752"/>
      <c r="D35" s="752"/>
      <c r="E35" s="752"/>
      <c r="F35" s="752"/>
      <c r="G35" s="752"/>
      <c r="H35" s="752"/>
      <c r="I35" s="752"/>
      <c r="J35" s="752"/>
      <c r="K35" s="752"/>
      <c r="L35" s="752"/>
      <c r="M35" s="752"/>
      <c r="N35" s="752"/>
      <c r="O35" s="752"/>
      <c r="P35" s="752"/>
      <c r="Q35" s="753"/>
      <c r="AY35" s="534"/>
      <c r="AZ35" s="534"/>
      <c r="BA35" s="534"/>
      <c r="BB35" s="534"/>
      <c r="BC35" s="534"/>
      <c r="BD35" s="534"/>
      <c r="BE35" s="534"/>
      <c r="BF35" s="682"/>
      <c r="BG35" s="534"/>
      <c r="BH35" s="534"/>
      <c r="BI35" s="534"/>
      <c r="BJ35" s="534"/>
    </row>
    <row r="36" spans="1:74" s="447" customFormat="1" ht="12" customHeight="1" x14ac:dyDescent="0.25">
      <c r="A36" s="446"/>
      <c r="B36" s="751" t="s">
        <v>1097</v>
      </c>
      <c r="C36" s="752"/>
      <c r="D36" s="752"/>
      <c r="E36" s="752"/>
      <c r="F36" s="752"/>
      <c r="G36" s="752"/>
      <c r="H36" s="752"/>
      <c r="I36" s="752"/>
      <c r="J36" s="752"/>
      <c r="K36" s="752"/>
      <c r="L36" s="752"/>
      <c r="M36" s="752"/>
      <c r="N36" s="752"/>
      <c r="O36" s="752"/>
      <c r="P36" s="752"/>
      <c r="Q36" s="753"/>
      <c r="AY36" s="534"/>
      <c r="AZ36" s="534"/>
      <c r="BA36" s="534"/>
      <c r="BB36" s="534"/>
      <c r="BC36" s="534"/>
      <c r="BD36" s="534"/>
      <c r="BE36" s="534"/>
      <c r="BF36" s="682"/>
      <c r="BG36" s="534"/>
      <c r="BH36" s="534"/>
      <c r="BI36" s="534"/>
      <c r="BJ36" s="534"/>
    </row>
    <row r="37" spans="1:74" s="448" customFormat="1" ht="12" customHeight="1" x14ac:dyDescent="0.25">
      <c r="A37" s="437"/>
      <c r="B37" s="773" t="s">
        <v>1214</v>
      </c>
      <c r="C37" s="753"/>
      <c r="D37" s="753"/>
      <c r="E37" s="753"/>
      <c r="F37" s="753"/>
      <c r="G37" s="753"/>
      <c r="H37" s="753"/>
      <c r="I37" s="753"/>
      <c r="J37" s="753"/>
      <c r="K37" s="753"/>
      <c r="L37" s="753"/>
      <c r="M37" s="753"/>
      <c r="N37" s="753"/>
      <c r="O37" s="753"/>
      <c r="P37" s="753"/>
      <c r="Q37" s="753"/>
      <c r="AY37" s="535"/>
      <c r="AZ37" s="535"/>
      <c r="BA37" s="535"/>
      <c r="BB37" s="535"/>
      <c r="BC37" s="535"/>
      <c r="BD37" s="535"/>
      <c r="BE37" s="535"/>
      <c r="BF37" s="683"/>
      <c r="BG37" s="535"/>
      <c r="BH37" s="535"/>
      <c r="BI37" s="535"/>
      <c r="BJ37" s="535"/>
    </row>
    <row r="38" spans="1:74" x14ac:dyDescent="0.2">
      <c r="BK38" s="404"/>
      <c r="BL38" s="404"/>
      <c r="BM38" s="404"/>
      <c r="BN38" s="404"/>
      <c r="BO38" s="404"/>
      <c r="BP38" s="404"/>
      <c r="BQ38" s="404"/>
      <c r="BR38" s="404"/>
      <c r="BS38" s="404"/>
      <c r="BT38" s="404"/>
      <c r="BU38" s="404"/>
      <c r="BV38" s="404"/>
    </row>
    <row r="39" spans="1:74" x14ac:dyDescent="0.2">
      <c r="BK39" s="404"/>
      <c r="BL39" s="404"/>
      <c r="BM39" s="404"/>
      <c r="BN39" s="404"/>
      <c r="BO39" s="404"/>
      <c r="BP39" s="404"/>
      <c r="BQ39" s="404"/>
      <c r="BR39" s="404"/>
      <c r="BS39" s="404"/>
      <c r="BT39" s="404"/>
      <c r="BU39" s="404"/>
      <c r="BV39" s="404"/>
    </row>
    <row r="40" spans="1:74" x14ac:dyDescent="0.2">
      <c r="BK40" s="404"/>
      <c r="BL40" s="404"/>
      <c r="BM40" s="404"/>
      <c r="BN40" s="404"/>
      <c r="BO40" s="404"/>
      <c r="BP40" s="404"/>
      <c r="BQ40" s="404"/>
      <c r="BR40" s="404"/>
      <c r="BS40" s="404"/>
      <c r="BT40" s="404"/>
      <c r="BU40" s="404"/>
      <c r="BV40" s="404"/>
    </row>
    <row r="41" spans="1:74" x14ac:dyDescent="0.2">
      <c r="BK41" s="404"/>
      <c r="BL41" s="404"/>
      <c r="BM41" s="404"/>
      <c r="BN41" s="404"/>
      <c r="BO41" s="404"/>
      <c r="BP41" s="404"/>
      <c r="BQ41" s="404"/>
      <c r="BR41" s="404"/>
      <c r="BS41" s="404"/>
      <c r="BT41" s="404"/>
      <c r="BU41" s="404"/>
      <c r="BV41" s="404"/>
    </row>
    <row r="42" spans="1:74" x14ac:dyDescent="0.2">
      <c r="BK42" s="404"/>
      <c r="BL42" s="404"/>
      <c r="BM42" s="404"/>
      <c r="BN42" s="404"/>
      <c r="BO42" s="404"/>
      <c r="BP42" s="404"/>
      <c r="BQ42" s="404"/>
      <c r="BR42" s="404"/>
      <c r="BS42" s="404"/>
      <c r="BT42" s="404"/>
      <c r="BU42" s="404"/>
      <c r="BV42" s="404"/>
    </row>
    <row r="43" spans="1:74" x14ac:dyDescent="0.2">
      <c r="BK43" s="404"/>
      <c r="BL43" s="404"/>
      <c r="BM43" s="404"/>
      <c r="BN43" s="404"/>
      <c r="BO43" s="404"/>
      <c r="BP43" s="404"/>
      <c r="BQ43" s="404"/>
      <c r="BR43" s="404"/>
      <c r="BS43" s="404"/>
      <c r="BT43" s="404"/>
      <c r="BU43" s="404"/>
      <c r="BV43" s="404"/>
    </row>
    <row r="44" spans="1:74" x14ac:dyDescent="0.2">
      <c r="BK44" s="404"/>
      <c r="BL44" s="404"/>
      <c r="BM44" s="404"/>
      <c r="BN44" s="404"/>
      <c r="BO44" s="404"/>
      <c r="BP44" s="404"/>
      <c r="BQ44" s="404"/>
      <c r="BR44" s="404"/>
      <c r="BS44" s="404"/>
      <c r="BT44" s="404"/>
      <c r="BU44" s="404"/>
      <c r="BV44" s="404"/>
    </row>
    <row r="45" spans="1:74" x14ac:dyDescent="0.2">
      <c r="BK45" s="404"/>
      <c r="BL45" s="404"/>
      <c r="BM45" s="404"/>
      <c r="BN45" s="404"/>
      <c r="BO45" s="404"/>
      <c r="BP45" s="404"/>
      <c r="BQ45" s="404"/>
      <c r="BR45" s="404"/>
      <c r="BS45" s="404"/>
      <c r="BT45" s="404"/>
      <c r="BU45" s="404"/>
      <c r="BV45" s="404"/>
    </row>
    <row r="46" spans="1:74" x14ac:dyDescent="0.2">
      <c r="BK46" s="404"/>
      <c r="BL46" s="404"/>
      <c r="BM46" s="404"/>
      <c r="BN46" s="404"/>
      <c r="BO46" s="404"/>
      <c r="BP46" s="404"/>
      <c r="BQ46" s="404"/>
      <c r="BR46" s="404"/>
      <c r="BS46" s="404"/>
      <c r="BT46" s="404"/>
      <c r="BU46" s="404"/>
      <c r="BV46" s="404"/>
    </row>
    <row r="47" spans="1:74" x14ac:dyDescent="0.2">
      <c r="BK47" s="404"/>
      <c r="BL47" s="404"/>
      <c r="BM47" s="404"/>
      <c r="BN47" s="404"/>
      <c r="BO47" s="404"/>
      <c r="BP47" s="404"/>
      <c r="BQ47" s="404"/>
      <c r="BR47" s="404"/>
      <c r="BS47" s="404"/>
      <c r="BT47" s="404"/>
      <c r="BU47" s="404"/>
      <c r="BV47" s="404"/>
    </row>
    <row r="48" spans="1:74" x14ac:dyDescent="0.2">
      <c r="BK48" s="404"/>
      <c r="BL48" s="404"/>
      <c r="BM48" s="404"/>
      <c r="BN48" s="404"/>
      <c r="BO48" s="404"/>
      <c r="BP48" s="404"/>
      <c r="BQ48" s="404"/>
      <c r="BR48" s="404"/>
      <c r="BS48" s="404"/>
      <c r="BT48" s="404"/>
      <c r="BU48" s="404"/>
      <c r="BV48" s="404"/>
    </row>
    <row r="49" spans="63:74" x14ac:dyDescent="0.2">
      <c r="BK49" s="404"/>
      <c r="BL49" s="404"/>
      <c r="BM49" s="404"/>
      <c r="BN49" s="404"/>
      <c r="BO49" s="404"/>
      <c r="BP49" s="404"/>
      <c r="BQ49" s="404"/>
      <c r="BR49" s="404"/>
      <c r="BS49" s="404"/>
      <c r="BT49" s="404"/>
      <c r="BU49" s="404"/>
      <c r="BV49" s="404"/>
    </row>
    <row r="50" spans="63:74" x14ac:dyDescent="0.2">
      <c r="BK50" s="404"/>
      <c r="BL50" s="404"/>
      <c r="BM50" s="404"/>
      <c r="BN50" s="404"/>
      <c r="BO50" s="404"/>
      <c r="BP50" s="404"/>
      <c r="BQ50" s="404"/>
      <c r="BR50" s="404"/>
      <c r="BS50" s="404"/>
      <c r="BT50" s="404"/>
      <c r="BU50" s="404"/>
      <c r="BV50" s="404"/>
    </row>
    <row r="51" spans="63:74" x14ac:dyDescent="0.2">
      <c r="BK51" s="404"/>
      <c r="BL51" s="404"/>
      <c r="BM51" s="404"/>
      <c r="BN51" s="404"/>
      <c r="BO51" s="404"/>
      <c r="BP51" s="404"/>
      <c r="BQ51" s="404"/>
      <c r="BR51" s="404"/>
      <c r="BS51" s="404"/>
      <c r="BT51" s="404"/>
      <c r="BU51" s="404"/>
      <c r="BV51" s="404"/>
    </row>
    <row r="52" spans="63:74" x14ac:dyDescent="0.2">
      <c r="BK52" s="404"/>
      <c r="BL52" s="404"/>
      <c r="BM52" s="404"/>
      <c r="BN52" s="404"/>
      <c r="BO52" s="404"/>
      <c r="BP52" s="404"/>
      <c r="BQ52" s="404"/>
      <c r="BR52" s="404"/>
      <c r="BS52" s="404"/>
      <c r="BT52" s="404"/>
      <c r="BU52" s="404"/>
      <c r="BV52" s="404"/>
    </row>
    <row r="53" spans="63:74" x14ac:dyDescent="0.2">
      <c r="BK53" s="404"/>
      <c r="BL53" s="404"/>
      <c r="BM53" s="404"/>
      <c r="BN53" s="404"/>
      <c r="BO53" s="404"/>
      <c r="BP53" s="404"/>
      <c r="BQ53" s="404"/>
      <c r="BR53" s="404"/>
      <c r="BS53" s="404"/>
      <c r="BT53" s="404"/>
      <c r="BU53" s="404"/>
      <c r="BV53" s="404"/>
    </row>
    <row r="54" spans="63:74" x14ac:dyDescent="0.2">
      <c r="BK54" s="404"/>
      <c r="BL54" s="404"/>
      <c r="BM54" s="404"/>
      <c r="BN54" s="404"/>
      <c r="BO54" s="404"/>
      <c r="BP54" s="404"/>
      <c r="BQ54" s="404"/>
      <c r="BR54" s="404"/>
      <c r="BS54" s="404"/>
      <c r="BT54" s="404"/>
      <c r="BU54" s="404"/>
      <c r="BV54" s="404"/>
    </row>
    <row r="55" spans="63:74" x14ac:dyDescent="0.2">
      <c r="BK55" s="404"/>
      <c r="BL55" s="404"/>
      <c r="BM55" s="404"/>
      <c r="BN55" s="404"/>
      <c r="BO55" s="404"/>
      <c r="BP55" s="404"/>
      <c r="BQ55" s="404"/>
      <c r="BR55" s="404"/>
      <c r="BS55" s="404"/>
      <c r="BT55" s="404"/>
      <c r="BU55" s="404"/>
      <c r="BV55" s="404"/>
    </row>
    <row r="56" spans="63:74" x14ac:dyDescent="0.2">
      <c r="BK56" s="404"/>
      <c r="BL56" s="404"/>
      <c r="BM56" s="404"/>
      <c r="BN56" s="404"/>
      <c r="BO56" s="404"/>
      <c r="BP56" s="404"/>
      <c r="BQ56" s="404"/>
      <c r="BR56" s="404"/>
      <c r="BS56" s="404"/>
      <c r="BT56" s="404"/>
      <c r="BU56" s="404"/>
      <c r="BV56" s="404"/>
    </row>
    <row r="57" spans="63:74" x14ac:dyDescent="0.2">
      <c r="BK57" s="404"/>
      <c r="BL57" s="404"/>
      <c r="BM57" s="404"/>
      <c r="BN57" s="404"/>
      <c r="BO57" s="404"/>
      <c r="BP57" s="404"/>
      <c r="BQ57" s="404"/>
      <c r="BR57" s="404"/>
      <c r="BS57" s="404"/>
      <c r="BT57" s="404"/>
      <c r="BU57" s="404"/>
      <c r="BV57" s="404"/>
    </row>
    <row r="58" spans="63:74" x14ac:dyDescent="0.2">
      <c r="BK58" s="404"/>
      <c r="BL58" s="404"/>
      <c r="BM58" s="404"/>
      <c r="BN58" s="404"/>
      <c r="BO58" s="404"/>
      <c r="BP58" s="404"/>
      <c r="BQ58" s="404"/>
      <c r="BR58" s="404"/>
      <c r="BS58" s="404"/>
      <c r="BT58" s="404"/>
      <c r="BU58" s="404"/>
      <c r="BV58" s="404"/>
    </row>
    <row r="59" spans="63:74" x14ac:dyDescent="0.2">
      <c r="BK59" s="404"/>
      <c r="BL59" s="404"/>
      <c r="BM59" s="404"/>
      <c r="BN59" s="404"/>
      <c r="BO59" s="404"/>
      <c r="BP59" s="404"/>
      <c r="BQ59" s="404"/>
      <c r="BR59" s="404"/>
      <c r="BS59" s="404"/>
      <c r="BT59" s="404"/>
      <c r="BU59" s="404"/>
      <c r="BV59" s="404"/>
    </row>
    <row r="60" spans="63:74" x14ac:dyDescent="0.2">
      <c r="BK60" s="404"/>
      <c r="BL60" s="404"/>
      <c r="BM60" s="404"/>
      <c r="BN60" s="404"/>
      <c r="BO60" s="404"/>
      <c r="BP60" s="404"/>
      <c r="BQ60" s="404"/>
      <c r="BR60" s="404"/>
      <c r="BS60" s="404"/>
      <c r="BT60" s="404"/>
      <c r="BU60" s="404"/>
      <c r="BV60" s="404"/>
    </row>
    <row r="61" spans="63:74" x14ac:dyDescent="0.2">
      <c r="BK61" s="404"/>
      <c r="BL61" s="404"/>
      <c r="BM61" s="404"/>
      <c r="BN61" s="404"/>
      <c r="BO61" s="404"/>
      <c r="BP61" s="404"/>
      <c r="BQ61" s="404"/>
      <c r="BR61" s="404"/>
      <c r="BS61" s="404"/>
      <c r="BT61" s="404"/>
      <c r="BU61" s="404"/>
      <c r="BV61" s="404"/>
    </row>
    <row r="62" spans="63:74" x14ac:dyDescent="0.2">
      <c r="BK62" s="404"/>
      <c r="BL62" s="404"/>
      <c r="BM62" s="404"/>
      <c r="BN62" s="404"/>
      <c r="BO62" s="404"/>
      <c r="BP62" s="404"/>
      <c r="BQ62" s="404"/>
      <c r="BR62" s="404"/>
      <c r="BS62" s="404"/>
      <c r="BT62" s="404"/>
      <c r="BU62" s="404"/>
      <c r="BV62" s="404"/>
    </row>
    <row r="63" spans="63:74" x14ac:dyDescent="0.2">
      <c r="BK63" s="404"/>
      <c r="BL63" s="404"/>
      <c r="BM63" s="404"/>
      <c r="BN63" s="404"/>
      <c r="BO63" s="404"/>
      <c r="BP63" s="404"/>
      <c r="BQ63" s="404"/>
      <c r="BR63" s="404"/>
      <c r="BS63" s="404"/>
      <c r="BT63" s="404"/>
      <c r="BU63" s="404"/>
      <c r="BV63" s="404"/>
    </row>
    <row r="64" spans="63:74" x14ac:dyDescent="0.2">
      <c r="BK64" s="404"/>
      <c r="BL64" s="404"/>
      <c r="BM64" s="404"/>
      <c r="BN64" s="404"/>
      <c r="BO64" s="404"/>
      <c r="BP64" s="404"/>
      <c r="BQ64" s="404"/>
      <c r="BR64" s="404"/>
      <c r="BS64" s="404"/>
      <c r="BT64" s="404"/>
      <c r="BU64" s="404"/>
      <c r="BV64" s="404"/>
    </row>
    <row r="65" spans="63:74" x14ac:dyDescent="0.2">
      <c r="BK65" s="404"/>
      <c r="BL65" s="404"/>
      <c r="BM65" s="404"/>
      <c r="BN65" s="404"/>
      <c r="BO65" s="404"/>
      <c r="BP65" s="404"/>
      <c r="BQ65" s="404"/>
      <c r="BR65" s="404"/>
      <c r="BS65" s="404"/>
      <c r="BT65" s="404"/>
      <c r="BU65" s="404"/>
      <c r="BV65" s="404"/>
    </row>
    <row r="66" spans="63:74" x14ac:dyDescent="0.2">
      <c r="BK66" s="404"/>
      <c r="BL66" s="404"/>
      <c r="BM66" s="404"/>
      <c r="BN66" s="404"/>
      <c r="BO66" s="404"/>
      <c r="BP66" s="404"/>
      <c r="BQ66" s="404"/>
      <c r="BR66" s="404"/>
      <c r="BS66" s="404"/>
      <c r="BT66" s="404"/>
      <c r="BU66" s="404"/>
      <c r="BV66" s="404"/>
    </row>
    <row r="67" spans="63:74" x14ac:dyDescent="0.2">
      <c r="BK67" s="404"/>
      <c r="BL67" s="404"/>
      <c r="BM67" s="404"/>
      <c r="BN67" s="404"/>
      <c r="BO67" s="404"/>
      <c r="BP67" s="404"/>
      <c r="BQ67" s="404"/>
      <c r="BR67" s="404"/>
      <c r="BS67" s="404"/>
      <c r="BT67" s="404"/>
      <c r="BU67" s="404"/>
      <c r="BV67" s="404"/>
    </row>
    <row r="68" spans="63:74" x14ac:dyDescent="0.2">
      <c r="BK68" s="404"/>
      <c r="BL68" s="404"/>
      <c r="BM68" s="404"/>
      <c r="BN68" s="404"/>
      <c r="BO68" s="404"/>
      <c r="BP68" s="404"/>
      <c r="BQ68" s="404"/>
      <c r="BR68" s="404"/>
      <c r="BS68" s="404"/>
      <c r="BT68" s="404"/>
      <c r="BU68" s="404"/>
      <c r="BV68" s="404"/>
    </row>
    <row r="69" spans="63:74" x14ac:dyDescent="0.2">
      <c r="BK69" s="404"/>
      <c r="BL69" s="404"/>
      <c r="BM69" s="404"/>
      <c r="BN69" s="404"/>
      <c r="BO69" s="404"/>
      <c r="BP69" s="404"/>
      <c r="BQ69" s="404"/>
      <c r="BR69" s="404"/>
      <c r="BS69" s="404"/>
      <c r="BT69" s="404"/>
      <c r="BU69" s="404"/>
      <c r="BV69" s="404"/>
    </row>
    <row r="70" spans="63:74" x14ac:dyDescent="0.2">
      <c r="BK70" s="404"/>
      <c r="BL70" s="404"/>
      <c r="BM70" s="404"/>
      <c r="BN70" s="404"/>
      <c r="BO70" s="404"/>
      <c r="BP70" s="404"/>
      <c r="BQ70" s="404"/>
      <c r="BR70" s="404"/>
      <c r="BS70" s="404"/>
      <c r="BT70" s="404"/>
      <c r="BU70" s="404"/>
      <c r="BV70" s="404"/>
    </row>
    <row r="71" spans="63:74" x14ac:dyDescent="0.2">
      <c r="BK71" s="404"/>
      <c r="BL71" s="404"/>
      <c r="BM71" s="404"/>
      <c r="BN71" s="404"/>
      <c r="BO71" s="404"/>
      <c r="BP71" s="404"/>
      <c r="BQ71" s="404"/>
      <c r="BR71" s="404"/>
      <c r="BS71" s="404"/>
      <c r="BT71" s="404"/>
      <c r="BU71" s="404"/>
      <c r="BV71" s="404"/>
    </row>
    <row r="72" spans="63:74" x14ac:dyDescent="0.2">
      <c r="BK72" s="404"/>
      <c r="BL72" s="404"/>
      <c r="BM72" s="404"/>
      <c r="BN72" s="404"/>
      <c r="BO72" s="404"/>
      <c r="BP72" s="404"/>
      <c r="BQ72" s="404"/>
      <c r="BR72" s="404"/>
      <c r="BS72" s="404"/>
      <c r="BT72" s="404"/>
      <c r="BU72" s="404"/>
      <c r="BV72" s="404"/>
    </row>
    <row r="73" spans="63:74" x14ac:dyDescent="0.2">
      <c r="BK73" s="404"/>
      <c r="BL73" s="404"/>
      <c r="BM73" s="404"/>
      <c r="BN73" s="404"/>
      <c r="BO73" s="404"/>
      <c r="BP73" s="404"/>
      <c r="BQ73" s="404"/>
      <c r="BR73" s="404"/>
      <c r="BS73" s="404"/>
      <c r="BT73" s="404"/>
      <c r="BU73" s="404"/>
      <c r="BV73" s="404"/>
    </row>
    <row r="74" spans="63:74" x14ac:dyDescent="0.2">
      <c r="BK74" s="404"/>
      <c r="BL74" s="404"/>
      <c r="BM74" s="404"/>
      <c r="BN74" s="404"/>
      <c r="BO74" s="404"/>
      <c r="BP74" s="404"/>
      <c r="BQ74" s="404"/>
      <c r="BR74" s="404"/>
      <c r="BS74" s="404"/>
      <c r="BT74" s="404"/>
      <c r="BU74" s="404"/>
      <c r="BV74" s="404"/>
    </row>
    <row r="75" spans="63:74" x14ac:dyDescent="0.2">
      <c r="BK75" s="404"/>
      <c r="BL75" s="404"/>
      <c r="BM75" s="404"/>
      <c r="BN75" s="404"/>
      <c r="BO75" s="404"/>
      <c r="BP75" s="404"/>
      <c r="BQ75" s="404"/>
      <c r="BR75" s="404"/>
      <c r="BS75" s="404"/>
      <c r="BT75" s="404"/>
      <c r="BU75" s="404"/>
      <c r="BV75" s="404"/>
    </row>
    <row r="76" spans="63:74" x14ac:dyDescent="0.2">
      <c r="BK76" s="404"/>
      <c r="BL76" s="404"/>
      <c r="BM76" s="404"/>
      <c r="BN76" s="404"/>
      <c r="BO76" s="404"/>
      <c r="BP76" s="404"/>
      <c r="BQ76" s="404"/>
      <c r="BR76" s="404"/>
      <c r="BS76" s="404"/>
      <c r="BT76" s="404"/>
      <c r="BU76" s="404"/>
      <c r="BV76" s="404"/>
    </row>
    <row r="77" spans="63:74" x14ac:dyDescent="0.2">
      <c r="BK77" s="404"/>
      <c r="BL77" s="404"/>
      <c r="BM77" s="404"/>
      <c r="BN77" s="404"/>
      <c r="BO77" s="404"/>
      <c r="BP77" s="404"/>
      <c r="BQ77" s="404"/>
      <c r="BR77" s="404"/>
      <c r="BS77" s="404"/>
      <c r="BT77" s="404"/>
      <c r="BU77" s="404"/>
      <c r="BV77" s="404"/>
    </row>
    <row r="78" spans="63:74" x14ac:dyDescent="0.2">
      <c r="BK78" s="404"/>
      <c r="BL78" s="404"/>
      <c r="BM78" s="404"/>
      <c r="BN78" s="404"/>
      <c r="BO78" s="404"/>
      <c r="BP78" s="404"/>
      <c r="BQ78" s="404"/>
      <c r="BR78" s="404"/>
      <c r="BS78" s="404"/>
      <c r="BT78" s="404"/>
      <c r="BU78" s="404"/>
      <c r="BV78" s="404"/>
    </row>
    <row r="79" spans="63:74" x14ac:dyDescent="0.2">
      <c r="BK79" s="404"/>
      <c r="BL79" s="404"/>
      <c r="BM79" s="404"/>
      <c r="BN79" s="404"/>
      <c r="BO79" s="404"/>
      <c r="BP79" s="404"/>
      <c r="BQ79" s="404"/>
      <c r="BR79" s="404"/>
      <c r="BS79" s="404"/>
      <c r="BT79" s="404"/>
      <c r="BU79" s="404"/>
      <c r="BV79" s="404"/>
    </row>
    <row r="80" spans="63:74" x14ac:dyDescent="0.2">
      <c r="BK80" s="404"/>
      <c r="BL80" s="404"/>
      <c r="BM80" s="404"/>
      <c r="BN80" s="404"/>
      <c r="BO80" s="404"/>
      <c r="BP80" s="404"/>
      <c r="BQ80" s="404"/>
      <c r="BR80" s="404"/>
      <c r="BS80" s="404"/>
      <c r="BT80" s="404"/>
      <c r="BU80" s="404"/>
      <c r="BV80" s="404"/>
    </row>
    <row r="81" spans="63:74" x14ac:dyDescent="0.2">
      <c r="BK81" s="404"/>
      <c r="BL81" s="404"/>
      <c r="BM81" s="404"/>
      <c r="BN81" s="404"/>
      <c r="BO81" s="404"/>
      <c r="BP81" s="404"/>
      <c r="BQ81" s="404"/>
      <c r="BR81" s="404"/>
      <c r="BS81" s="404"/>
      <c r="BT81" s="404"/>
      <c r="BU81" s="404"/>
      <c r="BV81" s="404"/>
    </row>
    <row r="82" spans="63:74" x14ac:dyDescent="0.2">
      <c r="BK82" s="404"/>
      <c r="BL82" s="404"/>
      <c r="BM82" s="404"/>
      <c r="BN82" s="404"/>
      <c r="BO82" s="404"/>
      <c r="BP82" s="404"/>
      <c r="BQ82" s="404"/>
      <c r="BR82" s="404"/>
      <c r="BS82" s="404"/>
      <c r="BT82" s="404"/>
      <c r="BU82" s="404"/>
      <c r="BV82" s="404"/>
    </row>
    <row r="83" spans="63:74" x14ac:dyDescent="0.2">
      <c r="BK83" s="404"/>
      <c r="BL83" s="404"/>
      <c r="BM83" s="404"/>
      <c r="BN83" s="404"/>
      <c r="BO83" s="404"/>
      <c r="BP83" s="404"/>
      <c r="BQ83" s="404"/>
      <c r="BR83" s="404"/>
      <c r="BS83" s="404"/>
      <c r="BT83" s="404"/>
      <c r="BU83" s="404"/>
      <c r="BV83" s="404"/>
    </row>
    <row r="84" spans="63:74" x14ac:dyDescent="0.2">
      <c r="BK84" s="404"/>
      <c r="BL84" s="404"/>
      <c r="BM84" s="404"/>
      <c r="BN84" s="404"/>
      <c r="BO84" s="404"/>
      <c r="BP84" s="404"/>
      <c r="BQ84" s="404"/>
      <c r="BR84" s="404"/>
      <c r="BS84" s="404"/>
      <c r="BT84" s="404"/>
      <c r="BU84" s="404"/>
      <c r="BV84" s="404"/>
    </row>
    <row r="85" spans="63:74" x14ac:dyDescent="0.2">
      <c r="BK85" s="404"/>
      <c r="BL85" s="404"/>
      <c r="BM85" s="404"/>
      <c r="BN85" s="404"/>
      <c r="BO85" s="404"/>
      <c r="BP85" s="404"/>
      <c r="BQ85" s="404"/>
      <c r="BR85" s="404"/>
      <c r="BS85" s="404"/>
      <c r="BT85" s="404"/>
      <c r="BU85" s="404"/>
      <c r="BV85" s="404"/>
    </row>
    <row r="86" spans="63:74" x14ac:dyDescent="0.2">
      <c r="BK86" s="404"/>
      <c r="BL86" s="404"/>
      <c r="BM86" s="404"/>
      <c r="BN86" s="404"/>
      <c r="BO86" s="404"/>
      <c r="BP86" s="404"/>
      <c r="BQ86" s="404"/>
      <c r="BR86" s="404"/>
      <c r="BS86" s="404"/>
      <c r="BT86" s="404"/>
      <c r="BU86" s="404"/>
      <c r="BV86" s="404"/>
    </row>
    <row r="87" spans="63:74" x14ac:dyDescent="0.2">
      <c r="BK87" s="404"/>
      <c r="BL87" s="404"/>
      <c r="BM87" s="404"/>
      <c r="BN87" s="404"/>
      <c r="BO87" s="404"/>
      <c r="BP87" s="404"/>
      <c r="BQ87" s="404"/>
      <c r="BR87" s="404"/>
      <c r="BS87" s="404"/>
      <c r="BT87" s="404"/>
      <c r="BU87" s="404"/>
      <c r="BV87" s="404"/>
    </row>
    <row r="88" spans="63:74" x14ac:dyDescent="0.2">
      <c r="BK88" s="404"/>
      <c r="BL88" s="404"/>
      <c r="BM88" s="404"/>
      <c r="BN88" s="404"/>
      <c r="BO88" s="404"/>
      <c r="BP88" s="404"/>
      <c r="BQ88" s="404"/>
      <c r="BR88" s="404"/>
      <c r="BS88" s="404"/>
      <c r="BT88" s="404"/>
      <c r="BU88" s="404"/>
      <c r="BV88" s="404"/>
    </row>
    <row r="89" spans="63:74" x14ac:dyDescent="0.2">
      <c r="BK89" s="404"/>
      <c r="BL89" s="404"/>
      <c r="BM89" s="404"/>
      <c r="BN89" s="404"/>
      <c r="BO89" s="404"/>
      <c r="BP89" s="404"/>
      <c r="BQ89" s="404"/>
      <c r="BR89" s="404"/>
      <c r="BS89" s="404"/>
      <c r="BT89" s="404"/>
      <c r="BU89" s="404"/>
      <c r="BV89" s="404"/>
    </row>
    <row r="90" spans="63:74" x14ac:dyDescent="0.2">
      <c r="BK90" s="404"/>
      <c r="BL90" s="404"/>
      <c r="BM90" s="404"/>
      <c r="BN90" s="404"/>
      <c r="BO90" s="404"/>
      <c r="BP90" s="404"/>
      <c r="BQ90" s="404"/>
      <c r="BR90" s="404"/>
      <c r="BS90" s="404"/>
      <c r="BT90" s="404"/>
      <c r="BU90" s="404"/>
      <c r="BV90" s="404"/>
    </row>
    <row r="91" spans="63:74" x14ac:dyDescent="0.2">
      <c r="BK91" s="404"/>
      <c r="BL91" s="404"/>
      <c r="BM91" s="404"/>
      <c r="BN91" s="404"/>
      <c r="BO91" s="404"/>
      <c r="BP91" s="404"/>
      <c r="BQ91" s="404"/>
      <c r="BR91" s="404"/>
      <c r="BS91" s="404"/>
      <c r="BT91" s="404"/>
      <c r="BU91" s="404"/>
      <c r="BV91" s="404"/>
    </row>
    <row r="92" spans="63:74" x14ac:dyDescent="0.2">
      <c r="BK92" s="404"/>
      <c r="BL92" s="404"/>
      <c r="BM92" s="404"/>
      <c r="BN92" s="404"/>
      <c r="BO92" s="404"/>
      <c r="BP92" s="404"/>
      <c r="BQ92" s="404"/>
      <c r="BR92" s="404"/>
      <c r="BS92" s="404"/>
      <c r="BT92" s="404"/>
      <c r="BU92" s="404"/>
      <c r="BV92" s="404"/>
    </row>
    <row r="93" spans="63:74" x14ac:dyDescent="0.2">
      <c r="BK93" s="404"/>
      <c r="BL93" s="404"/>
      <c r="BM93" s="404"/>
      <c r="BN93" s="404"/>
      <c r="BO93" s="404"/>
      <c r="BP93" s="404"/>
      <c r="BQ93" s="404"/>
      <c r="BR93" s="404"/>
      <c r="BS93" s="404"/>
      <c r="BT93" s="404"/>
      <c r="BU93" s="404"/>
      <c r="BV93" s="404"/>
    </row>
    <row r="94" spans="63:74" x14ac:dyDescent="0.2">
      <c r="BK94" s="404"/>
      <c r="BL94" s="404"/>
      <c r="BM94" s="404"/>
      <c r="BN94" s="404"/>
      <c r="BO94" s="404"/>
      <c r="BP94" s="404"/>
      <c r="BQ94" s="404"/>
      <c r="BR94" s="404"/>
      <c r="BS94" s="404"/>
      <c r="BT94" s="404"/>
      <c r="BU94" s="404"/>
      <c r="BV94" s="404"/>
    </row>
    <row r="95" spans="63:74" x14ac:dyDescent="0.2">
      <c r="BK95" s="404"/>
      <c r="BL95" s="404"/>
      <c r="BM95" s="404"/>
      <c r="BN95" s="404"/>
      <c r="BO95" s="404"/>
      <c r="BP95" s="404"/>
      <c r="BQ95" s="404"/>
      <c r="BR95" s="404"/>
      <c r="BS95" s="404"/>
      <c r="BT95" s="404"/>
      <c r="BU95" s="404"/>
      <c r="BV95" s="404"/>
    </row>
    <row r="96" spans="63:74" x14ac:dyDescent="0.2">
      <c r="BK96" s="404"/>
      <c r="BL96" s="404"/>
      <c r="BM96" s="404"/>
      <c r="BN96" s="404"/>
      <c r="BO96" s="404"/>
      <c r="BP96" s="404"/>
      <c r="BQ96" s="404"/>
      <c r="BR96" s="404"/>
      <c r="BS96" s="404"/>
      <c r="BT96" s="404"/>
      <c r="BU96" s="404"/>
      <c r="BV96" s="404"/>
    </row>
    <row r="97" spans="63:74" x14ac:dyDescent="0.2">
      <c r="BK97" s="404"/>
      <c r="BL97" s="404"/>
      <c r="BM97" s="404"/>
      <c r="BN97" s="404"/>
      <c r="BO97" s="404"/>
      <c r="BP97" s="404"/>
      <c r="BQ97" s="404"/>
      <c r="BR97" s="404"/>
      <c r="BS97" s="404"/>
      <c r="BT97" s="404"/>
      <c r="BU97" s="404"/>
      <c r="BV97" s="404"/>
    </row>
    <row r="98" spans="63:74" x14ac:dyDescent="0.2">
      <c r="BK98" s="404"/>
      <c r="BL98" s="404"/>
      <c r="BM98" s="404"/>
      <c r="BN98" s="404"/>
      <c r="BO98" s="404"/>
      <c r="BP98" s="404"/>
      <c r="BQ98" s="404"/>
      <c r="BR98" s="404"/>
      <c r="BS98" s="404"/>
      <c r="BT98" s="404"/>
      <c r="BU98" s="404"/>
      <c r="BV98" s="404"/>
    </row>
    <row r="99" spans="63:74" x14ac:dyDescent="0.2">
      <c r="BK99" s="404"/>
      <c r="BL99" s="404"/>
      <c r="BM99" s="404"/>
      <c r="BN99" s="404"/>
      <c r="BO99" s="404"/>
      <c r="BP99" s="404"/>
      <c r="BQ99" s="404"/>
      <c r="BR99" s="404"/>
      <c r="BS99" s="404"/>
      <c r="BT99" s="404"/>
      <c r="BU99" s="404"/>
      <c r="BV99" s="404"/>
    </row>
    <row r="100" spans="63:74" x14ac:dyDescent="0.2">
      <c r="BK100" s="404"/>
      <c r="BL100" s="404"/>
      <c r="BM100" s="404"/>
      <c r="BN100" s="404"/>
      <c r="BO100" s="404"/>
      <c r="BP100" s="404"/>
      <c r="BQ100" s="404"/>
      <c r="BR100" s="404"/>
      <c r="BS100" s="404"/>
      <c r="BT100" s="404"/>
      <c r="BU100" s="404"/>
      <c r="BV100" s="404"/>
    </row>
    <row r="101" spans="63:74" x14ac:dyDescent="0.2">
      <c r="BK101" s="404"/>
      <c r="BL101" s="404"/>
      <c r="BM101" s="404"/>
      <c r="BN101" s="404"/>
      <c r="BO101" s="404"/>
      <c r="BP101" s="404"/>
      <c r="BQ101" s="404"/>
      <c r="BR101" s="404"/>
      <c r="BS101" s="404"/>
      <c r="BT101" s="404"/>
      <c r="BU101" s="404"/>
      <c r="BV101" s="404"/>
    </row>
    <row r="102" spans="63:74" x14ac:dyDescent="0.2">
      <c r="BK102" s="404"/>
      <c r="BL102" s="404"/>
      <c r="BM102" s="404"/>
      <c r="BN102" s="404"/>
      <c r="BO102" s="404"/>
      <c r="BP102" s="404"/>
      <c r="BQ102" s="404"/>
      <c r="BR102" s="404"/>
      <c r="BS102" s="404"/>
      <c r="BT102" s="404"/>
      <c r="BU102" s="404"/>
      <c r="BV102" s="404"/>
    </row>
    <row r="103" spans="63:74" x14ac:dyDescent="0.2">
      <c r="BK103" s="404"/>
      <c r="BL103" s="404"/>
      <c r="BM103" s="404"/>
      <c r="BN103" s="404"/>
      <c r="BO103" s="404"/>
      <c r="BP103" s="404"/>
      <c r="BQ103" s="404"/>
      <c r="BR103" s="404"/>
      <c r="BS103" s="404"/>
      <c r="BT103" s="404"/>
      <c r="BU103" s="404"/>
      <c r="BV103" s="404"/>
    </row>
    <row r="104" spans="63:74" x14ac:dyDescent="0.2">
      <c r="BK104" s="404"/>
      <c r="BL104" s="404"/>
      <c r="BM104" s="404"/>
      <c r="BN104" s="404"/>
      <c r="BO104" s="404"/>
      <c r="BP104" s="404"/>
      <c r="BQ104" s="404"/>
      <c r="BR104" s="404"/>
      <c r="BS104" s="404"/>
      <c r="BT104" s="404"/>
      <c r="BU104" s="404"/>
      <c r="BV104" s="404"/>
    </row>
    <row r="105" spans="63:74" x14ac:dyDescent="0.2">
      <c r="BK105" s="404"/>
      <c r="BL105" s="404"/>
      <c r="BM105" s="404"/>
      <c r="BN105" s="404"/>
      <c r="BO105" s="404"/>
      <c r="BP105" s="404"/>
      <c r="BQ105" s="404"/>
      <c r="BR105" s="404"/>
      <c r="BS105" s="404"/>
      <c r="BT105" s="404"/>
      <c r="BU105" s="404"/>
      <c r="BV105" s="404"/>
    </row>
    <row r="106" spans="63:74" x14ac:dyDescent="0.2">
      <c r="BK106" s="404"/>
      <c r="BL106" s="404"/>
      <c r="BM106" s="404"/>
      <c r="BN106" s="404"/>
      <c r="BO106" s="404"/>
      <c r="BP106" s="404"/>
      <c r="BQ106" s="404"/>
      <c r="BR106" s="404"/>
      <c r="BS106" s="404"/>
      <c r="BT106" s="404"/>
      <c r="BU106" s="404"/>
      <c r="BV106" s="404"/>
    </row>
    <row r="107" spans="63:74" x14ac:dyDescent="0.2">
      <c r="BK107" s="404"/>
      <c r="BL107" s="404"/>
      <c r="BM107" s="404"/>
      <c r="BN107" s="404"/>
      <c r="BO107" s="404"/>
      <c r="BP107" s="404"/>
      <c r="BQ107" s="404"/>
      <c r="BR107" s="404"/>
      <c r="BS107" s="404"/>
      <c r="BT107" s="404"/>
      <c r="BU107" s="404"/>
      <c r="BV107" s="404"/>
    </row>
    <row r="108" spans="63:74" x14ac:dyDescent="0.2">
      <c r="BK108" s="404"/>
      <c r="BL108" s="404"/>
      <c r="BM108" s="404"/>
      <c r="BN108" s="404"/>
      <c r="BO108" s="404"/>
      <c r="BP108" s="404"/>
      <c r="BQ108" s="404"/>
      <c r="BR108" s="404"/>
      <c r="BS108" s="404"/>
      <c r="BT108" s="404"/>
      <c r="BU108" s="404"/>
      <c r="BV108" s="404"/>
    </row>
    <row r="109" spans="63:74" x14ac:dyDescent="0.2">
      <c r="BK109" s="404"/>
      <c r="BL109" s="404"/>
      <c r="BM109" s="404"/>
      <c r="BN109" s="404"/>
      <c r="BO109" s="404"/>
      <c r="BP109" s="404"/>
      <c r="BQ109" s="404"/>
      <c r="BR109" s="404"/>
      <c r="BS109" s="404"/>
      <c r="BT109" s="404"/>
      <c r="BU109" s="404"/>
      <c r="BV109" s="404"/>
    </row>
    <row r="110" spans="63:74" x14ac:dyDescent="0.2">
      <c r="BK110" s="404"/>
      <c r="BL110" s="404"/>
      <c r="BM110" s="404"/>
      <c r="BN110" s="404"/>
      <c r="BO110" s="404"/>
      <c r="BP110" s="404"/>
      <c r="BQ110" s="404"/>
      <c r="BR110" s="404"/>
      <c r="BS110" s="404"/>
      <c r="BT110" s="404"/>
      <c r="BU110" s="404"/>
      <c r="BV110" s="404"/>
    </row>
    <row r="111" spans="63:74" x14ac:dyDescent="0.2">
      <c r="BK111" s="404"/>
      <c r="BL111" s="404"/>
      <c r="BM111" s="404"/>
      <c r="BN111" s="404"/>
      <c r="BO111" s="404"/>
      <c r="BP111" s="404"/>
      <c r="BQ111" s="404"/>
      <c r="BR111" s="404"/>
      <c r="BS111" s="404"/>
      <c r="BT111" s="404"/>
      <c r="BU111" s="404"/>
      <c r="BV111" s="404"/>
    </row>
    <row r="112" spans="63:74" x14ac:dyDescent="0.2">
      <c r="BK112" s="404"/>
      <c r="BL112" s="404"/>
      <c r="BM112" s="404"/>
      <c r="BN112" s="404"/>
      <c r="BO112" s="404"/>
      <c r="BP112" s="404"/>
      <c r="BQ112" s="404"/>
      <c r="BR112" s="404"/>
      <c r="BS112" s="404"/>
      <c r="BT112" s="404"/>
      <c r="BU112" s="404"/>
      <c r="BV112" s="404"/>
    </row>
    <row r="113" spans="63:74" x14ac:dyDescent="0.2">
      <c r="BK113" s="404"/>
      <c r="BL113" s="404"/>
      <c r="BM113" s="404"/>
      <c r="BN113" s="404"/>
      <c r="BO113" s="404"/>
      <c r="BP113" s="404"/>
      <c r="BQ113" s="404"/>
      <c r="BR113" s="404"/>
      <c r="BS113" s="404"/>
      <c r="BT113" s="404"/>
      <c r="BU113" s="404"/>
      <c r="BV113" s="404"/>
    </row>
    <row r="114" spans="63:74" x14ac:dyDescent="0.2">
      <c r="BK114" s="404"/>
      <c r="BL114" s="404"/>
      <c r="BM114" s="404"/>
      <c r="BN114" s="404"/>
      <c r="BO114" s="404"/>
      <c r="BP114" s="404"/>
      <c r="BQ114" s="404"/>
      <c r="BR114" s="404"/>
      <c r="BS114" s="404"/>
      <c r="BT114" s="404"/>
      <c r="BU114" s="404"/>
      <c r="BV114" s="404"/>
    </row>
    <row r="115" spans="63:74" x14ac:dyDescent="0.2">
      <c r="BK115" s="404"/>
      <c r="BL115" s="404"/>
      <c r="BM115" s="404"/>
      <c r="BN115" s="404"/>
      <c r="BO115" s="404"/>
      <c r="BP115" s="404"/>
      <c r="BQ115" s="404"/>
      <c r="BR115" s="404"/>
      <c r="BS115" s="404"/>
      <c r="BT115" s="404"/>
      <c r="BU115" s="404"/>
      <c r="BV115" s="404"/>
    </row>
    <row r="116" spans="63:74" x14ac:dyDescent="0.2">
      <c r="BK116" s="404"/>
      <c r="BL116" s="404"/>
      <c r="BM116" s="404"/>
      <c r="BN116" s="404"/>
      <c r="BO116" s="404"/>
      <c r="BP116" s="404"/>
      <c r="BQ116" s="404"/>
      <c r="BR116" s="404"/>
      <c r="BS116" s="404"/>
      <c r="BT116" s="404"/>
      <c r="BU116" s="404"/>
      <c r="BV116" s="404"/>
    </row>
    <row r="117" spans="63:74" x14ac:dyDescent="0.2">
      <c r="BK117" s="404"/>
      <c r="BL117" s="404"/>
      <c r="BM117" s="404"/>
      <c r="BN117" s="404"/>
      <c r="BO117" s="404"/>
      <c r="BP117" s="404"/>
      <c r="BQ117" s="404"/>
      <c r="BR117" s="404"/>
      <c r="BS117" s="404"/>
      <c r="BT117" s="404"/>
      <c r="BU117" s="404"/>
      <c r="BV117" s="404"/>
    </row>
    <row r="118" spans="63:74" x14ac:dyDescent="0.2">
      <c r="BK118" s="404"/>
      <c r="BL118" s="404"/>
      <c r="BM118" s="404"/>
      <c r="BN118" s="404"/>
      <c r="BO118" s="404"/>
      <c r="BP118" s="404"/>
      <c r="BQ118" s="404"/>
      <c r="BR118" s="404"/>
      <c r="BS118" s="404"/>
      <c r="BT118" s="404"/>
      <c r="BU118" s="404"/>
      <c r="BV118" s="404"/>
    </row>
    <row r="119" spans="63:74" x14ac:dyDescent="0.2">
      <c r="BK119" s="404"/>
      <c r="BL119" s="404"/>
      <c r="BM119" s="404"/>
      <c r="BN119" s="404"/>
      <c r="BO119" s="404"/>
      <c r="BP119" s="404"/>
      <c r="BQ119" s="404"/>
      <c r="BR119" s="404"/>
      <c r="BS119" s="404"/>
      <c r="BT119" s="404"/>
      <c r="BU119" s="404"/>
      <c r="BV119" s="404"/>
    </row>
    <row r="120" spans="63:74" x14ac:dyDescent="0.2">
      <c r="BK120" s="404"/>
      <c r="BL120" s="404"/>
      <c r="BM120" s="404"/>
      <c r="BN120" s="404"/>
      <c r="BO120" s="404"/>
      <c r="BP120" s="404"/>
      <c r="BQ120" s="404"/>
      <c r="BR120" s="404"/>
      <c r="BS120" s="404"/>
      <c r="BT120" s="404"/>
      <c r="BU120" s="404"/>
      <c r="BV120" s="404"/>
    </row>
    <row r="121" spans="63:74" x14ac:dyDescent="0.2">
      <c r="BK121" s="404"/>
      <c r="BL121" s="404"/>
      <c r="BM121" s="404"/>
      <c r="BN121" s="404"/>
      <c r="BO121" s="404"/>
      <c r="BP121" s="404"/>
      <c r="BQ121" s="404"/>
      <c r="BR121" s="404"/>
      <c r="BS121" s="404"/>
      <c r="BT121" s="404"/>
      <c r="BU121" s="404"/>
      <c r="BV121" s="404"/>
    </row>
    <row r="122" spans="63:74" x14ac:dyDescent="0.2">
      <c r="BK122" s="404"/>
      <c r="BL122" s="404"/>
      <c r="BM122" s="404"/>
      <c r="BN122" s="404"/>
      <c r="BO122" s="404"/>
      <c r="BP122" s="404"/>
      <c r="BQ122" s="404"/>
      <c r="BR122" s="404"/>
      <c r="BS122" s="404"/>
      <c r="BT122" s="404"/>
      <c r="BU122" s="404"/>
      <c r="BV122" s="404"/>
    </row>
    <row r="123" spans="63:74" x14ac:dyDescent="0.2">
      <c r="BK123" s="404"/>
      <c r="BL123" s="404"/>
      <c r="BM123" s="404"/>
      <c r="BN123" s="404"/>
      <c r="BO123" s="404"/>
      <c r="BP123" s="404"/>
      <c r="BQ123" s="404"/>
      <c r="BR123" s="404"/>
      <c r="BS123" s="404"/>
      <c r="BT123" s="404"/>
      <c r="BU123" s="404"/>
      <c r="BV123" s="404"/>
    </row>
    <row r="124" spans="63:74" x14ac:dyDescent="0.2">
      <c r="BK124" s="404"/>
      <c r="BL124" s="404"/>
      <c r="BM124" s="404"/>
      <c r="BN124" s="404"/>
      <c r="BO124" s="404"/>
      <c r="BP124" s="404"/>
      <c r="BQ124" s="404"/>
      <c r="BR124" s="404"/>
      <c r="BS124" s="404"/>
      <c r="BT124" s="404"/>
      <c r="BU124" s="404"/>
      <c r="BV124" s="404"/>
    </row>
    <row r="125" spans="63:74" x14ac:dyDescent="0.2">
      <c r="BK125" s="404"/>
      <c r="BL125" s="404"/>
      <c r="BM125" s="404"/>
      <c r="BN125" s="404"/>
      <c r="BO125" s="404"/>
      <c r="BP125" s="404"/>
      <c r="BQ125" s="404"/>
      <c r="BR125" s="404"/>
      <c r="BS125" s="404"/>
      <c r="BT125" s="404"/>
      <c r="BU125" s="404"/>
      <c r="BV125" s="404"/>
    </row>
    <row r="126" spans="63:74" x14ac:dyDescent="0.2">
      <c r="BK126" s="404"/>
      <c r="BL126" s="404"/>
      <c r="BM126" s="404"/>
      <c r="BN126" s="404"/>
      <c r="BO126" s="404"/>
      <c r="BP126" s="404"/>
      <c r="BQ126" s="404"/>
      <c r="BR126" s="404"/>
      <c r="BS126" s="404"/>
      <c r="BT126" s="404"/>
      <c r="BU126" s="404"/>
      <c r="BV126" s="404"/>
    </row>
    <row r="127" spans="63:74" x14ac:dyDescent="0.2">
      <c r="BK127" s="404"/>
      <c r="BL127" s="404"/>
      <c r="BM127" s="404"/>
      <c r="BN127" s="404"/>
      <c r="BO127" s="404"/>
      <c r="BP127" s="404"/>
      <c r="BQ127" s="404"/>
      <c r="BR127" s="404"/>
      <c r="BS127" s="404"/>
      <c r="BT127" s="404"/>
      <c r="BU127" s="404"/>
      <c r="BV127" s="404"/>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C5" transitionEvaluation="1" transitionEntry="1" codeName="Sheet11">
    <pageSetUpPr fitToPage="1"/>
  </sheetPr>
  <dimension ref="A1:BV34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B1" sqref="B1:AL1"/>
    </sheetView>
  </sheetViews>
  <sheetFormatPr defaultColWidth="9.54296875" defaultRowHeight="10.5" x14ac:dyDescent="0.25"/>
  <cols>
    <col min="1" max="1" width="14.453125" style="72" customWidth="1"/>
    <col min="2" max="2" width="24" style="72" customWidth="1"/>
    <col min="3" max="50" width="6.54296875" style="72" customWidth="1"/>
    <col min="51" max="57" width="6.54296875" style="397" customWidth="1"/>
    <col min="58" max="58" width="6.54296875" style="684" customWidth="1"/>
    <col min="59" max="62" width="6.54296875" style="397" customWidth="1"/>
    <col min="63" max="74" width="6.54296875" style="72" customWidth="1"/>
    <col min="75" max="16384" width="9.54296875" style="72"/>
  </cols>
  <sheetData>
    <row r="1" spans="1:74" ht="13.4" customHeight="1" x14ac:dyDescent="0.3">
      <c r="A1" s="759" t="s">
        <v>1041</v>
      </c>
      <c r="B1" s="798" t="s">
        <v>257</v>
      </c>
      <c r="C1" s="799"/>
      <c r="D1" s="799"/>
      <c r="E1" s="799"/>
      <c r="F1" s="799"/>
      <c r="G1" s="799"/>
      <c r="H1" s="799"/>
      <c r="I1" s="799"/>
      <c r="J1" s="799"/>
      <c r="K1" s="799"/>
      <c r="L1" s="799"/>
      <c r="M1" s="799"/>
      <c r="N1" s="799"/>
      <c r="O1" s="799"/>
      <c r="P1" s="799"/>
      <c r="Q1" s="799"/>
      <c r="R1" s="799"/>
      <c r="S1" s="799"/>
      <c r="T1" s="799"/>
      <c r="U1" s="799"/>
      <c r="V1" s="799"/>
      <c r="W1" s="799"/>
      <c r="X1" s="799"/>
      <c r="Y1" s="799"/>
      <c r="Z1" s="799"/>
      <c r="AA1" s="799"/>
      <c r="AB1" s="799"/>
      <c r="AC1" s="799"/>
      <c r="AD1" s="799"/>
      <c r="AE1" s="799"/>
      <c r="AF1" s="799"/>
      <c r="AG1" s="799"/>
      <c r="AH1" s="799"/>
      <c r="AI1" s="799"/>
      <c r="AJ1" s="799"/>
      <c r="AK1" s="799"/>
      <c r="AL1" s="799"/>
      <c r="AM1" s="305"/>
    </row>
    <row r="2" spans="1:74"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73"/>
      <c r="B5" s="74" t="s">
        <v>1020</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7"/>
      <c r="AZ5" s="427"/>
      <c r="BA5" s="427"/>
      <c r="BB5" s="427"/>
      <c r="BC5" s="427"/>
      <c r="BD5" s="427"/>
      <c r="BE5" s="427"/>
      <c r="BF5" s="75"/>
      <c r="BG5" s="427"/>
      <c r="BH5" s="427"/>
      <c r="BI5" s="427"/>
      <c r="BJ5" s="427"/>
      <c r="BK5" s="427"/>
      <c r="BL5" s="427"/>
      <c r="BM5" s="427"/>
      <c r="BN5" s="427"/>
      <c r="BO5" s="427"/>
      <c r="BP5" s="427"/>
      <c r="BQ5" s="427"/>
      <c r="BR5" s="427"/>
      <c r="BS5" s="427"/>
      <c r="BT5" s="427"/>
      <c r="BU5" s="427"/>
      <c r="BV5" s="427"/>
    </row>
    <row r="6" spans="1:74" ht="11.15" customHeight="1" x14ac:dyDescent="0.25">
      <c r="A6" s="76" t="s">
        <v>1014</v>
      </c>
      <c r="B6" s="185" t="s">
        <v>585</v>
      </c>
      <c r="C6" s="215">
        <v>62.991348903000002</v>
      </c>
      <c r="D6" s="215">
        <v>61.747449070999998</v>
      </c>
      <c r="E6" s="215">
        <v>64.592218193999997</v>
      </c>
      <c r="F6" s="215">
        <v>65.361575799999997</v>
      </c>
      <c r="G6" s="215">
        <v>65.506304870999998</v>
      </c>
      <c r="H6" s="215">
        <v>65.148447867000002</v>
      </c>
      <c r="I6" s="215">
        <v>65.574023419</v>
      </c>
      <c r="J6" s="215">
        <v>66.342472548000003</v>
      </c>
      <c r="K6" s="215">
        <v>66.237803366999998</v>
      </c>
      <c r="L6" s="215">
        <v>68.346276387000003</v>
      </c>
      <c r="M6" s="215">
        <v>69.205059266999996</v>
      </c>
      <c r="N6" s="215">
        <v>68.867885935000004</v>
      </c>
      <c r="O6" s="215">
        <v>69.441883742000002</v>
      </c>
      <c r="P6" s="215">
        <v>68.083835276000002</v>
      </c>
      <c r="Q6" s="215">
        <v>68.344927419000001</v>
      </c>
      <c r="R6" s="215">
        <v>68.150617066999999</v>
      </c>
      <c r="S6" s="215">
        <v>68.431188547999994</v>
      </c>
      <c r="T6" s="215">
        <v>67.9969672</v>
      </c>
      <c r="U6" s="215">
        <v>69.754334741999998</v>
      </c>
      <c r="V6" s="215">
        <v>69.411020160999996</v>
      </c>
      <c r="W6" s="215">
        <v>69.809631400000001</v>
      </c>
      <c r="X6" s="215">
        <v>69.960463613000002</v>
      </c>
      <c r="Y6" s="215">
        <v>70.061086666999998</v>
      </c>
      <c r="Z6" s="215">
        <v>69.439991258000006</v>
      </c>
      <c r="AA6" s="215">
        <v>68.916140870999996</v>
      </c>
      <c r="AB6" s="215">
        <v>69.116977571000007</v>
      </c>
      <c r="AC6" s="215">
        <v>68.93084571</v>
      </c>
      <c r="AD6" s="215">
        <v>69.820758767000001</v>
      </c>
      <c r="AE6" s="215">
        <v>69.582196710000005</v>
      </c>
      <c r="AF6" s="215">
        <v>69.479765533000005</v>
      </c>
      <c r="AG6" s="215">
        <v>70.851733773999996</v>
      </c>
      <c r="AH6" s="215">
        <v>70.699253806000002</v>
      </c>
      <c r="AI6" s="215">
        <v>70.515447033000001</v>
      </c>
      <c r="AJ6" s="215">
        <v>70.729019031999997</v>
      </c>
      <c r="AK6" s="215">
        <v>71.453521933000005</v>
      </c>
      <c r="AL6" s="215">
        <v>70.254420096999993</v>
      </c>
      <c r="AM6" s="215">
        <v>71.264832967999993</v>
      </c>
      <c r="AN6" s="215">
        <v>71.512102071000001</v>
      </c>
      <c r="AO6" s="215">
        <v>72.457001903000005</v>
      </c>
      <c r="AP6" s="215">
        <v>73.546445032999998</v>
      </c>
      <c r="AQ6" s="215">
        <v>74.192210774000003</v>
      </c>
      <c r="AR6" s="215">
        <v>74.515340199999997</v>
      </c>
      <c r="AS6" s="215">
        <v>75.561576806000005</v>
      </c>
      <c r="AT6" s="215">
        <v>76.071174773999999</v>
      </c>
      <c r="AU6" s="215">
        <v>76.563547900000003</v>
      </c>
      <c r="AV6" s="215">
        <v>77.291770354999997</v>
      </c>
      <c r="AW6" s="215">
        <v>77.511809432999996</v>
      </c>
      <c r="AX6" s="215">
        <v>78.006296839000001</v>
      </c>
      <c r="AY6" s="215">
        <v>77.475975516000005</v>
      </c>
      <c r="AZ6" s="215">
        <v>78.138918356999994</v>
      </c>
      <c r="BA6" s="215">
        <v>78.756832032000005</v>
      </c>
      <c r="BB6" s="215">
        <v>79.410049799999996</v>
      </c>
      <c r="BC6" s="215">
        <v>78.543137677000004</v>
      </c>
      <c r="BD6" s="215">
        <v>79.424834666999999</v>
      </c>
      <c r="BE6" s="215">
        <v>79.470931160999996</v>
      </c>
      <c r="BF6" s="215">
        <v>79.005570000000006</v>
      </c>
      <c r="BG6" s="215">
        <v>79.642989999999998</v>
      </c>
      <c r="BH6" s="356">
        <v>79.471010000000007</v>
      </c>
      <c r="BI6" s="356">
        <v>79.611969999999999</v>
      </c>
      <c r="BJ6" s="356">
        <v>79.747519999999994</v>
      </c>
      <c r="BK6" s="356">
        <v>79.878690000000006</v>
      </c>
      <c r="BL6" s="356">
        <v>80.364450000000005</v>
      </c>
      <c r="BM6" s="356">
        <v>80.348309999999998</v>
      </c>
      <c r="BN6" s="356">
        <v>80.517099999999999</v>
      </c>
      <c r="BO6" s="356">
        <v>80.460679999999996</v>
      </c>
      <c r="BP6" s="356">
        <v>80.236829999999998</v>
      </c>
      <c r="BQ6" s="356">
        <v>80.359539999999996</v>
      </c>
      <c r="BR6" s="356">
        <v>80.447029999999998</v>
      </c>
      <c r="BS6" s="356">
        <v>80.773259999999993</v>
      </c>
      <c r="BT6" s="356">
        <v>80.858840000000001</v>
      </c>
      <c r="BU6" s="356">
        <v>81.254170000000002</v>
      </c>
      <c r="BV6" s="356">
        <v>81.481309999999993</v>
      </c>
    </row>
    <row r="7" spans="1:74" ht="11.15" customHeight="1" x14ac:dyDescent="0.25">
      <c r="A7" s="76" t="s">
        <v>1015</v>
      </c>
      <c r="B7" s="185" t="s">
        <v>586</v>
      </c>
      <c r="C7" s="215">
        <v>1.000856</v>
      </c>
      <c r="D7" s="215">
        <v>1.1098597857000001</v>
      </c>
      <c r="E7" s="215">
        <v>1.0899973870999999</v>
      </c>
      <c r="F7" s="215">
        <v>1.0621808333</v>
      </c>
      <c r="G7" s="215">
        <v>1.0000371613000001</v>
      </c>
      <c r="H7" s="215">
        <v>0.88729703332999998</v>
      </c>
      <c r="I7" s="215">
        <v>0.74390719355000001</v>
      </c>
      <c r="J7" s="215">
        <v>0.83776499999999998</v>
      </c>
      <c r="K7" s="215">
        <v>0.96723190000000003</v>
      </c>
      <c r="L7" s="215">
        <v>0.95270764515999995</v>
      </c>
      <c r="M7" s="215">
        <v>1.0429454332999999</v>
      </c>
      <c r="N7" s="215">
        <v>1.0314687096999999</v>
      </c>
      <c r="O7" s="215">
        <v>1.0941489355</v>
      </c>
      <c r="P7" s="215">
        <v>1.0637196206999999</v>
      </c>
      <c r="Q7" s="215">
        <v>1.0498619677000001</v>
      </c>
      <c r="R7" s="215">
        <v>0.98865323332999999</v>
      </c>
      <c r="S7" s="215">
        <v>0.97020761290000002</v>
      </c>
      <c r="T7" s="215">
        <v>0.92205613333000003</v>
      </c>
      <c r="U7" s="215">
        <v>0.84609506452000005</v>
      </c>
      <c r="V7" s="215">
        <v>0.67531477418999997</v>
      </c>
      <c r="W7" s="215">
        <v>0.88185979999999997</v>
      </c>
      <c r="X7" s="215">
        <v>0.96894954839000003</v>
      </c>
      <c r="Y7" s="215">
        <v>1.0104845667</v>
      </c>
      <c r="Z7" s="215">
        <v>1.0508874194</v>
      </c>
      <c r="AA7" s="215">
        <v>1.0431457742000001</v>
      </c>
      <c r="AB7" s="215">
        <v>1.0611511070999999</v>
      </c>
      <c r="AC7" s="215">
        <v>1.0323333871</v>
      </c>
      <c r="AD7" s="215">
        <v>0.99157743333000004</v>
      </c>
      <c r="AE7" s="215">
        <v>0.90006167741999998</v>
      </c>
      <c r="AF7" s="215">
        <v>0.84801863333000005</v>
      </c>
      <c r="AG7" s="215">
        <v>0.75661329032000002</v>
      </c>
      <c r="AH7" s="215">
        <v>0.76160548387000004</v>
      </c>
      <c r="AI7" s="215">
        <v>0.86381233332999996</v>
      </c>
      <c r="AJ7" s="215">
        <v>0.91575554838999995</v>
      </c>
      <c r="AK7" s="215">
        <v>0.95219180000000003</v>
      </c>
      <c r="AL7" s="215">
        <v>1.0034479355000001</v>
      </c>
      <c r="AM7" s="215">
        <v>1.0026803226000001</v>
      </c>
      <c r="AN7" s="215">
        <v>1.0034135714000001</v>
      </c>
      <c r="AO7" s="215">
        <v>0.96835193547999998</v>
      </c>
      <c r="AP7" s="215">
        <v>0.96638239999999997</v>
      </c>
      <c r="AQ7" s="215">
        <v>0.92849696774000001</v>
      </c>
      <c r="AR7" s="215">
        <v>0.90168013332999997</v>
      </c>
      <c r="AS7" s="215">
        <v>0.83760870968000001</v>
      </c>
      <c r="AT7" s="215">
        <v>0.83561206452000003</v>
      </c>
      <c r="AU7" s="215">
        <v>0.95013093332999998</v>
      </c>
      <c r="AV7" s="215">
        <v>0.96415700000000004</v>
      </c>
      <c r="AW7" s="215">
        <v>0.98130286667</v>
      </c>
      <c r="AX7" s="215">
        <v>1.0195546451999999</v>
      </c>
      <c r="AY7" s="215">
        <v>1.0083548387000001</v>
      </c>
      <c r="AZ7" s="215">
        <v>0.98399999999999999</v>
      </c>
      <c r="BA7" s="215">
        <v>0.98299999999999998</v>
      </c>
      <c r="BB7" s="215">
        <v>0.99196666667</v>
      </c>
      <c r="BC7" s="215">
        <v>0.93948387096999997</v>
      </c>
      <c r="BD7" s="215">
        <v>0.86680000000000001</v>
      </c>
      <c r="BE7" s="215">
        <v>0.86070967742000004</v>
      </c>
      <c r="BF7" s="215">
        <v>0.82148089999999996</v>
      </c>
      <c r="BG7" s="215">
        <v>0.86299440000000005</v>
      </c>
      <c r="BH7" s="356">
        <v>0.8880306</v>
      </c>
      <c r="BI7" s="356">
        <v>0.94068169999999995</v>
      </c>
      <c r="BJ7" s="356">
        <v>0.95992069999999996</v>
      </c>
      <c r="BK7" s="356">
        <v>0.95379309999999995</v>
      </c>
      <c r="BL7" s="356">
        <v>0.98895920000000004</v>
      </c>
      <c r="BM7" s="356">
        <v>0.99074989999999996</v>
      </c>
      <c r="BN7" s="356">
        <v>0.91648240000000003</v>
      </c>
      <c r="BO7" s="356">
        <v>0.82333460000000003</v>
      </c>
      <c r="BP7" s="356">
        <v>0.75674859999999999</v>
      </c>
      <c r="BQ7" s="356">
        <v>0.67964290000000005</v>
      </c>
      <c r="BR7" s="356">
        <v>0.75643099999999996</v>
      </c>
      <c r="BS7" s="356">
        <v>0.83467069999999999</v>
      </c>
      <c r="BT7" s="356">
        <v>0.86792279999999999</v>
      </c>
      <c r="BU7" s="356">
        <v>0.92515130000000001</v>
      </c>
      <c r="BV7" s="356">
        <v>0.94848560000000004</v>
      </c>
    </row>
    <row r="8" spans="1:74" ht="11.15" customHeight="1" x14ac:dyDescent="0.25">
      <c r="A8" s="76" t="s">
        <v>1018</v>
      </c>
      <c r="B8" s="185" t="s">
        <v>136</v>
      </c>
      <c r="C8" s="215">
        <v>5.7611967097000001</v>
      </c>
      <c r="D8" s="215">
        <v>5.4342684642999997</v>
      </c>
      <c r="E8" s="215">
        <v>5.4293724193999999</v>
      </c>
      <c r="F8" s="215">
        <v>5.3588622333</v>
      </c>
      <c r="G8" s="215">
        <v>5.2392151934999998</v>
      </c>
      <c r="H8" s="215">
        <v>4.9769814666999999</v>
      </c>
      <c r="I8" s="215">
        <v>4.7486360323000003</v>
      </c>
      <c r="J8" s="215">
        <v>4.8382662258</v>
      </c>
      <c r="K8" s="215">
        <v>4.1136612000000001</v>
      </c>
      <c r="L8" s="215">
        <v>4.5633688386999998</v>
      </c>
      <c r="M8" s="215">
        <v>4.5668255667000004</v>
      </c>
      <c r="N8" s="215">
        <v>4.5708509032000002</v>
      </c>
      <c r="O8" s="215">
        <v>4.5012843548000001</v>
      </c>
      <c r="P8" s="215">
        <v>4.4386809654999997</v>
      </c>
      <c r="Q8" s="215">
        <v>4.5467203870999997</v>
      </c>
      <c r="R8" s="215">
        <v>4.3929435000000003</v>
      </c>
      <c r="S8" s="215">
        <v>4.1593005806000001</v>
      </c>
      <c r="T8" s="215">
        <v>3.8718629667000002</v>
      </c>
      <c r="U8" s="215">
        <v>4.0775592903</v>
      </c>
      <c r="V8" s="215">
        <v>3.5145862258</v>
      </c>
      <c r="W8" s="215">
        <v>3.6542048333000001</v>
      </c>
      <c r="X8" s="215">
        <v>4.0449321290000002</v>
      </c>
      <c r="Y8" s="215">
        <v>4.1415151000000003</v>
      </c>
      <c r="Z8" s="215">
        <v>4.0919650000000001</v>
      </c>
      <c r="AA8" s="215">
        <v>3.9666091935000001</v>
      </c>
      <c r="AB8" s="215">
        <v>3.8795916786000002</v>
      </c>
      <c r="AC8" s="215">
        <v>3.7564155484000001</v>
      </c>
      <c r="AD8" s="215">
        <v>3.8094849332999998</v>
      </c>
      <c r="AE8" s="215">
        <v>3.6520217742000001</v>
      </c>
      <c r="AF8" s="215">
        <v>3.4230017333</v>
      </c>
      <c r="AG8" s="215">
        <v>3.4870538065000001</v>
      </c>
      <c r="AH8" s="215">
        <v>3.3142614194000002</v>
      </c>
      <c r="AI8" s="215">
        <v>3.5835407333</v>
      </c>
      <c r="AJ8" s="215">
        <v>3.250666871</v>
      </c>
      <c r="AK8" s="215">
        <v>3.5561827667000001</v>
      </c>
      <c r="AL8" s="215">
        <v>3.3939897742</v>
      </c>
      <c r="AM8" s="215">
        <v>3.2404014515999999</v>
      </c>
      <c r="AN8" s="215">
        <v>3.3490647142999999</v>
      </c>
      <c r="AO8" s="215">
        <v>3.3361158387000001</v>
      </c>
      <c r="AP8" s="215">
        <v>3.4865454332999999</v>
      </c>
      <c r="AQ8" s="215">
        <v>3.532759129</v>
      </c>
      <c r="AR8" s="215">
        <v>3.5300077333000002</v>
      </c>
      <c r="AS8" s="215">
        <v>3.4942127419000002</v>
      </c>
      <c r="AT8" s="215">
        <v>3.5234226452000001</v>
      </c>
      <c r="AU8" s="215">
        <v>3.5013149333000002</v>
      </c>
      <c r="AV8" s="215">
        <v>3.5233012258</v>
      </c>
      <c r="AW8" s="215">
        <v>3.3366933333</v>
      </c>
      <c r="AX8" s="215">
        <v>3.4127315161</v>
      </c>
      <c r="AY8" s="215">
        <v>3.5121721290000001</v>
      </c>
      <c r="AZ8" s="215">
        <v>3.4621548214</v>
      </c>
      <c r="BA8" s="215">
        <v>3.1551224516</v>
      </c>
      <c r="BB8" s="215">
        <v>3.7005829333000002</v>
      </c>
      <c r="BC8" s="215">
        <v>3.6935983226000002</v>
      </c>
      <c r="BD8" s="215">
        <v>3.6611819667000001</v>
      </c>
      <c r="BE8" s="215">
        <v>3.8762764193999999</v>
      </c>
      <c r="BF8" s="215">
        <v>3.4506220000000001</v>
      </c>
      <c r="BG8" s="215">
        <v>3.4594870000000002</v>
      </c>
      <c r="BH8" s="356">
        <v>3.2266300000000001</v>
      </c>
      <c r="BI8" s="356">
        <v>3.1790859999999999</v>
      </c>
      <c r="BJ8" s="356">
        <v>3.1967919999999999</v>
      </c>
      <c r="BK8" s="356">
        <v>3.1967919999999999</v>
      </c>
      <c r="BL8" s="356">
        <v>3.3364780000000001</v>
      </c>
      <c r="BM8" s="356">
        <v>3.23658</v>
      </c>
      <c r="BN8" s="356">
        <v>3.347207</v>
      </c>
      <c r="BO8" s="356">
        <v>3.251055</v>
      </c>
      <c r="BP8" s="356">
        <v>3.010456</v>
      </c>
      <c r="BQ8" s="356">
        <v>3.1264630000000002</v>
      </c>
      <c r="BR8" s="356">
        <v>2.952912</v>
      </c>
      <c r="BS8" s="356">
        <v>3.016181</v>
      </c>
      <c r="BT8" s="356">
        <v>2.883324</v>
      </c>
      <c r="BU8" s="356">
        <v>3.0357799999999999</v>
      </c>
      <c r="BV8" s="356">
        <v>3.0534859999999999</v>
      </c>
    </row>
    <row r="9" spans="1:74" ht="11.15" customHeight="1" x14ac:dyDescent="0.25">
      <c r="A9" s="76" t="s">
        <v>1019</v>
      </c>
      <c r="B9" s="185" t="s">
        <v>128</v>
      </c>
      <c r="C9" s="215">
        <v>56.229296194</v>
      </c>
      <c r="D9" s="215">
        <v>55.203320820999998</v>
      </c>
      <c r="E9" s="215">
        <v>58.072848387000001</v>
      </c>
      <c r="F9" s="215">
        <v>58.940532732999998</v>
      </c>
      <c r="G9" s="215">
        <v>59.267052516</v>
      </c>
      <c r="H9" s="215">
        <v>59.284169366999997</v>
      </c>
      <c r="I9" s="215">
        <v>60.081480194000001</v>
      </c>
      <c r="J9" s="215">
        <v>60.666441323000001</v>
      </c>
      <c r="K9" s="215">
        <v>61.156910267000001</v>
      </c>
      <c r="L9" s="215">
        <v>62.830199903</v>
      </c>
      <c r="M9" s="215">
        <v>63.595288267000001</v>
      </c>
      <c r="N9" s="215">
        <v>63.265566323000002</v>
      </c>
      <c r="O9" s="215">
        <v>63.846450451999999</v>
      </c>
      <c r="P9" s="215">
        <v>62.581434690000002</v>
      </c>
      <c r="Q9" s="215">
        <v>62.748345065000002</v>
      </c>
      <c r="R9" s="215">
        <v>62.769020333</v>
      </c>
      <c r="S9" s="215">
        <v>63.301680355000002</v>
      </c>
      <c r="T9" s="215">
        <v>63.203048099999997</v>
      </c>
      <c r="U9" s="215">
        <v>64.830680387000001</v>
      </c>
      <c r="V9" s="215">
        <v>65.221119161000004</v>
      </c>
      <c r="W9" s="215">
        <v>65.273566767000005</v>
      </c>
      <c r="X9" s="215">
        <v>64.946581934999998</v>
      </c>
      <c r="Y9" s="215">
        <v>64.909087</v>
      </c>
      <c r="Z9" s="215">
        <v>64.297138838999999</v>
      </c>
      <c r="AA9" s="215">
        <v>63.906385903</v>
      </c>
      <c r="AB9" s="215">
        <v>64.176234785999995</v>
      </c>
      <c r="AC9" s="215">
        <v>64.142096773999995</v>
      </c>
      <c r="AD9" s="215">
        <v>65.019696400000001</v>
      </c>
      <c r="AE9" s="215">
        <v>65.030113258</v>
      </c>
      <c r="AF9" s="215">
        <v>65.208745167000004</v>
      </c>
      <c r="AG9" s="215">
        <v>66.608066676999997</v>
      </c>
      <c r="AH9" s="215">
        <v>66.623386902999997</v>
      </c>
      <c r="AI9" s="215">
        <v>66.068093966999996</v>
      </c>
      <c r="AJ9" s="215">
        <v>66.562596612999997</v>
      </c>
      <c r="AK9" s="215">
        <v>66.945147367000004</v>
      </c>
      <c r="AL9" s="215">
        <v>65.856982387000002</v>
      </c>
      <c r="AM9" s="215">
        <v>67.021751194000004</v>
      </c>
      <c r="AN9" s="215">
        <v>67.159623785999997</v>
      </c>
      <c r="AO9" s="215">
        <v>68.152534129000003</v>
      </c>
      <c r="AP9" s="215">
        <v>69.093517199999994</v>
      </c>
      <c r="AQ9" s="215">
        <v>69.730954677</v>
      </c>
      <c r="AR9" s="215">
        <v>70.083652333000003</v>
      </c>
      <c r="AS9" s="215">
        <v>71.229755354999995</v>
      </c>
      <c r="AT9" s="215">
        <v>71.712140065</v>
      </c>
      <c r="AU9" s="215">
        <v>72.112102032999999</v>
      </c>
      <c r="AV9" s="215">
        <v>72.804312128999996</v>
      </c>
      <c r="AW9" s="215">
        <v>73.193813233</v>
      </c>
      <c r="AX9" s="215">
        <v>73.574010677000004</v>
      </c>
      <c r="AY9" s="215">
        <v>72.955448548000007</v>
      </c>
      <c r="AZ9" s="215">
        <v>73.692763536000001</v>
      </c>
      <c r="BA9" s="215">
        <v>74.618709581000005</v>
      </c>
      <c r="BB9" s="215">
        <v>74.717500200000003</v>
      </c>
      <c r="BC9" s="215">
        <v>73.910055483999997</v>
      </c>
      <c r="BD9" s="215">
        <v>74.896852699999997</v>
      </c>
      <c r="BE9" s="215">
        <v>74.733945065</v>
      </c>
      <c r="BF9" s="215">
        <v>74.733469999999997</v>
      </c>
      <c r="BG9" s="215">
        <v>75.320509999999999</v>
      </c>
      <c r="BH9" s="356">
        <v>75.356350000000006</v>
      </c>
      <c r="BI9" s="356">
        <v>75.492199999999997</v>
      </c>
      <c r="BJ9" s="356">
        <v>75.590810000000005</v>
      </c>
      <c r="BK9" s="356">
        <v>75.728099999999998</v>
      </c>
      <c r="BL9" s="356">
        <v>76.039010000000005</v>
      </c>
      <c r="BM9" s="356">
        <v>76.120980000000003</v>
      </c>
      <c r="BN9" s="356">
        <v>76.253410000000002</v>
      </c>
      <c r="BO9" s="356">
        <v>76.386290000000002</v>
      </c>
      <c r="BP9" s="356">
        <v>76.469629999999995</v>
      </c>
      <c r="BQ9" s="356">
        <v>76.553430000000006</v>
      </c>
      <c r="BR9" s="356">
        <v>76.737690000000001</v>
      </c>
      <c r="BS9" s="356">
        <v>76.922409999999999</v>
      </c>
      <c r="BT9" s="356">
        <v>77.107590000000002</v>
      </c>
      <c r="BU9" s="356">
        <v>77.293239999999997</v>
      </c>
      <c r="BV9" s="356">
        <v>77.479339999999993</v>
      </c>
    </row>
    <row r="10" spans="1:74" ht="11.15" customHeight="1" x14ac:dyDescent="0.25">
      <c r="A10" s="76" t="s">
        <v>697</v>
      </c>
      <c r="B10" s="185" t="s">
        <v>587</v>
      </c>
      <c r="C10" s="215">
        <v>60.018258064999998</v>
      </c>
      <c r="D10" s="215">
        <v>58.833071429</v>
      </c>
      <c r="E10" s="215">
        <v>61.543580644999999</v>
      </c>
      <c r="F10" s="215">
        <v>62.276600000000002</v>
      </c>
      <c r="G10" s="215">
        <v>62.414516128999999</v>
      </c>
      <c r="H10" s="215">
        <v>62.073533333</v>
      </c>
      <c r="I10" s="215">
        <v>62.479032257999997</v>
      </c>
      <c r="J10" s="215">
        <v>63.211225806000002</v>
      </c>
      <c r="K10" s="215">
        <v>63.111466667000002</v>
      </c>
      <c r="L10" s="215">
        <v>65.120451613</v>
      </c>
      <c r="M10" s="215">
        <v>65.938699999999997</v>
      </c>
      <c r="N10" s="215">
        <v>65.617419354999996</v>
      </c>
      <c r="O10" s="215">
        <v>66.008645161000004</v>
      </c>
      <c r="P10" s="215">
        <v>64.717724137999994</v>
      </c>
      <c r="Q10" s="215">
        <v>64.965935483999999</v>
      </c>
      <c r="R10" s="215">
        <v>64.781233333000003</v>
      </c>
      <c r="S10" s="215">
        <v>65.047903226000003</v>
      </c>
      <c r="T10" s="215">
        <v>64.635166666999993</v>
      </c>
      <c r="U10" s="215">
        <v>66.305645161000001</v>
      </c>
      <c r="V10" s="215">
        <v>65.979290323000001</v>
      </c>
      <c r="W10" s="215">
        <v>66.358199999999997</v>
      </c>
      <c r="X10" s="215">
        <v>66.501580645000004</v>
      </c>
      <c r="Y10" s="215">
        <v>66.597233333000005</v>
      </c>
      <c r="Z10" s="215">
        <v>66.006838709999997</v>
      </c>
      <c r="AA10" s="215">
        <v>65.258419355000001</v>
      </c>
      <c r="AB10" s="215">
        <v>65.448607143000004</v>
      </c>
      <c r="AC10" s="215">
        <v>65.272354839000002</v>
      </c>
      <c r="AD10" s="215">
        <v>66.115033333</v>
      </c>
      <c r="AE10" s="215">
        <v>65.889129032</v>
      </c>
      <c r="AF10" s="215">
        <v>65.792133332999995</v>
      </c>
      <c r="AG10" s="215">
        <v>67.091290322999996</v>
      </c>
      <c r="AH10" s="215">
        <v>66.946903226000003</v>
      </c>
      <c r="AI10" s="215">
        <v>66.772833332999994</v>
      </c>
      <c r="AJ10" s="215">
        <v>66.975064516000003</v>
      </c>
      <c r="AK10" s="215">
        <v>67.661133332999995</v>
      </c>
      <c r="AL10" s="215">
        <v>66.525677419000004</v>
      </c>
      <c r="AM10" s="215">
        <v>67.072483871000003</v>
      </c>
      <c r="AN10" s="215">
        <v>67.305214285999995</v>
      </c>
      <c r="AO10" s="215">
        <v>68.194516128999993</v>
      </c>
      <c r="AP10" s="215">
        <v>69.219866667000005</v>
      </c>
      <c r="AQ10" s="215">
        <v>69.827645161000007</v>
      </c>
      <c r="AR10" s="215">
        <v>70.131766666999994</v>
      </c>
      <c r="AS10" s="215">
        <v>71.116451612999995</v>
      </c>
      <c r="AT10" s="215">
        <v>71.596064515999998</v>
      </c>
      <c r="AU10" s="215">
        <v>72.0595</v>
      </c>
      <c r="AV10" s="215">
        <v>72.744870968000001</v>
      </c>
      <c r="AW10" s="215">
        <v>72.951966666999994</v>
      </c>
      <c r="AX10" s="215">
        <v>73.417354838999998</v>
      </c>
      <c r="AY10" s="215">
        <v>73.186225805999996</v>
      </c>
      <c r="AZ10" s="215">
        <v>73.668892857000003</v>
      </c>
      <c r="BA10" s="215">
        <v>74.176161289999996</v>
      </c>
      <c r="BB10" s="215">
        <v>74.664833333000004</v>
      </c>
      <c r="BC10" s="215">
        <v>73.874322581000001</v>
      </c>
      <c r="BD10" s="215">
        <v>74.731366667000003</v>
      </c>
      <c r="BE10" s="215">
        <v>74.776258064999993</v>
      </c>
      <c r="BF10" s="215">
        <v>74.328180000000003</v>
      </c>
      <c r="BG10" s="215">
        <v>74.934219999999996</v>
      </c>
      <c r="BH10" s="356">
        <v>74.771600000000007</v>
      </c>
      <c r="BI10" s="356">
        <v>74.902640000000005</v>
      </c>
      <c r="BJ10" s="356">
        <v>75.031509999999997</v>
      </c>
      <c r="BK10" s="356">
        <v>75.154560000000004</v>
      </c>
      <c r="BL10" s="356">
        <v>75.611379999999997</v>
      </c>
      <c r="BM10" s="356">
        <v>75.596459999999993</v>
      </c>
      <c r="BN10" s="356">
        <v>75.755160000000004</v>
      </c>
      <c r="BO10" s="356">
        <v>75.702060000000003</v>
      </c>
      <c r="BP10" s="356">
        <v>75.491500000000002</v>
      </c>
      <c r="BQ10" s="356">
        <v>75.606920000000002</v>
      </c>
      <c r="BR10" s="356">
        <v>75.689239999999998</v>
      </c>
      <c r="BS10" s="356">
        <v>75.996189999999999</v>
      </c>
      <c r="BT10" s="356">
        <v>76.076689999999999</v>
      </c>
      <c r="BU10" s="356">
        <v>76.448650000000001</v>
      </c>
      <c r="BV10" s="356">
        <v>76.662360000000007</v>
      </c>
    </row>
    <row r="11" spans="1:74" ht="11.15" customHeight="1" x14ac:dyDescent="0.25">
      <c r="A11" s="638" t="s">
        <v>703</v>
      </c>
      <c r="B11" s="639" t="s">
        <v>1259</v>
      </c>
      <c r="C11" s="215">
        <v>1.2988391613000001</v>
      </c>
      <c r="D11" s="215">
        <v>1.1430855713999999</v>
      </c>
      <c r="E11" s="215">
        <v>1.2431753226</v>
      </c>
      <c r="F11" s="215">
        <v>1.1041696000000001</v>
      </c>
      <c r="G11" s="215">
        <v>1.1361219032000001</v>
      </c>
      <c r="H11" s="215">
        <v>0.91157546667</v>
      </c>
      <c r="I11" s="215">
        <v>0.65246661289999996</v>
      </c>
      <c r="J11" s="215">
        <v>0.97599361289999997</v>
      </c>
      <c r="K11" s="215">
        <v>0.67931923332999999</v>
      </c>
      <c r="L11" s="215">
        <v>0.99061374193999996</v>
      </c>
      <c r="M11" s="215">
        <v>0.50892746666999999</v>
      </c>
      <c r="N11" s="215">
        <v>0.82579980644999995</v>
      </c>
      <c r="O11" s="215">
        <v>0.50994370968000002</v>
      </c>
      <c r="P11" s="215">
        <v>0.69462706897000004</v>
      </c>
      <c r="Q11" s="215">
        <v>0.62165135484</v>
      </c>
      <c r="R11" s="215">
        <v>0.25171783332999997</v>
      </c>
      <c r="S11" s="215">
        <v>0.52296341935000001</v>
      </c>
      <c r="T11" s="215">
        <v>0.27518376667</v>
      </c>
      <c r="U11" s="215">
        <v>0.49541090322999998</v>
      </c>
      <c r="V11" s="215">
        <v>0.61614103226000005</v>
      </c>
      <c r="W11" s="215">
        <v>0.3833665</v>
      </c>
      <c r="X11" s="215">
        <v>0.33390354839000003</v>
      </c>
      <c r="Y11" s="215">
        <v>0.4736631</v>
      </c>
      <c r="Z11" s="215">
        <v>0.54471499999999995</v>
      </c>
      <c r="AA11" s="215">
        <v>0.43539941934999998</v>
      </c>
      <c r="AB11" s="215">
        <v>0.40637464286000002</v>
      </c>
      <c r="AC11" s="215">
        <v>0.26747803226</v>
      </c>
      <c r="AD11" s="215">
        <v>0.17235173333000001</v>
      </c>
      <c r="AE11" s="215">
        <v>0.18147641935</v>
      </c>
      <c r="AF11" s="215">
        <v>0.26821283333000001</v>
      </c>
      <c r="AG11" s="215">
        <v>0.26165522581</v>
      </c>
      <c r="AH11" s="215">
        <v>0.28416535484</v>
      </c>
      <c r="AI11" s="215">
        <v>0.56499416667000002</v>
      </c>
      <c r="AJ11" s="215">
        <v>0.17931012902999999</v>
      </c>
      <c r="AK11" s="215">
        <v>8.9723333333000005E-2</v>
      </c>
      <c r="AL11" s="215">
        <v>8.8005838710000006E-2</v>
      </c>
      <c r="AM11" s="215">
        <v>0.27535322580999999</v>
      </c>
      <c r="AN11" s="215">
        <v>0.13656892857</v>
      </c>
      <c r="AO11" s="215">
        <v>8.7134967741999997E-2</v>
      </c>
      <c r="AP11" s="215">
        <v>0.10020546667000001</v>
      </c>
      <c r="AQ11" s="215">
        <v>9.0517290323000002E-2</v>
      </c>
      <c r="AR11" s="215">
        <v>0.32666273333000001</v>
      </c>
      <c r="AS11" s="215">
        <v>0.20339206452</v>
      </c>
      <c r="AT11" s="215">
        <v>5.0553451612999997E-2</v>
      </c>
      <c r="AU11" s="215">
        <v>0.19150036667000001</v>
      </c>
      <c r="AV11" s="215">
        <v>0.22494225806000001</v>
      </c>
      <c r="AW11" s="215">
        <v>0</v>
      </c>
      <c r="AX11" s="215">
        <v>0.25842312902999998</v>
      </c>
      <c r="AY11" s="215">
        <v>0.37470693548</v>
      </c>
      <c r="AZ11" s="215">
        <v>0.43579732143</v>
      </c>
      <c r="BA11" s="215">
        <v>0.47260416128999999</v>
      </c>
      <c r="BB11" s="215">
        <v>9.6095266666999996E-2</v>
      </c>
      <c r="BC11" s="215">
        <v>5.5065516129E-2</v>
      </c>
      <c r="BD11" s="215">
        <v>8.6591433332999998E-2</v>
      </c>
      <c r="BE11" s="215">
        <v>0.23140287097000001</v>
      </c>
      <c r="BF11" s="215">
        <v>0.14034482759</v>
      </c>
      <c r="BG11" s="215">
        <v>0.18</v>
      </c>
      <c r="BH11" s="356">
        <v>0.182</v>
      </c>
      <c r="BI11" s="356">
        <v>0.20499999999999999</v>
      </c>
      <c r="BJ11" s="356">
        <v>0.12</v>
      </c>
      <c r="BK11" s="356">
        <v>0.12</v>
      </c>
      <c r="BL11" s="356">
        <v>0.14034482759</v>
      </c>
      <c r="BM11" s="356">
        <v>0.15</v>
      </c>
      <c r="BN11" s="356">
        <v>0.182</v>
      </c>
      <c r="BO11" s="356">
        <v>0.17</v>
      </c>
      <c r="BP11" s="356">
        <v>0.12</v>
      </c>
      <c r="BQ11" s="356">
        <v>0.18096774194000001</v>
      </c>
      <c r="BR11" s="356">
        <v>0.14034482759</v>
      </c>
      <c r="BS11" s="356">
        <v>0.18</v>
      </c>
      <c r="BT11" s="356">
        <v>0.182</v>
      </c>
      <c r="BU11" s="356">
        <v>0.15049999999999999</v>
      </c>
      <c r="BV11" s="356">
        <v>0.12</v>
      </c>
    </row>
    <row r="12" spans="1:74" ht="11.15" customHeight="1" x14ac:dyDescent="0.25">
      <c r="A12" s="638" t="s">
        <v>1260</v>
      </c>
      <c r="B12" s="639" t="s">
        <v>1261</v>
      </c>
      <c r="C12" s="215">
        <v>0.46413464516000003</v>
      </c>
      <c r="D12" s="215">
        <v>0.18031117857000001</v>
      </c>
      <c r="E12" s="215">
        <v>0.16169461290000001</v>
      </c>
      <c r="F12" s="215">
        <v>0.25810810000000001</v>
      </c>
      <c r="G12" s="215">
        <v>0.27231206452000001</v>
      </c>
      <c r="H12" s="215">
        <v>6.4287333333000005E-2</v>
      </c>
      <c r="I12" s="215">
        <v>8.3651548386999994E-2</v>
      </c>
      <c r="J12" s="215">
        <v>6.2121677419000002E-2</v>
      </c>
      <c r="K12" s="215">
        <v>0.33217663333000003</v>
      </c>
      <c r="L12" s="215">
        <v>9.2566419354999999E-2</v>
      </c>
      <c r="M12" s="215">
        <v>0.1622904</v>
      </c>
      <c r="N12" s="215">
        <v>0.16823283871</v>
      </c>
      <c r="O12" s="215">
        <v>0.19996296774</v>
      </c>
      <c r="P12" s="215">
        <v>6.4841034483000007E-2</v>
      </c>
      <c r="Q12" s="215">
        <v>8.4356419355000004E-2</v>
      </c>
      <c r="R12" s="215">
        <v>5.8753333333E-4</v>
      </c>
      <c r="S12" s="215">
        <v>9.0670387096999996E-2</v>
      </c>
      <c r="T12" s="215">
        <v>7.9956466667000001E-2</v>
      </c>
      <c r="U12" s="215">
        <v>3.9458064515999997E-4</v>
      </c>
      <c r="V12" s="215">
        <v>7.9181645161E-2</v>
      </c>
      <c r="W12" s="215">
        <v>3.9906666667000002E-4</v>
      </c>
      <c r="X12" s="215">
        <v>0.14100274194000001</v>
      </c>
      <c r="Y12" s="215">
        <v>2.2159999999999999E-4</v>
      </c>
      <c r="Z12" s="215">
        <v>0.17805535484000001</v>
      </c>
      <c r="AA12" s="215">
        <v>4.0658064516E-4</v>
      </c>
      <c r="AB12" s="215">
        <v>8.0225000000000001E-4</v>
      </c>
      <c r="AC12" s="215">
        <v>7.3367741935E-4</v>
      </c>
      <c r="AD12" s="215">
        <v>7.0830000000000003E-4</v>
      </c>
      <c r="AE12" s="215">
        <v>4.7232258064999999E-4</v>
      </c>
      <c r="AF12" s="215">
        <v>3.8713333333E-4</v>
      </c>
      <c r="AG12" s="215">
        <v>2.6319354839000002E-4</v>
      </c>
      <c r="AH12" s="215">
        <v>3.0290322581000002E-4</v>
      </c>
      <c r="AI12" s="215">
        <v>3.8776666667000002E-4</v>
      </c>
      <c r="AJ12" s="215">
        <v>5.1648387096999999E-4</v>
      </c>
      <c r="AK12" s="215">
        <v>9.1558899999999999E-2</v>
      </c>
      <c r="AL12" s="215">
        <v>8.4654838709999998E-4</v>
      </c>
      <c r="AM12" s="215">
        <v>9.5051612903E-4</v>
      </c>
      <c r="AN12" s="215">
        <v>9.6226464285999999E-2</v>
      </c>
      <c r="AO12" s="215">
        <v>9.0480645161000002E-4</v>
      </c>
      <c r="AP12" s="215">
        <v>8.4023333333000001E-4</v>
      </c>
      <c r="AQ12" s="215">
        <v>6.1529806451999999E-2</v>
      </c>
      <c r="AR12" s="215">
        <v>5.5763333332999997E-4</v>
      </c>
      <c r="AS12" s="215">
        <v>9.1185483871000006E-2</v>
      </c>
      <c r="AT12" s="215">
        <v>9.2361548387000003E-2</v>
      </c>
      <c r="AU12" s="215">
        <v>9.6807433333000001E-2</v>
      </c>
      <c r="AV12" s="215">
        <v>9.3671903225999997E-2</v>
      </c>
      <c r="AW12" s="215">
        <v>9.0260000000000004E-4</v>
      </c>
      <c r="AX12" s="215">
        <v>9.1135483870999996E-4</v>
      </c>
      <c r="AY12" s="215">
        <v>9.1344806451999994E-2</v>
      </c>
      <c r="AZ12" s="215">
        <v>9.8148571429000006E-2</v>
      </c>
      <c r="BA12" s="215">
        <v>7.3132258065000005E-4</v>
      </c>
      <c r="BB12" s="215">
        <v>8.0453333332999996E-4</v>
      </c>
      <c r="BC12" s="215">
        <v>8.9333580644999994E-2</v>
      </c>
      <c r="BD12" s="215">
        <v>9.2474266666999996E-2</v>
      </c>
      <c r="BE12" s="215">
        <v>8.9371064516000007E-2</v>
      </c>
      <c r="BF12" s="215">
        <v>8.5344827586000002E-4</v>
      </c>
      <c r="BG12" s="215">
        <v>1E-3</v>
      </c>
      <c r="BH12" s="356">
        <v>8.5344827586000002E-4</v>
      </c>
      <c r="BI12" s="356">
        <v>1E-3</v>
      </c>
      <c r="BJ12" s="356">
        <v>0.27</v>
      </c>
      <c r="BK12" s="356">
        <v>0.65443225806000005</v>
      </c>
      <c r="BL12" s="356">
        <v>0.71540000000000004</v>
      </c>
      <c r="BM12" s="356">
        <v>0.68540000000000001</v>
      </c>
      <c r="BN12" s="356">
        <v>0.71540000000000004</v>
      </c>
      <c r="BO12" s="356">
        <v>0.6804</v>
      </c>
      <c r="BP12" s="356">
        <v>0.6754</v>
      </c>
      <c r="BQ12" s="356">
        <v>0.75136774194</v>
      </c>
      <c r="BR12" s="356">
        <v>0.70074482759000001</v>
      </c>
      <c r="BS12" s="356">
        <v>0.70540000000000003</v>
      </c>
      <c r="BT12" s="356">
        <v>1.0802709677</v>
      </c>
      <c r="BU12" s="356">
        <v>1.0999000000000001</v>
      </c>
      <c r="BV12" s="356">
        <v>1.0454000000000001</v>
      </c>
    </row>
    <row r="13" spans="1:74" ht="11.15" customHeight="1" x14ac:dyDescent="0.25">
      <c r="A13" s="638" t="s">
        <v>702</v>
      </c>
      <c r="B13" s="639" t="s">
        <v>1219</v>
      </c>
      <c r="C13" s="215">
        <v>10.698547452</v>
      </c>
      <c r="D13" s="215">
        <v>9.9695532500000006</v>
      </c>
      <c r="E13" s="215">
        <v>8.9312839354999998</v>
      </c>
      <c r="F13" s="215">
        <v>8.1603800999999994</v>
      </c>
      <c r="G13" s="215">
        <v>7.6139283225999996</v>
      </c>
      <c r="H13" s="215">
        <v>7.9756548667000002</v>
      </c>
      <c r="I13" s="215">
        <v>8.8145278064999992</v>
      </c>
      <c r="J13" s="215">
        <v>8.0654118386999993</v>
      </c>
      <c r="K13" s="215">
        <v>7.7155588667000004</v>
      </c>
      <c r="L13" s="215">
        <v>8.1112925806000007</v>
      </c>
      <c r="M13" s="215">
        <v>7.7879976332999998</v>
      </c>
      <c r="N13" s="215">
        <v>8.7784938386999993</v>
      </c>
      <c r="O13" s="215">
        <v>8.5588059676999997</v>
      </c>
      <c r="P13" s="215">
        <v>8.6124895862000006</v>
      </c>
      <c r="Q13" s="215">
        <v>7.9316363226000002</v>
      </c>
      <c r="R13" s="215">
        <v>7.8488747666999998</v>
      </c>
      <c r="S13" s="215">
        <v>7.8326228064999999</v>
      </c>
      <c r="T13" s="215">
        <v>8.3825362332999998</v>
      </c>
      <c r="U13" s="215">
        <v>8.5744601290000002</v>
      </c>
      <c r="V13" s="215">
        <v>8.4596737742000006</v>
      </c>
      <c r="W13" s="215">
        <v>8.2163050000000002</v>
      </c>
      <c r="X13" s="215">
        <v>7.8403500967999999</v>
      </c>
      <c r="Y13" s="215">
        <v>7.3214394</v>
      </c>
      <c r="Z13" s="215">
        <v>7.5864371935000001</v>
      </c>
      <c r="AA13" s="215">
        <v>8.5348485483999994</v>
      </c>
      <c r="AB13" s="215">
        <v>8.0534603571000005</v>
      </c>
      <c r="AC13" s="215">
        <v>7.7418909676999998</v>
      </c>
      <c r="AD13" s="215">
        <v>7.1812587333</v>
      </c>
      <c r="AE13" s="215">
        <v>7.3728247096999997</v>
      </c>
      <c r="AF13" s="215">
        <v>7.6214635333</v>
      </c>
      <c r="AG13" s="215">
        <v>7.3576560000000004</v>
      </c>
      <c r="AH13" s="215">
        <v>7.3367295806000001</v>
      </c>
      <c r="AI13" s="215">
        <v>7.5643589999999996</v>
      </c>
      <c r="AJ13" s="215">
        <v>6.9313191290000002</v>
      </c>
      <c r="AK13" s="215">
        <v>7.2000369332999998</v>
      </c>
      <c r="AL13" s="215">
        <v>8.7242761289999997</v>
      </c>
      <c r="AM13" s="215">
        <v>9.2511872580999999</v>
      </c>
      <c r="AN13" s="215">
        <v>8.6275373214000002</v>
      </c>
      <c r="AO13" s="215">
        <v>7.466380129</v>
      </c>
      <c r="AP13" s="215">
        <v>6.5877834000000002</v>
      </c>
      <c r="AQ13" s="215">
        <v>6.5755219355000003</v>
      </c>
      <c r="AR13" s="215">
        <v>6.3942833666999999</v>
      </c>
      <c r="AS13" s="215">
        <v>6.2854825161000001</v>
      </c>
      <c r="AT13" s="215">
        <v>6.6118713870999999</v>
      </c>
      <c r="AU13" s="215">
        <v>6.5285301000000002</v>
      </c>
      <c r="AV13" s="215">
        <v>6.8986341935000004</v>
      </c>
      <c r="AW13" s="215">
        <v>7.5819029000000002</v>
      </c>
      <c r="AX13" s="215">
        <v>7.9255984194</v>
      </c>
      <c r="AY13" s="215">
        <v>8.6356294515999998</v>
      </c>
      <c r="AZ13" s="215">
        <v>8.6426864285999994</v>
      </c>
      <c r="BA13" s="215">
        <v>7.8217760644999998</v>
      </c>
      <c r="BB13" s="215">
        <v>6.7328213999999997</v>
      </c>
      <c r="BC13" s="215">
        <v>6.5323876452</v>
      </c>
      <c r="BD13" s="215">
        <v>6.7838409999999998</v>
      </c>
      <c r="BE13" s="215">
        <v>6.7539240967999996</v>
      </c>
      <c r="BF13" s="215">
        <v>6.2293520000000004</v>
      </c>
      <c r="BG13" s="215">
        <v>6.2677709999999998</v>
      </c>
      <c r="BH13" s="356">
        <v>6.5072159999999997</v>
      </c>
      <c r="BI13" s="356">
        <v>6.657826</v>
      </c>
      <c r="BJ13" s="356">
        <v>7.3187350000000002</v>
      </c>
      <c r="BK13" s="356">
        <v>7.7007240000000001</v>
      </c>
      <c r="BL13" s="356">
        <v>7.1988969999999997</v>
      </c>
      <c r="BM13" s="356">
        <v>6.8352130000000004</v>
      </c>
      <c r="BN13" s="356">
        <v>6.3474570000000003</v>
      </c>
      <c r="BO13" s="356">
        <v>6.0473179999999997</v>
      </c>
      <c r="BP13" s="356">
        <v>6.281053</v>
      </c>
      <c r="BQ13" s="356">
        <v>6.6100580000000004</v>
      </c>
      <c r="BR13" s="356">
        <v>6.6356109999999999</v>
      </c>
      <c r="BS13" s="356">
        <v>6.3599199999999998</v>
      </c>
      <c r="BT13" s="356">
        <v>6.2589839999999999</v>
      </c>
      <c r="BU13" s="356">
        <v>6.4148560000000003</v>
      </c>
      <c r="BV13" s="356">
        <v>7.49756</v>
      </c>
    </row>
    <row r="14" spans="1:74" ht="11.15" customHeight="1" x14ac:dyDescent="0.25">
      <c r="A14" s="638" t="s">
        <v>1262</v>
      </c>
      <c r="B14" s="639" t="s">
        <v>1220</v>
      </c>
      <c r="C14" s="215">
        <v>3.9139663870999999</v>
      </c>
      <c r="D14" s="215">
        <v>4.2844897143000003</v>
      </c>
      <c r="E14" s="215">
        <v>4.4950743225999998</v>
      </c>
      <c r="F14" s="215">
        <v>3.9543480667000002</v>
      </c>
      <c r="G14" s="215">
        <v>3.9792010967999998</v>
      </c>
      <c r="H14" s="215">
        <v>3.9180396332999998</v>
      </c>
      <c r="I14" s="215">
        <v>3.5705454194000001</v>
      </c>
      <c r="J14" s="215">
        <v>3.5315562581000002</v>
      </c>
      <c r="K14" s="215">
        <v>3.8926395333000001</v>
      </c>
      <c r="L14" s="215">
        <v>3.4401026452000001</v>
      </c>
      <c r="M14" s="215">
        <v>4.0910001999999999</v>
      </c>
      <c r="N14" s="215">
        <v>4.1664148386999997</v>
      </c>
      <c r="O14" s="215">
        <v>4.0085609677000003</v>
      </c>
      <c r="P14" s="215">
        <v>4.4239668276000002</v>
      </c>
      <c r="Q14" s="215">
        <v>4.4693357419000002</v>
      </c>
      <c r="R14" s="215">
        <v>4.1044121667000004</v>
      </c>
      <c r="S14" s="215">
        <v>4.1989647419000002</v>
      </c>
      <c r="T14" s="215">
        <v>4.0913735666999997</v>
      </c>
      <c r="U14" s="215">
        <v>3.8179092902999998</v>
      </c>
      <c r="V14" s="215">
        <v>4.4126935161</v>
      </c>
      <c r="W14" s="215">
        <v>4.5787466332999998</v>
      </c>
      <c r="X14" s="215">
        <v>4.3728580644999999</v>
      </c>
      <c r="Y14" s="215">
        <v>4.7430621000000004</v>
      </c>
      <c r="Z14" s="215">
        <v>4.9360584839000001</v>
      </c>
      <c r="AA14" s="215">
        <v>4.9815981935</v>
      </c>
      <c r="AB14" s="215">
        <v>4.7493125714</v>
      </c>
      <c r="AC14" s="215">
        <v>4.7910009031999996</v>
      </c>
      <c r="AD14" s="215">
        <v>4.1916440667000003</v>
      </c>
      <c r="AE14" s="215">
        <v>4.5824733226000003</v>
      </c>
      <c r="AF14" s="215">
        <v>4.4598684000000004</v>
      </c>
      <c r="AG14" s="215">
        <v>4.1485127419000003</v>
      </c>
      <c r="AH14" s="215">
        <v>4.2036948064999997</v>
      </c>
      <c r="AI14" s="215">
        <v>4.0803270332999997</v>
      </c>
      <c r="AJ14" s="215">
        <v>3.9480509032</v>
      </c>
      <c r="AK14" s="215">
        <v>3.6978483667000002</v>
      </c>
      <c r="AL14" s="215">
        <v>3.7839705484000001</v>
      </c>
      <c r="AM14" s="215">
        <v>4.3476615483999996</v>
      </c>
      <c r="AN14" s="215">
        <v>4.8519771070999997</v>
      </c>
      <c r="AO14" s="215">
        <v>4.8219328709999996</v>
      </c>
      <c r="AP14" s="215">
        <v>4.0634287667000004</v>
      </c>
      <c r="AQ14" s="215">
        <v>3.6192752903000001</v>
      </c>
      <c r="AR14" s="215">
        <v>3.9949061666999999</v>
      </c>
      <c r="AS14" s="215">
        <v>4.0152870644999998</v>
      </c>
      <c r="AT14" s="215">
        <v>3.6294406128999999</v>
      </c>
      <c r="AU14" s="215">
        <v>3.8995690000000001</v>
      </c>
      <c r="AV14" s="215">
        <v>3.6182256451999999</v>
      </c>
      <c r="AW14" s="215">
        <v>4.0278137999999997</v>
      </c>
      <c r="AX14" s="215">
        <v>4.4178671935000002</v>
      </c>
      <c r="AY14" s="215">
        <v>4.2232900645000004</v>
      </c>
      <c r="AZ14" s="215">
        <v>5.0788049642999997</v>
      </c>
      <c r="BA14" s="215">
        <v>5.2885361289999997</v>
      </c>
      <c r="BB14" s="215">
        <v>4.3434550666999998</v>
      </c>
      <c r="BC14" s="215">
        <v>4.2422538064999999</v>
      </c>
      <c r="BD14" s="215">
        <v>4.5135048332999999</v>
      </c>
      <c r="BE14" s="215">
        <v>4.5499740644999997</v>
      </c>
      <c r="BF14" s="215">
        <v>4.5629090000000003</v>
      </c>
      <c r="BG14" s="215">
        <v>4.7667299999999999</v>
      </c>
      <c r="BH14" s="356">
        <v>4.8248369999999996</v>
      </c>
      <c r="BI14" s="356">
        <v>4.9569830000000001</v>
      </c>
      <c r="BJ14" s="356">
        <v>5.0475320000000004</v>
      </c>
      <c r="BK14" s="356">
        <v>5.1893079999999996</v>
      </c>
      <c r="BL14" s="356">
        <v>5.1828669999999999</v>
      </c>
      <c r="BM14" s="356">
        <v>5.051609</v>
      </c>
      <c r="BN14" s="356">
        <v>5.0440849999999999</v>
      </c>
      <c r="BO14" s="356">
        <v>4.92936</v>
      </c>
      <c r="BP14" s="356">
        <v>4.8732939999999996</v>
      </c>
      <c r="BQ14" s="356">
        <v>5.05321</v>
      </c>
      <c r="BR14" s="356">
        <v>5.0675270000000001</v>
      </c>
      <c r="BS14" s="356">
        <v>5.2724739999999999</v>
      </c>
      <c r="BT14" s="356">
        <v>5.2148339999999997</v>
      </c>
      <c r="BU14" s="356">
        <v>5.3596380000000003</v>
      </c>
      <c r="BV14" s="356">
        <v>5.3087609999999996</v>
      </c>
    </row>
    <row r="15" spans="1:74" ht="11.15" customHeight="1" x14ac:dyDescent="0.25">
      <c r="A15" s="76" t="s">
        <v>704</v>
      </c>
      <c r="B15" s="185" t="s">
        <v>588</v>
      </c>
      <c r="C15" s="215">
        <v>0.15745161290000001</v>
      </c>
      <c r="D15" s="215">
        <v>0.15435714285999999</v>
      </c>
      <c r="E15" s="215">
        <v>0.16145161290000001</v>
      </c>
      <c r="F15" s="215">
        <v>0.16336666666999999</v>
      </c>
      <c r="G15" s="215">
        <v>0.16374193547999999</v>
      </c>
      <c r="H15" s="215">
        <v>0.16283333333</v>
      </c>
      <c r="I15" s="215">
        <v>0.16390322581</v>
      </c>
      <c r="J15" s="215">
        <v>0.16583870968</v>
      </c>
      <c r="K15" s="215">
        <v>0.16556666667</v>
      </c>
      <c r="L15" s="215">
        <v>0.17083870968000001</v>
      </c>
      <c r="M15" s="215">
        <v>0.17299999999999999</v>
      </c>
      <c r="N15" s="215">
        <v>0.17216129031999999</v>
      </c>
      <c r="O15" s="215">
        <v>0.16851612902999999</v>
      </c>
      <c r="P15" s="215">
        <v>0.16524137930999999</v>
      </c>
      <c r="Q15" s="215">
        <v>0.16587096774000001</v>
      </c>
      <c r="R15" s="215">
        <v>0.16539999999999999</v>
      </c>
      <c r="S15" s="215">
        <v>0.16606451613000001</v>
      </c>
      <c r="T15" s="215">
        <v>0.16503333333</v>
      </c>
      <c r="U15" s="215">
        <v>0.16929032258000001</v>
      </c>
      <c r="V15" s="215">
        <v>0.16845161289999999</v>
      </c>
      <c r="W15" s="215">
        <v>0.16943333332999999</v>
      </c>
      <c r="X15" s="215">
        <v>0.16977419355000001</v>
      </c>
      <c r="Y15" s="215">
        <v>0.17003333333000001</v>
      </c>
      <c r="Z15" s="215">
        <v>0.16851612902999999</v>
      </c>
      <c r="AA15" s="215">
        <v>0.14732258065000001</v>
      </c>
      <c r="AB15" s="215">
        <v>0.14774999999999999</v>
      </c>
      <c r="AC15" s="215">
        <v>0.14735483870999999</v>
      </c>
      <c r="AD15" s="215">
        <v>0.14926666666999999</v>
      </c>
      <c r="AE15" s="215">
        <v>0.14874193548</v>
      </c>
      <c r="AF15" s="215">
        <v>0.14853333332999999</v>
      </c>
      <c r="AG15" s="215">
        <v>0.1514516129</v>
      </c>
      <c r="AH15" s="215">
        <v>0.15112903225999999</v>
      </c>
      <c r="AI15" s="215">
        <v>0.15073333333</v>
      </c>
      <c r="AJ15" s="215">
        <v>0.15119354838999999</v>
      </c>
      <c r="AK15" s="215">
        <v>0.15273333333</v>
      </c>
      <c r="AL15" s="215">
        <v>0.15019354838999999</v>
      </c>
      <c r="AM15" s="215">
        <v>0.15516129032000001</v>
      </c>
      <c r="AN15" s="215">
        <v>0.15571428571000001</v>
      </c>
      <c r="AO15" s="215">
        <v>0.15777419355</v>
      </c>
      <c r="AP15" s="215">
        <v>0.16013333332999999</v>
      </c>
      <c r="AQ15" s="215">
        <v>0.1615483871</v>
      </c>
      <c r="AR15" s="215">
        <v>0.16223333333000001</v>
      </c>
      <c r="AS15" s="215">
        <v>0.16451612903000001</v>
      </c>
      <c r="AT15" s="215">
        <v>0.16564516129000001</v>
      </c>
      <c r="AU15" s="215">
        <v>0.16669999999999999</v>
      </c>
      <c r="AV15" s="215">
        <v>0.16829032258000001</v>
      </c>
      <c r="AW15" s="215">
        <v>0.16876666667000001</v>
      </c>
      <c r="AX15" s="215">
        <v>0.16983870968000001</v>
      </c>
      <c r="AY15" s="215">
        <v>0.17190322581</v>
      </c>
      <c r="AZ15" s="215">
        <v>0.20342857143000001</v>
      </c>
      <c r="BA15" s="215">
        <v>0.14874193548</v>
      </c>
      <c r="BB15" s="215">
        <v>0.1701</v>
      </c>
      <c r="BC15" s="215">
        <v>0.15522580645</v>
      </c>
      <c r="BD15" s="215">
        <v>0.15190000000000001</v>
      </c>
      <c r="BE15" s="215">
        <v>0.13774193547999999</v>
      </c>
      <c r="BF15" s="215">
        <v>0.1668462</v>
      </c>
      <c r="BG15" s="215">
        <v>0.1682063</v>
      </c>
      <c r="BH15" s="356">
        <v>0.1678413</v>
      </c>
      <c r="BI15" s="356">
        <v>0.16813549999999999</v>
      </c>
      <c r="BJ15" s="356">
        <v>0.16842470000000001</v>
      </c>
      <c r="BK15" s="356">
        <v>0.16870089999999999</v>
      </c>
      <c r="BL15" s="356">
        <v>0.1697264</v>
      </c>
      <c r="BM15" s="356">
        <v>0.16969290000000001</v>
      </c>
      <c r="BN15" s="356">
        <v>0.17004910000000001</v>
      </c>
      <c r="BO15" s="356">
        <v>0.16992989999999999</v>
      </c>
      <c r="BP15" s="356">
        <v>0.16945730000000001</v>
      </c>
      <c r="BQ15" s="356">
        <v>0.16971639999999999</v>
      </c>
      <c r="BR15" s="356">
        <v>0.1699012</v>
      </c>
      <c r="BS15" s="356">
        <v>0.1705902</v>
      </c>
      <c r="BT15" s="356">
        <v>0.1707709</v>
      </c>
      <c r="BU15" s="356">
        <v>0.1716058</v>
      </c>
      <c r="BV15" s="356">
        <v>0.1720855</v>
      </c>
    </row>
    <row r="16" spans="1:74" ht="11.15" customHeight="1" x14ac:dyDescent="0.25">
      <c r="A16" s="76" t="s">
        <v>19</v>
      </c>
      <c r="B16" s="185" t="s">
        <v>589</v>
      </c>
      <c r="C16" s="215">
        <v>26.173032257999999</v>
      </c>
      <c r="D16" s="215">
        <v>21.219035714</v>
      </c>
      <c r="E16" s="215">
        <v>4.8676129032000004</v>
      </c>
      <c r="F16" s="215">
        <v>-7.2104666667000004</v>
      </c>
      <c r="G16" s="215">
        <v>-13.079000000000001</v>
      </c>
      <c r="H16" s="215">
        <v>-11.524033333</v>
      </c>
      <c r="I16" s="215">
        <v>-8.0115483870999995</v>
      </c>
      <c r="J16" s="215">
        <v>-8.0346774193999995</v>
      </c>
      <c r="K16" s="215">
        <v>-13.470433333000001</v>
      </c>
      <c r="L16" s="215">
        <v>-12.612354839</v>
      </c>
      <c r="M16" s="215">
        <v>-1.3503333333</v>
      </c>
      <c r="N16" s="215">
        <v>12.585387097</v>
      </c>
      <c r="O16" s="215">
        <v>17.846354839</v>
      </c>
      <c r="P16" s="215">
        <v>16.098931034</v>
      </c>
      <c r="Q16" s="215">
        <v>-1.2192258064999999</v>
      </c>
      <c r="R16" s="215">
        <v>-4.6859000000000002</v>
      </c>
      <c r="S16" s="215">
        <v>-9.3036774193999996</v>
      </c>
      <c r="T16" s="215">
        <v>-7.8666999999999998</v>
      </c>
      <c r="U16" s="215">
        <v>-4.4331290323000001</v>
      </c>
      <c r="V16" s="215">
        <v>-5.4639354839000003</v>
      </c>
      <c r="W16" s="215">
        <v>-9.8209999999999997</v>
      </c>
      <c r="X16" s="215">
        <v>-7.9251612903000002</v>
      </c>
      <c r="Y16" s="215">
        <v>4.3117333333000003</v>
      </c>
      <c r="Z16" s="215">
        <v>12.63483871</v>
      </c>
      <c r="AA16" s="215">
        <v>22.858774193999999</v>
      </c>
      <c r="AB16" s="215">
        <v>21.190321429000001</v>
      </c>
      <c r="AC16" s="215">
        <v>12.296032258</v>
      </c>
      <c r="AD16" s="215">
        <v>-4.4737</v>
      </c>
      <c r="AE16" s="215">
        <v>-13.491451613000001</v>
      </c>
      <c r="AF16" s="215">
        <v>-12.420199999999999</v>
      </c>
      <c r="AG16" s="215">
        <v>-8.8686774194000009</v>
      </c>
      <c r="AH16" s="215">
        <v>-8.7780000000000005</v>
      </c>
      <c r="AI16" s="215">
        <v>-11.776899999999999</v>
      </c>
      <c r="AJ16" s="215">
        <v>-8.1869999999999994</v>
      </c>
      <c r="AK16" s="215">
        <v>7.0159333332999996</v>
      </c>
      <c r="AL16" s="215">
        <v>23.093290323000002</v>
      </c>
      <c r="AM16" s="215">
        <v>31.182774194</v>
      </c>
      <c r="AN16" s="215">
        <v>26.00525</v>
      </c>
      <c r="AO16" s="215">
        <v>11.384387096999999</v>
      </c>
      <c r="AP16" s="215">
        <v>-7.1913</v>
      </c>
      <c r="AQ16" s="215">
        <v>-15.412903225999999</v>
      </c>
      <c r="AR16" s="215">
        <v>-15.4262</v>
      </c>
      <c r="AS16" s="215">
        <v>-12.826806452</v>
      </c>
      <c r="AT16" s="215">
        <v>-12.046322581</v>
      </c>
      <c r="AU16" s="215">
        <v>-14.0472</v>
      </c>
      <c r="AV16" s="215">
        <v>-12.854290323000001</v>
      </c>
      <c r="AW16" s="215">
        <v>5.3417333332999997</v>
      </c>
      <c r="AX16" s="215">
        <v>9.3008064515999997</v>
      </c>
      <c r="AY16" s="215">
        <v>23.528129031999999</v>
      </c>
      <c r="AZ16" s="215">
        <v>26.459571429</v>
      </c>
      <c r="BA16" s="215">
        <v>6.2271290322999997</v>
      </c>
      <c r="BB16" s="215">
        <v>-10.718366667</v>
      </c>
      <c r="BC16" s="215">
        <v>-16.025806452000001</v>
      </c>
      <c r="BD16" s="215">
        <v>-12.074433333</v>
      </c>
      <c r="BE16" s="215">
        <v>-9.1202903226000007</v>
      </c>
      <c r="BF16" s="215">
        <v>-9.2722534561999996</v>
      </c>
      <c r="BG16" s="215">
        <v>-12.8</v>
      </c>
      <c r="BH16" s="356">
        <v>-11.27441</v>
      </c>
      <c r="BI16" s="356">
        <v>1.9379500000000001</v>
      </c>
      <c r="BJ16" s="356">
        <v>16.037849999999999</v>
      </c>
      <c r="BK16" s="356">
        <v>24.103809999999999</v>
      </c>
      <c r="BL16" s="356">
        <v>20.10821</v>
      </c>
      <c r="BM16" s="356">
        <v>5.7382410000000004</v>
      </c>
      <c r="BN16" s="356">
        <v>-6.6288169999999997</v>
      </c>
      <c r="BO16" s="356">
        <v>-12.576790000000001</v>
      </c>
      <c r="BP16" s="356">
        <v>-11.677989999999999</v>
      </c>
      <c r="BQ16" s="356">
        <v>-8.5931680000000004</v>
      </c>
      <c r="BR16" s="356">
        <v>-8.4304729999999992</v>
      </c>
      <c r="BS16" s="356">
        <v>-11.60956</v>
      </c>
      <c r="BT16" s="356">
        <v>-9.9690159999999999</v>
      </c>
      <c r="BU16" s="356">
        <v>3.1651769999999999</v>
      </c>
      <c r="BV16" s="356">
        <v>17.07555</v>
      </c>
    </row>
    <row r="17" spans="1:74" ht="11.15" customHeight="1" x14ac:dyDescent="0.25">
      <c r="A17" s="71" t="s">
        <v>1012</v>
      </c>
      <c r="B17" s="185" t="s">
        <v>591</v>
      </c>
      <c r="C17" s="215">
        <v>93.968027516000006</v>
      </c>
      <c r="D17" s="215">
        <v>86.854302214000001</v>
      </c>
      <c r="E17" s="215">
        <v>72.090335483999993</v>
      </c>
      <c r="F17" s="215">
        <v>60.281593532999999</v>
      </c>
      <c r="G17" s="215">
        <v>53.997795128999996</v>
      </c>
      <c r="H17" s="215">
        <v>55.617236699999999</v>
      </c>
      <c r="I17" s="215">
        <v>60.444184548000003</v>
      </c>
      <c r="J17" s="215">
        <v>60.790114613</v>
      </c>
      <c r="K17" s="215">
        <v>53.976661933000003</v>
      </c>
      <c r="L17" s="215">
        <v>58.248172742000001</v>
      </c>
      <c r="M17" s="215">
        <v>68.805001167</v>
      </c>
      <c r="N17" s="215">
        <v>83.644613710000002</v>
      </c>
      <c r="O17" s="215">
        <v>88.883741870999998</v>
      </c>
      <c r="P17" s="215">
        <v>85.800205344999995</v>
      </c>
      <c r="Q17" s="215">
        <v>67.912176161000005</v>
      </c>
      <c r="R17" s="215">
        <v>64.256326232999996</v>
      </c>
      <c r="S17" s="215">
        <v>59.976241418999997</v>
      </c>
      <c r="T17" s="215">
        <v>61.419889967000003</v>
      </c>
      <c r="U17" s="215">
        <v>67.293373613</v>
      </c>
      <c r="V17" s="215">
        <v>65.267746097</v>
      </c>
      <c r="W17" s="215">
        <v>60.727159133000001</v>
      </c>
      <c r="X17" s="215">
        <v>62.406586386999997</v>
      </c>
      <c r="Y17" s="215">
        <v>74.1308188</v>
      </c>
      <c r="Z17" s="215">
        <v>81.827231902999998</v>
      </c>
      <c r="AA17" s="215">
        <v>92.252759323000006</v>
      </c>
      <c r="AB17" s="215">
        <v>90.496398749999997</v>
      </c>
      <c r="AC17" s="215">
        <v>80.933376354999993</v>
      </c>
      <c r="AD17" s="215">
        <v>64.951858099999995</v>
      </c>
      <c r="AE17" s="215">
        <v>55.517774838999998</v>
      </c>
      <c r="AF17" s="215">
        <v>56.949887500000003</v>
      </c>
      <c r="AG17" s="215">
        <v>61.844599805999998</v>
      </c>
      <c r="AH17" s="215">
        <v>61.736929484000001</v>
      </c>
      <c r="AI17" s="215">
        <v>59.195305032999997</v>
      </c>
      <c r="AJ17" s="215">
        <v>62.101319934999999</v>
      </c>
      <c r="AK17" s="215">
        <v>78.330152999999996</v>
      </c>
      <c r="AL17" s="215">
        <v>94.796626161000006</v>
      </c>
      <c r="AM17" s="215">
        <v>103.58942406</v>
      </c>
      <c r="AN17" s="215">
        <v>97.283058249999996</v>
      </c>
      <c r="AO17" s="215">
        <v>82.468315032000007</v>
      </c>
      <c r="AP17" s="215">
        <v>64.813392867000005</v>
      </c>
      <c r="AQ17" s="215">
        <v>57.561825902999999</v>
      </c>
      <c r="AR17" s="215">
        <v>57.594158833000002</v>
      </c>
      <c r="AS17" s="215">
        <v>60.837221452000001</v>
      </c>
      <c r="AT17" s="215">
        <v>62.656617580999999</v>
      </c>
      <c r="AU17" s="215">
        <v>60.903371767000003</v>
      </c>
      <c r="AV17" s="215">
        <v>63.471425418999999</v>
      </c>
      <c r="AW17" s="215">
        <v>82.016576366999999</v>
      </c>
      <c r="AX17" s="215">
        <v>86.654267032000007</v>
      </c>
      <c r="AY17" s="215">
        <v>101.58292526</v>
      </c>
      <c r="AZ17" s="215">
        <v>104.23457361</v>
      </c>
      <c r="BA17" s="215">
        <v>83.558365710000004</v>
      </c>
      <c r="BB17" s="215">
        <v>66.6021626</v>
      </c>
      <c r="BC17" s="215">
        <v>60.260210612999998</v>
      </c>
      <c r="BD17" s="215">
        <v>65.073907966999997</v>
      </c>
      <c r="BE17" s="215">
        <v>68.140352934999996</v>
      </c>
      <c r="BF17" s="215">
        <v>67.028706744000004</v>
      </c>
      <c r="BG17" s="215">
        <v>63.982467300000003</v>
      </c>
      <c r="BH17" s="356">
        <v>65.528559999999999</v>
      </c>
      <c r="BI17" s="356">
        <v>78.913570000000007</v>
      </c>
      <c r="BJ17" s="356">
        <v>93.358980000000003</v>
      </c>
      <c r="BK17" s="356">
        <v>101.404</v>
      </c>
      <c r="BL17" s="356">
        <v>97.330290000000005</v>
      </c>
      <c r="BM17" s="356">
        <v>82.752589999999998</v>
      </c>
      <c r="BN17" s="356">
        <v>70.066360000000003</v>
      </c>
      <c r="BO17" s="356">
        <v>63.902760000000001</v>
      </c>
      <c r="BP17" s="356">
        <v>64.835319999999996</v>
      </c>
      <c r="BQ17" s="356">
        <v>68.169920000000005</v>
      </c>
      <c r="BR17" s="356">
        <v>68.436350000000004</v>
      </c>
      <c r="BS17" s="356">
        <v>65.119259999999997</v>
      </c>
      <c r="BT17" s="356">
        <v>66.424329999999998</v>
      </c>
      <c r="BU17" s="356">
        <v>79.891249999999999</v>
      </c>
      <c r="BV17" s="356">
        <v>95.173389999999998</v>
      </c>
    </row>
    <row r="18" spans="1:74" ht="11.15" customHeight="1" x14ac:dyDescent="0.25">
      <c r="A18" s="76" t="s">
        <v>706</v>
      </c>
      <c r="B18" s="185" t="s">
        <v>147</v>
      </c>
      <c r="C18" s="215">
        <v>-0.78621748580999995</v>
      </c>
      <c r="D18" s="215">
        <v>0.73142250142999998</v>
      </c>
      <c r="E18" s="215">
        <v>-0.13901858322999999</v>
      </c>
      <c r="F18" s="215">
        <v>0.55242813332999996</v>
      </c>
      <c r="G18" s="215">
        <v>-0.21088332032000001</v>
      </c>
      <c r="H18" s="215">
        <v>-0.37283253</v>
      </c>
      <c r="I18" s="215">
        <v>0.54007261289999997</v>
      </c>
      <c r="J18" s="215">
        <v>0.23505157709999999</v>
      </c>
      <c r="K18" s="215">
        <v>1.2109973332999999</v>
      </c>
      <c r="L18" s="215">
        <v>-1.9755488671000001</v>
      </c>
      <c r="M18" s="215">
        <v>-1.0760406667</v>
      </c>
      <c r="N18" s="215">
        <v>-1.6486837438999999</v>
      </c>
      <c r="O18" s="215">
        <v>2.5179579354999999E-2</v>
      </c>
      <c r="P18" s="215">
        <v>0.42917289172</v>
      </c>
      <c r="Q18" s="215">
        <v>0.72519809322999995</v>
      </c>
      <c r="R18" s="215">
        <v>0.84590326332999999</v>
      </c>
      <c r="S18" s="215">
        <v>0.46997464386999999</v>
      </c>
      <c r="T18" s="215">
        <v>0.85857480333000002</v>
      </c>
      <c r="U18" s="215">
        <v>-0.52660522968000001</v>
      </c>
      <c r="V18" s="215">
        <v>-0.46734500419000002</v>
      </c>
      <c r="W18" s="215">
        <v>-0.48694419667</v>
      </c>
      <c r="X18" s="215">
        <v>-1.0813375765</v>
      </c>
      <c r="Y18" s="215">
        <v>-1.8695107033</v>
      </c>
      <c r="Z18" s="215">
        <v>-1.0560972945</v>
      </c>
      <c r="AA18" s="215">
        <v>0.61121999547999994</v>
      </c>
      <c r="AB18" s="215">
        <v>1.1876152514</v>
      </c>
      <c r="AC18" s="215">
        <v>0.39262993323000001</v>
      </c>
      <c r="AD18" s="215">
        <v>0.63001940000000001</v>
      </c>
      <c r="AE18" s="215">
        <v>1.0133507145</v>
      </c>
      <c r="AF18" s="215">
        <v>1.14728283</v>
      </c>
      <c r="AG18" s="215">
        <v>0.29495557644999998</v>
      </c>
      <c r="AH18" s="215">
        <v>0.43653723032000002</v>
      </c>
      <c r="AI18" s="215">
        <v>-0.29630240333000002</v>
      </c>
      <c r="AJ18" s="215">
        <v>-1.8832794805999999</v>
      </c>
      <c r="AK18" s="215">
        <v>-1.0999110032999999</v>
      </c>
      <c r="AL18" s="215">
        <v>-0.57652903096999997</v>
      </c>
      <c r="AM18" s="215">
        <v>0.25957932065</v>
      </c>
      <c r="AN18" s="215">
        <v>0.91748296857</v>
      </c>
      <c r="AO18" s="215">
        <v>0.29834261580999999</v>
      </c>
      <c r="AP18" s="215">
        <v>0.81262122999999997</v>
      </c>
      <c r="AQ18" s="215">
        <v>1.0629846144999999</v>
      </c>
      <c r="AR18" s="215">
        <v>0.89907413000000003</v>
      </c>
      <c r="AS18" s="215">
        <v>4.6807643225999999E-2</v>
      </c>
      <c r="AT18" s="215">
        <v>-7.1544189999999994E-2</v>
      </c>
      <c r="AU18" s="215">
        <v>-0.31196942999999999</v>
      </c>
      <c r="AV18" s="215">
        <v>-1.5331912625999999</v>
      </c>
      <c r="AW18" s="215">
        <v>-3.0484888033000002</v>
      </c>
      <c r="AX18" s="215">
        <v>5.4669061935999998E-2</v>
      </c>
      <c r="AY18" s="215">
        <v>-0.62345342097000001</v>
      </c>
      <c r="AZ18" s="215">
        <v>1.1691612899999999</v>
      </c>
      <c r="BA18" s="215">
        <v>1.1413249323000001</v>
      </c>
      <c r="BB18" s="215">
        <v>1.2612265367</v>
      </c>
      <c r="BC18" s="215">
        <v>0.16931422838999999</v>
      </c>
      <c r="BD18" s="215">
        <v>-1.2071102332999999</v>
      </c>
      <c r="BE18" s="215">
        <v>-0.98863816129000004</v>
      </c>
      <c r="BF18" s="215">
        <v>0.43560045621999999</v>
      </c>
      <c r="BG18" s="215">
        <v>0.49763289999999999</v>
      </c>
      <c r="BH18" s="356">
        <v>-1.4564410000000001</v>
      </c>
      <c r="BI18" s="356">
        <v>-0.87540870000000004</v>
      </c>
      <c r="BJ18" s="356">
        <v>-1.4979089999999999</v>
      </c>
      <c r="BK18" s="356">
        <v>-1.161052</v>
      </c>
      <c r="BL18" s="356">
        <v>-0.3137066</v>
      </c>
      <c r="BM18" s="356">
        <v>0.4754601</v>
      </c>
      <c r="BN18" s="356">
        <v>-1.082565</v>
      </c>
      <c r="BO18" s="356">
        <v>-1.190331</v>
      </c>
      <c r="BP18" s="356">
        <v>-0.485738</v>
      </c>
      <c r="BQ18" s="356">
        <v>0.114</v>
      </c>
      <c r="BR18" s="356">
        <v>0.59297509999999998</v>
      </c>
      <c r="BS18" s="356">
        <v>-0.6866371</v>
      </c>
      <c r="BT18" s="356">
        <v>-0.7735957</v>
      </c>
      <c r="BU18" s="356">
        <v>-0.30155199999999999</v>
      </c>
      <c r="BV18" s="356">
        <v>-1.7010700000000001</v>
      </c>
    </row>
    <row r="19" spans="1:74" ht="11.15" customHeight="1" x14ac:dyDescent="0.25">
      <c r="A19" s="77" t="s">
        <v>1013</v>
      </c>
      <c r="B19" s="185" t="s">
        <v>590</v>
      </c>
      <c r="C19" s="215">
        <v>93.181810029999994</v>
      </c>
      <c r="D19" s="215">
        <v>87.585724716000001</v>
      </c>
      <c r="E19" s="215">
        <v>71.951316900999998</v>
      </c>
      <c r="F19" s="215">
        <v>60.834021667000002</v>
      </c>
      <c r="G19" s="215">
        <v>53.786911809000003</v>
      </c>
      <c r="H19" s="215">
        <v>55.244404170000003</v>
      </c>
      <c r="I19" s="215">
        <v>60.984257161000002</v>
      </c>
      <c r="J19" s="215">
        <v>61.02516619</v>
      </c>
      <c r="K19" s="215">
        <v>55.187659267000001</v>
      </c>
      <c r="L19" s="215">
        <v>56.272623875000001</v>
      </c>
      <c r="M19" s="215">
        <v>67.728960499999999</v>
      </c>
      <c r="N19" s="215">
        <v>81.995929966000006</v>
      </c>
      <c r="O19" s="215">
        <v>88.908921449999994</v>
      </c>
      <c r="P19" s="215">
        <v>86.229378237000006</v>
      </c>
      <c r="Q19" s="215">
        <v>68.637374254999997</v>
      </c>
      <c r="R19" s="215">
        <v>65.102229496999996</v>
      </c>
      <c r="S19" s="215">
        <v>60.446216063000001</v>
      </c>
      <c r="T19" s="215">
        <v>62.278464769999999</v>
      </c>
      <c r="U19" s="215">
        <v>66.766768382999999</v>
      </c>
      <c r="V19" s="215">
        <v>64.800401093000005</v>
      </c>
      <c r="W19" s="215">
        <v>60.240214936999998</v>
      </c>
      <c r="X19" s="215">
        <v>61.325248811000002</v>
      </c>
      <c r="Y19" s="215">
        <v>72.261308096999997</v>
      </c>
      <c r="Z19" s="215">
        <v>80.771134609000001</v>
      </c>
      <c r="AA19" s="215">
        <v>92.863979318000005</v>
      </c>
      <c r="AB19" s="215">
        <v>91.684014000999994</v>
      </c>
      <c r="AC19" s="215">
        <v>81.326006288000002</v>
      </c>
      <c r="AD19" s="215">
        <v>65.581877500000004</v>
      </c>
      <c r="AE19" s="215">
        <v>56.531125553000003</v>
      </c>
      <c r="AF19" s="215">
        <v>58.097170329999997</v>
      </c>
      <c r="AG19" s="215">
        <v>62.139555383000001</v>
      </c>
      <c r="AH19" s="215">
        <v>62.173466714</v>
      </c>
      <c r="AI19" s="215">
        <v>58.899002629999998</v>
      </c>
      <c r="AJ19" s="215">
        <v>60.218040455000001</v>
      </c>
      <c r="AK19" s="215">
        <v>77.230241996999993</v>
      </c>
      <c r="AL19" s="215">
        <v>94.220097129999999</v>
      </c>
      <c r="AM19" s="215">
        <v>103.84900338999999</v>
      </c>
      <c r="AN19" s="215">
        <v>98.200541219000002</v>
      </c>
      <c r="AO19" s="215">
        <v>82.766657648000006</v>
      </c>
      <c r="AP19" s="215">
        <v>65.626014096999995</v>
      </c>
      <c r="AQ19" s="215">
        <v>58.624810517999997</v>
      </c>
      <c r="AR19" s="215">
        <v>58.493232962999997</v>
      </c>
      <c r="AS19" s="215">
        <v>60.884029095000002</v>
      </c>
      <c r="AT19" s="215">
        <v>62.585073391000002</v>
      </c>
      <c r="AU19" s="215">
        <v>60.591402336999998</v>
      </c>
      <c r="AV19" s="215">
        <v>61.938234156999997</v>
      </c>
      <c r="AW19" s="215">
        <v>78.968087562999997</v>
      </c>
      <c r="AX19" s="215">
        <v>86.708936093999995</v>
      </c>
      <c r="AY19" s="215">
        <v>100.95947184000001</v>
      </c>
      <c r="AZ19" s="215">
        <v>105.4037349</v>
      </c>
      <c r="BA19" s="215">
        <v>84.699690641999993</v>
      </c>
      <c r="BB19" s="215">
        <v>67.863389136999999</v>
      </c>
      <c r="BC19" s="215">
        <v>60.429524841000003</v>
      </c>
      <c r="BD19" s="215">
        <v>63.866797732999999</v>
      </c>
      <c r="BE19" s="215">
        <v>67.151714773999998</v>
      </c>
      <c r="BF19" s="215">
        <v>67.464307199999993</v>
      </c>
      <c r="BG19" s="215">
        <v>64.480100199999995</v>
      </c>
      <c r="BH19" s="356">
        <v>64.072119999999998</v>
      </c>
      <c r="BI19" s="356">
        <v>78.038160000000005</v>
      </c>
      <c r="BJ19" s="356">
        <v>91.861069999999998</v>
      </c>
      <c r="BK19" s="356">
        <v>100.24299999999999</v>
      </c>
      <c r="BL19" s="356">
        <v>97.016580000000005</v>
      </c>
      <c r="BM19" s="356">
        <v>83.228049999999996</v>
      </c>
      <c r="BN19" s="356">
        <v>68.983800000000002</v>
      </c>
      <c r="BO19" s="356">
        <v>62.712429999999998</v>
      </c>
      <c r="BP19" s="356">
        <v>64.349580000000003</v>
      </c>
      <c r="BQ19" s="356">
        <v>68.283919999999995</v>
      </c>
      <c r="BR19" s="356">
        <v>69.029330000000002</v>
      </c>
      <c r="BS19" s="356">
        <v>64.43262</v>
      </c>
      <c r="BT19" s="356">
        <v>65.650729999999996</v>
      </c>
      <c r="BU19" s="356">
        <v>79.589699999999993</v>
      </c>
      <c r="BV19" s="356">
        <v>93.472319999999996</v>
      </c>
    </row>
    <row r="20" spans="1:74" ht="11.15" customHeight="1" x14ac:dyDescent="0.25">
      <c r="A20" s="77"/>
      <c r="B20" s="18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215"/>
      <c r="BH20" s="356"/>
      <c r="BI20" s="356"/>
      <c r="BJ20" s="356"/>
      <c r="BK20" s="356"/>
      <c r="BL20" s="356"/>
      <c r="BM20" s="356"/>
      <c r="BN20" s="356"/>
      <c r="BO20" s="356"/>
      <c r="BP20" s="356"/>
      <c r="BQ20" s="356"/>
      <c r="BR20" s="356"/>
      <c r="BS20" s="356"/>
      <c r="BT20" s="356"/>
      <c r="BU20" s="356"/>
      <c r="BV20" s="356"/>
    </row>
    <row r="21" spans="1:74" ht="11.15" customHeight="1" x14ac:dyDescent="0.25">
      <c r="A21" s="71"/>
      <c r="B21" s="78" t="s">
        <v>1021</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230"/>
      <c r="BH21" s="394"/>
      <c r="BI21" s="394"/>
      <c r="BJ21" s="394"/>
      <c r="BK21" s="394"/>
      <c r="BL21" s="394"/>
      <c r="BM21" s="394"/>
      <c r="BN21" s="394"/>
      <c r="BO21" s="394"/>
      <c r="BP21" s="394"/>
      <c r="BQ21" s="394"/>
      <c r="BR21" s="394"/>
      <c r="BS21" s="394"/>
      <c r="BT21" s="394"/>
      <c r="BU21" s="394"/>
      <c r="BV21" s="394"/>
    </row>
    <row r="22" spans="1:74" ht="11.15" customHeight="1" x14ac:dyDescent="0.25">
      <c r="A22" s="76" t="s">
        <v>707</v>
      </c>
      <c r="B22" s="185" t="s">
        <v>592</v>
      </c>
      <c r="C22" s="215">
        <v>31.283064516</v>
      </c>
      <c r="D22" s="215">
        <v>27.428321429</v>
      </c>
      <c r="E22" s="215">
        <v>19.191225805999998</v>
      </c>
      <c r="F22" s="215">
        <v>11.351733333</v>
      </c>
      <c r="G22" s="215">
        <v>6.6257741934999999</v>
      </c>
      <c r="H22" s="215">
        <v>4.4223666667000003</v>
      </c>
      <c r="I22" s="215">
        <v>3.6834193547999998</v>
      </c>
      <c r="J22" s="215">
        <v>3.6219354839000002</v>
      </c>
      <c r="K22" s="215">
        <v>4.0917000000000003</v>
      </c>
      <c r="L22" s="215">
        <v>7.2743548386999999</v>
      </c>
      <c r="M22" s="215">
        <v>14.483366667</v>
      </c>
      <c r="N22" s="215">
        <v>22.362290323</v>
      </c>
      <c r="O22" s="215">
        <v>25.624741934999999</v>
      </c>
      <c r="P22" s="215">
        <v>22.829517241000001</v>
      </c>
      <c r="Q22" s="215">
        <v>13.004806452</v>
      </c>
      <c r="R22" s="215">
        <v>9.3070000000000004</v>
      </c>
      <c r="S22" s="215">
        <v>5.2607419354999996</v>
      </c>
      <c r="T22" s="215">
        <v>4.1111666667</v>
      </c>
      <c r="U22" s="215">
        <v>3.4682580645000001</v>
      </c>
      <c r="V22" s="215">
        <v>3.4065806452</v>
      </c>
      <c r="W22" s="215">
        <v>3.9537</v>
      </c>
      <c r="X22" s="215">
        <v>7.7453225805999999</v>
      </c>
      <c r="Y22" s="215">
        <v>16.071133332999999</v>
      </c>
      <c r="Z22" s="215">
        <v>21.623999999999999</v>
      </c>
      <c r="AA22" s="215">
        <v>28.138419355</v>
      </c>
      <c r="AB22" s="215">
        <v>26.788642856999999</v>
      </c>
      <c r="AC22" s="215">
        <v>21.363290323000001</v>
      </c>
      <c r="AD22" s="215">
        <v>12.213966666999999</v>
      </c>
      <c r="AE22" s="215">
        <v>6.2329354839000004</v>
      </c>
      <c r="AF22" s="215">
        <v>4.2553000000000001</v>
      </c>
      <c r="AG22" s="215">
        <v>3.5970322581</v>
      </c>
      <c r="AH22" s="215">
        <v>3.4751935484000001</v>
      </c>
      <c r="AI22" s="215">
        <v>3.9267666666999999</v>
      </c>
      <c r="AJ22" s="215">
        <v>7.1828387097000004</v>
      </c>
      <c r="AK22" s="215">
        <v>17.250933332999999</v>
      </c>
      <c r="AL22" s="215">
        <v>27.361129032000001</v>
      </c>
      <c r="AM22" s="215">
        <v>33.456645160999997</v>
      </c>
      <c r="AN22" s="215">
        <v>30.460892857000001</v>
      </c>
      <c r="AO22" s="215">
        <v>22.577483870999998</v>
      </c>
      <c r="AP22" s="215">
        <v>11.871133333</v>
      </c>
      <c r="AQ22" s="215">
        <v>6.5628709677000003</v>
      </c>
      <c r="AR22" s="215">
        <v>4.1863666666999997</v>
      </c>
      <c r="AS22" s="215">
        <v>3.6380967742000001</v>
      </c>
      <c r="AT22" s="215">
        <v>3.3929677419000002</v>
      </c>
      <c r="AU22" s="215">
        <v>4.0576999999999996</v>
      </c>
      <c r="AV22" s="215">
        <v>6.8410645161000003</v>
      </c>
      <c r="AW22" s="215">
        <v>18.117366666999999</v>
      </c>
      <c r="AX22" s="215">
        <v>23.125290323000002</v>
      </c>
      <c r="AY22" s="215">
        <v>30.189354839</v>
      </c>
      <c r="AZ22" s="215">
        <v>32.293285714</v>
      </c>
      <c r="BA22" s="215">
        <v>20.571903226</v>
      </c>
      <c r="BB22" s="215">
        <v>10.816966667000001</v>
      </c>
      <c r="BC22" s="215">
        <v>5.7889354838999996</v>
      </c>
      <c r="BD22" s="215">
        <v>4.1206333332999998</v>
      </c>
      <c r="BE22" s="215">
        <v>3.4871290322999999</v>
      </c>
      <c r="BF22" s="215">
        <v>3.7928739999999999</v>
      </c>
      <c r="BG22" s="215">
        <v>4.247439</v>
      </c>
      <c r="BH22" s="356">
        <v>7.126576</v>
      </c>
      <c r="BI22" s="356">
        <v>16.698969999999999</v>
      </c>
      <c r="BJ22" s="356">
        <v>23.63119</v>
      </c>
      <c r="BK22" s="356">
        <v>29.232320000000001</v>
      </c>
      <c r="BL22" s="356">
        <v>27.684609999999999</v>
      </c>
      <c r="BM22" s="356">
        <v>19.86233</v>
      </c>
      <c r="BN22" s="356">
        <v>11.5532</v>
      </c>
      <c r="BO22" s="356">
        <v>6.7610910000000004</v>
      </c>
      <c r="BP22" s="356">
        <v>4.4498800000000003</v>
      </c>
      <c r="BQ22" s="356">
        <v>4.0736929999999996</v>
      </c>
      <c r="BR22" s="356">
        <v>3.8724349999999998</v>
      </c>
      <c r="BS22" s="356">
        <v>4.3574130000000002</v>
      </c>
      <c r="BT22" s="356">
        <v>7.4723750000000004</v>
      </c>
      <c r="BU22" s="356">
        <v>17.318680000000001</v>
      </c>
      <c r="BV22" s="356">
        <v>24.448239999999998</v>
      </c>
    </row>
    <row r="23" spans="1:74" ht="11.15" customHeight="1" x14ac:dyDescent="0.25">
      <c r="A23" s="76" t="s">
        <v>708</v>
      </c>
      <c r="B23" s="185" t="s">
        <v>593</v>
      </c>
      <c r="C23" s="215">
        <v>17.032193547999999</v>
      </c>
      <c r="D23" s="215">
        <v>15.418964286</v>
      </c>
      <c r="E23" s="215">
        <v>11.64316129</v>
      </c>
      <c r="F23" s="215">
        <v>7.7335000000000003</v>
      </c>
      <c r="G23" s="215">
        <v>5.3629032258000002</v>
      </c>
      <c r="H23" s="215">
        <v>4.4618333333000004</v>
      </c>
      <c r="I23" s="215">
        <v>4.1982903226000001</v>
      </c>
      <c r="J23" s="215">
        <v>4.4503870968000001</v>
      </c>
      <c r="K23" s="215">
        <v>4.7210999999999999</v>
      </c>
      <c r="L23" s="215">
        <v>6.6497419354999998</v>
      </c>
      <c r="M23" s="215">
        <v>9.5482666667</v>
      </c>
      <c r="N23" s="215">
        <v>12.909806452</v>
      </c>
      <c r="O23" s="215">
        <v>14.382580645000001</v>
      </c>
      <c r="P23" s="215">
        <v>13.34637931</v>
      </c>
      <c r="Q23" s="215">
        <v>8.4375483870999997</v>
      </c>
      <c r="R23" s="215">
        <v>6.9646333333000001</v>
      </c>
      <c r="S23" s="215">
        <v>4.8108709676999997</v>
      </c>
      <c r="T23" s="215">
        <v>4.3690333333</v>
      </c>
      <c r="U23" s="215">
        <v>4.0159677418999999</v>
      </c>
      <c r="V23" s="215">
        <v>4.3056129032000001</v>
      </c>
      <c r="W23" s="215">
        <v>4.7218999999999998</v>
      </c>
      <c r="X23" s="215">
        <v>6.8634838709999997</v>
      </c>
      <c r="Y23" s="215">
        <v>10.2692</v>
      </c>
      <c r="Z23" s="215">
        <v>12.607548387</v>
      </c>
      <c r="AA23" s="215">
        <v>15.451096774</v>
      </c>
      <c r="AB23" s="215">
        <v>15.321928571000001</v>
      </c>
      <c r="AC23" s="215">
        <v>12.69216129</v>
      </c>
      <c r="AD23" s="215">
        <v>8.3098333333000003</v>
      </c>
      <c r="AE23" s="215">
        <v>5.4467419355000004</v>
      </c>
      <c r="AF23" s="215">
        <v>4.5349000000000004</v>
      </c>
      <c r="AG23" s="215">
        <v>4.3566451613000003</v>
      </c>
      <c r="AH23" s="215">
        <v>4.4199677418999999</v>
      </c>
      <c r="AI23" s="215">
        <v>4.7308333332999997</v>
      </c>
      <c r="AJ23" s="215">
        <v>6.6668064516000003</v>
      </c>
      <c r="AK23" s="215">
        <v>11.5044</v>
      </c>
      <c r="AL23" s="215">
        <v>15.285387096999999</v>
      </c>
      <c r="AM23" s="215">
        <v>18.445</v>
      </c>
      <c r="AN23" s="215">
        <v>17.505392857</v>
      </c>
      <c r="AO23" s="215">
        <v>13.579580645</v>
      </c>
      <c r="AP23" s="215">
        <v>8.3684666666999998</v>
      </c>
      <c r="AQ23" s="215">
        <v>5.702</v>
      </c>
      <c r="AR23" s="215">
        <v>4.7152666666999998</v>
      </c>
      <c r="AS23" s="215">
        <v>4.4392903225999998</v>
      </c>
      <c r="AT23" s="215">
        <v>4.4235806452000004</v>
      </c>
      <c r="AU23" s="215">
        <v>4.9641333333000004</v>
      </c>
      <c r="AV23" s="215">
        <v>6.5282258065000001</v>
      </c>
      <c r="AW23" s="215">
        <v>12.052199999999999</v>
      </c>
      <c r="AX23" s="215">
        <v>13.767516129000001</v>
      </c>
      <c r="AY23" s="215">
        <v>17.150096774000001</v>
      </c>
      <c r="AZ23" s="215">
        <v>18.588821428999999</v>
      </c>
      <c r="BA23" s="215">
        <v>12.541709677</v>
      </c>
      <c r="BB23" s="215">
        <v>7.8762666667000003</v>
      </c>
      <c r="BC23" s="215">
        <v>5.1975483871000003</v>
      </c>
      <c r="BD23" s="215">
        <v>4.5084</v>
      </c>
      <c r="BE23" s="215">
        <v>4.3167741934999997</v>
      </c>
      <c r="BF23" s="215">
        <v>4.4614880000000001</v>
      </c>
      <c r="BG23" s="215">
        <v>4.5048380000000003</v>
      </c>
      <c r="BH23" s="356">
        <v>6.6353780000000002</v>
      </c>
      <c r="BI23" s="356">
        <v>10.16296</v>
      </c>
      <c r="BJ23" s="356">
        <v>14.37064</v>
      </c>
      <c r="BK23" s="356">
        <v>16.694790000000001</v>
      </c>
      <c r="BL23" s="356">
        <v>14.97307</v>
      </c>
      <c r="BM23" s="356">
        <v>11.938789999999999</v>
      </c>
      <c r="BN23" s="356">
        <v>8.0540850000000006</v>
      </c>
      <c r="BO23" s="356">
        <v>5.3784749999999999</v>
      </c>
      <c r="BP23" s="356">
        <v>4.4658249999999997</v>
      </c>
      <c r="BQ23" s="356">
        <v>4.3966050000000001</v>
      </c>
      <c r="BR23" s="356">
        <v>4.5048089999999998</v>
      </c>
      <c r="BS23" s="356">
        <v>4.8954019999999998</v>
      </c>
      <c r="BT23" s="356">
        <v>6.895181</v>
      </c>
      <c r="BU23" s="356">
        <v>10.37776</v>
      </c>
      <c r="BV23" s="356">
        <v>14.81931</v>
      </c>
    </row>
    <row r="24" spans="1:74" ht="11.15" customHeight="1" x14ac:dyDescent="0.25">
      <c r="A24" s="76" t="s">
        <v>710</v>
      </c>
      <c r="B24" s="185" t="s">
        <v>594</v>
      </c>
      <c r="C24" s="215">
        <v>21.255709676999999</v>
      </c>
      <c r="D24" s="215">
        <v>21.419785714</v>
      </c>
      <c r="E24" s="215">
        <v>19.863451612999999</v>
      </c>
      <c r="F24" s="215">
        <v>18.960100000000001</v>
      </c>
      <c r="G24" s="215">
        <v>18.164548387</v>
      </c>
      <c r="H24" s="215">
        <v>17.847999999999999</v>
      </c>
      <c r="I24" s="215">
        <v>17.501774193999999</v>
      </c>
      <c r="J24" s="215">
        <v>17.860290323000001</v>
      </c>
      <c r="K24" s="215">
        <v>18.3065</v>
      </c>
      <c r="L24" s="215">
        <v>18.407935483999999</v>
      </c>
      <c r="M24" s="215">
        <v>19.8066</v>
      </c>
      <c r="N24" s="215">
        <v>20.711612902999999</v>
      </c>
      <c r="O24" s="215">
        <v>21.479838709999999</v>
      </c>
      <c r="P24" s="215">
        <v>21.490172414</v>
      </c>
      <c r="Q24" s="215">
        <v>19.630258065</v>
      </c>
      <c r="R24" s="215">
        <v>19.317133333000001</v>
      </c>
      <c r="S24" s="215">
        <v>18.589709676999998</v>
      </c>
      <c r="T24" s="215">
        <v>18.860399999999998</v>
      </c>
      <c r="U24" s="215">
        <v>18.550903225999999</v>
      </c>
      <c r="V24" s="215">
        <v>18.942516129000001</v>
      </c>
      <c r="W24" s="215">
        <v>19.1678</v>
      </c>
      <c r="X24" s="215">
        <v>19.444709676999999</v>
      </c>
      <c r="Y24" s="215">
        <v>20.5749</v>
      </c>
      <c r="Z24" s="215">
        <v>20.955225806000001</v>
      </c>
      <c r="AA24" s="215">
        <v>21.816225805999998</v>
      </c>
      <c r="AB24" s="215">
        <v>22.221178570999999</v>
      </c>
      <c r="AC24" s="215">
        <v>21.097064516</v>
      </c>
      <c r="AD24" s="215">
        <v>20.0197</v>
      </c>
      <c r="AE24" s="215">
        <v>19.127129031999999</v>
      </c>
      <c r="AF24" s="215">
        <v>18.796333333</v>
      </c>
      <c r="AG24" s="215">
        <v>18.642419355000001</v>
      </c>
      <c r="AH24" s="215">
        <v>19.083967741999999</v>
      </c>
      <c r="AI24" s="215">
        <v>19.167899999999999</v>
      </c>
      <c r="AJ24" s="215">
        <v>19.738193548000002</v>
      </c>
      <c r="AK24" s="215">
        <v>21.745266666999999</v>
      </c>
      <c r="AL24" s="215">
        <v>22.797548386999999</v>
      </c>
      <c r="AM24" s="215">
        <v>23.237709677000002</v>
      </c>
      <c r="AN24" s="215">
        <v>23.479535714000001</v>
      </c>
      <c r="AO24" s="215">
        <v>21.894741934999999</v>
      </c>
      <c r="AP24" s="215">
        <v>20.866066666999998</v>
      </c>
      <c r="AQ24" s="215">
        <v>19.490451613000001</v>
      </c>
      <c r="AR24" s="215">
        <v>19.466799999999999</v>
      </c>
      <c r="AS24" s="215">
        <v>19.456903226000001</v>
      </c>
      <c r="AT24" s="215">
        <v>19.569193548000001</v>
      </c>
      <c r="AU24" s="215">
        <v>19.639966666999999</v>
      </c>
      <c r="AV24" s="215">
        <v>19.618193548000001</v>
      </c>
      <c r="AW24" s="215">
        <v>21.925366666999999</v>
      </c>
      <c r="AX24" s="215">
        <v>22.198903225999999</v>
      </c>
      <c r="AY24" s="215">
        <v>23.115322581000001</v>
      </c>
      <c r="AZ24" s="215">
        <v>23.638750000000002</v>
      </c>
      <c r="BA24" s="215">
        <v>21.397290323</v>
      </c>
      <c r="BB24" s="215">
        <v>20.304666666999999</v>
      </c>
      <c r="BC24" s="215">
        <v>19.398548387000002</v>
      </c>
      <c r="BD24" s="215">
        <v>19.153433332999999</v>
      </c>
      <c r="BE24" s="215">
        <v>19.053774193999999</v>
      </c>
      <c r="BF24" s="215">
        <v>19.440940000000001</v>
      </c>
      <c r="BG24" s="215">
        <v>19.85746</v>
      </c>
      <c r="BH24" s="356">
        <v>20.44115</v>
      </c>
      <c r="BI24" s="356">
        <v>22.337499999999999</v>
      </c>
      <c r="BJ24" s="356">
        <v>23.69333</v>
      </c>
      <c r="BK24" s="356">
        <v>23.705760000000001</v>
      </c>
      <c r="BL24" s="356">
        <v>23.88233</v>
      </c>
      <c r="BM24" s="356">
        <v>22.09402</v>
      </c>
      <c r="BN24" s="356">
        <v>21.316140000000001</v>
      </c>
      <c r="BO24" s="356">
        <v>20.590789999999998</v>
      </c>
      <c r="BP24" s="356">
        <v>20.58765</v>
      </c>
      <c r="BQ24" s="356">
        <v>20.368839999999999</v>
      </c>
      <c r="BR24" s="356">
        <v>20.618590000000001</v>
      </c>
      <c r="BS24" s="356">
        <v>20.978300000000001</v>
      </c>
      <c r="BT24" s="356">
        <v>21.035779999999999</v>
      </c>
      <c r="BU24" s="356">
        <v>23.01924</v>
      </c>
      <c r="BV24" s="356">
        <v>24.07433</v>
      </c>
    </row>
    <row r="25" spans="1:74" ht="11.15" customHeight="1" x14ac:dyDescent="0.25">
      <c r="A25" s="76" t="s">
        <v>711</v>
      </c>
      <c r="B25" s="185" t="s">
        <v>148</v>
      </c>
      <c r="C25" s="215">
        <v>17.412648740000002</v>
      </c>
      <c r="D25" s="215">
        <v>17.274510429999999</v>
      </c>
      <c r="E25" s="215">
        <v>15.54599432</v>
      </c>
      <c r="F25" s="215">
        <v>17.381754999999998</v>
      </c>
      <c r="G25" s="215">
        <v>18.451556969999999</v>
      </c>
      <c r="H25" s="215">
        <v>23.313804170000001</v>
      </c>
      <c r="I25" s="215">
        <v>30.276612</v>
      </c>
      <c r="J25" s="215">
        <v>29.724166189999998</v>
      </c>
      <c r="K25" s="215">
        <v>22.806592599999998</v>
      </c>
      <c r="L25" s="215">
        <v>18.54620452</v>
      </c>
      <c r="M25" s="215">
        <v>18.084860500000001</v>
      </c>
      <c r="N25" s="215">
        <v>19.80302674</v>
      </c>
      <c r="O25" s="215">
        <v>20.929760160000001</v>
      </c>
      <c r="P25" s="215">
        <v>22.225171339999999</v>
      </c>
      <c r="Q25" s="215">
        <v>21.745116190000001</v>
      </c>
      <c r="R25" s="215">
        <v>23.81126283</v>
      </c>
      <c r="S25" s="215">
        <v>26.208603159999999</v>
      </c>
      <c r="T25" s="215">
        <v>29.329364770000002</v>
      </c>
      <c r="U25" s="215">
        <v>34.893155479999997</v>
      </c>
      <c r="V25" s="215">
        <v>32.385110769999997</v>
      </c>
      <c r="W25" s="215">
        <v>26.752948270000001</v>
      </c>
      <c r="X25" s="215">
        <v>21.58692623</v>
      </c>
      <c r="Y25" s="215">
        <v>19.324841429999999</v>
      </c>
      <c r="Z25" s="215">
        <v>19.338779769999999</v>
      </c>
      <c r="AA25" s="215">
        <v>20.376947059999999</v>
      </c>
      <c r="AB25" s="215">
        <v>20.29958543</v>
      </c>
      <c r="AC25" s="215">
        <v>19.480974029999999</v>
      </c>
      <c r="AD25" s="215">
        <v>18.8275775</v>
      </c>
      <c r="AE25" s="215">
        <v>19.832512650000002</v>
      </c>
      <c r="AF25" s="215">
        <v>24.57167033</v>
      </c>
      <c r="AG25" s="215">
        <v>29.391103770000001</v>
      </c>
      <c r="AH25" s="215">
        <v>29.049369939999998</v>
      </c>
      <c r="AI25" s="215">
        <v>25.049402629999999</v>
      </c>
      <c r="AJ25" s="215">
        <v>20.5496211</v>
      </c>
      <c r="AK25" s="215">
        <v>20.033975330000001</v>
      </c>
      <c r="AL25" s="215">
        <v>21.573935840000001</v>
      </c>
      <c r="AM25" s="215">
        <v>21.387422740000002</v>
      </c>
      <c r="AN25" s="215">
        <v>19.60671979</v>
      </c>
      <c r="AO25" s="215">
        <v>18.028625389999998</v>
      </c>
      <c r="AP25" s="215">
        <v>18.344847430000002</v>
      </c>
      <c r="AQ25" s="215">
        <v>20.89193955</v>
      </c>
      <c r="AR25" s="215">
        <v>24.134499630000001</v>
      </c>
      <c r="AS25" s="215">
        <v>27.224609739999998</v>
      </c>
      <c r="AT25" s="215">
        <v>28.990750810000002</v>
      </c>
      <c r="AU25" s="215">
        <v>25.761035669999998</v>
      </c>
      <c r="AV25" s="215">
        <v>22.698847059999999</v>
      </c>
      <c r="AW25" s="215">
        <v>20.044754229999999</v>
      </c>
      <c r="AX25" s="215">
        <v>20.50583932</v>
      </c>
      <c r="AY25" s="215">
        <v>22.995923449999999</v>
      </c>
      <c r="AZ25" s="215">
        <v>23.198592040000001</v>
      </c>
      <c r="BA25" s="215">
        <v>23.118722900000002</v>
      </c>
      <c r="BB25" s="215">
        <v>22.286622470000001</v>
      </c>
      <c r="BC25" s="215">
        <v>23.745879680000002</v>
      </c>
      <c r="BD25" s="215">
        <v>29.629764399999999</v>
      </c>
      <c r="BE25" s="215">
        <v>33.734101871</v>
      </c>
      <c r="BF25" s="215">
        <v>33.223269999999999</v>
      </c>
      <c r="BG25" s="215">
        <v>29.390879999999999</v>
      </c>
      <c r="BH25" s="356">
        <v>23.41234</v>
      </c>
      <c r="BI25" s="356">
        <v>21.906300000000002</v>
      </c>
      <c r="BJ25" s="356">
        <v>22.762820000000001</v>
      </c>
      <c r="BK25" s="356">
        <v>22.916139999999999</v>
      </c>
      <c r="BL25" s="356">
        <v>22.864989999999999</v>
      </c>
      <c r="BM25" s="356">
        <v>22.18451</v>
      </c>
      <c r="BN25" s="356">
        <v>21.38063</v>
      </c>
      <c r="BO25" s="356">
        <v>23.51559</v>
      </c>
      <c r="BP25" s="356">
        <v>28.33672</v>
      </c>
      <c r="BQ25" s="356">
        <v>32.796849999999999</v>
      </c>
      <c r="BR25" s="356">
        <v>33.355930000000001</v>
      </c>
      <c r="BS25" s="356">
        <v>27.660769999999999</v>
      </c>
      <c r="BT25" s="356">
        <v>23.661280000000001</v>
      </c>
      <c r="BU25" s="356">
        <v>21.79956</v>
      </c>
      <c r="BV25" s="356">
        <v>22.57846</v>
      </c>
    </row>
    <row r="26" spans="1:74" ht="11.15" customHeight="1" x14ac:dyDescent="0.25">
      <c r="A26" s="76" t="s">
        <v>709</v>
      </c>
      <c r="B26" s="185" t="s">
        <v>595</v>
      </c>
      <c r="C26" s="215">
        <v>3.4507741935</v>
      </c>
      <c r="D26" s="215">
        <v>3.4633214286</v>
      </c>
      <c r="E26" s="215">
        <v>3.5949677419000001</v>
      </c>
      <c r="F26" s="215">
        <v>3.6255333332999999</v>
      </c>
      <c r="G26" s="215">
        <v>3.6095806451999999</v>
      </c>
      <c r="H26" s="215">
        <v>3.5817333332999999</v>
      </c>
      <c r="I26" s="215">
        <v>3.5356451613000002</v>
      </c>
      <c r="J26" s="215">
        <v>3.5799677419</v>
      </c>
      <c r="K26" s="215">
        <v>3.6488</v>
      </c>
      <c r="L26" s="215">
        <v>3.7522580644999999</v>
      </c>
      <c r="M26" s="215">
        <v>3.8256000000000001</v>
      </c>
      <c r="N26" s="215">
        <v>3.8045483871000001</v>
      </c>
      <c r="O26" s="215">
        <v>3.8349354838999998</v>
      </c>
      <c r="P26" s="215">
        <v>3.7599310345000001</v>
      </c>
      <c r="Q26" s="215">
        <v>3.7743548386999999</v>
      </c>
      <c r="R26" s="215">
        <v>3.7635999999999998</v>
      </c>
      <c r="S26" s="215">
        <v>3.7790967742000001</v>
      </c>
      <c r="T26" s="215">
        <v>3.7551333332999999</v>
      </c>
      <c r="U26" s="215">
        <v>3.8521935483999998</v>
      </c>
      <c r="V26" s="215">
        <v>3.8332258065000002</v>
      </c>
      <c r="W26" s="215">
        <v>3.8552333333000002</v>
      </c>
      <c r="X26" s="215">
        <v>3.8635806451999999</v>
      </c>
      <c r="Y26" s="215">
        <v>3.8691333333000002</v>
      </c>
      <c r="Z26" s="215">
        <v>3.8348387097000001</v>
      </c>
      <c r="AA26" s="215">
        <v>3.9984193548000002</v>
      </c>
      <c r="AB26" s="215">
        <v>4.0100714285999999</v>
      </c>
      <c r="AC26" s="215">
        <v>3.9992580645000002</v>
      </c>
      <c r="AD26" s="215">
        <v>4.0509000000000004</v>
      </c>
      <c r="AE26" s="215">
        <v>4.0370322581</v>
      </c>
      <c r="AF26" s="215">
        <v>4.0311000000000003</v>
      </c>
      <c r="AG26" s="215">
        <v>4.1107096774</v>
      </c>
      <c r="AH26" s="215">
        <v>4.1018709677</v>
      </c>
      <c r="AI26" s="215">
        <v>4.0911999999999997</v>
      </c>
      <c r="AJ26" s="215">
        <v>4.1035806452000001</v>
      </c>
      <c r="AK26" s="215">
        <v>4.1456333333000002</v>
      </c>
      <c r="AL26" s="215">
        <v>4.0760645160999998</v>
      </c>
      <c r="AM26" s="215">
        <v>3.9108709677000002</v>
      </c>
      <c r="AN26" s="215">
        <v>3.9244285714</v>
      </c>
      <c r="AO26" s="215">
        <v>3.9762903226000001</v>
      </c>
      <c r="AP26" s="215">
        <v>4.0360666667</v>
      </c>
      <c r="AQ26" s="215">
        <v>4.0715161289999999</v>
      </c>
      <c r="AR26" s="215">
        <v>4.0892333333000002</v>
      </c>
      <c r="AS26" s="215">
        <v>4.1466451613000004</v>
      </c>
      <c r="AT26" s="215">
        <v>4.1746129031999999</v>
      </c>
      <c r="AU26" s="215">
        <v>4.2016333333000002</v>
      </c>
      <c r="AV26" s="215">
        <v>4.2416129032000001</v>
      </c>
      <c r="AW26" s="215">
        <v>4.2536666667</v>
      </c>
      <c r="AX26" s="215">
        <v>4.2808064516000002</v>
      </c>
      <c r="AY26" s="215">
        <v>4.2517096774000001</v>
      </c>
      <c r="AZ26" s="215">
        <v>4.2881071429000004</v>
      </c>
      <c r="BA26" s="215">
        <v>4.3220000000000001</v>
      </c>
      <c r="BB26" s="215">
        <v>4.3578333333000003</v>
      </c>
      <c r="BC26" s="215">
        <v>4.3102903226000002</v>
      </c>
      <c r="BD26" s="215">
        <v>4.3586666666999996</v>
      </c>
      <c r="BE26" s="215">
        <v>4.3611935484000002</v>
      </c>
      <c r="BF26" s="215">
        <v>4.3356560000000002</v>
      </c>
      <c r="BG26" s="215">
        <v>4.3706360000000002</v>
      </c>
      <c r="BH26" s="356">
        <v>4.3611979999999999</v>
      </c>
      <c r="BI26" s="356">
        <v>4.3689340000000003</v>
      </c>
      <c r="BJ26" s="356">
        <v>4.3763730000000001</v>
      </c>
      <c r="BK26" s="356">
        <v>4.3835699999999997</v>
      </c>
      <c r="BL26" s="356">
        <v>4.410228</v>
      </c>
      <c r="BM26" s="356">
        <v>4.4093419999999997</v>
      </c>
      <c r="BN26" s="356">
        <v>4.4186050000000003</v>
      </c>
      <c r="BO26" s="356">
        <v>4.4155090000000001</v>
      </c>
      <c r="BP26" s="356">
        <v>4.4032249999999999</v>
      </c>
      <c r="BQ26" s="356">
        <v>4.4099579999999996</v>
      </c>
      <c r="BR26" s="356">
        <v>4.4147600000000002</v>
      </c>
      <c r="BS26" s="356">
        <v>4.4326629999999998</v>
      </c>
      <c r="BT26" s="356">
        <v>4.4373589999999998</v>
      </c>
      <c r="BU26" s="356">
        <v>4.4590540000000001</v>
      </c>
      <c r="BV26" s="356">
        <v>4.4715189999999998</v>
      </c>
    </row>
    <row r="27" spans="1:74" ht="11.15" customHeight="1" x14ac:dyDescent="0.25">
      <c r="A27" s="76" t="s">
        <v>713</v>
      </c>
      <c r="B27" s="185" t="s">
        <v>1062</v>
      </c>
      <c r="C27" s="215">
        <v>2.6653225805999998</v>
      </c>
      <c r="D27" s="215">
        <v>2.4987142857000002</v>
      </c>
      <c r="E27" s="215">
        <v>2.0304193547999998</v>
      </c>
      <c r="F27" s="215">
        <v>1.6993</v>
      </c>
      <c r="G27" s="215">
        <v>1.4904516129000001</v>
      </c>
      <c r="H27" s="215">
        <v>1.5345666667</v>
      </c>
      <c r="I27" s="215">
        <v>1.7064193548</v>
      </c>
      <c r="J27" s="215">
        <v>1.7063225806</v>
      </c>
      <c r="K27" s="215">
        <v>1.5308666666999999</v>
      </c>
      <c r="L27" s="215">
        <v>1.5600322580999999</v>
      </c>
      <c r="M27" s="215">
        <v>1.8981666666999999</v>
      </c>
      <c r="N27" s="215">
        <v>2.3225483870999999</v>
      </c>
      <c r="O27" s="215">
        <v>2.5751935484000001</v>
      </c>
      <c r="P27" s="215">
        <v>2.4963448276000002</v>
      </c>
      <c r="Q27" s="215">
        <v>1.9634193548000001</v>
      </c>
      <c r="R27" s="215">
        <v>1.8567333333</v>
      </c>
      <c r="S27" s="215">
        <v>1.7153225806000001</v>
      </c>
      <c r="T27" s="215">
        <v>1.7715000000000001</v>
      </c>
      <c r="U27" s="215">
        <v>1.9044193547999999</v>
      </c>
      <c r="V27" s="215">
        <v>1.8454838710000001</v>
      </c>
      <c r="W27" s="215">
        <v>1.7067666667000001</v>
      </c>
      <c r="X27" s="215">
        <v>1.7393548387</v>
      </c>
      <c r="Y27" s="215">
        <v>2.0702333333</v>
      </c>
      <c r="Z27" s="215">
        <v>2.3288709676999999</v>
      </c>
      <c r="AA27" s="215">
        <v>3.0005806451999999</v>
      </c>
      <c r="AB27" s="215">
        <v>2.9603214285999999</v>
      </c>
      <c r="AC27" s="215">
        <v>2.6109677419000001</v>
      </c>
      <c r="AD27" s="215">
        <v>2.0775999999999999</v>
      </c>
      <c r="AE27" s="215">
        <v>1.7724838709999999</v>
      </c>
      <c r="AF27" s="215">
        <v>1.8255666666999999</v>
      </c>
      <c r="AG27" s="215">
        <v>1.9593548386999999</v>
      </c>
      <c r="AH27" s="215">
        <v>1.9608064516000001</v>
      </c>
      <c r="AI27" s="215">
        <v>1.8506</v>
      </c>
      <c r="AJ27" s="215">
        <v>1.8947096774000001</v>
      </c>
      <c r="AK27" s="215">
        <v>2.4677333333</v>
      </c>
      <c r="AL27" s="215">
        <v>3.0437419354999999</v>
      </c>
      <c r="AM27" s="215">
        <v>3.3147096774000002</v>
      </c>
      <c r="AN27" s="215">
        <v>3.1269285714000001</v>
      </c>
      <c r="AO27" s="215">
        <v>2.6132903226000002</v>
      </c>
      <c r="AP27" s="215">
        <v>2.0428000000000002</v>
      </c>
      <c r="AQ27" s="215">
        <v>1.8093870968000001</v>
      </c>
      <c r="AR27" s="215">
        <v>1.8044333333</v>
      </c>
      <c r="AS27" s="215">
        <v>1.8818387097</v>
      </c>
      <c r="AT27" s="215">
        <v>1.9373225806000001</v>
      </c>
      <c r="AU27" s="215">
        <v>1.8703000000000001</v>
      </c>
      <c r="AV27" s="215">
        <v>1.9136451613000001</v>
      </c>
      <c r="AW27" s="215">
        <v>2.4781</v>
      </c>
      <c r="AX27" s="215">
        <v>2.7339354838999999</v>
      </c>
      <c r="AY27" s="215">
        <v>3.1604193548000001</v>
      </c>
      <c r="AZ27" s="215">
        <v>3.2995357143000001</v>
      </c>
      <c r="BA27" s="215">
        <v>2.6514193547999998</v>
      </c>
      <c r="BB27" s="215">
        <v>2.1244000000000001</v>
      </c>
      <c r="BC27" s="215">
        <v>1.8916774193999999</v>
      </c>
      <c r="BD27" s="215">
        <v>1.9992666667000001</v>
      </c>
      <c r="BE27" s="215">
        <v>2.1020967742000001</v>
      </c>
      <c r="BF27" s="215">
        <v>2.1134339999999998</v>
      </c>
      <c r="BG27" s="215">
        <v>2.0122019999999998</v>
      </c>
      <c r="BH27" s="356">
        <v>1.998839</v>
      </c>
      <c r="BI27" s="356">
        <v>2.4668549999999998</v>
      </c>
      <c r="BJ27" s="356">
        <v>2.9300809999999999</v>
      </c>
      <c r="BK27" s="356">
        <v>3.2107809999999999</v>
      </c>
      <c r="BL27" s="356">
        <v>3.1017070000000002</v>
      </c>
      <c r="BM27" s="356">
        <v>2.6394139999999999</v>
      </c>
      <c r="BN27" s="356">
        <v>2.1615000000000002</v>
      </c>
      <c r="BO27" s="356">
        <v>1.951328</v>
      </c>
      <c r="BP27" s="356">
        <v>2.0066329999999999</v>
      </c>
      <c r="BQ27" s="356">
        <v>2.1383230000000002</v>
      </c>
      <c r="BR27" s="356">
        <v>2.1631559999999999</v>
      </c>
      <c r="BS27" s="356">
        <v>2.0084300000000002</v>
      </c>
      <c r="BT27" s="356">
        <v>2.049115</v>
      </c>
      <c r="BU27" s="356">
        <v>2.515755</v>
      </c>
      <c r="BV27" s="356">
        <v>2.9808150000000002</v>
      </c>
    </row>
    <row r="28" spans="1:74" ht="11.15" customHeight="1" x14ac:dyDescent="0.25">
      <c r="A28" s="76" t="s">
        <v>728</v>
      </c>
      <c r="B28" s="185" t="s">
        <v>596</v>
      </c>
      <c r="C28" s="215">
        <v>8.2096774193999994E-2</v>
      </c>
      <c r="D28" s="215">
        <v>8.2107142857000007E-2</v>
      </c>
      <c r="E28" s="215">
        <v>8.2096774193999994E-2</v>
      </c>
      <c r="F28" s="215">
        <v>8.2100000000000006E-2</v>
      </c>
      <c r="G28" s="215">
        <v>8.2096774193999994E-2</v>
      </c>
      <c r="H28" s="215">
        <v>8.2100000000000006E-2</v>
      </c>
      <c r="I28" s="215">
        <v>8.2096774193999994E-2</v>
      </c>
      <c r="J28" s="215">
        <v>8.2096774193999994E-2</v>
      </c>
      <c r="K28" s="215">
        <v>8.2100000000000006E-2</v>
      </c>
      <c r="L28" s="215">
        <v>8.2096774193999994E-2</v>
      </c>
      <c r="M28" s="215">
        <v>8.2100000000000006E-2</v>
      </c>
      <c r="N28" s="215">
        <v>8.2096774193999994E-2</v>
      </c>
      <c r="O28" s="215">
        <v>8.1870967742000006E-2</v>
      </c>
      <c r="P28" s="215">
        <v>8.1862068965999998E-2</v>
      </c>
      <c r="Q28" s="215">
        <v>8.1870967742000006E-2</v>
      </c>
      <c r="R28" s="215">
        <v>8.1866666667000002E-2</v>
      </c>
      <c r="S28" s="215">
        <v>8.1870967742000006E-2</v>
      </c>
      <c r="T28" s="215">
        <v>8.1866666667000002E-2</v>
      </c>
      <c r="U28" s="215">
        <v>8.1870967742000006E-2</v>
      </c>
      <c r="V28" s="215">
        <v>8.1870967742000006E-2</v>
      </c>
      <c r="W28" s="215">
        <v>8.1866666667000002E-2</v>
      </c>
      <c r="X28" s="215">
        <v>8.1870967742000006E-2</v>
      </c>
      <c r="Y28" s="215">
        <v>8.1866666667000002E-2</v>
      </c>
      <c r="Z28" s="215">
        <v>8.1870967742000006E-2</v>
      </c>
      <c r="AA28" s="215">
        <v>8.2290322580999997E-2</v>
      </c>
      <c r="AB28" s="215">
        <v>8.2285714285999997E-2</v>
      </c>
      <c r="AC28" s="215">
        <v>8.2290322580999997E-2</v>
      </c>
      <c r="AD28" s="215">
        <v>8.2299999999999998E-2</v>
      </c>
      <c r="AE28" s="215">
        <v>8.2290322580999997E-2</v>
      </c>
      <c r="AF28" s="215">
        <v>8.2299999999999998E-2</v>
      </c>
      <c r="AG28" s="215">
        <v>8.2290322580999997E-2</v>
      </c>
      <c r="AH28" s="215">
        <v>8.2290322580999997E-2</v>
      </c>
      <c r="AI28" s="215">
        <v>8.2299999999999998E-2</v>
      </c>
      <c r="AJ28" s="215">
        <v>8.2290322580999997E-2</v>
      </c>
      <c r="AK28" s="215">
        <v>8.2299999999999998E-2</v>
      </c>
      <c r="AL28" s="215">
        <v>8.2290322580999997E-2</v>
      </c>
      <c r="AM28" s="215">
        <v>9.6645161290000003E-2</v>
      </c>
      <c r="AN28" s="215">
        <v>9.6642857142999999E-2</v>
      </c>
      <c r="AO28" s="215">
        <v>9.6645161290000003E-2</v>
      </c>
      <c r="AP28" s="215">
        <v>9.6633333333000004E-2</v>
      </c>
      <c r="AQ28" s="215">
        <v>9.6645161290000003E-2</v>
      </c>
      <c r="AR28" s="215">
        <v>9.6633333333000004E-2</v>
      </c>
      <c r="AS28" s="215">
        <v>9.6645161290000003E-2</v>
      </c>
      <c r="AT28" s="215">
        <v>9.6645161290000003E-2</v>
      </c>
      <c r="AU28" s="215">
        <v>9.6633333333000004E-2</v>
      </c>
      <c r="AV28" s="215">
        <v>9.6645161290000003E-2</v>
      </c>
      <c r="AW28" s="215">
        <v>9.6633333333000004E-2</v>
      </c>
      <c r="AX28" s="215">
        <v>9.6645161290000003E-2</v>
      </c>
      <c r="AY28" s="215">
        <v>9.6645161290000003E-2</v>
      </c>
      <c r="AZ28" s="215">
        <v>9.6642857142999999E-2</v>
      </c>
      <c r="BA28" s="215">
        <v>9.6645161290000003E-2</v>
      </c>
      <c r="BB28" s="215">
        <v>9.6633333333000004E-2</v>
      </c>
      <c r="BC28" s="215">
        <v>9.6645161290000003E-2</v>
      </c>
      <c r="BD28" s="215">
        <v>9.6633333333000004E-2</v>
      </c>
      <c r="BE28" s="215">
        <v>9.6645161290000003E-2</v>
      </c>
      <c r="BF28" s="215">
        <v>9.6645200000000001E-2</v>
      </c>
      <c r="BG28" s="215">
        <v>9.6645200000000001E-2</v>
      </c>
      <c r="BH28" s="356">
        <v>9.6645200000000001E-2</v>
      </c>
      <c r="BI28" s="356">
        <v>9.6645200000000001E-2</v>
      </c>
      <c r="BJ28" s="356">
        <v>9.6645200000000001E-2</v>
      </c>
      <c r="BK28" s="356">
        <v>9.9645200000000003E-2</v>
      </c>
      <c r="BL28" s="356">
        <v>9.9645200000000003E-2</v>
      </c>
      <c r="BM28" s="356">
        <v>9.9645200000000003E-2</v>
      </c>
      <c r="BN28" s="356">
        <v>9.9645200000000003E-2</v>
      </c>
      <c r="BO28" s="356">
        <v>9.9645200000000003E-2</v>
      </c>
      <c r="BP28" s="356">
        <v>9.9645200000000003E-2</v>
      </c>
      <c r="BQ28" s="356">
        <v>9.9645200000000003E-2</v>
      </c>
      <c r="BR28" s="356">
        <v>9.9645200000000003E-2</v>
      </c>
      <c r="BS28" s="356">
        <v>9.9645200000000003E-2</v>
      </c>
      <c r="BT28" s="356">
        <v>9.9645200000000003E-2</v>
      </c>
      <c r="BU28" s="356">
        <v>9.9645200000000003E-2</v>
      </c>
      <c r="BV28" s="356">
        <v>9.9645200000000003E-2</v>
      </c>
    </row>
    <row r="29" spans="1:74" ht="11.15" customHeight="1" x14ac:dyDescent="0.25">
      <c r="A29" s="77" t="s">
        <v>712</v>
      </c>
      <c r="B29" s="186" t="s">
        <v>1026</v>
      </c>
      <c r="C29" s="215">
        <v>93.181810029999994</v>
      </c>
      <c r="D29" s="215">
        <v>87.585724716000001</v>
      </c>
      <c r="E29" s="215">
        <v>71.951316900999998</v>
      </c>
      <c r="F29" s="215">
        <v>60.834021667000002</v>
      </c>
      <c r="G29" s="215">
        <v>53.786911809000003</v>
      </c>
      <c r="H29" s="215">
        <v>55.244404170000003</v>
      </c>
      <c r="I29" s="215">
        <v>60.984257161000002</v>
      </c>
      <c r="J29" s="215">
        <v>61.02516619</v>
      </c>
      <c r="K29" s="215">
        <v>55.187659267000001</v>
      </c>
      <c r="L29" s="215">
        <v>56.272623875000001</v>
      </c>
      <c r="M29" s="215">
        <v>67.728960499999999</v>
      </c>
      <c r="N29" s="215">
        <v>81.995929966000006</v>
      </c>
      <c r="O29" s="215">
        <v>88.908921449999994</v>
      </c>
      <c r="P29" s="215">
        <v>86.229378237000006</v>
      </c>
      <c r="Q29" s="215">
        <v>68.637374254999997</v>
      </c>
      <c r="R29" s="215">
        <v>65.102229496999996</v>
      </c>
      <c r="S29" s="215">
        <v>60.446216063000001</v>
      </c>
      <c r="T29" s="215">
        <v>62.278464769999999</v>
      </c>
      <c r="U29" s="215">
        <v>66.766768382999999</v>
      </c>
      <c r="V29" s="215">
        <v>64.800401093000005</v>
      </c>
      <c r="W29" s="215">
        <v>60.240214936999998</v>
      </c>
      <c r="X29" s="215">
        <v>61.325248811000002</v>
      </c>
      <c r="Y29" s="215">
        <v>72.261308096999997</v>
      </c>
      <c r="Z29" s="215">
        <v>80.771134609000001</v>
      </c>
      <c r="AA29" s="215">
        <v>92.863979318000005</v>
      </c>
      <c r="AB29" s="215">
        <v>91.684014000999994</v>
      </c>
      <c r="AC29" s="215">
        <v>81.326006288000002</v>
      </c>
      <c r="AD29" s="215">
        <v>65.581877500000004</v>
      </c>
      <c r="AE29" s="215">
        <v>56.531125553000003</v>
      </c>
      <c r="AF29" s="215">
        <v>58.097170329999997</v>
      </c>
      <c r="AG29" s="215">
        <v>62.139555383000001</v>
      </c>
      <c r="AH29" s="215">
        <v>62.173466714</v>
      </c>
      <c r="AI29" s="215">
        <v>58.899002629999998</v>
      </c>
      <c r="AJ29" s="215">
        <v>60.218040455000001</v>
      </c>
      <c r="AK29" s="215">
        <v>77.230241996999993</v>
      </c>
      <c r="AL29" s="215">
        <v>94.220097129999999</v>
      </c>
      <c r="AM29" s="215">
        <v>103.84900338999999</v>
      </c>
      <c r="AN29" s="215">
        <v>98.200541219000002</v>
      </c>
      <c r="AO29" s="215">
        <v>82.766657648000006</v>
      </c>
      <c r="AP29" s="215">
        <v>65.626014096999995</v>
      </c>
      <c r="AQ29" s="215">
        <v>58.624810517999997</v>
      </c>
      <c r="AR29" s="215">
        <v>58.493232962999997</v>
      </c>
      <c r="AS29" s="215">
        <v>60.884029095000002</v>
      </c>
      <c r="AT29" s="215">
        <v>62.585073391000002</v>
      </c>
      <c r="AU29" s="215">
        <v>60.591402336999998</v>
      </c>
      <c r="AV29" s="215">
        <v>61.938234156999997</v>
      </c>
      <c r="AW29" s="215">
        <v>78.968087562999997</v>
      </c>
      <c r="AX29" s="215">
        <v>86.708936093999995</v>
      </c>
      <c r="AY29" s="215">
        <v>100.95947184000001</v>
      </c>
      <c r="AZ29" s="215">
        <v>105.4037349</v>
      </c>
      <c r="BA29" s="215">
        <v>84.699690641999993</v>
      </c>
      <c r="BB29" s="215">
        <v>67.863389136999999</v>
      </c>
      <c r="BC29" s="215">
        <v>60.429524841000003</v>
      </c>
      <c r="BD29" s="215">
        <v>63.866797732999999</v>
      </c>
      <c r="BE29" s="215">
        <v>67.151714773999998</v>
      </c>
      <c r="BF29" s="215">
        <v>67.464307199999993</v>
      </c>
      <c r="BG29" s="215">
        <v>64.480100199999995</v>
      </c>
      <c r="BH29" s="356">
        <v>64.072119999999998</v>
      </c>
      <c r="BI29" s="356">
        <v>78.038160000000005</v>
      </c>
      <c r="BJ29" s="356">
        <v>91.861069999999998</v>
      </c>
      <c r="BK29" s="356">
        <v>100.24299999999999</v>
      </c>
      <c r="BL29" s="356">
        <v>97.016580000000005</v>
      </c>
      <c r="BM29" s="356">
        <v>83.228049999999996</v>
      </c>
      <c r="BN29" s="356">
        <v>68.983800000000002</v>
      </c>
      <c r="BO29" s="356">
        <v>62.712429999999998</v>
      </c>
      <c r="BP29" s="356">
        <v>64.349580000000003</v>
      </c>
      <c r="BQ29" s="356">
        <v>68.283919999999995</v>
      </c>
      <c r="BR29" s="356">
        <v>69.029330000000002</v>
      </c>
      <c r="BS29" s="356">
        <v>64.43262</v>
      </c>
      <c r="BT29" s="356">
        <v>65.650729999999996</v>
      </c>
      <c r="BU29" s="356">
        <v>79.589699999999993</v>
      </c>
      <c r="BV29" s="356">
        <v>93.472319999999996</v>
      </c>
    </row>
    <row r="30" spans="1:74" ht="11.15" customHeight="1" x14ac:dyDescent="0.25">
      <c r="A30" s="77"/>
      <c r="B30" s="186"/>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215"/>
      <c r="BH30" s="356"/>
      <c r="BI30" s="356"/>
      <c r="BJ30" s="356"/>
      <c r="BK30" s="356"/>
      <c r="BL30" s="356"/>
      <c r="BM30" s="356"/>
      <c r="BN30" s="356"/>
      <c r="BO30" s="356"/>
      <c r="BP30" s="356"/>
      <c r="BQ30" s="356"/>
      <c r="BR30" s="356"/>
      <c r="BS30" s="356"/>
      <c r="BT30" s="356"/>
      <c r="BU30" s="356"/>
      <c r="BV30" s="356"/>
    </row>
    <row r="31" spans="1:74" ht="11.15" customHeight="1" x14ac:dyDescent="0.25">
      <c r="A31" s="71"/>
      <c r="B31" s="79" t="s">
        <v>1022</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395"/>
      <c r="BI31" s="395"/>
      <c r="BJ31" s="395"/>
      <c r="BK31" s="395"/>
      <c r="BL31" s="395"/>
      <c r="BM31" s="395"/>
      <c r="BN31" s="395"/>
      <c r="BO31" s="395"/>
      <c r="BP31" s="395"/>
      <c r="BQ31" s="395"/>
      <c r="BR31" s="395"/>
      <c r="BS31" s="395"/>
      <c r="BT31" s="395"/>
      <c r="BU31" s="395"/>
      <c r="BV31" s="395"/>
    </row>
    <row r="32" spans="1:74" ht="11.15" customHeight="1" x14ac:dyDescent="0.25">
      <c r="A32" s="76" t="s">
        <v>705</v>
      </c>
      <c r="B32" s="185" t="s">
        <v>597</v>
      </c>
      <c r="C32" s="260">
        <v>2305.8429999999998</v>
      </c>
      <c r="D32" s="260">
        <v>1721.874</v>
      </c>
      <c r="E32" s="260">
        <v>1577.0060000000001</v>
      </c>
      <c r="F32" s="260">
        <v>1788.479</v>
      </c>
      <c r="G32" s="260">
        <v>2186.855</v>
      </c>
      <c r="H32" s="260">
        <v>2529.6469999999999</v>
      </c>
      <c r="I32" s="260">
        <v>2775.346</v>
      </c>
      <c r="J32" s="260">
        <v>3019.154</v>
      </c>
      <c r="K32" s="260">
        <v>3415.6970000000001</v>
      </c>
      <c r="L32" s="260">
        <v>3803.828</v>
      </c>
      <c r="M32" s="260">
        <v>3842.8820000000001</v>
      </c>
      <c r="N32" s="260">
        <v>3462.02</v>
      </c>
      <c r="O32" s="260">
        <v>2910.0059999999999</v>
      </c>
      <c r="P32" s="260">
        <v>2448.81</v>
      </c>
      <c r="Q32" s="260">
        <v>2473.1289999999999</v>
      </c>
      <c r="R32" s="260">
        <v>2611.2260000000001</v>
      </c>
      <c r="S32" s="260">
        <v>2887.06</v>
      </c>
      <c r="T32" s="260">
        <v>3115.4459999999999</v>
      </c>
      <c r="U32" s="260">
        <v>3245.201</v>
      </c>
      <c r="V32" s="260">
        <v>3406.134</v>
      </c>
      <c r="W32" s="260">
        <v>3693.0529999999999</v>
      </c>
      <c r="X32" s="260">
        <v>3929.25</v>
      </c>
      <c r="Y32" s="260">
        <v>3799.2150000000001</v>
      </c>
      <c r="Z32" s="260">
        <v>3412.91</v>
      </c>
      <c r="AA32" s="260">
        <v>2699.2260000000001</v>
      </c>
      <c r="AB32" s="260">
        <v>2099.3539999999998</v>
      </c>
      <c r="AC32" s="260">
        <v>1719.8440000000001</v>
      </c>
      <c r="AD32" s="260">
        <v>1855.1869999999999</v>
      </c>
      <c r="AE32" s="260">
        <v>2269.5630000000001</v>
      </c>
      <c r="AF32" s="260">
        <v>2642.6480000000001</v>
      </c>
      <c r="AG32" s="260">
        <v>2936.86</v>
      </c>
      <c r="AH32" s="260">
        <v>3212.0059999999999</v>
      </c>
      <c r="AI32" s="260">
        <v>3564.5039999999999</v>
      </c>
      <c r="AJ32" s="260">
        <v>3816.9949999999999</v>
      </c>
      <c r="AK32" s="260">
        <v>3605.3359999999998</v>
      </c>
      <c r="AL32" s="260">
        <v>2889.8919999999998</v>
      </c>
      <c r="AM32" s="260">
        <v>1924.922</v>
      </c>
      <c r="AN32" s="260">
        <v>1199.9870000000001</v>
      </c>
      <c r="AO32" s="260">
        <v>857.31</v>
      </c>
      <c r="AP32" s="260">
        <v>1066.3800000000001</v>
      </c>
      <c r="AQ32" s="260">
        <v>1547.944</v>
      </c>
      <c r="AR32" s="260">
        <v>2005.4749999999999</v>
      </c>
      <c r="AS32" s="260">
        <v>2399.9740000000002</v>
      </c>
      <c r="AT32" s="260">
        <v>2768.3980000000001</v>
      </c>
      <c r="AU32" s="260">
        <v>3187.0160000000001</v>
      </c>
      <c r="AV32" s="260">
        <v>3587.27</v>
      </c>
      <c r="AW32" s="260">
        <v>3426.8679999999999</v>
      </c>
      <c r="AX32" s="260">
        <v>3141.2220000000002</v>
      </c>
      <c r="AY32" s="260">
        <v>2416.67</v>
      </c>
      <c r="AZ32" s="260">
        <v>1676.569</v>
      </c>
      <c r="BA32" s="260">
        <v>1482.6980000000001</v>
      </c>
      <c r="BB32" s="260">
        <v>1804.673</v>
      </c>
      <c r="BC32" s="260">
        <v>2298.989</v>
      </c>
      <c r="BD32" s="260">
        <v>2653.0349999999999</v>
      </c>
      <c r="BE32" s="260">
        <v>2934.703</v>
      </c>
      <c r="BF32" s="260">
        <v>3222.1428571000001</v>
      </c>
      <c r="BG32" s="260">
        <v>3606.1428571000001</v>
      </c>
      <c r="BH32" s="375">
        <v>3955.6489999999999</v>
      </c>
      <c r="BI32" s="375">
        <v>3897.511</v>
      </c>
      <c r="BJ32" s="375">
        <v>3400.3380000000002</v>
      </c>
      <c r="BK32" s="375">
        <v>2653.12</v>
      </c>
      <c r="BL32" s="375">
        <v>2069.982</v>
      </c>
      <c r="BM32" s="375">
        <v>1892.096</v>
      </c>
      <c r="BN32" s="375">
        <v>2090.9609999999998</v>
      </c>
      <c r="BO32" s="375">
        <v>2480.8409999999999</v>
      </c>
      <c r="BP32" s="375">
        <v>2831.181</v>
      </c>
      <c r="BQ32" s="375">
        <v>3097.569</v>
      </c>
      <c r="BR32" s="375">
        <v>3358.9140000000002</v>
      </c>
      <c r="BS32" s="375">
        <v>3707.201</v>
      </c>
      <c r="BT32" s="375">
        <v>4016.24</v>
      </c>
      <c r="BU32" s="375">
        <v>3921.2849999999999</v>
      </c>
      <c r="BV32" s="375">
        <v>3391.9430000000002</v>
      </c>
    </row>
    <row r="33" spans="1:74" ht="11.15" customHeight="1" x14ac:dyDescent="0.25">
      <c r="A33" s="76" t="s">
        <v>1023</v>
      </c>
      <c r="B33" s="185" t="s">
        <v>1063</v>
      </c>
      <c r="C33" s="260">
        <v>852.46299999999997</v>
      </c>
      <c r="D33" s="260">
        <v>696.36759558000006</v>
      </c>
      <c r="E33" s="260">
        <v>734.22153442000001</v>
      </c>
      <c r="F33" s="260">
        <v>824.04353924999998</v>
      </c>
      <c r="G33" s="260">
        <v>949.35799999999995</v>
      </c>
      <c r="H33" s="260">
        <v>992.702</v>
      </c>
      <c r="I33" s="260">
        <v>983.07</v>
      </c>
      <c r="J33" s="260">
        <v>967.42700000000002</v>
      </c>
      <c r="K33" s="260">
        <v>1070.5523731999999</v>
      </c>
      <c r="L33" s="260">
        <v>1229.7329999999999</v>
      </c>
      <c r="M33" s="260">
        <v>1261.1626718</v>
      </c>
      <c r="N33" s="260">
        <v>1193.143</v>
      </c>
      <c r="O33" s="260">
        <v>1083.0796278</v>
      </c>
      <c r="P33" s="260">
        <v>964.83939399999997</v>
      </c>
      <c r="Q33" s="260">
        <v>1033.6955820000001</v>
      </c>
      <c r="R33" s="260">
        <v>1049.818</v>
      </c>
      <c r="S33" s="260">
        <v>1093.203</v>
      </c>
      <c r="T33" s="260">
        <v>1127.4866380999999</v>
      </c>
      <c r="U33" s="260">
        <v>1122.9590000000001</v>
      </c>
      <c r="V33" s="260">
        <v>1122.6259775000001</v>
      </c>
      <c r="W33" s="260">
        <v>1201.645</v>
      </c>
      <c r="X33" s="260">
        <v>1279.9259999999999</v>
      </c>
      <c r="Y33" s="260">
        <v>1270.8589999999999</v>
      </c>
      <c r="Z33" s="260">
        <v>1177.8579999999999</v>
      </c>
      <c r="AA33" s="260">
        <v>989.09400000000005</v>
      </c>
      <c r="AB33" s="260">
        <v>814.51400000000001</v>
      </c>
      <c r="AC33" s="260">
        <v>701.34259221000002</v>
      </c>
      <c r="AD33" s="260">
        <v>750.67399999999998</v>
      </c>
      <c r="AE33" s="260">
        <v>883.25099999999998</v>
      </c>
      <c r="AF33" s="260">
        <v>973.26563170999998</v>
      </c>
      <c r="AG33" s="260">
        <v>1043.6310000000001</v>
      </c>
      <c r="AH33" s="260">
        <v>1080.9076634999999</v>
      </c>
      <c r="AI33" s="260">
        <v>1173.3046707999999</v>
      </c>
      <c r="AJ33" s="260">
        <v>1262.4286692999999</v>
      </c>
      <c r="AK33" s="260">
        <v>1206.0076655</v>
      </c>
      <c r="AL33" s="260">
        <v>1023.4349999999999</v>
      </c>
      <c r="AM33" s="260">
        <v>696.67200000000003</v>
      </c>
      <c r="AN33" s="260">
        <v>475.77960351000002</v>
      </c>
      <c r="AO33" s="260">
        <v>358.14</v>
      </c>
      <c r="AP33" s="260">
        <v>447.74099999999999</v>
      </c>
      <c r="AQ33" s="260">
        <v>583.16899999999998</v>
      </c>
      <c r="AR33" s="260">
        <v>690.92</v>
      </c>
      <c r="AS33" s="260">
        <v>780.08399999999995</v>
      </c>
      <c r="AT33" s="260">
        <v>829.82370025</v>
      </c>
      <c r="AU33" s="260">
        <v>952.45870114000002</v>
      </c>
      <c r="AV33" s="260">
        <v>1116.521</v>
      </c>
      <c r="AW33" s="260">
        <v>1110.5286759000001</v>
      </c>
      <c r="AX33" s="260">
        <v>1070.5086592</v>
      </c>
      <c r="AY33" s="260">
        <v>856.73664549</v>
      </c>
      <c r="AZ33" s="260">
        <v>602.72500000000002</v>
      </c>
      <c r="BA33" s="260">
        <v>604.02759261999995</v>
      </c>
      <c r="BB33" s="260">
        <v>781.548</v>
      </c>
      <c r="BC33" s="260">
        <v>955.55700000000002</v>
      </c>
      <c r="BD33" s="260">
        <v>1038.3879999999999</v>
      </c>
      <c r="BE33" s="260">
        <v>1087.8666293000001</v>
      </c>
      <c r="BF33" s="260">
        <v>1136</v>
      </c>
      <c r="BG33" s="260">
        <v>1253.4285714</v>
      </c>
      <c r="BH33" s="375">
        <v>1395.5609999999999</v>
      </c>
      <c r="BI33" s="375">
        <v>1401.165</v>
      </c>
      <c r="BJ33" s="375">
        <v>1275.8610000000001</v>
      </c>
      <c r="BK33" s="375">
        <v>1051.098</v>
      </c>
      <c r="BL33" s="375">
        <v>873.24279999999999</v>
      </c>
      <c r="BM33" s="375">
        <v>854.13260000000002</v>
      </c>
      <c r="BN33" s="375">
        <v>935.80899999999997</v>
      </c>
      <c r="BO33" s="375">
        <v>1039.9739999999999</v>
      </c>
      <c r="BP33" s="375">
        <v>1115.5840000000001</v>
      </c>
      <c r="BQ33" s="375">
        <v>1154.3209999999999</v>
      </c>
      <c r="BR33" s="375">
        <v>1171.067</v>
      </c>
      <c r="BS33" s="375">
        <v>1268.5060000000001</v>
      </c>
      <c r="BT33" s="375">
        <v>1382.4</v>
      </c>
      <c r="BU33" s="375">
        <v>1375.771</v>
      </c>
      <c r="BV33" s="375">
        <v>1237.3599999999999</v>
      </c>
    </row>
    <row r="34" spans="1:74" ht="11.15" customHeight="1" x14ac:dyDescent="0.25">
      <c r="A34" s="76" t="s">
        <v>1024</v>
      </c>
      <c r="B34" s="185" t="s">
        <v>1064</v>
      </c>
      <c r="C34" s="260">
        <v>1123.385</v>
      </c>
      <c r="D34" s="260">
        <v>790.67854079999995</v>
      </c>
      <c r="E34" s="260">
        <v>618.04960808999999</v>
      </c>
      <c r="F34" s="260">
        <v>726.51259377999997</v>
      </c>
      <c r="G34" s="260">
        <v>950.24900000000002</v>
      </c>
      <c r="H34" s="260">
        <v>1187.213</v>
      </c>
      <c r="I34" s="260">
        <v>1393.877</v>
      </c>
      <c r="J34" s="260">
        <v>1624.296</v>
      </c>
      <c r="K34" s="260">
        <v>1877.5019007000001</v>
      </c>
      <c r="L34" s="260">
        <v>2064.6880000000001</v>
      </c>
      <c r="M34" s="260">
        <v>2060.8964636999999</v>
      </c>
      <c r="N34" s="260">
        <v>1821.5329999999999</v>
      </c>
      <c r="O34" s="260">
        <v>1431.9535079</v>
      </c>
      <c r="P34" s="260">
        <v>1127.0804602999999</v>
      </c>
      <c r="Q34" s="260">
        <v>1086.0765607999999</v>
      </c>
      <c r="R34" s="260">
        <v>1181.4280000000001</v>
      </c>
      <c r="S34" s="260">
        <v>1365.7460000000001</v>
      </c>
      <c r="T34" s="260">
        <v>1511.4725148</v>
      </c>
      <c r="U34" s="260">
        <v>1621.7909999999999</v>
      </c>
      <c r="V34" s="260">
        <v>1787.5111488</v>
      </c>
      <c r="W34" s="260">
        <v>1968.4459999999999</v>
      </c>
      <c r="X34" s="260">
        <v>2089.681</v>
      </c>
      <c r="Y34" s="260">
        <v>1969.951</v>
      </c>
      <c r="Z34" s="260">
        <v>1732.048</v>
      </c>
      <c r="AA34" s="260">
        <v>1304.999</v>
      </c>
      <c r="AB34" s="260">
        <v>918.75599999999997</v>
      </c>
      <c r="AC34" s="260">
        <v>660.64161587000001</v>
      </c>
      <c r="AD34" s="260">
        <v>735.86400000000003</v>
      </c>
      <c r="AE34" s="260">
        <v>968.29600000000005</v>
      </c>
      <c r="AF34" s="260">
        <v>1208.0865428</v>
      </c>
      <c r="AG34" s="260">
        <v>1392.9949999999999</v>
      </c>
      <c r="AH34" s="260">
        <v>1604.1825005999999</v>
      </c>
      <c r="AI34" s="260">
        <v>1833.4984856000001</v>
      </c>
      <c r="AJ34" s="260">
        <v>1975.5504824</v>
      </c>
      <c r="AK34" s="260">
        <v>1846.6564877999999</v>
      </c>
      <c r="AL34" s="260">
        <v>1445.085</v>
      </c>
      <c r="AM34" s="260">
        <v>908.67200000000003</v>
      </c>
      <c r="AN34" s="260">
        <v>515.35057054000004</v>
      </c>
      <c r="AO34" s="260">
        <v>315.51100000000002</v>
      </c>
      <c r="AP34" s="260">
        <v>397.43599999999998</v>
      </c>
      <c r="AQ34" s="260">
        <v>672.16899999999998</v>
      </c>
      <c r="AR34" s="260">
        <v>952.49900000000002</v>
      </c>
      <c r="AS34" s="260">
        <v>1214.1489999999999</v>
      </c>
      <c r="AT34" s="260">
        <v>1487.3404627</v>
      </c>
      <c r="AU34" s="260">
        <v>1752.7094500000001</v>
      </c>
      <c r="AV34" s="260">
        <v>1951.3689999999999</v>
      </c>
      <c r="AW34" s="260">
        <v>1814.8064704000001</v>
      </c>
      <c r="AX34" s="260">
        <v>1606.8454885000001</v>
      </c>
      <c r="AY34" s="260">
        <v>1161.8075193</v>
      </c>
      <c r="AZ34" s="260">
        <v>693.524</v>
      </c>
      <c r="BA34" s="260">
        <v>500.68166231999999</v>
      </c>
      <c r="BB34" s="260">
        <v>627.83900000000006</v>
      </c>
      <c r="BC34" s="260">
        <v>901.18899999999996</v>
      </c>
      <c r="BD34" s="260">
        <v>1145.364</v>
      </c>
      <c r="BE34" s="260">
        <v>1353.5805388000001</v>
      </c>
      <c r="BF34" s="260">
        <v>1602</v>
      </c>
      <c r="BG34" s="260">
        <v>1845.7142856999999</v>
      </c>
      <c r="BH34" s="375">
        <v>2018.1759999999999</v>
      </c>
      <c r="BI34" s="375">
        <v>1959.3019999999999</v>
      </c>
      <c r="BJ34" s="375">
        <v>1652.3979999999999</v>
      </c>
      <c r="BK34" s="375">
        <v>1210.5719999999999</v>
      </c>
      <c r="BL34" s="375">
        <v>870.32489999999996</v>
      </c>
      <c r="BM34" s="375">
        <v>716.21820000000002</v>
      </c>
      <c r="BN34" s="375">
        <v>806.74800000000005</v>
      </c>
      <c r="BO34" s="375">
        <v>1030.7940000000001</v>
      </c>
      <c r="BP34" s="375">
        <v>1252.731</v>
      </c>
      <c r="BQ34" s="375">
        <v>1444.604</v>
      </c>
      <c r="BR34" s="375">
        <v>1666.0309999999999</v>
      </c>
      <c r="BS34" s="375">
        <v>1887.3889999999999</v>
      </c>
      <c r="BT34" s="375">
        <v>2049.922</v>
      </c>
      <c r="BU34" s="375">
        <v>1967.463</v>
      </c>
      <c r="BV34" s="375">
        <v>1640.5650000000001</v>
      </c>
    </row>
    <row r="35" spans="1:74" ht="11.15" customHeight="1" x14ac:dyDescent="0.25">
      <c r="A35" s="76" t="s">
        <v>1025</v>
      </c>
      <c r="B35" s="187" t="s">
        <v>1065</v>
      </c>
      <c r="C35" s="271">
        <v>329.995</v>
      </c>
      <c r="D35" s="271">
        <v>234.82786361999999</v>
      </c>
      <c r="E35" s="271">
        <v>224.73485749</v>
      </c>
      <c r="F35" s="271">
        <v>237.92286697</v>
      </c>
      <c r="G35" s="271">
        <v>287.24799999999999</v>
      </c>
      <c r="H35" s="271">
        <v>349.73200000000003</v>
      </c>
      <c r="I35" s="271">
        <v>398.399</v>
      </c>
      <c r="J35" s="271">
        <v>427.43099999999998</v>
      </c>
      <c r="K35" s="271">
        <v>467.64272618000001</v>
      </c>
      <c r="L35" s="271">
        <v>509.40699999999998</v>
      </c>
      <c r="M35" s="271">
        <v>520.82286447000001</v>
      </c>
      <c r="N35" s="271">
        <v>447.34399999999999</v>
      </c>
      <c r="O35" s="271">
        <v>394.97286427</v>
      </c>
      <c r="P35" s="271">
        <v>356.89014573999998</v>
      </c>
      <c r="Q35" s="271">
        <v>353.35685711999997</v>
      </c>
      <c r="R35" s="271">
        <v>379.98</v>
      </c>
      <c r="S35" s="271">
        <v>428.11099999999999</v>
      </c>
      <c r="T35" s="271">
        <v>476.48684706</v>
      </c>
      <c r="U35" s="271">
        <v>500.45100000000002</v>
      </c>
      <c r="V35" s="271">
        <v>495.99687370999999</v>
      </c>
      <c r="W35" s="271">
        <v>522.96199999999999</v>
      </c>
      <c r="X35" s="271">
        <v>559.64300000000003</v>
      </c>
      <c r="Y35" s="271">
        <v>558.40499999999997</v>
      </c>
      <c r="Z35" s="271">
        <v>503.00400000000002</v>
      </c>
      <c r="AA35" s="271">
        <v>405.13299999999998</v>
      </c>
      <c r="AB35" s="271">
        <v>366.084</v>
      </c>
      <c r="AC35" s="271">
        <v>357.85979192000002</v>
      </c>
      <c r="AD35" s="271">
        <v>368.649</v>
      </c>
      <c r="AE35" s="271">
        <v>418.01600000000002</v>
      </c>
      <c r="AF35" s="271">
        <v>461.29582543999999</v>
      </c>
      <c r="AG35" s="271">
        <v>500.23399999999998</v>
      </c>
      <c r="AH35" s="271">
        <v>526.91583594999997</v>
      </c>
      <c r="AI35" s="271">
        <v>557.70084354000005</v>
      </c>
      <c r="AJ35" s="271">
        <v>579.01584831000002</v>
      </c>
      <c r="AK35" s="271">
        <v>552.67184670999995</v>
      </c>
      <c r="AL35" s="271">
        <v>421.37200000000001</v>
      </c>
      <c r="AM35" s="271">
        <v>319.57799999999997</v>
      </c>
      <c r="AN35" s="271">
        <v>208.85682595</v>
      </c>
      <c r="AO35" s="271">
        <v>183.65899999999999</v>
      </c>
      <c r="AP35" s="271">
        <v>221.203</v>
      </c>
      <c r="AQ35" s="271">
        <v>292.60599999999999</v>
      </c>
      <c r="AR35" s="271">
        <v>362.05599999999998</v>
      </c>
      <c r="AS35" s="271">
        <v>405.74099999999999</v>
      </c>
      <c r="AT35" s="271">
        <v>451.23383701</v>
      </c>
      <c r="AU35" s="271">
        <v>481.84784881000002</v>
      </c>
      <c r="AV35" s="271">
        <v>519.38</v>
      </c>
      <c r="AW35" s="271">
        <v>501.53285364999999</v>
      </c>
      <c r="AX35" s="271">
        <v>463.86785233000001</v>
      </c>
      <c r="AY35" s="271">
        <v>398.12583525999997</v>
      </c>
      <c r="AZ35" s="271">
        <v>380.32</v>
      </c>
      <c r="BA35" s="271">
        <v>377.98874506999999</v>
      </c>
      <c r="BB35" s="271">
        <v>395.286</v>
      </c>
      <c r="BC35" s="271">
        <v>442.24299999999999</v>
      </c>
      <c r="BD35" s="271">
        <v>469.28300000000002</v>
      </c>
      <c r="BE35" s="271">
        <v>493.25583191999999</v>
      </c>
      <c r="BF35" s="271">
        <v>484.14285713999999</v>
      </c>
      <c r="BG35" s="271">
        <v>507</v>
      </c>
      <c r="BH35" s="336">
        <v>541.91250000000002</v>
      </c>
      <c r="BI35" s="336">
        <v>537.04420000000005</v>
      </c>
      <c r="BJ35" s="336">
        <v>472.0788</v>
      </c>
      <c r="BK35" s="336">
        <v>391.44869999999997</v>
      </c>
      <c r="BL35" s="336">
        <v>326.41390000000001</v>
      </c>
      <c r="BM35" s="336">
        <v>321.74529999999999</v>
      </c>
      <c r="BN35" s="336">
        <v>348.40370000000001</v>
      </c>
      <c r="BO35" s="336">
        <v>410.0736</v>
      </c>
      <c r="BP35" s="336">
        <v>462.86630000000002</v>
      </c>
      <c r="BQ35" s="336">
        <v>498.64400000000001</v>
      </c>
      <c r="BR35" s="336">
        <v>521.81619999999998</v>
      </c>
      <c r="BS35" s="336">
        <v>551.30619999999999</v>
      </c>
      <c r="BT35" s="336">
        <v>583.91800000000001</v>
      </c>
      <c r="BU35" s="336">
        <v>578.05070000000001</v>
      </c>
      <c r="BV35" s="336">
        <v>514.0172</v>
      </c>
    </row>
    <row r="36" spans="1:74" s="284" customFormat="1" ht="11.15" customHeight="1" x14ac:dyDescent="0.25">
      <c r="A36" s="76"/>
      <c r="B36" s="282"/>
      <c r="C36" s="283"/>
      <c r="D36" s="283"/>
      <c r="E36" s="283"/>
      <c r="F36" s="283"/>
      <c r="G36" s="283"/>
      <c r="H36" s="283"/>
      <c r="I36" s="283"/>
      <c r="J36" s="283"/>
      <c r="K36" s="283"/>
      <c r="L36" s="283"/>
      <c r="M36" s="283"/>
      <c r="N36" s="283"/>
      <c r="O36" s="283"/>
      <c r="P36" s="283"/>
      <c r="Q36" s="283"/>
      <c r="R36" s="283"/>
      <c r="S36" s="283"/>
      <c r="T36" s="283"/>
      <c r="U36" s="283"/>
      <c r="V36" s="283"/>
      <c r="W36" s="283"/>
      <c r="X36" s="283"/>
      <c r="Y36" s="283"/>
      <c r="Z36" s="28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3"/>
      <c r="AW36" s="283"/>
      <c r="AX36" s="283"/>
      <c r="AY36" s="396"/>
      <c r="AZ36" s="396"/>
      <c r="BA36" s="396"/>
      <c r="BB36" s="396"/>
      <c r="BC36" s="396"/>
      <c r="BD36" s="396"/>
      <c r="BE36" s="396"/>
      <c r="BF36" s="283"/>
      <c r="BG36" s="396"/>
      <c r="BH36" s="396"/>
      <c r="BI36" s="396"/>
      <c r="BJ36" s="396"/>
      <c r="BK36" s="396"/>
      <c r="BL36" s="396"/>
      <c r="BM36" s="396"/>
      <c r="BN36" s="396"/>
      <c r="BO36" s="396"/>
      <c r="BP36" s="396"/>
      <c r="BQ36" s="396"/>
      <c r="BR36" s="396"/>
      <c r="BS36" s="396"/>
      <c r="BT36" s="396"/>
      <c r="BU36" s="396"/>
      <c r="BV36" s="396"/>
    </row>
    <row r="37" spans="1:74" s="284" customFormat="1" ht="12" customHeight="1" x14ac:dyDescent="0.25">
      <c r="A37" s="76"/>
      <c r="B37" s="770" t="s">
        <v>1066</v>
      </c>
      <c r="C37" s="767"/>
      <c r="D37" s="767"/>
      <c r="E37" s="767"/>
      <c r="F37" s="767"/>
      <c r="G37" s="767"/>
      <c r="H37" s="767"/>
      <c r="I37" s="767"/>
      <c r="J37" s="767"/>
      <c r="K37" s="767"/>
      <c r="L37" s="767"/>
      <c r="M37" s="767"/>
      <c r="N37" s="767"/>
      <c r="O37" s="767"/>
      <c r="P37" s="767"/>
      <c r="Q37" s="767"/>
      <c r="AY37" s="528"/>
      <c r="AZ37" s="528"/>
      <c r="BA37" s="528"/>
      <c r="BB37" s="528"/>
      <c r="BC37" s="528"/>
      <c r="BD37" s="528"/>
      <c r="BE37" s="528"/>
      <c r="BF37" s="685"/>
      <c r="BG37" s="528"/>
      <c r="BH37" s="528"/>
      <c r="BI37" s="528"/>
      <c r="BJ37" s="528"/>
    </row>
    <row r="38" spans="1:74" s="450" customFormat="1" ht="12" customHeight="1" x14ac:dyDescent="0.25">
      <c r="A38" s="449"/>
      <c r="B38" s="789" t="s">
        <v>1121</v>
      </c>
      <c r="C38" s="757"/>
      <c r="D38" s="757"/>
      <c r="E38" s="757"/>
      <c r="F38" s="757"/>
      <c r="G38" s="757"/>
      <c r="H38" s="757"/>
      <c r="I38" s="757"/>
      <c r="J38" s="757"/>
      <c r="K38" s="757"/>
      <c r="L38" s="757"/>
      <c r="M38" s="757"/>
      <c r="N38" s="757"/>
      <c r="O38" s="757"/>
      <c r="P38" s="757"/>
      <c r="Q38" s="753"/>
      <c r="AY38" s="529"/>
      <c r="AZ38" s="529"/>
      <c r="BA38" s="529"/>
      <c r="BB38" s="655"/>
      <c r="BC38" s="529"/>
      <c r="BD38" s="529"/>
      <c r="BE38" s="529"/>
      <c r="BF38" s="686"/>
      <c r="BG38" s="529"/>
      <c r="BH38" s="529"/>
      <c r="BI38" s="529"/>
      <c r="BJ38" s="529"/>
    </row>
    <row r="39" spans="1:74" s="450" customFormat="1" ht="12" customHeight="1" x14ac:dyDescent="0.25">
      <c r="A39" s="449"/>
      <c r="B39" s="796" t="s">
        <v>1125</v>
      </c>
      <c r="C39" s="757"/>
      <c r="D39" s="757"/>
      <c r="E39" s="757"/>
      <c r="F39" s="757"/>
      <c r="G39" s="757"/>
      <c r="H39" s="757"/>
      <c r="I39" s="757"/>
      <c r="J39" s="757"/>
      <c r="K39" s="757"/>
      <c r="L39" s="757"/>
      <c r="M39" s="757"/>
      <c r="N39" s="757"/>
      <c r="O39" s="757"/>
      <c r="P39" s="757"/>
      <c r="Q39" s="753"/>
      <c r="AY39" s="529"/>
      <c r="AZ39" s="529"/>
      <c r="BA39" s="529"/>
      <c r="BB39" s="529"/>
      <c r="BC39" s="529"/>
      <c r="BD39" s="529"/>
      <c r="BE39" s="529"/>
      <c r="BF39" s="686"/>
      <c r="BG39" s="529"/>
      <c r="BH39" s="529"/>
      <c r="BI39" s="529"/>
      <c r="BJ39" s="529"/>
    </row>
    <row r="40" spans="1:74" s="450" customFormat="1" ht="12" customHeight="1" x14ac:dyDescent="0.25">
      <c r="A40" s="449"/>
      <c r="B40" s="796" t="s">
        <v>1126</v>
      </c>
      <c r="C40" s="757"/>
      <c r="D40" s="757"/>
      <c r="E40" s="757"/>
      <c r="F40" s="757"/>
      <c r="G40" s="757"/>
      <c r="H40" s="757"/>
      <c r="I40" s="757"/>
      <c r="J40" s="757"/>
      <c r="K40" s="757"/>
      <c r="L40" s="757"/>
      <c r="M40" s="757"/>
      <c r="N40" s="757"/>
      <c r="O40" s="757"/>
      <c r="P40" s="757"/>
      <c r="Q40" s="753"/>
      <c r="AY40" s="529"/>
      <c r="AZ40" s="529"/>
      <c r="BA40" s="529"/>
      <c r="BB40" s="529"/>
      <c r="BC40" s="529"/>
      <c r="BD40" s="529"/>
      <c r="BE40" s="529"/>
      <c r="BF40" s="686"/>
      <c r="BG40" s="529"/>
      <c r="BH40" s="529"/>
      <c r="BI40" s="529"/>
      <c r="BJ40" s="529"/>
    </row>
    <row r="41" spans="1:74" s="450" customFormat="1" ht="12" customHeight="1" x14ac:dyDescent="0.25">
      <c r="A41" s="449"/>
      <c r="B41" s="796" t="s">
        <v>1127</v>
      </c>
      <c r="C41" s="753"/>
      <c r="D41" s="753"/>
      <c r="E41" s="753"/>
      <c r="F41" s="753"/>
      <c r="G41" s="753"/>
      <c r="H41" s="753"/>
      <c r="I41" s="753"/>
      <c r="J41" s="753"/>
      <c r="K41" s="753"/>
      <c r="L41" s="753"/>
      <c r="M41" s="753"/>
      <c r="N41" s="753"/>
      <c r="O41" s="753"/>
      <c r="P41" s="753"/>
      <c r="Q41" s="753"/>
      <c r="AY41" s="529"/>
      <c r="AZ41" s="529"/>
      <c r="BA41" s="529"/>
      <c r="BB41" s="529"/>
      <c r="BC41" s="529"/>
      <c r="BD41" s="529"/>
      <c r="BE41" s="529"/>
      <c r="BF41" s="686"/>
      <c r="BG41" s="529"/>
      <c r="BH41" s="529"/>
      <c r="BI41" s="529"/>
      <c r="BJ41" s="529"/>
    </row>
    <row r="42" spans="1:74" s="450" customFormat="1" ht="12" customHeight="1" x14ac:dyDescent="0.25">
      <c r="A42" s="449"/>
      <c r="B42" s="756" t="s">
        <v>1093</v>
      </c>
      <c r="C42" s="757"/>
      <c r="D42" s="757"/>
      <c r="E42" s="757"/>
      <c r="F42" s="757"/>
      <c r="G42" s="757"/>
      <c r="H42" s="757"/>
      <c r="I42" s="757"/>
      <c r="J42" s="757"/>
      <c r="K42" s="757"/>
      <c r="L42" s="757"/>
      <c r="M42" s="757"/>
      <c r="N42" s="757"/>
      <c r="O42" s="757"/>
      <c r="P42" s="757"/>
      <c r="Q42" s="753"/>
      <c r="AY42" s="529"/>
      <c r="AZ42" s="529"/>
      <c r="BA42" s="529"/>
      <c r="BB42" s="529"/>
      <c r="BC42" s="529"/>
      <c r="BD42" s="529"/>
      <c r="BE42" s="529"/>
      <c r="BF42" s="686"/>
      <c r="BG42" s="529"/>
      <c r="BH42" s="529"/>
      <c r="BI42" s="529"/>
      <c r="BJ42" s="529"/>
    </row>
    <row r="43" spans="1:74" s="450" customFormat="1" ht="12" customHeight="1" x14ac:dyDescent="0.25">
      <c r="A43" s="449"/>
      <c r="B43" s="797" t="s">
        <v>1131</v>
      </c>
      <c r="C43" s="797"/>
      <c r="D43" s="797"/>
      <c r="E43" s="797"/>
      <c r="F43" s="797"/>
      <c r="G43" s="797"/>
      <c r="H43" s="797"/>
      <c r="I43" s="797"/>
      <c r="J43" s="797"/>
      <c r="K43" s="797"/>
      <c r="L43" s="797"/>
      <c r="M43" s="797"/>
      <c r="N43" s="797"/>
      <c r="O43" s="797"/>
      <c r="P43" s="797"/>
      <c r="Q43" s="753"/>
      <c r="AY43" s="529"/>
      <c r="AZ43" s="529"/>
      <c r="BA43" s="529"/>
      <c r="BB43" s="529"/>
      <c r="BC43" s="529"/>
      <c r="BD43" s="529"/>
      <c r="BE43" s="529"/>
      <c r="BF43" s="686"/>
      <c r="BG43" s="529"/>
      <c r="BH43" s="529"/>
      <c r="BI43" s="529"/>
      <c r="BJ43" s="529"/>
    </row>
    <row r="44" spans="1:74" s="450" customFormat="1" ht="22.4" customHeight="1" x14ac:dyDescent="0.25">
      <c r="A44" s="449"/>
      <c r="B44" s="756" t="s">
        <v>1132</v>
      </c>
      <c r="C44" s="757"/>
      <c r="D44" s="757"/>
      <c r="E44" s="757"/>
      <c r="F44" s="757"/>
      <c r="G44" s="757"/>
      <c r="H44" s="757"/>
      <c r="I44" s="757"/>
      <c r="J44" s="757"/>
      <c r="K44" s="757"/>
      <c r="L44" s="757"/>
      <c r="M44" s="757"/>
      <c r="N44" s="757"/>
      <c r="O44" s="757"/>
      <c r="P44" s="757"/>
      <c r="Q44" s="753"/>
      <c r="AY44" s="529"/>
      <c r="AZ44" s="529"/>
      <c r="BA44" s="529"/>
      <c r="BB44" s="529"/>
      <c r="BC44" s="529"/>
      <c r="BD44" s="529"/>
      <c r="BE44" s="529"/>
      <c r="BF44" s="686"/>
      <c r="BG44" s="529"/>
      <c r="BH44" s="529"/>
      <c r="BI44" s="529"/>
      <c r="BJ44" s="529"/>
    </row>
    <row r="45" spans="1:74" s="450" customFormat="1" ht="12" customHeight="1" x14ac:dyDescent="0.25">
      <c r="A45" s="449"/>
      <c r="B45" s="751" t="s">
        <v>1097</v>
      </c>
      <c r="C45" s="752"/>
      <c r="D45" s="752"/>
      <c r="E45" s="752"/>
      <c r="F45" s="752"/>
      <c r="G45" s="752"/>
      <c r="H45" s="752"/>
      <c r="I45" s="752"/>
      <c r="J45" s="752"/>
      <c r="K45" s="752"/>
      <c r="L45" s="752"/>
      <c r="M45" s="752"/>
      <c r="N45" s="752"/>
      <c r="O45" s="752"/>
      <c r="P45" s="752"/>
      <c r="Q45" s="753"/>
      <c r="AY45" s="529"/>
      <c r="AZ45" s="529"/>
      <c r="BA45" s="529"/>
      <c r="BB45" s="529"/>
      <c r="BC45" s="529"/>
      <c r="BD45" s="529"/>
      <c r="BE45" s="529"/>
      <c r="BF45" s="686"/>
      <c r="BG45" s="529"/>
      <c r="BH45" s="529"/>
      <c r="BI45" s="529"/>
      <c r="BJ45" s="529"/>
    </row>
    <row r="46" spans="1:74" s="451" customFormat="1" ht="12" customHeight="1" x14ac:dyDescent="0.25">
      <c r="A46" s="437"/>
      <c r="B46" s="773" t="s">
        <v>1214</v>
      </c>
      <c r="C46" s="753"/>
      <c r="D46" s="753"/>
      <c r="E46" s="753"/>
      <c r="F46" s="753"/>
      <c r="G46" s="753"/>
      <c r="H46" s="753"/>
      <c r="I46" s="753"/>
      <c r="J46" s="753"/>
      <c r="K46" s="753"/>
      <c r="L46" s="753"/>
      <c r="M46" s="753"/>
      <c r="N46" s="753"/>
      <c r="O46" s="753"/>
      <c r="P46" s="753"/>
      <c r="Q46" s="753"/>
      <c r="AY46" s="530"/>
      <c r="AZ46" s="530"/>
      <c r="BA46" s="530"/>
      <c r="BB46" s="530"/>
      <c r="BC46" s="530"/>
      <c r="BD46" s="530"/>
      <c r="BE46" s="530"/>
      <c r="BF46" s="687"/>
      <c r="BG46" s="530"/>
      <c r="BH46" s="530"/>
      <c r="BI46" s="530"/>
      <c r="BJ46" s="530"/>
    </row>
    <row r="47" spans="1:74" x14ac:dyDescent="0.25">
      <c r="BK47" s="397"/>
      <c r="BL47" s="397"/>
      <c r="BM47" s="397"/>
      <c r="BN47" s="397"/>
      <c r="BO47" s="397"/>
      <c r="BP47" s="397"/>
      <c r="BQ47" s="397"/>
      <c r="BR47" s="397"/>
      <c r="BS47" s="397"/>
      <c r="BT47" s="397"/>
      <c r="BU47" s="397"/>
      <c r="BV47" s="397"/>
    </row>
    <row r="48" spans="1:74" x14ac:dyDescent="0.25">
      <c r="BK48" s="397"/>
      <c r="BL48" s="397"/>
      <c r="BM48" s="397"/>
      <c r="BN48" s="397"/>
      <c r="BO48" s="397"/>
      <c r="BP48" s="397"/>
      <c r="BQ48" s="397"/>
      <c r="BR48" s="397"/>
      <c r="BS48" s="397"/>
      <c r="BT48" s="397"/>
      <c r="BU48" s="397"/>
      <c r="BV48" s="397"/>
    </row>
    <row r="49" spans="63:74" x14ac:dyDescent="0.25">
      <c r="BK49" s="397"/>
      <c r="BL49" s="397"/>
      <c r="BM49" s="397"/>
      <c r="BN49" s="397"/>
      <c r="BO49" s="397"/>
      <c r="BP49" s="397"/>
      <c r="BQ49" s="397"/>
      <c r="BR49" s="397"/>
      <c r="BS49" s="397"/>
      <c r="BT49" s="397"/>
      <c r="BU49" s="397"/>
      <c r="BV49" s="397"/>
    </row>
    <row r="50" spans="63:74" x14ac:dyDescent="0.25">
      <c r="BK50" s="397"/>
      <c r="BL50" s="397"/>
      <c r="BM50" s="397"/>
      <c r="BN50" s="397"/>
      <c r="BO50" s="397"/>
      <c r="BP50" s="397"/>
      <c r="BQ50" s="397"/>
      <c r="BR50" s="397"/>
      <c r="BS50" s="397"/>
      <c r="BT50" s="397"/>
      <c r="BU50" s="397"/>
      <c r="BV50" s="397"/>
    </row>
    <row r="51" spans="63:74" x14ac:dyDescent="0.25">
      <c r="BK51" s="397"/>
      <c r="BL51" s="397"/>
      <c r="BM51" s="397"/>
      <c r="BN51" s="397"/>
      <c r="BO51" s="397"/>
      <c r="BP51" s="397"/>
      <c r="BQ51" s="397"/>
      <c r="BR51" s="397"/>
      <c r="BS51" s="397"/>
      <c r="BT51" s="397"/>
      <c r="BU51" s="397"/>
      <c r="BV51" s="397"/>
    </row>
    <row r="52" spans="63:74" x14ac:dyDescent="0.25">
      <c r="BK52" s="397"/>
      <c r="BL52" s="397"/>
      <c r="BM52" s="397"/>
      <c r="BN52" s="397"/>
      <c r="BO52" s="397"/>
      <c r="BP52" s="397"/>
      <c r="BQ52" s="397"/>
      <c r="BR52" s="397"/>
      <c r="BS52" s="397"/>
      <c r="BT52" s="397"/>
      <c r="BU52" s="397"/>
      <c r="BV52" s="397"/>
    </row>
    <row r="53" spans="63:74" x14ac:dyDescent="0.25">
      <c r="BK53" s="397"/>
      <c r="BL53" s="397"/>
      <c r="BM53" s="397"/>
      <c r="BN53" s="397"/>
      <c r="BO53" s="397"/>
      <c r="BP53" s="397"/>
      <c r="BQ53" s="397"/>
      <c r="BR53" s="397"/>
      <c r="BS53" s="397"/>
      <c r="BT53" s="397"/>
      <c r="BU53" s="397"/>
      <c r="BV53" s="397"/>
    </row>
    <row r="54" spans="63:74" x14ac:dyDescent="0.25">
      <c r="BK54" s="397"/>
      <c r="BL54" s="397"/>
      <c r="BM54" s="397"/>
      <c r="BN54" s="397"/>
      <c r="BO54" s="397"/>
      <c r="BP54" s="397"/>
      <c r="BQ54" s="397"/>
      <c r="BR54" s="397"/>
      <c r="BS54" s="397"/>
      <c r="BT54" s="397"/>
      <c r="BU54" s="397"/>
      <c r="BV54" s="397"/>
    </row>
    <row r="55" spans="63:74" x14ac:dyDescent="0.25">
      <c r="BK55" s="397"/>
      <c r="BL55" s="397"/>
      <c r="BM55" s="397"/>
      <c r="BN55" s="397"/>
      <c r="BO55" s="397"/>
      <c r="BP55" s="397"/>
      <c r="BQ55" s="397"/>
      <c r="BR55" s="397"/>
      <c r="BS55" s="397"/>
      <c r="BT55" s="397"/>
      <c r="BU55" s="397"/>
      <c r="BV55" s="397"/>
    </row>
    <row r="56" spans="63:74" x14ac:dyDescent="0.25">
      <c r="BK56" s="397"/>
      <c r="BL56" s="397"/>
      <c r="BM56" s="397"/>
      <c r="BN56" s="397"/>
      <c r="BO56" s="397"/>
      <c r="BP56" s="397"/>
      <c r="BQ56" s="397"/>
      <c r="BR56" s="397"/>
      <c r="BS56" s="397"/>
      <c r="BT56" s="397"/>
      <c r="BU56" s="397"/>
      <c r="BV56" s="397"/>
    </row>
    <row r="57" spans="63:74" x14ac:dyDescent="0.25">
      <c r="BK57" s="397"/>
      <c r="BL57" s="397"/>
      <c r="BM57" s="397"/>
      <c r="BN57" s="397"/>
      <c r="BO57" s="397"/>
      <c r="BP57" s="397"/>
      <c r="BQ57" s="397"/>
      <c r="BR57" s="397"/>
      <c r="BS57" s="397"/>
      <c r="BT57" s="397"/>
      <c r="BU57" s="397"/>
      <c r="BV57" s="397"/>
    </row>
    <row r="58" spans="63:74" x14ac:dyDescent="0.25">
      <c r="BK58" s="397"/>
      <c r="BL58" s="397"/>
      <c r="BM58" s="397"/>
      <c r="BN58" s="397"/>
      <c r="BO58" s="397"/>
      <c r="BP58" s="397"/>
      <c r="BQ58" s="397"/>
      <c r="BR58" s="397"/>
      <c r="BS58" s="397"/>
      <c r="BT58" s="397"/>
      <c r="BU58" s="397"/>
      <c r="BV58" s="397"/>
    </row>
    <row r="59" spans="63:74" x14ac:dyDescent="0.25">
      <c r="BK59" s="397"/>
      <c r="BL59" s="397"/>
      <c r="BM59" s="397"/>
      <c r="BN59" s="397"/>
      <c r="BO59" s="397"/>
      <c r="BP59" s="397"/>
      <c r="BQ59" s="397"/>
      <c r="BR59" s="397"/>
      <c r="BS59" s="397"/>
      <c r="BT59" s="397"/>
      <c r="BU59" s="397"/>
      <c r="BV59" s="397"/>
    </row>
    <row r="60" spans="63:74" x14ac:dyDescent="0.25">
      <c r="BK60" s="397"/>
      <c r="BL60" s="397"/>
      <c r="BM60" s="397"/>
      <c r="BN60" s="397"/>
      <c r="BO60" s="397"/>
      <c r="BP60" s="397"/>
      <c r="BQ60" s="397"/>
      <c r="BR60" s="397"/>
      <c r="BS60" s="397"/>
      <c r="BT60" s="397"/>
      <c r="BU60" s="397"/>
      <c r="BV60" s="397"/>
    </row>
    <row r="61" spans="63:74" x14ac:dyDescent="0.25">
      <c r="BK61" s="397"/>
      <c r="BL61" s="397"/>
      <c r="BM61" s="397"/>
      <c r="BN61" s="397"/>
      <c r="BO61" s="397"/>
      <c r="BP61" s="397"/>
      <c r="BQ61" s="397"/>
      <c r="BR61" s="397"/>
      <c r="BS61" s="397"/>
      <c r="BT61" s="397"/>
      <c r="BU61" s="397"/>
      <c r="BV61" s="397"/>
    </row>
    <row r="62" spans="63:74" x14ac:dyDescent="0.25">
      <c r="BK62" s="397"/>
      <c r="BL62" s="397"/>
      <c r="BM62" s="397"/>
      <c r="BN62" s="397"/>
      <c r="BO62" s="397"/>
      <c r="BP62" s="397"/>
      <c r="BQ62" s="397"/>
      <c r="BR62" s="397"/>
      <c r="BS62" s="397"/>
      <c r="BT62" s="397"/>
      <c r="BU62" s="397"/>
      <c r="BV62" s="397"/>
    </row>
    <row r="63" spans="63:74" x14ac:dyDescent="0.25">
      <c r="BK63" s="397"/>
      <c r="BL63" s="397"/>
      <c r="BM63" s="397"/>
      <c r="BN63" s="397"/>
      <c r="BO63" s="397"/>
      <c r="BP63" s="397"/>
      <c r="BQ63" s="397"/>
      <c r="BR63" s="397"/>
      <c r="BS63" s="397"/>
      <c r="BT63" s="397"/>
      <c r="BU63" s="397"/>
      <c r="BV63" s="397"/>
    </row>
    <row r="64" spans="63:74" x14ac:dyDescent="0.25">
      <c r="BK64" s="397"/>
      <c r="BL64" s="397"/>
      <c r="BM64" s="397"/>
      <c r="BN64" s="397"/>
      <c r="BO64" s="397"/>
      <c r="BP64" s="397"/>
      <c r="BQ64" s="397"/>
      <c r="BR64" s="397"/>
      <c r="BS64" s="397"/>
      <c r="BT64" s="397"/>
      <c r="BU64" s="397"/>
      <c r="BV64" s="397"/>
    </row>
    <row r="65" spans="63:74" x14ac:dyDescent="0.25">
      <c r="BK65" s="397"/>
      <c r="BL65" s="397"/>
      <c r="BM65" s="397"/>
      <c r="BN65" s="397"/>
      <c r="BO65" s="397"/>
      <c r="BP65" s="397"/>
      <c r="BQ65" s="397"/>
      <c r="BR65" s="397"/>
      <c r="BS65" s="397"/>
      <c r="BT65" s="397"/>
      <c r="BU65" s="397"/>
      <c r="BV65" s="397"/>
    </row>
    <row r="66" spans="63:74" x14ac:dyDescent="0.25">
      <c r="BK66" s="397"/>
      <c r="BL66" s="397"/>
      <c r="BM66" s="397"/>
      <c r="BN66" s="397"/>
      <c r="BO66" s="397"/>
      <c r="BP66" s="397"/>
      <c r="BQ66" s="397"/>
      <c r="BR66" s="397"/>
      <c r="BS66" s="397"/>
      <c r="BT66" s="397"/>
      <c r="BU66" s="397"/>
      <c r="BV66" s="397"/>
    </row>
    <row r="67" spans="63:74" x14ac:dyDescent="0.25">
      <c r="BK67" s="397"/>
      <c r="BL67" s="397"/>
      <c r="BM67" s="397"/>
      <c r="BN67" s="397"/>
      <c r="BO67" s="397"/>
      <c r="BP67" s="397"/>
      <c r="BQ67" s="397"/>
      <c r="BR67" s="397"/>
      <c r="BS67" s="397"/>
      <c r="BT67" s="397"/>
      <c r="BU67" s="397"/>
      <c r="BV67" s="397"/>
    </row>
    <row r="68" spans="63:74" x14ac:dyDescent="0.25">
      <c r="BK68" s="397"/>
      <c r="BL68" s="397"/>
      <c r="BM68" s="397"/>
      <c r="BN68" s="397"/>
      <c r="BO68" s="397"/>
      <c r="BP68" s="397"/>
      <c r="BQ68" s="397"/>
      <c r="BR68" s="397"/>
      <c r="BS68" s="397"/>
      <c r="BT68" s="397"/>
      <c r="BU68" s="397"/>
      <c r="BV68" s="397"/>
    </row>
    <row r="69" spans="63:74" x14ac:dyDescent="0.25">
      <c r="BK69" s="397"/>
      <c r="BL69" s="397"/>
      <c r="BM69" s="397"/>
      <c r="BN69" s="397"/>
      <c r="BO69" s="397"/>
      <c r="BP69" s="397"/>
      <c r="BQ69" s="397"/>
      <c r="BR69" s="397"/>
      <c r="BS69" s="397"/>
      <c r="BT69" s="397"/>
      <c r="BU69" s="397"/>
      <c r="BV69" s="397"/>
    </row>
    <row r="70" spans="63:74" x14ac:dyDescent="0.25">
      <c r="BK70" s="397"/>
      <c r="BL70" s="397"/>
      <c r="BM70" s="397"/>
      <c r="BN70" s="397"/>
      <c r="BO70" s="397"/>
      <c r="BP70" s="397"/>
      <c r="BQ70" s="397"/>
      <c r="BR70" s="397"/>
      <c r="BS70" s="397"/>
      <c r="BT70" s="397"/>
      <c r="BU70" s="397"/>
      <c r="BV70" s="397"/>
    </row>
    <row r="71" spans="63:74" x14ac:dyDescent="0.25">
      <c r="BK71" s="397"/>
      <c r="BL71" s="397"/>
      <c r="BM71" s="397"/>
      <c r="BN71" s="397"/>
      <c r="BO71" s="397"/>
      <c r="BP71" s="397"/>
      <c r="BQ71" s="397"/>
      <c r="BR71" s="397"/>
      <c r="BS71" s="397"/>
      <c r="BT71" s="397"/>
      <c r="BU71" s="397"/>
      <c r="BV71" s="397"/>
    </row>
    <row r="72" spans="63:74" x14ac:dyDescent="0.25">
      <c r="BK72" s="397"/>
      <c r="BL72" s="397"/>
      <c r="BM72" s="397"/>
      <c r="BN72" s="397"/>
      <c r="BO72" s="397"/>
      <c r="BP72" s="397"/>
      <c r="BQ72" s="397"/>
      <c r="BR72" s="397"/>
      <c r="BS72" s="397"/>
      <c r="BT72" s="397"/>
      <c r="BU72" s="397"/>
      <c r="BV72" s="397"/>
    </row>
    <row r="73" spans="63:74" x14ac:dyDescent="0.25">
      <c r="BK73" s="397"/>
      <c r="BL73" s="397"/>
      <c r="BM73" s="397"/>
      <c r="BN73" s="397"/>
      <c r="BO73" s="397"/>
      <c r="BP73" s="397"/>
      <c r="BQ73" s="397"/>
      <c r="BR73" s="397"/>
      <c r="BS73" s="397"/>
      <c r="BT73" s="397"/>
      <c r="BU73" s="397"/>
      <c r="BV73" s="397"/>
    </row>
    <row r="74" spans="63:74" x14ac:dyDescent="0.25">
      <c r="BK74" s="397"/>
      <c r="BL74" s="397"/>
      <c r="BM74" s="397"/>
      <c r="BN74" s="397"/>
      <c r="BO74" s="397"/>
      <c r="BP74" s="397"/>
      <c r="BQ74" s="397"/>
      <c r="BR74" s="397"/>
      <c r="BS74" s="397"/>
      <c r="BT74" s="397"/>
      <c r="BU74" s="397"/>
      <c r="BV74" s="397"/>
    </row>
    <row r="75" spans="63:74" x14ac:dyDescent="0.25">
      <c r="BK75" s="397"/>
      <c r="BL75" s="397"/>
      <c r="BM75" s="397"/>
      <c r="BN75" s="397"/>
      <c r="BO75" s="397"/>
      <c r="BP75" s="397"/>
      <c r="BQ75" s="397"/>
      <c r="BR75" s="397"/>
      <c r="BS75" s="397"/>
      <c r="BT75" s="397"/>
      <c r="BU75" s="397"/>
      <c r="BV75" s="397"/>
    </row>
    <row r="76" spans="63:74" x14ac:dyDescent="0.25">
      <c r="BK76" s="397"/>
      <c r="BL76" s="397"/>
      <c r="BM76" s="397"/>
      <c r="BN76" s="397"/>
      <c r="BO76" s="397"/>
      <c r="BP76" s="397"/>
      <c r="BQ76" s="397"/>
      <c r="BR76" s="397"/>
      <c r="BS76" s="397"/>
      <c r="BT76" s="397"/>
      <c r="BU76" s="397"/>
      <c r="BV76" s="397"/>
    </row>
    <row r="77" spans="63:74" x14ac:dyDescent="0.25">
      <c r="BK77" s="397"/>
      <c r="BL77" s="397"/>
      <c r="BM77" s="397"/>
      <c r="BN77" s="397"/>
      <c r="BO77" s="397"/>
      <c r="BP77" s="397"/>
      <c r="BQ77" s="397"/>
      <c r="BR77" s="397"/>
      <c r="BS77" s="397"/>
      <c r="BT77" s="397"/>
      <c r="BU77" s="397"/>
      <c r="BV77" s="397"/>
    </row>
    <row r="78" spans="63:74" x14ac:dyDescent="0.25">
      <c r="BK78" s="397"/>
      <c r="BL78" s="397"/>
      <c r="BM78" s="397"/>
      <c r="BN78" s="397"/>
      <c r="BO78" s="397"/>
      <c r="BP78" s="397"/>
      <c r="BQ78" s="397"/>
      <c r="BR78" s="397"/>
      <c r="BS78" s="397"/>
      <c r="BT78" s="397"/>
      <c r="BU78" s="397"/>
      <c r="BV78" s="397"/>
    </row>
    <row r="79" spans="63:74" x14ac:dyDescent="0.25">
      <c r="BK79" s="397"/>
      <c r="BL79" s="397"/>
      <c r="BM79" s="397"/>
      <c r="BN79" s="397"/>
      <c r="BO79" s="397"/>
      <c r="BP79" s="397"/>
      <c r="BQ79" s="397"/>
      <c r="BR79" s="397"/>
      <c r="BS79" s="397"/>
      <c r="BT79" s="397"/>
      <c r="BU79" s="397"/>
      <c r="BV79" s="397"/>
    </row>
    <row r="80" spans="63:74" x14ac:dyDescent="0.25">
      <c r="BK80" s="397"/>
      <c r="BL80" s="397"/>
      <c r="BM80" s="397"/>
      <c r="BN80" s="397"/>
      <c r="BO80" s="397"/>
      <c r="BP80" s="397"/>
      <c r="BQ80" s="397"/>
      <c r="BR80" s="397"/>
      <c r="BS80" s="397"/>
      <c r="BT80" s="397"/>
      <c r="BU80" s="397"/>
      <c r="BV80" s="397"/>
    </row>
    <row r="81" spans="63:74" x14ac:dyDescent="0.25">
      <c r="BK81" s="397"/>
      <c r="BL81" s="397"/>
      <c r="BM81" s="397"/>
      <c r="BN81" s="397"/>
      <c r="BO81" s="397"/>
      <c r="BP81" s="397"/>
      <c r="BQ81" s="397"/>
      <c r="BR81" s="397"/>
      <c r="BS81" s="397"/>
      <c r="BT81" s="397"/>
      <c r="BU81" s="397"/>
      <c r="BV81" s="397"/>
    </row>
    <row r="82" spans="63:74" x14ac:dyDescent="0.25">
      <c r="BK82" s="397"/>
      <c r="BL82" s="397"/>
      <c r="BM82" s="397"/>
      <c r="BN82" s="397"/>
      <c r="BO82" s="397"/>
      <c r="BP82" s="397"/>
      <c r="BQ82" s="397"/>
      <c r="BR82" s="397"/>
      <c r="BS82" s="397"/>
      <c r="BT82" s="397"/>
      <c r="BU82" s="397"/>
      <c r="BV82" s="397"/>
    </row>
    <row r="83" spans="63:74" x14ac:dyDescent="0.25">
      <c r="BK83" s="397"/>
      <c r="BL83" s="397"/>
      <c r="BM83" s="397"/>
      <c r="BN83" s="397"/>
      <c r="BO83" s="397"/>
      <c r="BP83" s="397"/>
      <c r="BQ83" s="397"/>
      <c r="BR83" s="397"/>
      <c r="BS83" s="397"/>
      <c r="BT83" s="397"/>
      <c r="BU83" s="397"/>
      <c r="BV83" s="397"/>
    </row>
    <row r="84" spans="63:74" x14ac:dyDescent="0.25">
      <c r="BK84" s="397"/>
      <c r="BL84" s="397"/>
      <c r="BM84" s="397"/>
      <c r="BN84" s="397"/>
      <c r="BO84" s="397"/>
      <c r="BP84" s="397"/>
      <c r="BQ84" s="397"/>
      <c r="BR84" s="397"/>
      <c r="BS84" s="397"/>
      <c r="BT84" s="397"/>
      <c r="BU84" s="397"/>
      <c r="BV84" s="397"/>
    </row>
    <row r="85" spans="63:74" x14ac:dyDescent="0.25">
      <c r="BK85" s="397"/>
      <c r="BL85" s="397"/>
      <c r="BM85" s="397"/>
      <c r="BN85" s="397"/>
      <c r="BO85" s="397"/>
      <c r="BP85" s="397"/>
      <c r="BQ85" s="397"/>
      <c r="BR85" s="397"/>
      <c r="BS85" s="397"/>
      <c r="BT85" s="397"/>
      <c r="BU85" s="397"/>
      <c r="BV85" s="397"/>
    </row>
    <row r="86" spans="63:74" x14ac:dyDescent="0.25">
      <c r="BK86" s="397"/>
      <c r="BL86" s="397"/>
      <c r="BM86" s="397"/>
      <c r="BN86" s="397"/>
      <c r="BO86" s="397"/>
      <c r="BP86" s="397"/>
      <c r="BQ86" s="397"/>
      <c r="BR86" s="397"/>
      <c r="BS86" s="397"/>
      <c r="BT86" s="397"/>
      <c r="BU86" s="397"/>
      <c r="BV86" s="397"/>
    </row>
    <row r="87" spans="63:74" x14ac:dyDescent="0.25">
      <c r="BK87" s="397"/>
      <c r="BL87" s="397"/>
      <c r="BM87" s="397"/>
      <c r="BN87" s="397"/>
      <c r="BO87" s="397"/>
      <c r="BP87" s="397"/>
      <c r="BQ87" s="397"/>
      <c r="BR87" s="397"/>
      <c r="BS87" s="397"/>
      <c r="BT87" s="397"/>
      <c r="BU87" s="397"/>
      <c r="BV87" s="397"/>
    </row>
    <row r="88" spans="63:74" x14ac:dyDescent="0.25">
      <c r="BK88" s="397"/>
      <c r="BL88" s="397"/>
      <c r="BM88" s="397"/>
      <c r="BN88" s="397"/>
      <c r="BO88" s="397"/>
      <c r="BP88" s="397"/>
      <c r="BQ88" s="397"/>
      <c r="BR88" s="397"/>
      <c r="BS88" s="397"/>
      <c r="BT88" s="397"/>
      <c r="BU88" s="397"/>
      <c r="BV88" s="397"/>
    </row>
    <row r="89" spans="63:74" x14ac:dyDescent="0.25">
      <c r="BK89" s="397"/>
      <c r="BL89" s="397"/>
      <c r="BM89" s="397"/>
      <c r="BN89" s="397"/>
      <c r="BO89" s="397"/>
      <c r="BP89" s="397"/>
      <c r="BQ89" s="397"/>
      <c r="BR89" s="397"/>
      <c r="BS89" s="397"/>
      <c r="BT89" s="397"/>
      <c r="BU89" s="397"/>
      <c r="BV89" s="397"/>
    </row>
    <row r="90" spans="63:74" x14ac:dyDescent="0.25">
      <c r="BK90" s="397"/>
      <c r="BL90" s="397"/>
      <c r="BM90" s="397"/>
      <c r="BN90" s="397"/>
      <c r="BO90" s="397"/>
      <c r="BP90" s="397"/>
      <c r="BQ90" s="397"/>
      <c r="BR90" s="397"/>
      <c r="BS90" s="397"/>
      <c r="BT90" s="397"/>
      <c r="BU90" s="397"/>
      <c r="BV90" s="397"/>
    </row>
    <row r="91" spans="63:74" x14ac:dyDescent="0.25">
      <c r="BK91" s="397"/>
      <c r="BL91" s="397"/>
      <c r="BM91" s="397"/>
      <c r="BN91" s="397"/>
      <c r="BO91" s="397"/>
      <c r="BP91" s="397"/>
      <c r="BQ91" s="397"/>
      <c r="BR91" s="397"/>
      <c r="BS91" s="397"/>
      <c r="BT91" s="397"/>
      <c r="BU91" s="397"/>
      <c r="BV91" s="397"/>
    </row>
    <row r="92" spans="63:74" x14ac:dyDescent="0.25">
      <c r="BK92" s="397"/>
      <c r="BL92" s="397"/>
      <c r="BM92" s="397"/>
      <c r="BN92" s="397"/>
      <c r="BO92" s="397"/>
      <c r="BP92" s="397"/>
      <c r="BQ92" s="397"/>
      <c r="BR92" s="397"/>
      <c r="BS92" s="397"/>
      <c r="BT92" s="397"/>
      <c r="BU92" s="397"/>
      <c r="BV92" s="397"/>
    </row>
    <row r="93" spans="63:74" x14ac:dyDescent="0.25">
      <c r="BK93" s="397"/>
      <c r="BL93" s="397"/>
      <c r="BM93" s="397"/>
      <c r="BN93" s="397"/>
      <c r="BO93" s="397"/>
      <c r="BP93" s="397"/>
      <c r="BQ93" s="397"/>
      <c r="BR93" s="397"/>
      <c r="BS93" s="397"/>
      <c r="BT93" s="397"/>
      <c r="BU93" s="397"/>
      <c r="BV93" s="397"/>
    </row>
    <row r="94" spans="63:74" x14ac:dyDescent="0.25">
      <c r="BK94" s="397"/>
      <c r="BL94" s="397"/>
      <c r="BM94" s="397"/>
      <c r="BN94" s="397"/>
      <c r="BO94" s="397"/>
      <c r="BP94" s="397"/>
      <c r="BQ94" s="397"/>
      <c r="BR94" s="397"/>
      <c r="BS94" s="397"/>
      <c r="BT94" s="397"/>
      <c r="BU94" s="397"/>
      <c r="BV94" s="397"/>
    </row>
    <row r="95" spans="63:74" x14ac:dyDescent="0.25">
      <c r="BK95" s="397"/>
      <c r="BL95" s="397"/>
      <c r="BM95" s="397"/>
      <c r="BN95" s="397"/>
      <c r="BO95" s="397"/>
      <c r="BP95" s="397"/>
      <c r="BQ95" s="397"/>
      <c r="BR95" s="397"/>
      <c r="BS95" s="397"/>
      <c r="BT95" s="397"/>
      <c r="BU95" s="397"/>
      <c r="BV95" s="397"/>
    </row>
    <row r="96" spans="63:74" x14ac:dyDescent="0.25">
      <c r="BK96" s="397"/>
      <c r="BL96" s="397"/>
      <c r="BM96" s="397"/>
      <c r="BN96" s="397"/>
      <c r="BO96" s="397"/>
      <c r="BP96" s="397"/>
      <c r="BQ96" s="397"/>
      <c r="BR96" s="397"/>
      <c r="BS96" s="397"/>
      <c r="BT96" s="397"/>
      <c r="BU96" s="397"/>
      <c r="BV96" s="397"/>
    </row>
    <row r="97" spans="63:74" x14ac:dyDescent="0.25">
      <c r="BK97" s="397"/>
      <c r="BL97" s="397"/>
      <c r="BM97" s="397"/>
      <c r="BN97" s="397"/>
      <c r="BO97" s="397"/>
      <c r="BP97" s="397"/>
      <c r="BQ97" s="397"/>
      <c r="BR97" s="397"/>
      <c r="BS97" s="397"/>
      <c r="BT97" s="397"/>
      <c r="BU97" s="397"/>
      <c r="BV97" s="397"/>
    </row>
    <row r="98" spans="63:74" x14ac:dyDescent="0.25">
      <c r="BK98" s="397"/>
      <c r="BL98" s="397"/>
      <c r="BM98" s="397"/>
      <c r="BN98" s="397"/>
      <c r="BO98" s="397"/>
      <c r="BP98" s="397"/>
      <c r="BQ98" s="397"/>
      <c r="BR98" s="397"/>
      <c r="BS98" s="397"/>
      <c r="BT98" s="397"/>
      <c r="BU98" s="397"/>
      <c r="BV98" s="397"/>
    </row>
    <row r="99" spans="63:74" x14ac:dyDescent="0.25">
      <c r="BK99" s="397"/>
      <c r="BL99" s="397"/>
      <c r="BM99" s="397"/>
      <c r="BN99" s="397"/>
      <c r="BO99" s="397"/>
      <c r="BP99" s="397"/>
      <c r="BQ99" s="397"/>
      <c r="BR99" s="397"/>
      <c r="BS99" s="397"/>
      <c r="BT99" s="397"/>
      <c r="BU99" s="397"/>
      <c r="BV99" s="397"/>
    </row>
    <row r="100" spans="63:74" x14ac:dyDescent="0.25">
      <c r="BK100" s="397"/>
      <c r="BL100" s="397"/>
      <c r="BM100" s="397"/>
      <c r="BN100" s="397"/>
      <c r="BO100" s="397"/>
      <c r="BP100" s="397"/>
      <c r="BQ100" s="397"/>
      <c r="BR100" s="397"/>
      <c r="BS100" s="397"/>
      <c r="BT100" s="397"/>
      <c r="BU100" s="397"/>
      <c r="BV100" s="397"/>
    </row>
    <row r="101" spans="63:74" x14ac:dyDescent="0.25">
      <c r="BK101" s="397"/>
      <c r="BL101" s="397"/>
      <c r="BM101" s="397"/>
      <c r="BN101" s="397"/>
      <c r="BO101" s="397"/>
      <c r="BP101" s="397"/>
      <c r="BQ101" s="397"/>
      <c r="BR101" s="397"/>
      <c r="BS101" s="397"/>
      <c r="BT101" s="397"/>
      <c r="BU101" s="397"/>
      <c r="BV101" s="397"/>
    </row>
    <row r="102" spans="63:74" x14ac:dyDescent="0.25">
      <c r="BK102" s="397"/>
      <c r="BL102" s="397"/>
      <c r="BM102" s="397"/>
      <c r="BN102" s="397"/>
      <c r="BO102" s="397"/>
      <c r="BP102" s="397"/>
      <c r="BQ102" s="397"/>
      <c r="BR102" s="397"/>
      <c r="BS102" s="397"/>
      <c r="BT102" s="397"/>
      <c r="BU102" s="397"/>
      <c r="BV102" s="397"/>
    </row>
    <row r="103" spans="63:74" x14ac:dyDescent="0.25">
      <c r="BK103" s="397"/>
      <c r="BL103" s="397"/>
      <c r="BM103" s="397"/>
      <c r="BN103" s="397"/>
      <c r="BO103" s="397"/>
      <c r="BP103" s="397"/>
      <c r="BQ103" s="397"/>
      <c r="BR103" s="397"/>
      <c r="BS103" s="397"/>
      <c r="BT103" s="397"/>
      <c r="BU103" s="397"/>
      <c r="BV103" s="397"/>
    </row>
    <row r="104" spans="63:74" x14ac:dyDescent="0.25">
      <c r="BK104" s="397"/>
      <c r="BL104" s="397"/>
      <c r="BM104" s="397"/>
      <c r="BN104" s="397"/>
      <c r="BO104" s="397"/>
      <c r="BP104" s="397"/>
      <c r="BQ104" s="397"/>
      <c r="BR104" s="397"/>
      <c r="BS104" s="397"/>
      <c r="BT104" s="397"/>
      <c r="BU104" s="397"/>
      <c r="BV104" s="397"/>
    </row>
    <row r="105" spans="63:74" x14ac:dyDescent="0.25">
      <c r="BK105" s="397"/>
      <c r="BL105" s="397"/>
      <c r="BM105" s="397"/>
      <c r="BN105" s="397"/>
      <c r="BO105" s="397"/>
      <c r="BP105" s="397"/>
      <c r="BQ105" s="397"/>
      <c r="BR105" s="397"/>
      <c r="BS105" s="397"/>
      <c r="BT105" s="397"/>
      <c r="BU105" s="397"/>
      <c r="BV105" s="397"/>
    </row>
    <row r="106" spans="63:74" x14ac:dyDescent="0.25">
      <c r="BK106" s="397"/>
      <c r="BL106" s="397"/>
      <c r="BM106" s="397"/>
      <c r="BN106" s="397"/>
      <c r="BO106" s="397"/>
      <c r="BP106" s="397"/>
      <c r="BQ106" s="397"/>
      <c r="BR106" s="397"/>
      <c r="BS106" s="397"/>
      <c r="BT106" s="397"/>
      <c r="BU106" s="397"/>
      <c r="BV106" s="397"/>
    </row>
    <row r="107" spans="63:74" x14ac:dyDescent="0.25">
      <c r="BK107" s="397"/>
      <c r="BL107" s="397"/>
      <c r="BM107" s="397"/>
      <c r="BN107" s="397"/>
      <c r="BO107" s="397"/>
      <c r="BP107" s="397"/>
      <c r="BQ107" s="397"/>
      <c r="BR107" s="397"/>
      <c r="BS107" s="397"/>
      <c r="BT107" s="397"/>
      <c r="BU107" s="397"/>
      <c r="BV107" s="397"/>
    </row>
    <row r="108" spans="63:74" x14ac:dyDescent="0.25">
      <c r="BK108" s="397"/>
      <c r="BL108" s="397"/>
      <c r="BM108" s="397"/>
      <c r="BN108" s="397"/>
      <c r="BO108" s="397"/>
      <c r="BP108" s="397"/>
      <c r="BQ108" s="397"/>
      <c r="BR108" s="397"/>
      <c r="BS108" s="397"/>
      <c r="BT108" s="397"/>
      <c r="BU108" s="397"/>
      <c r="BV108" s="397"/>
    </row>
    <row r="109" spans="63:74" x14ac:dyDescent="0.25">
      <c r="BK109" s="397"/>
      <c r="BL109" s="397"/>
      <c r="BM109" s="397"/>
      <c r="BN109" s="397"/>
      <c r="BO109" s="397"/>
      <c r="BP109" s="397"/>
      <c r="BQ109" s="397"/>
      <c r="BR109" s="397"/>
      <c r="BS109" s="397"/>
      <c r="BT109" s="397"/>
      <c r="BU109" s="397"/>
      <c r="BV109" s="397"/>
    </row>
    <row r="110" spans="63:74" x14ac:dyDescent="0.25">
      <c r="BK110" s="397"/>
      <c r="BL110" s="397"/>
      <c r="BM110" s="397"/>
      <c r="BN110" s="397"/>
      <c r="BO110" s="397"/>
      <c r="BP110" s="397"/>
      <c r="BQ110" s="397"/>
      <c r="BR110" s="397"/>
      <c r="BS110" s="397"/>
      <c r="BT110" s="397"/>
      <c r="BU110" s="397"/>
      <c r="BV110" s="397"/>
    </row>
    <row r="111" spans="63:74" x14ac:dyDescent="0.25">
      <c r="BK111" s="397"/>
      <c r="BL111" s="397"/>
      <c r="BM111" s="397"/>
      <c r="BN111" s="397"/>
      <c r="BO111" s="397"/>
      <c r="BP111" s="397"/>
      <c r="BQ111" s="397"/>
      <c r="BR111" s="397"/>
      <c r="BS111" s="397"/>
      <c r="BT111" s="397"/>
      <c r="BU111" s="397"/>
      <c r="BV111" s="397"/>
    </row>
    <row r="112" spans="63:74" x14ac:dyDescent="0.25">
      <c r="BK112" s="397"/>
      <c r="BL112" s="397"/>
      <c r="BM112" s="397"/>
      <c r="BN112" s="397"/>
      <c r="BO112" s="397"/>
      <c r="BP112" s="397"/>
      <c r="BQ112" s="397"/>
      <c r="BR112" s="397"/>
      <c r="BS112" s="397"/>
      <c r="BT112" s="397"/>
      <c r="BU112" s="397"/>
      <c r="BV112" s="397"/>
    </row>
    <row r="113" spans="63:74" x14ac:dyDescent="0.25">
      <c r="BK113" s="397"/>
      <c r="BL113" s="397"/>
      <c r="BM113" s="397"/>
      <c r="BN113" s="397"/>
      <c r="BO113" s="397"/>
      <c r="BP113" s="397"/>
      <c r="BQ113" s="397"/>
      <c r="BR113" s="397"/>
      <c r="BS113" s="397"/>
      <c r="BT113" s="397"/>
      <c r="BU113" s="397"/>
      <c r="BV113" s="397"/>
    </row>
    <row r="114" spans="63:74" x14ac:dyDescent="0.25">
      <c r="BK114" s="397"/>
      <c r="BL114" s="397"/>
      <c r="BM114" s="397"/>
      <c r="BN114" s="397"/>
      <c r="BO114" s="397"/>
      <c r="BP114" s="397"/>
      <c r="BQ114" s="397"/>
      <c r="BR114" s="397"/>
      <c r="BS114" s="397"/>
      <c r="BT114" s="397"/>
      <c r="BU114" s="397"/>
      <c r="BV114" s="397"/>
    </row>
    <row r="115" spans="63:74" x14ac:dyDescent="0.25">
      <c r="BK115" s="397"/>
      <c r="BL115" s="397"/>
      <c r="BM115" s="397"/>
      <c r="BN115" s="397"/>
      <c r="BO115" s="397"/>
      <c r="BP115" s="397"/>
      <c r="BQ115" s="397"/>
      <c r="BR115" s="397"/>
      <c r="BS115" s="397"/>
      <c r="BT115" s="397"/>
      <c r="BU115" s="397"/>
      <c r="BV115" s="397"/>
    </row>
    <row r="116" spans="63:74" x14ac:dyDescent="0.25">
      <c r="BK116" s="397"/>
      <c r="BL116" s="397"/>
      <c r="BM116" s="397"/>
      <c r="BN116" s="397"/>
      <c r="BO116" s="397"/>
      <c r="BP116" s="397"/>
      <c r="BQ116" s="397"/>
      <c r="BR116" s="397"/>
      <c r="BS116" s="397"/>
      <c r="BT116" s="397"/>
      <c r="BU116" s="397"/>
      <c r="BV116" s="397"/>
    </row>
    <row r="117" spans="63:74" x14ac:dyDescent="0.25">
      <c r="BK117" s="397"/>
      <c r="BL117" s="397"/>
      <c r="BM117" s="397"/>
      <c r="BN117" s="397"/>
      <c r="BO117" s="397"/>
      <c r="BP117" s="397"/>
      <c r="BQ117" s="397"/>
      <c r="BR117" s="397"/>
      <c r="BS117" s="397"/>
      <c r="BT117" s="397"/>
      <c r="BU117" s="397"/>
      <c r="BV117" s="397"/>
    </row>
    <row r="118" spans="63:74" x14ac:dyDescent="0.25">
      <c r="BK118" s="397"/>
      <c r="BL118" s="397"/>
      <c r="BM118" s="397"/>
      <c r="BN118" s="397"/>
      <c r="BO118" s="397"/>
      <c r="BP118" s="397"/>
      <c r="BQ118" s="397"/>
      <c r="BR118" s="397"/>
      <c r="BS118" s="397"/>
      <c r="BT118" s="397"/>
      <c r="BU118" s="397"/>
      <c r="BV118" s="397"/>
    </row>
    <row r="119" spans="63:74" x14ac:dyDescent="0.25">
      <c r="BK119" s="397"/>
      <c r="BL119" s="397"/>
      <c r="BM119" s="397"/>
      <c r="BN119" s="397"/>
      <c r="BO119" s="397"/>
      <c r="BP119" s="397"/>
      <c r="BQ119" s="397"/>
      <c r="BR119" s="397"/>
      <c r="BS119" s="397"/>
      <c r="BT119" s="397"/>
      <c r="BU119" s="397"/>
      <c r="BV119" s="397"/>
    </row>
    <row r="120" spans="63:74" x14ac:dyDescent="0.25">
      <c r="BK120" s="397"/>
      <c r="BL120" s="397"/>
      <c r="BM120" s="397"/>
      <c r="BN120" s="397"/>
      <c r="BO120" s="397"/>
      <c r="BP120" s="397"/>
      <c r="BQ120" s="397"/>
      <c r="BR120" s="397"/>
      <c r="BS120" s="397"/>
      <c r="BT120" s="397"/>
      <c r="BU120" s="397"/>
      <c r="BV120" s="397"/>
    </row>
    <row r="121" spans="63:74" x14ac:dyDescent="0.25">
      <c r="BK121" s="397"/>
      <c r="BL121" s="397"/>
      <c r="BM121" s="397"/>
      <c r="BN121" s="397"/>
      <c r="BO121" s="397"/>
      <c r="BP121" s="397"/>
      <c r="BQ121" s="397"/>
      <c r="BR121" s="397"/>
      <c r="BS121" s="397"/>
      <c r="BT121" s="397"/>
      <c r="BU121" s="397"/>
      <c r="BV121" s="397"/>
    </row>
    <row r="122" spans="63:74" x14ac:dyDescent="0.25">
      <c r="BK122" s="397"/>
      <c r="BL122" s="397"/>
      <c r="BM122" s="397"/>
      <c r="BN122" s="397"/>
      <c r="BO122" s="397"/>
      <c r="BP122" s="397"/>
      <c r="BQ122" s="397"/>
      <c r="BR122" s="397"/>
      <c r="BS122" s="397"/>
      <c r="BT122" s="397"/>
      <c r="BU122" s="397"/>
      <c r="BV122" s="397"/>
    </row>
    <row r="123" spans="63:74" x14ac:dyDescent="0.25">
      <c r="BK123" s="397"/>
      <c r="BL123" s="397"/>
      <c r="BM123" s="397"/>
      <c r="BN123" s="397"/>
      <c r="BO123" s="397"/>
      <c r="BP123" s="397"/>
      <c r="BQ123" s="397"/>
      <c r="BR123" s="397"/>
      <c r="BS123" s="397"/>
      <c r="BT123" s="397"/>
      <c r="BU123" s="397"/>
      <c r="BV123" s="397"/>
    </row>
    <row r="124" spans="63:74" x14ac:dyDescent="0.25">
      <c r="BK124" s="397"/>
      <c r="BL124" s="397"/>
      <c r="BM124" s="397"/>
      <c r="BN124" s="397"/>
      <c r="BO124" s="397"/>
      <c r="BP124" s="397"/>
      <c r="BQ124" s="397"/>
      <c r="BR124" s="397"/>
      <c r="BS124" s="397"/>
      <c r="BT124" s="397"/>
      <c r="BU124" s="397"/>
      <c r="BV124" s="397"/>
    </row>
    <row r="125" spans="63:74" x14ac:dyDescent="0.25">
      <c r="BK125" s="397"/>
      <c r="BL125" s="397"/>
      <c r="BM125" s="397"/>
      <c r="BN125" s="397"/>
      <c r="BO125" s="397"/>
      <c r="BP125" s="397"/>
      <c r="BQ125" s="397"/>
      <c r="BR125" s="397"/>
      <c r="BS125" s="397"/>
      <c r="BT125" s="397"/>
      <c r="BU125" s="397"/>
      <c r="BV125" s="397"/>
    </row>
    <row r="126" spans="63:74" x14ac:dyDescent="0.25">
      <c r="BK126" s="397"/>
      <c r="BL126" s="397"/>
      <c r="BM126" s="397"/>
      <c r="BN126" s="397"/>
      <c r="BO126" s="397"/>
      <c r="BP126" s="397"/>
      <c r="BQ126" s="397"/>
      <c r="BR126" s="397"/>
      <c r="BS126" s="397"/>
      <c r="BT126" s="397"/>
      <c r="BU126" s="397"/>
      <c r="BV126" s="397"/>
    </row>
    <row r="127" spans="63:74" x14ac:dyDescent="0.25">
      <c r="BK127" s="397"/>
      <c r="BL127" s="397"/>
      <c r="BM127" s="397"/>
      <c r="BN127" s="397"/>
      <c r="BO127" s="397"/>
      <c r="BP127" s="397"/>
      <c r="BQ127" s="397"/>
      <c r="BR127" s="397"/>
      <c r="BS127" s="397"/>
      <c r="BT127" s="397"/>
      <c r="BU127" s="397"/>
      <c r="BV127" s="397"/>
    </row>
    <row r="128" spans="63:74" x14ac:dyDescent="0.25">
      <c r="BK128" s="397"/>
      <c r="BL128" s="397"/>
      <c r="BM128" s="397"/>
      <c r="BN128" s="397"/>
      <c r="BO128" s="397"/>
      <c r="BP128" s="397"/>
      <c r="BQ128" s="397"/>
      <c r="BR128" s="397"/>
      <c r="BS128" s="397"/>
      <c r="BT128" s="397"/>
      <c r="BU128" s="397"/>
      <c r="BV128" s="397"/>
    </row>
    <row r="129" spans="63:74" x14ac:dyDescent="0.25">
      <c r="BK129" s="397"/>
      <c r="BL129" s="397"/>
      <c r="BM129" s="397"/>
      <c r="BN129" s="397"/>
      <c r="BO129" s="397"/>
      <c r="BP129" s="397"/>
      <c r="BQ129" s="397"/>
      <c r="BR129" s="397"/>
      <c r="BS129" s="397"/>
      <c r="BT129" s="397"/>
      <c r="BU129" s="397"/>
      <c r="BV129" s="397"/>
    </row>
    <row r="130" spans="63:74" x14ac:dyDescent="0.25">
      <c r="BK130" s="397"/>
      <c r="BL130" s="397"/>
      <c r="BM130" s="397"/>
      <c r="BN130" s="397"/>
      <c r="BO130" s="397"/>
      <c r="BP130" s="397"/>
      <c r="BQ130" s="397"/>
      <c r="BR130" s="397"/>
      <c r="BS130" s="397"/>
      <c r="BT130" s="397"/>
      <c r="BU130" s="397"/>
      <c r="BV130" s="397"/>
    </row>
    <row r="131" spans="63:74" x14ac:dyDescent="0.25">
      <c r="BK131" s="397"/>
      <c r="BL131" s="397"/>
      <c r="BM131" s="397"/>
      <c r="BN131" s="397"/>
      <c r="BO131" s="397"/>
      <c r="BP131" s="397"/>
      <c r="BQ131" s="397"/>
      <c r="BR131" s="397"/>
      <c r="BS131" s="397"/>
      <c r="BT131" s="397"/>
      <c r="BU131" s="397"/>
      <c r="BV131" s="397"/>
    </row>
    <row r="132" spans="63:74" x14ac:dyDescent="0.25">
      <c r="BK132" s="397"/>
      <c r="BL132" s="397"/>
      <c r="BM132" s="397"/>
      <c r="BN132" s="397"/>
      <c r="BO132" s="397"/>
      <c r="BP132" s="397"/>
      <c r="BQ132" s="397"/>
      <c r="BR132" s="397"/>
      <c r="BS132" s="397"/>
      <c r="BT132" s="397"/>
      <c r="BU132" s="397"/>
      <c r="BV132" s="397"/>
    </row>
    <row r="133" spans="63:74" x14ac:dyDescent="0.25">
      <c r="BK133" s="397"/>
      <c r="BL133" s="397"/>
      <c r="BM133" s="397"/>
      <c r="BN133" s="397"/>
      <c r="BO133" s="397"/>
      <c r="BP133" s="397"/>
      <c r="BQ133" s="397"/>
      <c r="BR133" s="397"/>
      <c r="BS133" s="397"/>
      <c r="BT133" s="397"/>
      <c r="BU133" s="397"/>
      <c r="BV133" s="397"/>
    </row>
    <row r="134" spans="63:74" x14ac:dyDescent="0.25">
      <c r="BK134" s="397"/>
      <c r="BL134" s="397"/>
      <c r="BM134" s="397"/>
      <c r="BN134" s="397"/>
      <c r="BO134" s="397"/>
      <c r="BP134" s="397"/>
      <c r="BQ134" s="397"/>
      <c r="BR134" s="397"/>
      <c r="BS134" s="397"/>
      <c r="BT134" s="397"/>
      <c r="BU134" s="397"/>
      <c r="BV134" s="397"/>
    </row>
    <row r="135" spans="63:74" x14ac:dyDescent="0.25">
      <c r="BK135" s="397"/>
      <c r="BL135" s="397"/>
      <c r="BM135" s="397"/>
      <c r="BN135" s="397"/>
      <c r="BO135" s="397"/>
      <c r="BP135" s="397"/>
      <c r="BQ135" s="397"/>
      <c r="BR135" s="397"/>
      <c r="BS135" s="397"/>
      <c r="BT135" s="397"/>
      <c r="BU135" s="397"/>
      <c r="BV135" s="397"/>
    </row>
    <row r="136" spans="63:74" x14ac:dyDescent="0.25">
      <c r="BK136" s="397"/>
      <c r="BL136" s="397"/>
      <c r="BM136" s="397"/>
      <c r="BN136" s="397"/>
      <c r="BO136" s="397"/>
      <c r="BP136" s="397"/>
      <c r="BQ136" s="397"/>
      <c r="BR136" s="397"/>
      <c r="BS136" s="397"/>
      <c r="BT136" s="397"/>
      <c r="BU136" s="397"/>
      <c r="BV136" s="397"/>
    </row>
    <row r="137" spans="63:74" x14ac:dyDescent="0.25">
      <c r="BK137" s="397"/>
      <c r="BL137" s="397"/>
      <c r="BM137" s="397"/>
      <c r="BN137" s="397"/>
      <c r="BO137" s="397"/>
      <c r="BP137" s="397"/>
      <c r="BQ137" s="397"/>
      <c r="BR137" s="397"/>
      <c r="BS137" s="397"/>
      <c r="BT137" s="397"/>
      <c r="BU137" s="397"/>
      <c r="BV137" s="397"/>
    </row>
    <row r="138" spans="63:74" x14ac:dyDescent="0.25">
      <c r="BK138" s="397"/>
      <c r="BL138" s="397"/>
      <c r="BM138" s="397"/>
      <c r="BN138" s="397"/>
      <c r="BO138" s="397"/>
      <c r="BP138" s="397"/>
      <c r="BQ138" s="397"/>
      <c r="BR138" s="397"/>
      <c r="BS138" s="397"/>
      <c r="BT138" s="397"/>
      <c r="BU138" s="397"/>
      <c r="BV138" s="397"/>
    </row>
    <row r="139" spans="63:74" x14ac:dyDescent="0.25">
      <c r="BK139" s="397"/>
      <c r="BL139" s="397"/>
      <c r="BM139" s="397"/>
      <c r="BN139" s="397"/>
      <c r="BO139" s="397"/>
      <c r="BP139" s="397"/>
      <c r="BQ139" s="397"/>
      <c r="BR139" s="397"/>
      <c r="BS139" s="397"/>
      <c r="BT139" s="397"/>
      <c r="BU139" s="397"/>
      <c r="BV139" s="397"/>
    </row>
    <row r="140" spans="63:74" x14ac:dyDescent="0.25">
      <c r="BK140" s="397"/>
      <c r="BL140" s="397"/>
      <c r="BM140" s="397"/>
      <c r="BN140" s="397"/>
      <c r="BO140" s="397"/>
      <c r="BP140" s="397"/>
      <c r="BQ140" s="397"/>
      <c r="BR140" s="397"/>
      <c r="BS140" s="397"/>
      <c r="BT140" s="397"/>
      <c r="BU140" s="397"/>
      <c r="BV140" s="397"/>
    </row>
    <row r="141" spans="63:74" x14ac:dyDescent="0.25">
      <c r="BK141" s="397"/>
      <c r="BL141" s="397"/>
      <c r="BM141" s="397"/>
      <c r="BN141" s="397"/>
      <c r="BO141" s="397"/>
      <c r="BP141" s="397"/>
      <c r="BQ141" s="397"/>
      <c r="BR141" s="397"/>
      <c r="BS141" s="397"/>
      <c r="BT141" s="397"/>
      <c r="BU141" s="397"/>
      <c r="BV141" s="397"/>
    </row>
    <row r="142" spans="63:74" x14ac:dyDescent="0.25">
      <c r="BK142" s="397"/>
      <c r="BL142" s="397"/>
      <c r="BM142" s="397"/>
      <c r="BN142" s="397"/>
      <c r="BO142" s="397"/>
      <c r="BP142" s="397"/>
      <c r="BQ142" s="397"/>
      <c r="BR142" s="397"/>
      <c r="BS142" s="397"/>
      <c r="BT142" s="397"/>
      <c r="BU142" s="397"/>
      <c r="BV142" s="397"/>
    </row>
    <row r="174" spans="2:74" ht="9" customHeight="1" x14ac:dyDescent="0.25"/>
    <row r="175" spans="2:74" ht="9" customHeight="1" x14ac:dyDescent="0.25">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5"/>
      <c r="AZ175" s="395"/>
      <c r="BA175" s="395"/>
      <c r="BB175" s="395"/>
      <c r="BC175" s="395"/>
      <c r="BD175" s="395"/>
      <c r="BE175" s="395"/>
      <c r="BF175" s="82"/>
      <c r="BG175" s="395"/>
      <c r="BH175" s="395"/>
      <c r="BI175" s="395"/>
      <c r="BJ175" s="395"/>
      <c r="BK175" s="81"/>
      <c r="BL175" s="81"/>
      <c r="BM175" s="81"/>
      <c r="BN175" s="81"/>
      <c r="BO175" s="81"/>
      <c r="BP175" s="81"/>
      <c r="BQ175" s="81"/>
      <c r="BR175" s="81"/>
      <c r="BS175" s="81"/>
      <c r="BT175" s="81"/>
      <c r="BU175" s="81"/>
      <c r="BV175" s="81"/>
    </row>
    <row r="176" spans="2:74" ht="9" customHeight="1" x14ac:dyDescent="0.25">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5"/>
      <c r="AZ176" s="395"/>
      <c r="BA176" s="395"/>
      <c r="BB176" s="395"/>
      <c r="BC176" s="395"/>
      <c r="BD176" s="395"/>
      <c r="BE176" s="395"/>
      <c r="BF176" s="82"/>
      <c r="BG176" s="395"/>
      <c r="BH176" s="395"/>
      <c r="BI176" s="395"/>
      <c r="BJ176" s="395"/>
      <c r="BK176" s="81"/>
      <c r="BL176" s="81"/>
      <c r="BM176" s="81"/>
      <c r="BN176" s="81"/>
      <c r="BO176" s="81"/>
      <c r="BP176" s="81"/>
      <c r="BQ176" s="81"/>
      <c r="BR176" s="81"/>
      <c r="BS176" s="81"/>
      <c r="BT176" s="81"/>
      <c r="BU176" s="81"/>
      <c r="BV176" s="81"/>
    </row>
    <row r="177" spans="2:74" ht="9" customHeight="1" x14ac:dyDescent="0.25">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5"/>
      <c r="AZ177" s="395"/>
      <c r="BA177" s="395"/>
      <c r="BB177" s="395"/>
      <c r="BC177" s="395"/>
      <c r="BD177" s="395"/>
      <c r="BE177" s="395"/>
      <c r="BF177" s="82"/>
      <c r="BG177" s="395"/>
      <c r="BH177" s="395"/>
      <c r="BI177" s="395"/>
      <c r="BJ177" s="395"/>
      <c r="BK177" s="81"/>
      <c r="BL177" s="81"/>
      <c r="BM177" s="81"/>
      <c r="BN177" s="81"/>
      <c r="BO177" s="81"/>
      <c r="BP177" s="81"/>
      <c r="BQ177" s="81"/>
      <c r="BR177" s="81"/>
      <c r="BS177" s="81"/>
      <c r="BT177" s="81"/>
      <c r="BU177" s="81"/>
      <c r="BV177" s="81"/>
    </row>
    <row r="178" spans="2:74" ht="9" customHeight="1" x14ac:dyDescent="0.25">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5"/>
      <c r="AZ178" s="395"/>
      <c r="BA178" s="395"/>
      <c r="BB178" s="395"/>
      <c r="BC178" s="395"/>
      <c r="BD178" s="395"/>
      <c r="BE178" s="395"/>
      <c r="BF178" s="82"/>
      <c r="BG178" s="395"/>
      <c r="BH178" s="395"/>
      <c r="BI178" s="395"/>
      <c r="BJ178" s="395"/>
      <c r="BK178" s="81"/>
      <c r="BL178" s="81"/>
      <c r="BM178" s="81"/>
      <c r="BN178" s="81"/>
      <c r="BO178" s="81"/>
      <c r="BP178" s="81"/>
      <c r="BQ178" s="81"/>
      <c r="BR178" s="81"/>
      <c r="BS178" s="81"/>
      <c r="BT178" s="81"/>
      <c r="BU178" s="81"/>
      <c r="BV178" s="81"/>
    </row>
    <row r="179" spans="2:74" ht="9" customHeight="1" x14ac:dyDescent="0.25">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5"/>
      <c r="AZ179" s="395"/>
      <c r="BA179" s="395"/>
      <c r="BB179" s="395"/>
      <c r="BC179" s="395"/>
      <c r="BD179" s="395"/>
      <c r="BE179" s="395"/>
      <c r="BF179" s="82"/>
      <c r="BG179" s="395"/>
      <c r="BH179" s="395"/>
      <c r="BI179" s="395"/>
      <c r="BJ179" s="395"/>
      <c r="BK179" s="81"/>
      <c r="BL179" s="81"/>
      <c r="BM179" s="81"/>
      <c r="BN179" s="81"/>
      <c r="BO179" s="81"/>
      <c r="BP179" s="81"/>
      <c r="BQ179" s="81"/>
      <c r="BR179" s="81"/>
      <c r="BS179" s="81"/>
      <c r="BT179" s="81"/>
      <c r="BU179" s="81"/>
      <c r="BV179" s="81"/>
    </row>
    <row r="180" spans="2:74" x14ac:dyDescent="0.25">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1"/>
      <c r="AZ180" s="531"/>
      <c r="BA180" s="531"/>
      <c r="BB180" s="531"/>
      <c r="BC180" s="531"/>
      <c r="BD180" s="531"/>
      <c r="BE180" s="531"/>
      <c r="BF180" s="688"/>
      <c r="BG180" s="531"/>
      <c r="BH180" s="531"/>
      <c r="BI180" s="531"/>
      <c r="BJ180" s="531"/>
      <c r="BK180" s="83"/>
      <c r="BL180" s="83"/>
      <c r="BM180" s="83"/>
      <c r="BN180" s="83"/>
      <c r="BO180" s="83"/>
      <c r="BP180" s="83"/>
      <c r="BQ180" s="83"/>
      <c r="BR180" s="83"/>
      <c r="BS180" s="83"/>
      <c r="BT180" s="83"/>
      <c r="BU180" s="83"/>
      <c r="BV180" s="83"/>
    </row>
    <row r="181" spans="2:74" ht="9" customHeight="1" x14ac:dyDescent="0.25">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5"/>
      <c r="AZ181" s="395"/>
      <c r="BA181" s="395"/>
      <c r="BB181" s="395"/>
      <c r="BC181" s="395"/>
      <c r="BD181" s="395"/>
      <c r="BE181" s="395"/>
      <c r="BF181" s="82"/>
      <c r="BG181" s="395"/>
      <c r="BH181" s="395"/>
      <c r="BI181" s="395"/>
      <c r="BJ181" s="395"/>
      <c r="BK181" s="81"/>
      <c r="BL181" s="81"/>
      <c r="BM181" s="81"/>
      <c r="BN181" s="81"/>
      <c r="BO181" s="81"/>
      <c r="BP181" s="81"/>
      <c r="BQ181" s="81"/>
      <c r="BR181" s="81"/>
      <c r="BS181" s="81"/>
      <c r="BT181" s="81"/>
      <c r="BU181" s="81"/>
      <c r="BV181" s="81"/>
    </row>
    <row r="182" spans="2:74" ht="9" customHeight="1" x14ac:dyDescent="0.25">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5"/>
      <c r="AZ182" s="395"/>
      <c r="BA182" s="395"/>
      <c r="BB182" s="395"/>
      <c r="BC182" s="395"/>
      <c r="BD182" s="395"/>
      <c r="BE182" s="395"/>
      <c r="BF182" s="82"/>
      <c r="BG182" s="395"/>
      <c r="BH182" s="395"/>
      <c r="BI182" s="395"/>
      <c r="BJ182" s="395"/>
      <c r="BK182" s="81"/>
      <c r="BL182" s="81"/>
      <c r="BM182" s="81"/>
      <c r="BN182" s="81"/>
      <c r="BO182" s="81"/>
      <c r="BP182" s="81"/>
      <c r="BQ182" s="81"/>
      <c r="BR182" s="81"/>
      <c r="BS182" s="81"/>
      <c r="BT182" s="81"/>
      <c r="BU182" s="81"/>
      <c r="BV182" s="81"/>
    </row>
    <row r="183" spans="2:74" ht="9" customHeight="1" x14ac:dyDescent="0.25">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5"/>
      <c r="AZ183" s="395"/>
      <c r="BA183" s="395"/>
      <c r="BB183" s="395"/>
      <c r="BC183" s="395"/>
      <c r="BD183" s="395"/>
      <c r="BE183" s="395"/>
      <c r="BF183" s="82"/>
      <c r="BG183" s="395"/>
      <c r="BH183" s="395"/>
      <c r="BI183" s="395"/>
      <c r="BJ183" s="395"/>
      <c r="BK183" s="81"/>
      <c r="BL183" s="81"/>
      <c r="BM183" s="81"/>
      <c r="BN183" s="81"/>
      <c r="BO183" s="81"/>
      <c r="BP183" s="81"/>
      <c r="BQ183" s="81"/>
      <c r="BR183" s="81"/>
      <c r="BS183" s="81"/>
      <c r="BT183" s="81"/>
      <c r="BU183" s="81"/>
      <c r="BV183" s="81"/>
    </row>
    <row r="184" spans="2:74" ht="9" customHeight="1" x14ac:dyDescent="0.25">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5"/>
      <c r="AZ184" s="395"/>
      <c r="BA184" s="395"/>
      <c r="BB184" s="395"/>
      <c r="BC184" s="395"/>
      <c r="BD184" s="395"/>
      <c r="BE184" s="395"/>
      <c r="BF184" s="82"/>
      <c r="BG184" s="395"/>
      <c r="BH184" s="395"/>
      <c r="BI184" s="395"/>
      <c r="BJ184" s="395"/>
      <c r="BK184" s="81"/>
      <c r="BL184" s="81"/>
      <c r="BM184" s="81"/>
      <c r="BN184" s="81"/>
      <c r="BO184" s="81"/>
      <c r="BP184" s="81"/>
      <c r="BQ184" s="81"/>
      <c r="BR184" s="81"/>
      <c r="BS184" s="81"/>
      <c r="BT184" s="81"/>
      <c r="BU184" s="81"/>
      <c r="BV184" s="81"/>
    </row>
    <row r="185" spans="2:74" ht="9" customHeight="1" x14ac:dyDescent="0.25"/>
    <row r="186" spans="2:74" ht="9" customHeight="1" x14ac:dyDescent="0.25"/>
    <row r="187" spans="2:74" ht="9" customHeight="1" x14ac:dyDescent="0.25"/>
    <row r="188" spans="2:74" ht="9" customHeight="1" x14ac:dyDescent="0.25"/>
    <row r="189" spans="2:74" ht="9" customHeight="1" x14ac:dyDescent="0.25"/>
    <row r="190" spans="2:74" ht="9" customHeight="1" x14ac:dyDescent="0.25"/>
    <row r="191" spans="2:74" ht="9" customHeight="1" x14ac:dyDescent="0.25"/>
    <row r="192" spans="2:74" ht="9" customHeight="1" x14ac:dyDescent="0.25"/>
    <row r="193" ht="9" customHeight="1" x14ac:dyDescent="0.25"/>
    <row r="194" ht="9" customHeight="1" x14ac:dyDescent="0.25"/>
    <row r="195" ht="9" customHeight="1" x14ac:dyDescent="0.25"/>
    <row r="196" ht="9" customHeight="1" x14ac:dyDescent="0.25"/>
    <row r="197" ht="9" customHeight="1" x14ac:dyDescent="0.25"/>
    <row r="198" ht="9" customHeight="1" x14ac:dyDescent="0.25"/>
    <row r="199" ht="9" customHeight="1" x14ac:dyDescent="0.25"/>
    <row r="200" ht="9" customHeight="1" x14ac:dyDescent="0.25"/>
    <row r="201" ht="9" customHeight="1" x14ac:dyDescent="0.25"/>
    <row r="202" ht="9" customHeight="1" x14ac:dyDescent="0.25"/>
    <row r="203" ht="9" customHeight="1" x14ac:dyDescent="0.25"/>
    <row r="204" ht="9" customHeight="1" x14ac:dyDescent="0.25"/>
    <row r="205" ht="9" customHeight="1" x14ac:dyDescent="0.25"/>
    <row r="206" ht="9" customHeight="1" x14ac:dyDescent="0.25"/>
    <row r="207" ht="9" customHeight="1" x14ac:dyDescent="0.25"/>
    <row r="208" ht="9" customHeight="1" x14ac:dyDescent="0.25"/>
    <row r="209" ht="9" customHeight="1" x14ac:dyDescent="0.25"/>
    <row r="210" ht="9" customHeight="1" x14ac:dyDescent="0.25"/>
    <row r="211" ht="9" customHeight="1" x14ac:dyDescent="0.25"/>
    <row r="212" ht="9" customHeight="1" x14ac:dyDescent="0.25"/>
    <row r="213" ht="9" customHeight="1" x14ac:dyDescent="0.25"/>
    <row r="214" ht="9" customHeight="1" x14ac:dyDescent="0.25"/>
    <row r="215" ht="9" customHeight="1" x14ac:dyDescent="0.25"/>
    <row r="216" ht="9" customHeight="1" x14ac:dyDescent="0.25"/>
    <row r="217" ht="9" customHeight="1" x14ac:dyDescent="0.25"/>
    <row r="218" ht="9" customHeight="1" x14ac:dyDescent="0.25"/>
    <row r="219" ht="9" customHeight="1" x14ac:dyDescent="0.25"/>
    <row r="220" ht="9" customHeight="1" x14ac:dyDescent="0.25"/>
    <row r="221" ht="9" customHeight="1" x14ac:dyDescent="0.25"/>
    <row r="222" ht="9" customHeight="1" x14ac:dyDescent="0.25"/>
    <row r="223" ht="9" customHeight="1" x14ac:dyDescent="0.25"/>
    <row r="224" ht="9" customHeight="1" x14ac:dyDescent="0.25"/>
    <row r="225" ht="9" customHeight="1" x14ac:dyDescent="0.25"/>
    <row r="226" ht="9" customHeight="1" x14ac:dyDescent="0.25"/>
    <row r="227" ht="9" customHeight="1" x14ac:dyDescent="0.25"/>
    <row r="228" ht="9" customHeight="1" x14ac:dyDescent="0.25"/>
    <row r="229" ht="9" customHeight="1" x14ac:dyDescent="0.25"/>
    <row r="230" ht="9" customHeight="1" x14ac:dyDescent="0.25"/>
    <row r="231" ht="9" customHeight="1" x14ac:dyDescent="0.25"/>
    <row r="232" ht="9" customHeight="1" x14ac:dyDescent="0.25"/>
    <row r="233" ht="9" customHeight="1" x14ac:dyDescent="0.25"/>
    <row r="234" ht="9" customHeight="1" x14ac:dyDescent="0.25"/>
    <row r="235" ht="9" customHeight="1" x14ac:dyDescent="0.25"/>
    <row r="236" ht="9" customHeight="1" x14ac:dyDescent="0.25"/>
    <row r="237" ht="9" customHeight="1" x14ac:dyDescent="0.25"/>
    <row r="238" ht="9" customHeight="1" x14ac:dyDescent="0.25"/>
    <row r="239" ht="9" customHeight="1" x14ac:dyDescent="0.25"/>
    <row r="240" ht="9" customHeight="1" x14ac:dyDescent="0.25"/>
    <row r="241" ht="9" customHeight="1" x14ac:dyDescent="0.25"/>
    <row r="242" ht="9" customHeight="1" x14ac:dyDescent="0.25"/>
    <row r="243" ht="9" customHeight="1" x14ac:dyDescent="0.25"/>
    <row r="244" ht="9" customHeight="1" x14ac:dyDescent="0.25"/>
    <row r="245" ht="9" customHeight="1" x14ac:dyDescent="0.25"/>
    <row r="246" ht="9" customHeight="1" x14ac:dyDescent="0.25"/>
    <row r="247" ht="9" customHeight="1" x14ac:dyDescent="0.25"/>
    <row r="248" ht="9" customHeight="1" x14ac:dyDescent="0.25"/>
    <row r="249" ht="9" customHeight="1" x14ac:dyDescent="0.25"/>
    <row r="250" ht="9" customHeight="1" x14ac:dyDescent="0.25"/>
    <row r="251" ht="9" customHeight="1" x14ac:dyDescent="0.25"/>
    <row r="252" ht="9" customHeight="1" x14ac:dyDescent="0.25"/>
    <row r="253" ht="9" customHeight="1" x14ac:dyDescent="0.25"/>
    <row r="254" ht="9" customHeight="1" x14ac:dyDescent="0.25"/>
    <row r="255" ht="9" customHeight="1" x14ac:dyDescent="0.25"/>
    <row r="256" ht="9" customHeight="1" x14ac:dyDescent="0.25"/>
    <row r="257" ht="9" customHeight="1" x14ac:dyDescent="0.25"/>
    <row r="258" ht="9" customHeight="1" x14ac:dyDescent="0.25"/>
    <row r="259" ht="9" customHeight="1" x14ac:dyDescent="0.25"/>
    <row r="260" ht="9" customHeight="1" x14ac:dyDescent="0.25"/>
    <row r="261" ht="9" customHeight="1" x14ac:dyDescent="0.25"/>
    <row r="262" ht="9" customHeight="1" x14ac:dyDescent="0.25"/>
    <row r="263" ht="9" customHeight="1" x14ac:dyDescent="0.25"/>
    <row r="264" ht="9" customHeight="1" x14ac:dyDescent="0.25"/>
    <row r="265" ht="9" customHeight="1" x14ac:dyDescent="0.25"/>
    <row r="266" ht="9" customHeight="1" x14ac:dyDescent="0.25"/>
    <row r="267" ht="9" customHeight="1" x14ac:dyDescent="0.25"/>
    <row r="268" ht="9" customHeight="1" x14ac:dyDescent="0.25"/>
    <row r="269" ht="9" customHeight="1" x14ac:dyDescent="0.25"/>
    <row r="270" ht="9" customHeight="1" x14ac:dyDescent="0.25"/>
    <row r="271" ht="9" customHeight="1" x14ac:dyDescent="0.25"/>
    <row r="272" ht="9" customHeight="1" x14ac:dyDescent="0.25"/>
    <row r="273" ht="9" customHeight="1" x14ac:dyDescent="0.25"/>
    <row r="274" ht="9" customHeight="1" x14ac:dyDescent="0.25"/>
    <row r="275" ht="9" customHeight="1" x14ac:dyDescent="0.25"/>
    <row r="276" ht="9" customHeight="1" x14ac:dyDescent="0.25"/>
    <row r="277" ht="9" customHeight="1" x14ac:dyDescent="0.25"/>
    <row r="278" ht="9" customHeight="1" x14ac:dyDescent="0.25"/>
    <row r="279" ht="9" customHeight="1" x14ac:dyDescent="0.25"/>
    <row r="280" ht="9" customHeight="1" x14ac:dyDescent="0.25"/>
    <row r="281" ht="9" customHeight="1" x14ac:dyDescent="0.25"/>
    <row r="282" ht="9" customHeight="1" x14ac:dyDescent="0.25"/>
    <row r="283" ht="9" customHeight="1" x14ac:dyDescent="0.25"/>
    <row r="284" ht="9" customHeight="1" x14ac:dyDescent="0.25"/>
    <row r="285" ht="9" customHeight="1" x14ac:dyDescent="0.25"/>
    <row r="286" ht="9" customHeight="1" x14ac:dyDescent="0.25"/>
    <row r="287" ht="9" customHeight="1" x14ac:dyDescent="0.25"/>
    <row r="288" ht="9" customHeight="1" x14ac:dyDescent="0.25"/>
    <row r="289" ht="9" customHeight="1" x14ac:dyDescent="0.25"/>
    <row r="290" ht="9" customHeight="1" x14ac:dyDescent="0.25"/>
    <row r="291" ht="9" customHeight="1" x14ac:dyDescent="0.25"/>
    <row r="292" ht="9" customHeight="1" x14ac:dyDescent="0.25"/>
    <row r="293" ht="9" customHeight="1" x14ac:dyDescent="0.25"/>
    <row r="294" ht="9" customHeight="1" x14ac:dyDescent="0.25"/>
    <row r="295" ht="9" customHeight="1" x14ac:dyDescent="0.25"/>
    <row r="296" ht="9" customHeight="1" x14ac:dyDescent="0.25"/>
    <row r="297" ht="9" customHeight="1" x14ac:dyDescent="0.25"/>
    <row r="298" ht="9" customHeight="1" x14ac:dyDescent="0.25"/>
    <row r="299" ht="9" customHeight="1" x14ac:dyDescent="0.25"/>
    <row r="300" ht="9" customHeight="1" x14ac:dyDescent="0.25"/>
    <row r="301" ht="9" customHeight="1" x14ac:dyDescent="0.25"/>
    <row r="302" ht="9" customHeight="1" x14ac:dyDescent="0.25"/>
    <row r="303" ht="9" customHeight="1" x14ac:dyDescent="0.25"/>
    <row r="304" ht="9" customHeight="1" x14ac:dyDescent="0.25"/>
    <row r="305" ht="9" customHeight="1" x14ac:dyDescent="0.25"/>
    <row r="306" ht="9" customHeight="1" x14ac:dyDescent="0.25"/>
    <row r="307" ht="9" customHeight="1" x14ac:dyDescent="0.25"/>
    <row r="308" ht="9" customHeight="1" x14ac:dyDescent="0.25"/>
    <row r="309" ht="9" customHeight="1" x14ac:dyDescent="0.25"/>
    <row r="310" ht="9" customHeight="1" x14ac:dyDescent="0.25"/>
    <row r="311" ht="9" customHeight="1" x14ac:dyDescent="0.25"/>
    <row r="312" ht="9" customHeight="1" x14ac:dyDescent="0.25"/>
    <row r="313" ht="9" customHeight="1" x14ac:dyDescent="0.25"/>
    <row r="314" ht="9" customHeight="1" x14ac:dyDescent="0.25"/>
    <row r="315" ht="9" customHeight="1" x14ac:dyDescent="0.25"/>
    <row r="316" ht="9" customHeight="1" x14ac:dyDescent="0.25"/>
    <row r="317" ht="9" customHeight="1" x14ac:dyDescent="0.25"/>
    <row r="318" ht="9" customHeight="1" x14ac:dyDescent="0.25"/>
    <row r="319" ht="9" customHeight="1" x14ac:dyDescent="0.25"/>
    <row r="320" ht="9" customHeight="1" x14ac:dyDescent="0.25"/>
    <row r="321" ht="9" customHeight="1" x14ac:dyDescent="0.25"/>
    <row r="322" ht="9" customHeight="1" x14ac:dyDescent="0.25"/>
    <row r="323" ht="9" customHeight="1" x14ac:dyDescent="0.25"/>
    <row r="324" ht="9" customHeight="1" x14ac:dyDescent="0.25"/>
    <row r="326" ht="9" customHeight="1" x14ac:dyDescent="0.25"/>
    <row r="327" ht="9" customHeight="1" x14ac:dyDescent="0.25"/>
    <row r="328" ht="9" customHeight="1" x14ac:dyDescent="0.25"/>
    <row r="329" ht="9" customHeight="1" x14ac:dyDescent="0.25"/>
    <row r="330" ht="9" customHeight="1" x14ac:dyDescent="0.25"/>
    <row r="331" ht="9" customHeight="1" x14ac:dyDescent="0.25"/>
    <row r="332" ht="9" customHeight="1" x14ac:dyDescent="0.25"/>
    <row r="333" ht="9" customHeight="1" x14ac:dyDescent="0.25"/>
    <row r="334" ht="9" customHeight="1" x14ac:dyDescent="0.25"/>
    <row r="336" ht="9" customHeight="1" x14ac:dyDescent="0.25"/>
    <row r="337" ht="9" customHeight="1" x14ac:dyDescent="0.25"/>
    <row r="338" ht="9" customHeight="1" x14ac:dyDescent="0.25"/>
    <row r="339" ht="9" customHeight="1" x14ac:dyDescent="0.25"/>
    <row r="340" ht="9" customHeight="1" x14ac:dyDescent="0.25"/>
  </sheetData>
  <mergeCells count="18">
    <mergeCell ref="AY3:BJ3"/>
    <mergeCell ref="BK3:BV3"/>
    <mergeCell ref="B1:AL1"/>
    <mergeCell ref="C3:N3"/>
    <mergeCell ref="O3:Z3"/>
    <mergeCell ref="AA3:AL3"/>
    <mergeCell ref="A1:A2"/>
    <mergeCell ref="AM3:AX3"/>
    <mergeCell ref="B45:Q45"/>
    <mergeCell ref="B46:Q46"/>
    <mergeCell ref="B41:Q41"/>
    <mergeCell ref="B42:Q42"/>
    <mergeCell ref="B43:Q43"/>
    <mergeCell ref="B44:Q44"/>
    <mergeCell ref="B37:Q37"/>
    <mergeCell ref="B38:Q38"/>
    <mergeCell ref="B40:Q40"/>
    <mergeCell ref="B39:Q39"/>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F40" sqref="BF40"/>
    </sheetView>
  </sheetViews>
  <sheetFormatPr defaultColWidth="9.54296875" defaultRowHeight="10.5" x14ac:dyDescent="0.25"/>
  <cols>
    <col min="1" max="1" width="12.54296875" style="6" customWidth="1"/>
    <col min="2" max="2" width="20" style="6" customWidth="1"/>
    <col min="3" max="50" width="6.54296875" style="6" customWidth="1"/>
    <col min="51" max="58" width="6.54296875" style="393" customWidth="1"/>
    <col min="59" max="59" width="6.54296875" style="689" customWidth="1"/>
    <col min="60" max="62" width="6.54296875" style="393" customWidth="1"/>
    <col min="63" max="74" width="6.54296875" style="6" customWidth="1"/>
    <col min="75" max="16384" width="9.54296875" style="6"/>
  </cols>
  <sheetData>
    <row r="1" spans="1:74" ht="13.4" customHeight="1" x14ac:dyDescent="0.3">
      <c r="A1" s="759" t="s">
        <v>1041</v>
      </c>
      <c r="B1" s="800" t="s">
        <v>141</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c r="AM1" s="85"/>
    </row>
    <row r="2" spans="1:74" s="72" customFormat="1"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c r="AY2" s="397"/>
      <c r="AZ2" s="397"/>
      <c r="BA2" s="397"/>
      <c r="BB2" s="397"/>
      <c r="BC2" s="397"/>
      <c r="BD2" s="397"/>
      <c r="BE2" s="397"/>
      <c r="BF2" s="397"/>
      <c r="BG2" s="684"/>
      <c r="BH2" s="397"/>
      <c r="BI2" s="397"/>
      <c r="BJ2" s="397"/>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6"/>
      <c r="AZ5" s="426"/>
      <c r="BA5" s="426"/>
      <c r="BB5" s="426"/>
      <c r="BC5" s="426"/>
      <c r="BD5" s="426"/>
      <c r="BE5" s="426"/>
      <c r="BF5" s="426"/>
      <c r="BG5" s="87"/>
      <c r="BH5" s="426"/>
      <c r="BI5" s="426"/>
      <c r="BJ5" s="426"/>
      <c r="BK5" s="426"/>
      <c r="BL5" s="426"/>
      <c r="BM5" s="426"/>
      <c r="BN5" s="426"/>
      <c r="BO5" s="426"/>
      <c r="BP5" s="426"/>
      <c r="BQ5" s="426"/>
      <c r="BR5" s="426"/>
      <c r="BS5" s="426"/>
      <c r="BT5" s="426"/>
      <c r="BU5" s="426"/>
      <c r="BV5" s="426"/>
    </row>
    <row r="6" spans="1:74" ht="11.15" customHeight="1" x14ac:dyDescent="0.25">
      <c r="A6" s="84" t="s">
        <v>973</v>
      </c>
      <c r="B6" s="189" t="s">
        <v>9</v>
      </c>
      <c r="C6" s="215">
        <v>4.6288200000000002</v>
      </c>
      <c r="D6" s="215">
        <v>4.2157900000000001</v>
      </c>
      <c r="E6" s="215">
        <v>4.0932199999999996</v>
      </c>
      <c r="F6" s="215">
        <v>4.36205</v>
      </c>
      <c r="G6" s="215">
        <v>4.4403300000000003</v>
      </c>
      <c r="H6" s="215">
        <v>4.6731100000000003</v>
      </c>
      <c r="I6" s="215">
        <v>4.5567200000000003</v>
      </c>
      <c r="J6" s="215">
        <v>4.1766500000000004</v>
      </c>
      <c r="K6" s="215">
        <v>4.01288</v>
      </c>
      <c r="L6" s="215">
        <v>3.6729799999999999</v>
      </c>
      <c r="M6" s="215">
        <v>3.3361700000000001</v>
      </c>
      <c r="N6" s="215">
        <v>3.2650999999999999</v>
      </c>
      <c r="O6" s="215">
        <v>2.7511299999999999</v>
      </c>
      <c r="P6" s="215">
        <v>2.5801500000000002</v>
      </c>
      <c r="Q6" s="215">
        <v>2.2371599999999998</v>
      </c>
      <c r="R6" s="215">
        <v>2.0033500000000002</v>
      </c>
      <c r="S6" s="215">
        <v>2.5049600000000001</v>
      </c>
      <c r="T6" s="215">
        <v>2.5286499999999998</v>
      </c>
      <c r="U6" s="215">
        <v>3.0415899999999998</v>
      </c>
      <c r="V6" s="215">
        <v>2.9231400000000001</v>
      </c>
      <c r="W6" s="215">
        <v>2.93344</v>
      </c>
      <c r="X6" s="215">
        <v>3.4165100000000002</v>
      </c>
      <c r="Y6" s="215">
        <v>3.6461999999999999</v>
      </c>
      <c r="Z6" s="215">
        <v>3.4422600000000001</v>
      </c>
      <c r="AA6" s="215">
        <v>3.4288699999999999</v>
      </c>
      <c r="AB6" s="215">
        <v>3.4298999999999999</v>
      </c>
      <c r="AC6" s="215">
        <v>3.9243000000000001</v>
      </c>
      <c r="AD6" s="215">
        <v>4.2909800000000002</v>
      </c>
      <c r="AE6" s="215">
        <v>4.1622300000000001</v>
      </c>
      <c r="AF6" s="215">
        <v>3.9407800000000002</v>
      </c>
      <c r="AG6" s="215">
        <v>3.73169</v>
      </c>
      <c r="AH6" s="215">
        <v>3.5277500000000002</v>
      </c>
      <c r="AI6" s="215">
        <v>3.7275700000000001</v>
      </c>
      <c r="AJ6" s="215">
        <v>3.7873100000000002</v>
      </c>
      <c r="AK6" s="215">
        <v>3.7471399999999999</v>
      </c>
      <c r="AL6" s="215">
        <v>4.3672000000000004</v>
      </c>
      <c r="AM6" s="215">
        <v>4.8543900000000004</v>
      </c>
      <c r="AN6" s="215">
        <v>6.1789699999999996</v>
      </c>
      <c r="AO6" s="215">
        <v>5.05009</v>
      </c>
      <c r="AP6" s="215">
        <v>4.7977400000000001</v>
      </c>
      <c r="AQ6" s="215">
        <v>4.7184299999999997</v>
      </c>
      <c r="AR6" s="215">
        <v>4.7256400000000003</v>
      </c>
      <c r="AS6" s="215">
        <v>4.1704699999999999</v>
      </c>
      <c r="AT6" s="215">
        <v>4.0293599999999996</v>
      </c>
      <c r="AU6" s="215">
        <v>4.0417199999999998</v>
      </c>
      <c r="AV6" s="215">
        <v>3.8944299999999998</v>
      </c>
      <c r="AW6" s="215">
        <v>4.24566</v>
      </c>
      <c r="AX6" s="215">
        <v>3.5864600000000002</v>
      </c>
      <c r="AY6" s="215">
        <v>3.0838199999999998</v>
      </c>
      <c r="AZ6" s="215">
        <v>2.95919</v>
      </c>
      <c r="BA6" s="215">
        <v>2.9159299999999999</v>
      </c>
      <c r="BB6" s="215">
        <v>2.6882999999999999</v>
      </c>
      <c r="BC6" s="215">
        <v>2.9344700000000001</v>
      </c>
      <c r="BD6" s="215">
        <v>2.8675199999999998</v>
      </c>
      <c r="BE6" s="215">
        <v>2.9241700000000002</v>
      </c>
      <c r="BF6" s="215">
        <v>2.8572199999999999</v>
      </c>
      <c r="BG6" s="215">
        <v>2.74186</v>
      </c>
      <c r="BH6" s="356">
        <v>2.8019120000000002</v>
      </c>
      <c r="BI6" s="356">
        <v>2.952998</v>
      </c>
      <c r="BJ6" s="356">
        <v>2.9909309999999998</v>
      </c>
      <c r="BK6" s="356">
        <v>3.0486279999999999</v>
      </c>
      <c r="BL6" s="356">
        <v>3.1399650000000001</v>
      </c>
      <c r="BM6" s="356">
        <v>3.0887600000000002</v>
      </c>
      <c r="BN6" s="356">
        <v>2.9662310000000001</v>
      </c>
      <c r="BO6" s="356">
        <v>2.986437</v>
      </c>
      <c r="BP6" s="356">
        <v>3.0088439999999999</v>
      </c>
      <c r="BQ6" s="356">
        <v>3.1167950000000002</v>
      </c>
      <c r="BR6" s="356">
        <v>3.1293980000000001</v>
      </c>
      <c r="BS6" s="356">
        <v>3.1781130000000002</v>
      </c>
      <c r="BT6" s="356">
        <v>3.2618930000000002</v>
      </c>
      <c r="BU6" s="356">
        <v>3.328195</v>
      </c>
      <c r="BV6" s="356">
        <v>3.4511539999999998</v>
      </c>
    </row>
    <row r="7" spans="1:74" ht="11.15" customHeight="1" x14ac:dyDescent="0.25">
      <c r="A7" s="84"/>
      <c r="B7" s="88" t="s">
        <v>796</v>
      </c>
      <c r="C7" s="231"/>
      <c r="D7" s="231"/>
      <c r="E7" s="231"/>
      <c r="F7" s="231"/>
      <c r="G7" s="231"/>
      <c r="H7" s="231"/>
      <c r="I7" s="231"/>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1"/>
      <c r="AQ7" s="231"/>
      <c r="AR7" s="231"/>
      <c r="AS7" s="231"/>
      <c r="AT7" s="231"/>
      <c r="AU7" s="231"/>
      <c r="AV7" s="231"/>
      <c r="AW7" s="231"/>
      <c r="AX7" s="231"/>
      <c r="AY7" s="231"/>
      <c r="AZ7" s="231"/>
      <c r="BA7" s="231"/>
      <c r="BB7" s="231"/>
      <c r="BC7" s="231"/>
      <c r="BD7" s="231"/>
      <c r="BE7" s="231"/>
      <c r="BF7" s="231"/>
      <c r="BG7" s="231"/>
      <c r="BH7" s="390"/>
      <c r="BI7" s="390"/>
      <c r="BJ7" s="390"/>
      <c r="BK7" s="390"/>
      <c r="BL7" s="390"/>
      <c r="BM7" s="390"/>
      <c r="BN7" s="390"/>
      <c r="BO7" s="390"/>
      <c r="BP7" s="390"/>
      <c r="BQ7" s="390"/>
      <c r="BR7" s="390"/>
      <c r="BS7" s="390"/>
      <c r="BT7" s="390"/>
      <c r="BU7" s="390"/>
      <c r="BV7" s="390"/>
    </row>
    <row r="8" spans="1:74" ht="11.15" customHeight="1" x14ac:dyDescent="0.25">
      <c r="A8" s="84" t="s">
        <v>883</v>
      </c>
      <c r="B8" s="190" t="s">
        <v>598</v>
      </c>
      <c r="C8" s="215">
        <v>13.883181130000001</v>
      </c>
      <c r="D8" s="215">
        <v>13.859116179999999</v>
      </c>
      <c r="E8" s="215">
        <v>14.23497513</v>
      </c>
      <c r="F8" s="215">
        <v>14.069583229999999</v>
      </c>
      <c r="G8" s="215">
        <v>14.05057435</v>
      </c>
      <c r="H8" s="215">
        <v>15.444482710000001</v>
      </c>
      <c r="I8" s="215">
        <v>17.410709050000001</v>
      </c>
      <c r="J8" s="215">
        <v>17.500293209999999</v>
      </c>
      <c r="K8" s="215">
        <v>16.555262419999998</v>
      </c>
      <c r="L8" s="215">
        <v>13.42956981</v>
      </c>
      <c r="M8" s="215">
        <v>13.36026069</v>
      </c>
      <c r="N8" s="215">
        <v>12.75628043</v>
      </c>
      <c r="O8" s="215">
        <v>13.30693756</v>
      </c>
      <c r="P8" s="215">
        <v>12.701973539999999</v>
      </c>
      <c r="Q8" s="215">
        <v>12.99394974</v>
      </c>
      <c r="R8" s="215">
        <v>13.63185043</v>
      </c>
      <c r="S8" s="215">
        <v>13.879061289999999</v>
      </c>
      <c r="T8" s="215">
        <v>14.496633429999999</v>
      </c>
      <c r="U8" s="215">
        <v>16.351367060000001</v>
      </c>
      <c r="V8" s="215">
        <v>16.73792207</v>
      </c>
      <c r="W8" s="215">
        <v>16.630435110000001</v>
      </c>
      <c r="X8" s="215">
        <v>14.27355575</v>
      </c>
      <c r="Y8" s="215">
        <v>13.844782329999999</v>
      </c>
      <c r="Z8" s="215">
        <v>13.14767385</v>
      </c>
      <c r="AA8" s="215">
        <v>13.17689867</v>
      </c>
      <c r="AB8" s="215">
        <v>13.153587249999999</v>
      </c>
      <c r="AC8" s="215">
        <v>13.13392198</v>
      </c>
      <c r="AD8" s="215">
        <v>13.235874389999999</v>
      </c>
      <c r="AE8" s="215">
        <v>14.83313613</v>
      </c>
      <c r="AF8" s="215">
        <v>15.520272</v>
      </c>
      <c r="AG8" s="215">
        <v>17.193773230000001</v>
      </c>
      <c r="AH8" s="215">
        <v>17.7201308</v>
      </c>
      <c r="AI8" s="215">
        <v>16.320383629999998</v>
      </c>
      <c r="AJ8" s="215">
        <v>14.32321527</v>
      </c>
      <c r="AK8" s="215">
        <v>13.43586722</v>
      </c>
      <c r="AL8" s="215">
        <v>13.330638</v>
      </c>
      <c r="AM8" s="215">
        <v>12.90426982</v>
      </c>
      <c r="AN8" s="215">
        <v>13.62768719</v>
      </c>
      <c r="AO8" s="215">
        <v>14.57602208</v>
      </c>
      <c r="AP8" s="215">
        <v>15.80644742</v>
      </c>
      <c r="AQ8" s="215">
        <v>15.73957693</v>
      </c>
      <c r="AR8" s="215">
        <v>17.148626549999999</v>
      </c>
      <c r="AS8" s="215">
        <v>18.073394740000001</v>
      </c>
      <c r="AT8" s="215">
        <v>18.398443700000001</v>
      </c>
      <c r="AU8" s="215">
        <v>17.628194350000001</v>
      </c>
      <c r="AV8" s="215">
        <v>15.056433350000001</v>
      </c>
      <c r="AW8" s="215">
        <v>14.34417695</v>
      </c>
      <c r="AX8" s="215">
        <v>14.27797633</v>
      </c>
      <c r="AY8" s="215">
        <v>13.8479397</v>
      </c>
      <c r="AZ8" s="215">
        <v>13.02435901</v>
      </c>
      <c r="BA8" s="215">
        <v>12.265129590000001</v>
      </c>
      <c r="BB8" s="215">
        <v>12.904916439999999</v>
      </c>
      <c r="BC8" s="215">
        <v>13.619219299999999</v>
      </c>
      <c r="BD8" s="215">
        <v>14.268217699999999</v>
      </c>
      <c r="BE8" s="215">
        <v>15.474729399999999</v>
      </c>
      <c r="BF8" s="215">
        <v>16.397600000000001</v>
      </c>
      <c r="BG8" s="215">
        <v>15.989750000000001</v>
      </c>
      <c r="BH8" s="356">
        <v>13.43655</v>
      </c>
      <c r="BI8" s="356">
        <v>12.959569999999999</v>
      </c>
      <c r="BJ8" s="356">
        <v>12.668189999999999</v>
      </c>
      <c r="BK8" s="356">
        <v>12.11281</v>
      </c>
      <c r="BL8" s="356">
        <v>12.13373</v>
      </c>
      <c r="BM8" s="356">
        <v>12.84187</v>
      </c>
      <c r="BN8" s="356">
        <v>13.582280000000001</v>
      </c>
      <c r="BO8" s="356">
        <v>14.2339</v>
      </c>
      <c r="BP8" s="356">
        <v>14.96787</v>
      </c>
      <c r="BQ8" s="356">
        <v>16.59552</v>
      </c>
      <c r="BR8" s="356">
        <v>17.12875</v>
      </c>
      <c r="BS8" s="356">
        <v>16.53829</v>
      </c>
      <c r="BT8" s="356">
        <v>13.961259999999999</v>
      </c>
      <c r="BU8" s="356">
        <v>13.33658</v>
      </c>
      <c r="BV8" s="356">
        <v>12.99193</v>
      </c>
    </row>
    <row r="9" spans="1:74" ht="11.15" customHeight="1" x14ac:dyDescent="0.25">
      <c r="A9" s="84" t="s">
        <v>884</v>
      </c>
      <c r="B9" s="188" t="s">
        <v>632</v>
      </c>
      <c r="C9" s="215">
        <v>11.742778550000001</v>
      </c>
      <c r="D9" s="215">
        <v>11.91856606</v>
      </c>
      <c r="E9" s="215">
        <v>12.08397018</v>
      </c>
      <c r="F9" s="215">
        <v>12.783833080000001</v>
      </c>
      <c r="G9" s="215">
        <v>14.70440584</v>
      </c>
      <c r="H9" s="215">
        <v>17.612307430000001</v>
      </c>
      <c r="I9" s="215">
        <v>17.9682937</v>
      </c>
      <c r="J9" s="215">
        <v>18.56102344</v>
      </c>
      <c r="K9" s="215">
        <v>18.111661689999998</v>
      </c>
      <c r="L9" s="215">
        <v>15.153873369999999</v>
      </c>
      <c r="M9" s="215">
        <v>13.069914130000001</v>
      </c>
      <c r="N9" s="215">
        <v>11.69841044</v>
      </c>
      <c r="O9" s="215">
        <v>11.11451147</v>
      </c>
      <c r="P9" s="215">
        <v>11.06605439</v>
      </c>
      <c r="Q9" s="215">
        <v>11.892907490000001</v>
      </c>
      <c r="R9" s="215">
        <v>12.27241624</v>
      </c>
      <c r="S9" s="215">
        <v>13.87774398</v>
      </c>
      <c r="T9" s="215">
        <v>16.727997439999999</v>
      </c>
      <c r="U9" s="215">
        <v>16.69352718</v>
      </c>
      <c r="V9" s="215">
        <v>17.787070870000001</v>
      </c>
      <c r="W9" s="215">
        <v>17.156593399999998</v>
      </c>
      <c r="X9" s="215">
        <v>14.259704149999999</v>
      </c>
      <c r="Y9" s="215">
        <v>11.306321909999999</v>
      </c>
      <c r="Z9" s="215">
        <v>11.44567943</v>
      </c>
      <c r="AA9" s="215">
        <v>10.932113940000001</v>
      </c>
      <c r="AB9" s="215">
        <v>10.738289890000001</v>
      </c>
      <c r="AC9" s="215">
        <v>11.101042700000001</v>
      </c>
      <c r="AD9" s="215">
        <v>11.735041259999999</v>
      </c>
      <c r="AE9" s="215">
        <v>14.26900769</v>
      </c>
      <c r="AF9" s="215">
        <v>16.28313125</v>
      </c>
      <c r="AG9" s="215">
        <v>17.803518560000001</v>
      </c>
      <c r="AH9" s="215">
        <v>17.928033809999999</v>
      </c>
      <c r="AI9" s="215">
        <v>17.216923959999999</v>
      </c>
      <c r="AJ9" s="215">
        <v>15.094786859999999</v>
      </c>
      <c r="AK9" s="215">
        <v>11.63123495</v>
      </c>
      <c r="AL9" s="215">
        <v>10.150009239999999</v>
      </c>
      <c r="AM9" s="215">
        <v>10.553129719999999</v>
      </c>
      <c r="AN9" s="215">
        <v>10.73387213</v>
      </c>
      <c r="AO9" s="215">
        <v>10.866194159999999</v>
      </c>
      <c r="AP9" s="215">
        <v>11.58546922</v>
      </c>
      <c r="AQ9" s="215">
        <v>13.65681925</v>
      </c>
      <c r="AR9" s="215">
        <v>16.534980449999999</v>
      </c>
      <c r="AS9" s="215">
        <v>17.284534470000001</v>
      </c>
      <c r="AT9" s="215">
        <v>17.64335788</v>
      </c>
      <c r="AU9" s="215">
        <v>16.864970450000001</v>
      </c>
      <c r="AV9" s="215">
        <v>14.582536360000001</v>
      </c>
      <c r="AW9" s="215">
        <v>11.39562001</v>
      </c>
      <c r="AX9" s="215">
        <v>10.10063918</v>
      </c>
      <c r="AY9" s="215">
        <v>9.8481850770000001</v>
      </c>
      <c r="AZ9" s="215">
        <v>9.4429657129999995</v>
      </c>
      <c r="BA9" s="215">
        <v>9.2576087769999997</v>
      </c>
      <c r="BB9" s="215">
        <v>9.5804188299999993</v>
      </c>
      <c r="BC9" s="215">
        <v>12.13979439</v>
      </c>
      <c r="BD9" s="215">
        <v>14.9529424</v>
      </c>
      <c r="BE9" s="215">
        <v>15.86230909</v>
      </c>
      <c r="BF9" s="215">
        <v>17.10998</v>
      </c>
      <c r="BG9" s="215">
        <v>16.844619999999999</v>
      </c>
      <c r="BH9" s="356">
        <v>14.47207</v>
      </c>
      <c r="BI9" s="356">
        <v>12.110609999999999</v>
      </c>
      <c r="BJ9" s="356">
        <v>10.85501</v>
      </c>
      <c r="BK9" s="356">
        <v>10.61862</v>
      </c>
      <c r="BL9" s="356">
        <v>10.480090000000001</v>
      </c>
      <c r="BM9" s="356">
        <v>10.858420000000001</v>
      </c>
      <c r="BN9" s="356">
        <v>11.9251</v>
      </c>
      <c r="BO9" s="356">
        <v>13.588900000000001</v>
      </c>
      <c r="BP9" s="356">
        <v>15.982659999999999</v>
      </c>
      <c r="BQ9" s="356">
        <v>17.161670000000001</v>
      </c>
      <c r="BR9" s="356">
        <v>17.884440000000001</v>
      </c>
      <c r="BS9" s="356">
        <v>17.41694</v>
      </c>
      <c r="BT9" s="356">
        <v>14.85712</v>
      </c>
      <c r="BU9" s="356">
        <v>12.26972</v>
      </c>
      <c r="BV9" s="356">
        <v>10.9421</v>
      </c>
    </row>
    <row r="10" spans="1:74" ht="11.15" customHeight="1" x14ac:dyDescent="0.25">
      <c r="A10" s="84" t="s">
        <v>885</v>
      </c>
      <c r="B10" s="190" t="s">
        <v>599</v>
      </c>
      <c r="C10" s="215">
        <v>8.7363986269999998</v>
      </c>
      <c r="D10" s="215">
        <v>8.9673610240000006</v>
      </c>
      <c r="E10" s="215">
        <v>9.1299820530000009</v>
      </c>
      <c r="F10" s="215">
        <v>9.9806638539999994</v>
      </c>
      <c r="G10" s="215">
        <v>11.24448572</v>
      </c>
      <c r="H10" s="215">
        <v>14.20592735</v>
      </c>
      <c r="I10" s="215">
        <v>16.44781029</v>
      </c>
      <c r="J10" s="215">
        <v>17.58622205</v>
      </c>
      <c r="K10" s="215">
        <v>15.357218100000001</v>
      </c>
      <c r="L10" s="215">
        <v>11.52360479</v>
      </c>
      <c r="M10" s="215">
        <v>9.5536397750000006</v>
      </c>
      <c r="N10" s="215">
        <v>8.6198189900000006</v>
      </c>
      <c r="O10" s="215">
        <v>8.2352969209999998</v>
      </c>
      <c r="P10" s="215">
        <v>8.0442106469999999</v>
      </c>
      <c r="Q10" s="215">
        <v>9.2852347940000008</v>
      </c>
      <c r="R10" s="215">
        <v>9.4200134369999997</v>
      </c>
      <c r="S10" s="215">
        <v>12.290218729999999</v>
      </c>
      <c r="T10" s="215">
        <v>14.76323019</v>
      </c>
      <c r="U10" s="215">
        <v>17.512600079999999</v>
      </c>
      <c r="V10" s="215">
        <v>17.92274488</v>
      </c>
      <c r="W10" s="215">
        <v>14.980815120000001</v>
      </c>
      <c r="X10" s="215">
        <v>10.30446648</v>
      </c>
      <c r="Y10" s="215">
        <v>8.6861518449999995</v>
      </c>
      <c r="Z10" s="215">
        <v>8.4079799079999997</v>
      </c>
      <c r="AA10" s="215">
        <v>7.7213031130000003</v>
      </c>
      <c r="AB10" s="215">
        <v>7.7395742160000003</v>
      </c>
      <c r="AC10" s="215">
        <v>7.8575855639999999</v>
      </c>
      <c r="AD10" s="215">
        <v>9.2014808089999995</v>
      </c>
      <c r="AE10" s="215">
        <v>12.20199154</v>
      </c>
      <c r="AF10" s="215">
        <v>14.67329971</v>
      </c>
      <c r="AG10" s="215">
        <v>16.250194950000001</v>
      </c>
      <c r="AH10" s="215">
        <v>16.453289689999998</v>
      </c>
      <c r="AI10" s="215">
        <v>14.98147844</v>
      </c>
      <c r="AJ10" s="215">
        <v>10.13900795</v>
      </c>
      <c r="AK10" s="215">
        <v>8.2007845760000002</v>
      </c>
      <c r="AL10" s="215">
        <v>7.6056743329999996</v>
      </c>
      <c r="AM10" s="215">
        <v>7.8485757270000001</v>
      </c>
      <c r="AN10" s="215">
        <v>8.4835775309999999</v>
      </c>
      <c r="AO10" s="215">
        <v>10.078111979999999</v>
      </c>
      <c r="AP10" s="215">
        <v>11.5634812</v>
      </c>
      <c r="AQ10" s="215">
        <v>13.47187701</v>
      </c>
      <c r="AR10" s="215">
        <v>16.82495956</v>
      </c>
      <c r="AS10" s="215">
        <v>17.822073280000001</v>
      </c>
      <c r="AT10" s="215">
        <v>17.950438550000001</v>
      </c>
      <c r="AU10" s="215">
        <v>15.2500301</v>
      </c>
      <c r="AV10" s="215">
        <v>10.70770995</v>
      </c>
      <c r="AW10" s="215">
        <v>8.5208963569999998</v>
      </c>
      <c r="AX10" s="215">
        <v>8.7195919370000006</v>
      </c>
      <c r="AY10" s="215">
        <v>7.9597738370000002</v>
      </c>
      <c r="AZ10" s="215">
        <v>7.4539670649999996</v>
      </c>
      <c r="BA10" s="215">
        <v>7.9979756350000004</v>
      </c>
      <c r="BB10" s="215">
        <v>8.7538118600000008</v>
      </c>
      <c r="BC10" s="215">
        <v>11.54977046</v>
      </c>
      <c r="BD10" s="215">
        <v>15.043916100000001</v>
      </c>
      <c r="BE10" s="215">
        <v>16.643516859999998</v>
      </c>
      <c r="BF10" s="215">
        <v>17.334510000000002</v>
      </c>
      <c r="BG10" s="215">
        <v>15.30044</v>
      </c>
      <c r="BH10" s="356">
        <v>10.836449999999999</v>
      </c>
      <c r="BI10" s="356">
        <v>8.5671949999999999</v>
      </c>
      <c r="BJ10" s="356">
        <v>7.7141450000000003</v>
      </c>
      <c r="BK10" s="356">
        <v>7.2849430000000002</v>
      </c>
      <c r="BL10" s="356">
        <v>7.3457869999999996</v>
      </c>
      <c r="BM10" s="356">
        <v>8.4541730000000008</v>
      </c>
      <c r="BN10" s="356">
        <v>9.5575489999999999</v>
      </c>
      <c r="BO10" s="356">
        <v>11.86947</v>
      </c>
      <c r="BP10" s="356">
        <v>14.693580000000001</v>
      </c>
      <c r="BQ10" s="356">
        <v>17.055289999999999</v>
      </c>
      <c r="BR10" s="356">
        <v>17.741199999999999</v>
      </c>
      <c r="BS10" s="356">
        <v>15.46433</v>
      </c>
      <c r="BT10" s="356">
        <v>10.913399999999999</v>
      </c>
      <c r="BU10" s="356">
        <v>8.6549689999999995</v>
      </c>
      <c r="BV10" s="356">
        <v>7.7126359999999998</v>
      </c>
    </row>
    <row r="11" spans="1:74" ht="11.15" customHeight="1" x14ac:dyDescent="0.25">
      <c r="A11" s="84" t="s">
        <v>886</v>
      </c>
      <c r="B11" s="190" t="s">
        <v>600</v>
      </c>
      <c r="C11" s="215">
        <v>8.7664763150000002</v>
      </c>
      <c r="D11" s="215">
        <v>8.8472480529999995</v>
      </c>
      <c r="E11" s="215">
        <v>9.0804268009999998</v>
      </c>
      <c r="F11" s="215">
        <v>9.8413767350000008</v>
      </c>
      <c r="G11" s="215">
        <v>11.39335045</v>
      </c>
      <c r="H11" s="215">
        <v>14.878416270000001</v>
      </c>
      <c r="I11" s="215">
        <v>16.98773053</v>
      </c>
      <c r="J11" s="215">
        <v>18.01257614</v>
      </c>
      <c r="K11" s="215">
        <v>15.884908709999999</v>
      </c>
      <c r="L11" s="215">
        <v>13.025327280000001</v>
      </c>
      <c r="M11" s="215">
        <v>10.065945340000001</v>
      </c>
      <c r="N11" s="215">
        <v>8.6560736620000007</v>
      </c>
      <c r="O11" s="215">
        <v>8.2241889070000003</v>
      </c>
      <c r="P11" s="215">
        <v>8.2060988370000008</v>
      </c>
      <c r="Q11" s="215">
        <v>9.1849094999999998</v>
      </c>
      <c r="R11" s="215">
        <v>10.420562309999999</v>
      </c>
      <c r="S11" s="215">
        <v>12.280644410000001</v>
      </c>
      <c r="T11" s="215">
        <v>14.93956876</v>
      </c>
      <c r="U11" s="215">
        <v>16.277821500000002</v>
      </c>
      <c r="V11" s="215">
        <v>17.554512970000001</v>
      </c>
      <c r="W11" s="215">
        <v>15.596103490000001</v>
      </c>
      <c r="X11" s="215">
        <v>11.242917009999999</v>
      </c>
      <c r="Y11" s="215">
        <v>9.2725771290000001</v>
      </c>
      <c r="Z11" s="215">
        <v>8.4767986030000007</v>
      </c>
      <c r="AA11" s="215">
        <v>7.9947673840000002</v>
      </c>
      <c r="AB11" s="215">
        <v>8.1650501159999997</v>
      </c>
      <c r="AC11" s="215">
        <v>8.2588747829999996</v>
      </c>
      <c r="AD11" s="215">
        <v>9.0212767899999999</v>
      </c>
      <c r="AE11" s="215">
        <v>10.93345513</v>
      </c>
      <c r="AF11" s="215">
        <v>15.261992530000001</v>
      </c>
      <c r="AG11" s="215">
        <v>18.003240590000001</v>
      </c>
      <c r="AH11" s="215">
        <v>18.08485911</v>
      </c>
      <c r="AI11" s="215">
        <v>16.791612359999998</v>
      </c>
      <c r="AJ11" s="215">
        <v>12.25997641</v>
      </c>
      <c r="AK11" s="215">
        <v>9.4393715609999997</v>
      </c>
      <c r="AL11" s="215">
        <v>8.1561809939999996</v>
      </c>
      <c r="AM11" s="215">
        <v>8.3503046390000009</v>
      </c>
      <c r="AN11" s="215">
        <v>8.9834606780000001</v>
      </c>
      <c r="AO11" s="215">
        <v>10.40952092</v>
      </c>
      <c r="AP11" s="215">
        <v>10.35883748</v>
      </c>
      <c r="AQ11" s="215">
        <v>12.051091449999999</v>
      </c>
      <c r="AR11" s="215">
        <v>16.779510859999998</v>
      </c>
      <c r="AS11" s="215">
        <v>18.839215769999999</v>
      </c>
      <c r="AT11" s="215">
        <v>18.54292088</v>
      </c>
      <c r="AU11" s="215">
        <v>17.313343809999999</v>
      </c>
      <c r="AV11" s="215">
        <v>13.085842039999999</v>
      </c>
      <c r="AW11" s="215">
        <v>9.8848360700000004</v>
      </c>
      <c r="AX11" s="215">
        <v>8.8830062549999997</v>
      </c>
      <c r="AY11" s="215">
        <v>8.6806469990000004</v>
      </c>
      <c r="AZ11" s="215">
        <v>8.4259915070000009</v>
      </c>
      <c r="BA11" s="215">
        <v>8.9800146410000004</v>
      </c>
      <c r="BB11" s="215">
        <v>10.297062779999999</v>
      </c>
      <c r="BC11" s="215">
        <v>12.298215839999999</v>
      </c>
      <c r="BD11" s="215">
        <v>15.67699464</v>
      </c>
      <c r="BE11" s="215">
        <v>17.381316909999999</v>
      </c>
      <c r="BF11" s="215">
        <v>17.744409999999998</v>
      </c>
      <c r="BG11" s="215">
        <v>15.912330000000001</v>
      </c>
      <c r="BH11" s="356">
        <v>12.003780000000001</v>
      </c>
      <c r="BI11" s="356">
        <v>9.0106009999999994</v>
      </c>
      <c r="BJ11" s="356">
        <v>7.5623620000000003</v>
      </c>
      <c r="BK11" s="356">
        <v>7.2372379999999996</v>
      </c>
      <c r="BL11" s="356">
        <v>7.2559440000000004</v>
      </c>
      <c r="BM11" s="356">
        <v>8.1975680000000004</v>
      </c>
      <c r="BN11" s="356">
        <v>8.9365880000000004</v>
      </c>
      <c r="BO11" s="356">
        <v>10.629110000000001</v>
      </c>
      <c r="BP11" s="356">
        <v>14.150550000000001</v>
      </c>
      <c r="BQ11" s="356">
        <v>16.8291</v>
      </c>
      <c r="BR11" s="356">
        <v>17.84515</v>
      </c>
      <c r="BS11" s="356">
        <v>16.178070000000002</v>
      </c>
      <c r="BT11" s="356">
        <v>12.553789999999999</v>
      </c>
      <c r="BU11" s="356">
        <v>9.6081319999999995</v>
      </c>
      <c r="BV11" s="356">
        <v>7.9217890000000004</v>
      </c>
    </row>
    <row r="12" spans="1:74" ht="11.15" customHeight="1" x14ac:dyDescent="0.25">
      <c r="A12" s="84" t="s">
        <v>887</v>
      </c>
      <c r="B12" s="190" t="s">
        <v>601</v>
      </c>
      <c r="C12" s="215">
        <v>11.193264259999999</v>
      </c>
      <c r="D12" s="215">
        <v>12.392624079999999</v>
      </c>
      <c r="E12" s="215">
        <v>12.446823050000001</v>
      </c>
      <c r="F12" s="215">
        <v>14.8455998</v>
      </c>
      <c r="G12" s="215">
        <v>18.646883420000002</v>
      </c>
      <c r="H12" s="215">
        <v>21.353986119999998</v>
      </c>
      <c r="I12" s="215">
        <v>22.853492880000001</v>
      </c>
      <c r="J12" s="215">
        <v>22.459688679999999</v>
      </c>
      <c r="K12" s="215">
        <v>22.20354554</v>
      </c>
      <c r="L12" s="215">
        <v>15.723049</v>
      </c>
      <c r="M12" s="215">
        <v>13.23459004</v>
      </c>
      <c r="N12" s="215">
        <v>12.61134152</v>
      </c>
      <c r="O12" s="215">
        <v>12.15423026</v>
      </c>
      <c r="P12" s="215">
        <v>11.99622293</v>
      </c>
      <c r="Q12" s="215">
        <v>13.86787861</v>
      </c>
      <c r="R12" s="215">
        <v>14.75297759</v>
      </c>
      <c r="S12" s="215">
        <v>17.98869273</v>
      </c>
      <c r="T12" s="215">
        <v>20.02906385</v>
      </c>
      <c r="U12" s="215">
        <v>21.03961503</v>
      </c>
      <c r="V12" s="215">
        <v>21.45436428</v>
      </c>
      <c r="W12" s="215">
        <v>20.191274549999999</v>
      </c>
      <c r="X12" s="215">
        <v>16.17412487</v>
      </c>
      <c r="Y12" s="215">
        <v>11.92443033</v>
      </c>
      <c r="Z12" s="215">
        <v>12.175986760000001</v>
      </c>
      <c r="AA12" s="215">
        <v>11.36553797</v>
      </c>
      <c r="AB12" s="215">
        <v>10.891323030000001</v>
      </c>
      <c r="AC12" s="215">
        <v>10.754415659999999</v>
      </c>
      <c r="AD12" s="215">
        <v>12.741954610000001</v>
      </c>
      <c r="AE12" s="215">
        <v>16.438863959999999</v>
      </c>
      <c r="AF12" s="215">
        <v>20.127607189999999</v>
      </c>
      <c r="AG12" s="215">
        <v>22.063765490000002</v>
      </c>
      <c r="AH12" s="215">
        <v>22.077065409999999</v>
      </c>
      <c r="AI12" s="215">
        <v>21.84591103</v>
      </c>
      <c r="AJ12" s="215">
        <v>17.39872256</v>
      </c>
      <c r="AK12" s="215">
        <v>12.10571631</v>
      </c>
      <c r="AL12" s="215">
        <v>11.698644120000001</v>
      </c>
      <c r="AM12" s="215">
        <v>10.80884923</v>
      </c>
      <c r="AN12" s="215">
        <v>11.54731797</v>
      </c>
      <c r="AO12" s="215">
        <v>11.97847893</v>
      </c>
      <c r="AP12" s="215">
        <v>13.960740270000001</v>
      </c>
      <c r="AQ12" s="215">
        <v>17.308553589999999</v>
      </c>
      <c r="AR12" s="215">
        <v>21.715597899999999</v>
      </c>
      <c r="AS12" s="215">
        <v>23.199802859999998</v>
      </c>
      <c r="AT12" s="215">
        <v>23.427006519999999</v>
      </c>
      <c r="AU12" s="215">
        <v>22.35869031</v>
      </c>
      <c r="AV12" s="215">
        <v>19.023552649999999</v>
      </c>
      <c r="AW12" s="215">
        <v>12.186912960000001</v>
      </c>
      <c r="AX12" s="215">
        <v>11.929275730000001</v>
      </c>
      <c r="AY12" s="215">
        <v>11.180954160000001</v>
      </c>
      <c r="AZ12" s="215">
        <v>10.171239079999999</v>
      </c>
      <c r="BA12" s="215">
        <v>10.830109739999999</v>
      </c>
      <c r="BB12" s="215">
        <v>13.603403650000001</v>
      </c>
      <c r="BC12" s="215">
        <v>18.202035510000002</v>
      </c>
      <c r="BD12" s="215">
        <v>21.582008250000001</v>
      </c>
      <c r="BE12" s="215">
        <v>22.552758069999999</v>
      </c>
      <c r="BF12" s="215">
        <v>22.73217</v>
      </c>
      <c r="BG12" s="215">
        <v>21.7575</v>
      </c>
      <c r="BH12" s="356">
        <v>17.003810000000001</v>
      </c>
      <c r="BI12" s="356">
        <v>12.632210000000001</v>
      </c>
      <c r="BJ12" s="356">
        <v>11.510669999999999</v>
      </c>
      <c r="BK12" s="356">
        <v>10.921390000000001</v>
      </c>
      <c r="BL12" s="356">
        <v>10.921239999999999</v>
      </c>
      <c r="BM12" s="356">
        <v>11.82544</v>
      </c>
      <c r="BN12" s="356">
        <v>13.909330000000001</v>
      </c>
      <c r="BO12" s="356">
        <v>17.13597</v>
      </c>
      <c r="BP12" s="356">
        <v>20.384360000000001</v>
      </c>
      <c r="BQ12" s="356">
        <v>22.095580000000002</v>
      </c>
      <c r="BR12" s="356">
        <v>22.698550000000001</v>
      </c>
      <c r="BS12" s="356">
        <v>22.043199999999999</v>
      </c>
      <c r="BT12" s="356">
        <v>17.280660000000001</v>
      </c>
      <c r="BU12" s="356">
        <v>12.74887</v>
      </c>
      <c r="BV12" s="356">
        <v>11.48002</v>
      </c>
    </row>
    <row r="13" spans="1:74" ht="11.15" customHeight="1" x14ac:dyDescent="0.25">
      <c r="A13" s="84" t="s">
        <v>888</v>
      </c>
      <c r="B13" s="190" t="s">
        <v>602</v>
      </c>
      <c r="C13" s="215">
        <v>9.5101109259999994</v>
      </c>
      <c r="D13" s="215">
        <v>10.047464700000001</v>
      </c>
      <c r="E13" s="215">
        <v>10.633126819999999</v>
      </c>
      <c r="F13" s="215">
        <v>12.038135309999999</v>
      </c>
      <c r="G13" s="215">
        <v>14.349837580000001</v>
      </c>
      <c r="H13" s="215">
        <v>16.73865988</v>
      </c>
      <c r="I13" s="215">
        <v>18.31703903</v>
      </c>
      <c r="J13" s="215">
        <v>18.844192289999999</v>
      </c>
      <c r="K13" s="215">
        <v>17.865467850000002</v>
      </c>
      <c r="L13" s="215">
        <v>14.16479633</v>
      </c>
      <c r="M13" s="215">
        <v>11.569275920000001</v>
      </c>
      <c r="N13" s="215">
        <v>10.46118499</v>
      </c>
      <c r="O13" s="215">
        <v>9.6852055180000001</v>
      </c>
      <c r="P13" s="215">
        <v>9.9876520620000004</v>
      </c>
      <c r="Q13" s="215">
        <v>11.30595112</v>
      </c>
      <c r="R13" s="215">
        <v>13.564106880000001</v>
      </c>
      <c r="S13" s="215">
        <v>15.18902037</v>
      </c>
      <c r="T13" s="215">
        <v>16.320855210000001</v>
      </c>
      <c r="U13" s="215">
        <v>17.40442732</v>
      </c>
      <c r="V13" s="215">
        <v>18.0550332</v>
      </c>
      <c r="W13" s="215">
        <v>16.60405763</v>
      </c>
      <c r="X13" s="215">
        <v>13.27138851</v>
      </c>
      <c r="Y13" s="215">
        <v>10.127610900000001</v>
      </c>
      <c r="Z13" s="215">
        <v>9.8665908330000001</v>
      </c>
      <c r="AA13" s="215">
        <v>9.0986626319999999</v>
      </c>
      <c r="AB13" s="215">
        <v>9.4545464809999995</v>
      </c>
      <c r="AC13" s="215">
        <v>9.2943141279999999</v>
      </c>
      <c r="AD13" s="215">
        <v>10.78228687</v>
      </c>
      <c r="AE13" s="215">
        <v>13.268714129999999</v>
      </c>
      <c r="AF13" s="215">
        <v>16.884523609999999</v>
      </c>
      <c r="AG13" s="215">
        <v>18.33653018</v>
      </c>
      <c r="AH13" s="215">
        <v>18.42949484</v>
      </c>
      <c r="AI13" s="215">
        <v>18.634276159999999</v>
      </c>
      <c r="AJ13" s="215">
        <v>15.331850729999999</v>
      </c>
      <c r="AK13" s="215">
        <v>11.067790799999999</v>
      </c>
      <c r="AL13" s="215">
        <v>9.4773283389999996</v>
      </c>
      <c r="AM13" s="215">
        <v>9.3942253959999995</v>
      </c>
      <c r="AN13" s="215">
        <v>9.5870918950000004</v>
      </c>
      <c r="AO13" s="215">
        <v>10.12923348</v>
      </c>
      <c r="AP13" s="215">
        <v>11.96972349</v>
      </c>
      <c r="AQ13" s="215">
        <v>15.444589949999999</v>
      </c>
      <c r="AR13" s="215">
        <v>18.58829647</v>
      </c>
      <c r="AS13" s="215">
        <v>19.869516350000001</v>
      </c>
      <c r="AT13" s="215">
        <v>19.522985469999998</v>
      </c>
      <c r="AU13" s="215">
        <v>19.704531410000001</v>
      </c>
      <c r="AV13" s="215">
        <v>16.63347388</v>
      </c>
      <c r="AW13" s="215">
        <v>10.93907184</v>
      </c>
      <c r="AX13" s="215">
        <v>10.14601407</v>
      </c>
      <c r="AY13" s="215">
        <v>9.6296184159999996</v>
      </c>
      <c r="AZ13" s="215">
        <v>9.3115831680000003</v>
      </c>
      <c r="BA13" s="215">
        <v>8.8542536940000005</v>
      </c>
      <c r="BB13" s="215">
        <v>12.18819193</v>
      </c>
      <c r="BC13" s="215">
        <v>15.718186770000001</v>
      </c>
      <c r="BD13" s="215">
        <v>18.015683979999999</v>
      </c>
      <c r="BE13" s="215">
        <v>19.443456690000001</v>
      </c>
      <c r="BF13" s="215">
        <v>19.43093</v>
      </c>
      <c r="BG13" s="215">
        <v>18.485600000000002</v>
      </c>
      <c r="BH13" s="356">
        <v>14.980409999999999</v>
      </c>
      <c r="BI13" s="356">
        <v>11.18106</v>
      </c>
      <c r="BJ13" s="356">
        <v>9.5337519999999998</v>
      </c>
      <c r="BK13" s="356">
        <v>8.6157190000000003</v>
      </c>
      <c r="BL13" s="356">
        <v>8.6147570000000009</v>
      </c>
      <c r="BM13" s="356">
        <v>9.7744280000000003</v>
      </c>
      <c r="BN13" s="356">
        <v>11.39179</v>
      </c>
      <c r="BO13" s="356">
        <v>13.80974</v>
      </c>
      <c r="BP13" s="356">
        <v>16.12838</v>
      </c>
      <c r="BQ13" s="356">
        <v>17.88983</v>
      </c>
      <c r="BR13" s="356">
        <v>18.7012</v>
      </c>
      <c r="BS13" s="356">
        <v>18.175519999999999</v>
      </c>
      <c r="BT13" s="356">
        <v>15.048859999999999</v>
      </c>
      <c r="BU13" s="356">
        <v>11.440060000000001</v>
      </c>
      <c r="BV13" s="356">
        <v>9.7751599999999996</v>
      </c>
    </row>
    <row r="14" spans="1:74" ht="11.15" customHeight="1" x14ac:dyDescent="0.25">
      <c r="A14" s="84" t="s">
        <v>889</v>
      </c>
      <c r="B14" s="190" t="s">
        <v>603</v>
      </c>
      <c r="C14" s="215">
        <v>8.1138757760000004</v>
      </c>
      <c r="D14" s="215">
        <v>8.5892172159999998</v>
      </c>
      <c r="E14" s="215">
        <v>9.8751675139999993</v>
      </c>
      <c r="F14" s="215">
        <v>12.757420209999999</v>
      </c>
      <c r="G14" s="215">
        <v>14.873428909999999</v>
      </c>
      <c r="H14" s="215">
        <v>16.781004339999999</v>
      </c>
      <c r="I14" s="215">
        <v>18.52425203</v>
      </c>
      <c r="J14" s="215">
        <v>19.363074170000001</v>
      </c>
      <c r="K14" s="215">
        <v>18.083200170000001</v>
      </c>
      <c r="L14" s="215">
        <v>15.93173913</v>
      </c>
      <c r="M14" s="215">
        <v>11.02899352</v>
      </c>
      <c r="N14" s="215">
        <v>8.8241970379999994</v>
      </c>
      <c r="O14" s="215">
        <v>8.8740740660000004</v>
      </c>
      <c r="P14" s="215">
        <v>8.6975335600000001</v>
      </c>
      <c r="Q14" s="215">
        <v>10.01818684</v>
      </c>
      <c r="R14" s="215">
        <v>12.707829459999999</v>
      </c>
      <c r="S14" s="215">
        <v>13.8027503</v>
      </c>
      <c r="T14" s="215">
        <v>15.0500951</v>
      </c>
      <c r="U14" s="215">
        <v>15.71695179</v>
      </c>
      <c r="V14" s="215">
        <v>17.262768019999999</v>
      </c>
      <c r="W14" s="215">
        <v>16.52886552</v>
      </c>
      <c r="X14" s="215">
        <v>14.923758599999999</v>
      </c>
      <c r="Y14" s="215">
        <v>11.312436780000001</v>
      </c>
      <c r="Z14" s="215">
        <v>9.9805331339999999</v>
      </c>
      <c r="AA14" s="215">
        <v>7.9882121960000001</v>
      </c>
      <c r="AB14" s="215">
        <v>8.7029817870000006</v>
      </c>
      <c r="AC14" s="215">
        <v>8.6218999410000006</v>
      </c>
      <c r="AD14" s="215">
        <v>10.23516231</v>
      </c>
      <c r="AE14" s="215">
        <v>12.109842990000001</v>
      </c>
      <c r="AF14" s="215">
        <v>17.10012815</v>
      </c>
      <c r="AG14" s="215">
        <v>19.562483159999999</v>
      </c>
      <c r="AH14" s="215">
        <v>20.238834870000002</v>
      </c>
      <c r="AI14" s="215">
        <v>19.74851559</v>
      </c>
      <c r="AJ14" s="215">
        <v>18.137422449999999</v>
      </c>
      <c r="AK14" s="215">
        <v>12.299017539999999</v>
      </c>
      <c r="AL14" s="215">
        <v>8.3487682280000008</v>
      </c>
      <c r="AM14" s="215">
        <v>8.115816702</v>
      </c>
      <c r="AN14" s="215">
        <v>8.3711122309999997</v>
      </c>
      <c r="AO14" s="215">
        <v>9.4707379799999991</v>
      </c>
      <c r="AP14" s="215">
        <v>11.946247319999999</v>
      </c>
      <c r="AQ14" s="215">
        <v>15.483995220000001</v>
      </c>
      <c r="AR14" s="215">
        <v>18.345043090000001</v>
      </c>
      <c r="AS14" s="215">
        <v>19.96047939</v>
      </c>
      <c r="AT14" s="215">
        <v>20.531248439999999</v>
      </c>
      <c r="AU14" s="215">
        <v>20.259711289999998</v>
      </c>
      <c r="AV14" s="215">
        <v>19.188450830000001</v>
      </c>
      <c r="AW14" s="215">
        <v>12.32403802</v>
      </c>
      <c r="AX14" s="215">
        <v>9.6802674809999996</v>
      </c>
      <c r="AY14" s="215">
        <v>8.7336793200000002</v>
      </c>
      <c r="AZ14" s="215">
        <v>8.701017126</v>
      </c>
      <c r="BA14" s="215">
        <v>7.7536735239999999</v>
      </c>
      <c r="BB14" s="215">
        <v>11.682156709999999</v>
      </c>
      <c r="BC14" s="215">
        <v>15.28659727</v>
      </c>
      <c r="BD14" s="215">
        <v>16.76417305</v>
      </c>
      <c r="BE14" s="215">
        <v>18.493428560000002</v>
      </c>
      <c r="BF14" s="215">
        <v>19.285419999999998</v>
      </c>
      <c r="BG14" s="215">
        <v>18.363340000000001</v>
      </c>
      <c r="BH14" s="356">
        <v>16.5731</v>
      </c>
      <c r="BI14" s="356">
        <v>10.972799999999999</v>
      </c>
      <c r="BJ14" s="356">
        <v>8.1352469999999997</v>
      </c>
      <c r="BK14" s="356">
        <v>6.9615299999999998</v>
      </c>
      <c r="BL14" s="356">
        <v>6.9392860000000001</v>
      </c>
      <c r="BM14" s="356">
        <v>8.1111079999999998</v>
      </c>
      <c r="BN14" s="356">
        <v>10.271520000000001</v>
      </c>
      <c r="BO14" s="356">
        <v>12.6624</v>
      </c>
      <c r="BP14" s="356">
        <v>15.44394</v>
      </c>
      <c r="BQ14" s="356">
        <v>17.196470000000001</v>
      </c>
      <c r="BR14" s="356">
        <v>18.553170000000001</v>
      </c>
      <c r="BS14" s="356">
        <v>17.977450000000001</v>
      </c>
      <c r="BT14" s="356">
        <v>16.50986</v>
      </c>
      <c r="BU14" s="356">
        <v>11.30768</v>
      </c>
      <c r="BV14" s="356">
        <v>8.7251060000000003</v>
      </c>
    </row>
    <row r="15" spans="1:74" ht="11.15" customHeight="1" x14ac:dyDescent="0.25">
      <c r="A15" s="84" t="s">
        <v>890</v>
      </c>
      <c r="B15" s="190" t="s">
        <v>604</v>
      </c>
      <c r="C15" s="215">
        <v>8.7629764540000004</v>
      </c>
      <c r="D15" s="215">
        <v>8.8512190749999995</v>
      </c>
      <c r="E15" s="215">
        <v>9.2369526820000001</v>
      </c>
      <c r="F15" s="215">
        <v>9.2518821409999994</v>
      </c>
      <c r="G15" s="215">
        <v>9.9691552750000003</v>
      </c>
      <c r="H15" s="215">
        <v>11.48213213</v>
      </c>
      <c r="I15" s="215">
        <v>13.499587249999999</v>
      </c>
      <c r="J15" s="215">
        <v>14.04867859</v>
      </c>
      <c r="K15" s="215">
        <v>13.217046180000001</v>
      </c>
      <c r="L15" s="215">
        <v>10.754089779999999</v>
      </c>
      <c r="M15" s="215">
        <v>8.7568228250000004</v>
      </c>
      <c r="N15" s="215">
        <v>8.4428804349999993</v>
      </c>
      <c r="O15" s="215">
        <v>8.5952988490000006</v>
      </c>
      <c r="P15" s="215">
        <v>8.7067301980000007</v>
      </c>
      <c r="Q15" s="215">
        <v>9.3168842190000003</v>
      </c>
      <c r="R15" s="215">
        <v>9.7129911779999993</v>
      </c>
      <c r="S15" s="215">
        <v>10.864488100000001</v>
      </c>
      <c r="T15" s="215">
        <v>12.293754460000001</v>
      </c>
      <c r="U15" s="215">
        <v>13.370741300000001</v>
      </c>
      <c r="V15" s="215">
        <v>13.50568234</v>
      </c>
      <c r="W15" s="215">
        <v>12.983910099999999</v>
      </c>
      <c r="X15" s="215">
        <v>10.087910770000001</v>
      </c>
      <c r="Y15" s="215">
        <v>8.7526242009999997</v>
      </c>
      <c r="Z15" s="215">
        <v>8.3227031910000004</v>
      </c>
      <c r="AA15" s="215">
        <v>7.8705496430000004</v>
      </c>
      <c r="AB15" s="215">
        <v>8.0564282059999996</v>
      </c>
      <c r="AC15" s="215">
        <v>8.2587226099999995</v>
      </c>
      <c r="AD15" s="215">
        <v>8.7938205679999992</v>
      </c>
      <c r="AE15" s="215">
        <v>10.092941440000001</v>
      </c>
      <c r="AF15" s="215">
        <v>12.27673809</v>
      </c>
      <c r="AG15" s="215">
        <v>13.749738860000001</v>
      </c>
      <c r="AH15" s="215">
        <v>14.383462189999999</v>
      </c>
      <c r="AI15" s="215">
        <v>13.30794884</v>
      </c>
      <c r="AJ15" s="215">
        <v>10.045148530000001</v>
      </c>
      <c r="AK15" s="215">
        <v>8.8923476099999998</v>
      </c>
      <c r="AL15" s="215">
        <v>8.2825670490000007</v>
      </c>
      <c r="AM15" s="215">
        <v>8.6485866270000002</v>
      </c>
      <c r="AN15" s="215">
        <v>9.0661712170000008</v>
      </c>
      <c r="AO15" s="215">
        <v>9.7663435619999994</v>
      </c>
      <c r="AP15" s="215">
        <v>10.36632683</v>
      </c>
      <c r="AQ15" s="215">
        <v>11.066334400000001</v>
      </c>
      <c r="AR15" s="215">
        <v>13.433305989999999</v>
      </c>
      <c r="AS15" s="215">
        <v>15.297861749999999</v>
      </c>
      <c r="AT15" s="215">
        <v>15.81176046</v>
      </c>
      <c r="AU15" s="215">
        <v>14.498460959999999</v>
      </c>
      <c r="AV15" s="215">
        <v>11.92600854</v>
      </c>
      <c r="AW15" s="215">
        <v>9.4743457289999995</v>
      </c>
      <c r="AX15" s="215">
        <v>9.529117608</v>
      </c>
      <c r="AY15" s="215">
        <v>9.306910641</v>
      </c>
      <c r="AZ15" s="215">
        <v>9.6889135530000008</v>
      </c>
      <c r="BA15" s="215">
        <v>9.9153038010000003</v>
      </c>
      <c r="BB15" s="215">
        <v>10.07562085</v>
      </c>
      <c r="BC15" s="215">
        <v>10.363255240000001</v>
      </c>
      <c r="BD15" s="215">
        <v>13.7922969</v>
      </c>
      <c r="BE15" s="215">
        <v>14.78742505</v>
      </c>
      <c r="BF15" s="215">
        <v>15.221579999999999</v>
      </c>
      <c r="BG15" s="215">
        <v>14.36199</v>
      </c>
      <c r="BH15" s="356">
        <v>11.605600000000001</v>
      </c>
      <c r="BI15" s="356">
        <v>9.7127879999999998</v>
      </c>
      <c r="BJ15" s="356">
        <v>8.8763509999999997</v>
      </c>
      <c r="BK15" s="356">
        <v>8.7432350000000003</v>
      </c>
      <c r="BL15" s="356">
        <v>8.4919419999999999</v>
      </c>
      <c r="BM15" s="356">
        <v>8.892614</v>
      </c>
      <c r="BN15" s="356">
        <v>8.8922749999999997</v>
      </c>
      <c r="BO15" s="356">
        <v>9.6474799999999998</v>
      </c>
      <c r="BP15" s="356">
        <v>11.461040000000001</v>
      </c>
      <c r="BQ15" s="356">
        <v>13.2606</v>
      </c>
      <c r="BR15" s="356">
        <v>14.044560000000001</v>
      </c>
      <c r="BS15" s="356">
        <v>13.1037</v>
      </c>
      <c r="BT15" s="356">
        <v>10.64744</v>
      </c>
      <c r="BU15" s="356">
        <v>8.9661779999999993</v>
      </c>
      <c r="BV15" s="356">
        <v>8.2189990000000002</v>
      </c>
    </row>
    <row r="16" spans="1:74" ht="11.15" customHeight="1" x14ac:dyDescent="0.25">
      <c r="A16" s="84" t="s">
        <v>891</v>
      </c>
      <c r="B16" s="190" t="s">
        <v>605</v>
      </c>
      <c r="C16" s="215">
        <v>10.04482041</v>
      </c>
      <c r="D16" s="215">
        <v>10.210058800000001</v>
      </c>
      <c r="E16" s="215">
        <v>10.08391464</v>
      </c>
      <c r="F16" s="215">
        <v>10.49857239</v>
      </c>
      <c r="G16" s="215">
        <v>10.90287852</v>
      </c>
      <c r="H16" s="215">
        <v>11.493886290000001</v>
      </c>
      <c r="I16" s="215">
        <v>11.533858840000001</v>
      </c>
      <c r="J16" s="215">
        <v>11.72554089</v>
      </c>
      <c r="K16" s="215">
        <v>11.24987387</v>
      </c>
      <c r="L16" s="215">
        <v>10.917671289999999</v>
      </c>
      <c r="M16" s="215">
        <v>9.7688333959999998</v>
      </c>
      <c r="N16" s="215">
        <v>9.5468267739999995</v>
      </c>
      <c r="O16" s="215">
        <v>9.6914972559999999</v>
      </c>
      <c r="P16" s="215">
        <v>9.0516370290000001</v>
      </c>
      <c r="Q16" s="215">
        <v>9.2544577879999999</v>
      </c>
      <c r="R16" s="215">
        <v>9.0657335830000001</v>
      </c>
      <c r="S16" s="215">
        <v>9.6929402150000001</v>
      </c>
      <c r="T16" s="215">
        <v>10.27940985</v>
      </c>
      <c r="U16" s="215">
        <v>10.51555827</v>
      </c>
      <c r="V16" s="215">
        <v>10.72528346</v>
      </c>
      <c r="W16" s="215">
        <v>10.75712706</v>
      </c>
      <c r="X16" s="215">
        <v>10.402177160000001</v>
      </c>
      <c r="Y16" s="215">
        <v>9.5239919739999994</v>
      </c>
      <c r="Z16" s="215">
        <v>9.5518592689999995</v>
      </c>
      <c r="AA16" s="215">
        <v>9.6701364190000003</v>
      </c>
      <c r="AB16" s="215">
        <v>9.2905899989999998</v>
      </c>
      <c r="AC16" s="215">
        <v>9.5997491089999993</v>
      </c>
      <c r="AD16" s="215">
        <v>10.15689111</v>
      </c>
      <c r="AE16" s="215">
        <v>11.26085045</v>
      </c>
      <c r="AF16" s="215">
        <v>11.680314859999999</v>
      </c>
      <c r="AG16" s="215">
        <v>11.50159116</v>
      </c>
      <c r="AH16" s="215">
        <v>11.42889282</v>
      </c>
      <c r="AI16" s="215">
        <v>11.053760309999999</v>
      </c>
      <c r="AJ16" s="215">
        <v>10.67219388</v>
      </c>
      <c r="AK16" s="215">
        <v>10.123085919999999</v>
      </c>
      <c r="AL16" s="215">
        <v>10.13987708</v>
      </c>
      <c r="AM16" s="215">
        <v>10.72636449</v>
      </c>
      <c r="AN16" s="215">
        <v>10.951310360000001</v>
      </c>
      <c r="AO16" s="215">
        <v>11.385870049999999</v>
      </c>
      <c r="AP16" s="215">
        <v>11.272084039999999</v>
      </c>
      <c r="AQ16" s="215">
        <v>12.019446609999999</v>
      </c>
      <c r="AR16" s="215">
        <v>11.857390349999999</v>
      </c>
      <c r="AS16" s="215">
        <v>12.553454309999999</v>
      </c>
      <c r="AT16" s="215">
        <v>12.301780150000001</v>
      </c>
      <c r="AU16" s="215">
        <v>12.3622981</v>
      </c>
      <c r="AV16" s="215">
        <v>12.01905505</v>
      </c>
      <c r="AW16" s="215">
        <v>10.90258832</v>
      </c>
      <c r="AX16" s="215">
        <v>11.20947393</v>
      </c>
      <c r="AY16" s="215">
        <v>11.487270110000001</v>
      </c>
      <c r="AZ16" s="215">
        <v>11.47628688</v>
      </c>
      <c r="BA16" s="215">
        <v>11.39260155</v>
      </c>
      <c r="BB16" s="215">
        <v>11.028685360000001</v>
      </c>
      <c r="BC16" s="215">
        <v>11.53292959</v>
      </c>
      <c r="BD16" s="215">
        <v>11.82802669</v>
      </c>
      <c r="BE16" s="215">
        <v>11.8939506</v>
      </c>
      <c r="BF16" s="215">
        <v>11.556150000000001</v>
      </c>
      <c r="BG16" s="215">
        <v>10.956390000000001</v>
      </c>
      <c r="BH16" s="356">
        <v>10.433579999999999</v>
      </c>
      <c r="BI16" s="356">
        <v>9.3440499999999993</v>
      </c>
      <c r="BJ16" s="356">
        <v>9.3816120000000005</v>
      </c>
      <c r="BK16" s="356">
        <v>9.5201919999999998</v>
      </c>
      <c r="BL16" s="356">
        <v>9.3831900000000008</v>
      </c>
      <c r="BM16" s="356">
        <v>9.5095310000000008</v>
      </c>
      <c r="BN16" s="356">
        <v>9.7399660000000008</v>
      </c>
      <c r="BO16" s="356">
        <v>10.36003</v>
      </c>
      <c r="BP16" s="356">
        <v>10.55012</v>
      </c>
      <c r="BQ16" s="356">
        <v>10.65396</v>
      </c>
      <c r="BR16" s="356">
        <v>10.941369999999999</v>
      </c>
      <c r="BS16" s="356">
        <v>10.72195</v>
      </c>
      <c r="BT16" s="356">
        <v>10.48348</v>
      </c>
      <c r="BU16" s="356">
        <v>9.5511160000000004</v>
      </c>
      <c r="BV16" s="356">
        <v>9.6560690000000005</v>
      </c>
    </row>
    <row r="17" spans="1:74" ht="11.15" customHeight="1" x14ac:dyDescent="0.25">
      <c r="A17" s="84" t="s">
        <v>695</v>
      </c>
      <c r="B17" s="190" t="s">
        <v>579</v>
      </c>
      <c r="C17" s="215">
        <v>9.9</v>
      </c>
      <c r="D17" s="215">
        <v>10.14</v>
      </c>
      <c r="E17" s="215">
        <v>10.43</v>
      </c>
      <c r="F17" s="215">
        <v>11.27</v>
      </c>
      <c r="G17" s="215">
        <v>12.5</v>
      </c>
      <c r="H17" s="215">
        <v>14.7</v>
      </c>
      <c r="I17" s="215">
        <v>16.14</v>
      </c>
      <c r="J17" s="215">
        <v>16.670000000000002</v>
      </c>
      <c r="K17" s="215">
        <v>15.63</v>
      </c>
      <c r="L17" s="215">
        <v>12.85</v>
      </c>
      <c r="M17" s="215">
        <v>10.78</v>
      </c>
      <c r="N17" s="215">
        <v>9.83</v>
      </c>
      <c r="O17" s="215">
        <v>9.6199999999999992</v>
      </c>
      <c r="P17" s="215">
        <v>9.4700000000000006</v>
      </c>
      <c r="Q17" s="215">
        <v>10.41</v>
      </c>
      <c r="R17" s="215">
        <v>10.94</v>
      </c>
      <c r="S17" s="215">
        <v>12.61</v>
      </c>
      <c r="T17" s="215">
        <v>14.18</v>
      </c>
      <c r="U17" s="215">
        <v>15.13</v>
      </c>
      <c r="V17" s="215">
        <v>15.82</v>
      </c>
      <c r="W17" s="215">
        <v>14.72</v>
      </c>
      <c r="X17" s="215">
        <v>11.68</v>
      </c>
      <c r="Y17" s="215">
        <v>9.99</v>
      </c>
      <c r="Z17" s="215">
        <v>9.8000000000000007</v>
      </c>
      <c r="AA17" s="215">
        <v>9.15</v>
      </c>
      <c r="AB17" s="215">
        <v>9.23</v>
      </c>
      <c r="AC17" s="215">
        <v>9.35</v>
      </c>
      <c r="AD17" s="215">
        <v>10.43</v>
      </c>
      <c r="AE17" s="215">
        <v>12.61</v>
      </c>
      <c r="AF17" s="215">
        <v>15.02</v>
      </c>
      <c r="AG17" s="215">
        <v>16.3</v>
      </c>
      <c r="AH17" s="215">
        <v>16.43</v>
      </c>
      <c r="AI17" s="215">
        <v>15.69</v>
      </c>
      <c r="AJ17" s="215">
        <v>12.38</v>
      </c>
      <c r="AK17" s="215">
        <v>10.039999999999999</v>
      </c>
      <c r="AL17" s="215">
        <v>9.14</v>
      </c>
      <c r="AM17" s="215">
        <v>9.26</v>
      </c>
      <c r="AN17" s="215">
        <v>9.77</v>
      </c>
      <c r="AO17" s="215">
        <v>10.7</v>
      </c>
      <c r="AP17" s="215">
        <v>11.76</v>
      </c>
      <c r="AQ17" s="215">
        <v>13.6</v>
      </c>
      <c r="AR17" s="215">
        <v>16.13</v>
      </c>
      <c r="AS17" s="215">
        <v>17.23</v>
      </c>
      <c r="AT17" s="215">
        <v>17.41</v>
      </c>
      <c r="AU17" s="215">
        <v>16.27</v>
      </c>
      <c r="AV17" s="215">
        <v>13.11</v>
      </c>
      <c r="AW17" s="215">
        <v>10.19</v>
      </c>
      <c r="AX17" s="215">
        <v>10.01</v>
      </c>
      <c r="AY17" s="215">
        <v>9.5</v>
      </c>
      <c r="AZ17" s="215">
        <v>9.1</v>
      </c>
      <c r="BA17" s="215">
        <v>9.27</v>
      </c>
      <c r="BB17" s="215">
        <v>10.42</v>
      </c>
      <c r="BC17" s="215">
        <v>12.61</v>
      </c>
      <c r="BD17" s="215">
        <v>15.07</v>
      </c>
      <c r="BE17" s="215">
        <v>16.18</v>
      </c>
      <c r="BF17" s="215">
        <v>16.658950000000001</v>
      </c>
      <c r="BG17" s="215">
        <v>15.64639</v>
      </c>
      <c r="BH17" s="356">
        <v>12.639749999999999</v>
      </c>
      <c r="BI17" s="356">
        <v>10.19168</v>
      </c>
      <c r="BJ17" s="356">
        <v>9.1355090000000008</v>
      </c>
      <c r="BK17" s="356">
        <v>8.7715890000000005</v>
      </c>
      <c r="BL17" s="356">
        <v>8.712116</v>
      </c>
      <c r="BM17" s="356">
        <v>9.5667550000000006</v>
      </c>
      <c r="BN17" s="356">
        <v>10.57856</v>
      </c>
      <c r="BO17" s="356">
        <v>12.30072</v>
      </c>
      <c r="BP17" s="356">
        <v>14.419600000000001</v>
      </c>
      <c r="BQ17" s="356">
        <v>15.93859</v>
      </c>
      <c r="BR17" s="356">
        <v>16.65635</v>
      </c>
      <c r="BS17" s="356">
        <v>15.695880000000001</v>
      </c>
      <c r="BT17" s="356">
        <v>12.739039999999999</v>
      </c>
      <c r="BU17" s="356">
        <v>10.32424</v>
      </c>
      <c r="BV17" s="356">
        <v>9.2305620000000008</v>
      </c>
    </row>
    <row r="18" spans="1:74" ht="11.15" customHeight="1" x14ac:dyDescent="0.25">
      <c r="A18" s="84"/>
      <c r="B18" s="88" t="s">
        <v>798</v>
      </c>
      <c r="C18" s="232"/>
      <c r="D18" s="232"/>
      <c r="E18" s="232"/>
      <c r="F18" s="232"/>
      <c r="G18" s="232"/>
      <c r="H18" s="232"/>
      <c r="I18" s="232"/>
      <c r="J18" s="232"/>
      <c r="K18" s="232"/>
      <c r="L18" s="232"/>
      <c r="M18" s="232"/>
      <c r="N18" s="232"/>
      <c r="O18" s="232"/>
      <c r="P18" s="232"/>
      <c r="Q18" s="232"/>
      <c r="R18" s="232"/>
      <c r="S18" s="232"/>
      <c r="T18" s="232"/>
      <c r="U18" s="232"/>
      <c r="V18" s="232"/>
      <c r="W18" s="232"/>
      <c r="X18" s="232"/>
      <c r="Y18" s="232"/>
      <c r="Z18" s="232"/>
      <c r="AA18" s="232"/>
      <c r="AB18" s="232"/>
      <c r="AC18" s="232"/>
      <c r="AD18" s="232"/>
      <c r="AE18" s="232"/>
      <c r="AF18" s="232"/>
      <c r="AG18" s="232"/>
      <c r="AH18" s="232"/>
      <c r="AI18" s="232"/>
      <c r="AJ18" s="232"/>
      <c r="AK18" s="232"/>
      <c r="AL18" s="232"/>
      <c r="AM18" s="232"/>
      <c r="AN18" s="232"/>
      <c r="AO18" s="232"/>
      <c r="AP18" s="232"/>
      <c r="AQ18" s="232"/>
      <c r="AR18" s="232"/>
      <c r="AS18" s="232"/>
      <c r="AT18" s="232"/>
      <c r="AU18" s="232"/>
      <c r="AV18" s="232"/>
      <c r="AW18" s="232"/>
      <c r="AX18" s="232"/>
      <c r="AY18" s="232"/>
      <c r="AZ18" s="232"/>
      <c r="BA18" s="232"/>
      <c r="BB18" s="232"/>
      <c r="BC18" s="232"/>
      <c r="BD18" s="232"/>
      <c r="BE18" s="232"/>
      <c r="BF18" s="232"/>
      <c r="BG18" s="232"/>
      <c r="BH18" s="391"/>
      <c r="BI18" s="391"/>
      <c r="BJ18" s="391"/>
      <c r="BK18" s="391"/>
      <c r="BL18" s="391"/>
      <c r="BM18" s="391"/>
      <c r="BN18" s="391"/>
      <c r="BO18" s="391"/>
      <c r="BP18" s="391"/>
      <c r="BQ18" s="391"/>
      <c r="BR18" s="391"/>
      <c r="BS18" s="391"/>
      <c r="BT18" s="391"/>
      <c r="BU18" s="391"/>
      <c r="BV18" s="391"/>
    </row>
    <row r="19" spans="1:74" ht="11.15" customHeight="1" x14ac:dyDescent="0.25">
      <c r="A19" s="84" t="s">
        <v>892</v>
      </c>
      <c r="B19" s="190" t="s">
        <v>598</v>
      </c>
      <c r="C19" s="215">
        <v>10.98966997</v>
      </c>
      <c r="D19" s="215">
        <v>11.01840584</v>
      </c>
      <c r="E19" s="215">
        <v>11.1729064</v>
      </c>
      <c r="F19" s="215">
        <v>10.796473089999999</v>
      </c>
      <c r="G19" s="215">
        <v>10.432842170000001</v>
      </c>
      <c r="H19" s="215">
        <v>9.9605086319999998</v>
      </c>
      <c r="I19" s="215">
        <v>10.192235849999999</v>
      </c>
      <c r="J19" s="215">
        <v>10.41145747</v>
      </c>
      <c r="K19" s="215">
        <v>10.35310308</v>
      </c>
      <c r="L19" s="215">
        <v>9.9997395900000008</v>
      </c>
      <c r="M19" s="215">
        <v>10.42409441</v>
      </c>
      <c r="N19" s="215">
        <v>10.348869199999999</v>
      </c>
      <c r="O19" s="215">
        <v>10.69445679</v>
      </c>
      <c r="P19" s="215">
        <v>10.03244407</v>
      </c>
      <c r="Q19" s="215">
        <v>10.18002809</v>
      </c>
      <c r="R19" s="215">
        <v>10.214662860000001</v>
      </c>
      <c r="S19" s="215">
        <v>9.433945971</v>
      </c>
      <c r="T19" s="215">
        <v>9.9061601039999996</v>
      </c>
      <c r="U19" s="215">
        <v>10.30279736</v>
      </c>
      <c r="V19" s="215">
        <v>9.6096597209999999</v>
      </c>
      <c r="W19" s="215">
        <v>9.6818031900000001</v>
      </c>
      <c r="X19" s="215">
        <v>9.7392473689999992</v>
      </c>
      <c r="Y19" s="215">
        <v>10.475621820000001</v>
      </c>
      <c r="Z19" s="215">
        <v>10.128477889999999</v>
      </c>
      <c r="AA19" s="215">
        <v>10.89717458</v>
      </c>
      <c r="AB19" s="215">
        <v>10.807293100000001</v>
      </c>
      <c r="AC19" s="215">
        <v>10.95773187</v>
      </c>
      <c r="AD19" s="215">
        <v>10.72729855</v>
      </c>
      <c r="AE19" s="215">
        <v>11.02706491</v>
      </c>
      <c r="AF19" s="215">
        <v>10.54047825</v>
      </c>
      <c r="AG19" s="215">
        <v>10.203116489999999</v>
      </c>
      <c r="AH19" s="215">
        <v>10.31862254</v>
      </c>
      <c r="AI19" s="215">
        <v>9.9431215460000004</v>
      </c>
      <c r="AJ19" s="215">
        <v>9.8837864579999994</v>
      </c>
      <c r="AK19" s="215">
        <v>10.24050102</v>
      </c>
      <c r="AL19" s="215">
        <v>10.535069289999999</v>
      </c>
      <c r="AM19" s="215">
        <v>10.6129441</v>
      </c>
      <c r="AN19" s="215">
        <v>11.40103699</v>
      </c>
      <c r="AO19" s="215">
        <v>12.159930490000001</v>
      </c>
      <c r="AP19" s="215">
        <v>13.078101289999999</v>
      </c>
      <c r="AQ19" s="215">
        <v>12.529449359999999</v>
      </c>
      <c r="AR19" s="215">
        <v>12.533984</v>
      </c>
      <c r="AS19" s="215">
        <v>11.84776836</v>
      </c>
      <c r="AT19" s="215">
        <v>11.70411492</v>
      </c>
      <c r="AU19" s="215">
        <v>11.751081190000001</v>
      </c>
      <c r="AV19" s="215">
        <v>10.961775319999999</v>
      </c>
      <c r="AW19" s="215">
        <v>11.23066334</v>
      </c>
      <c r="AX19" s="215">
        <v>11.58819214</v>
      </c>
      <c r="AY19" s="215">
        <v>11.505957690000001</v>
      </c>
      <c r="AZ19" s="215">
        <v>10.788849859999999</v>
      </c>
      <c r="BA19" s="215">
        <v>9.8968844199999992</v>
      </c>
      <c r="BB19" s="215">
        <v>10.388835329999999</v>
      </c>
      <c r="BC19" s="215">
        <v>10.10309962</v>
      </c>
      <c r="BD19" s="215">
        <v>9.4881791910000004</v>
      </c>
      <c r="BE19" s="215">
        <v>9.3296472030000004</v>
      </c>
      <c r="BF19" s="215">
        <v>9.3680710000000005</v>
      </c>
      <c r="BG19" s="215">
        <v>9.3796759999999999</v>
      </c>
      <c r="BH19" s="356">
        <v>9.2710380000000008</v>
      </c>
      <c r="BI19" s="356">
        <v>9.8229620000000004</v>
      </c>
      <c r="BJ19" s="356">
        <v>10.086320000000001</v>
      </c>
      <c r="BK19" s="356">
        <v>10.26887</v>
      </c>
      <c r="BL19" s="356">
        <v>10.368309999999999</v>
      </c>
      <c r="BM19" s="356">
        <v>10.42266</v>
      </c>
      <c r="BN19" s="356">
        <v>10.22194</v>
      </c>
      <c r="BO19" s="356">
        <v>10.04819</v>
      </c>
      <c r="BP19" s="356">
        <v>9.9755330000000004</v>
      </c>
      <c r="BQ19" s="356">
        <v>10.16461</v>
      </c>
      <c r="BR19" s="356">
        <v>10.1592</v>
      </c>
      <c r="BS19" s="356">
        <v>10.18765</v>
      </c>
      <c r="BT19" s="356">
        <v>9.9855180000000008</v>
      </c>
      <c r="BU19" s="356">
        <v>10.34304</v>
      </c>
      <c r="BV19" s="356">
        <v>10.585430000000001</v>
      </c>
    </row>
    <row r="20" spans="1:74" ht="11.15" customHeight="1" x14ac:dyDescent="0.25">
      <c r="A20" s="84" t="s">
        <v>893</v>
      </c>
      <c r="B20" s="188" t="s">
        <v>632</v>
      </c>
      <c r="C20" s="215">
        <v>9.8565437819999993</v>
      </c>
      <c r="D20" s="215">
        <v>9.7195781869999998</v>
      </c>
      <c r="E20" s="215">
        <v>9.8724553210000003</v>
      </c>
      <c r="F20" s="215">
        <v>9.4529980550000001</v>
      </c>
      <c r="G20" s="215">
        <v>9.9364629949999994</v>
      </c>
      <c r="H20" s="215">
        <v>9.4315649550000007</v>
      </c>
      <c r="I20" s="215">
        <v>8.6965362109999997</v>
      </c>
      <c r="J20" s="215">
        <v>9.0299312759999992</v>
      </c>
      <c r="K20" s="215">
        <v>9.0372020949999996</v>
      </c>
      <c r="L20" s="215">
        <v>9.1410308180000008</v>
      </c>
      <c r="M20" s="215">
        <v>9.3308133909999995</v>
      </c>
      <c r="N20" s="215">
        <v>9.2338415769999997</v>
      </c>
      <c r="O20" s="215">
        <v>8.6721577960000005</v>
      </c>
      <c r="P20" s="215">
        <v>8.2326594909999997</v>
      </c>
      <c r="Q20" s="215">
        <v>8.9051383430000008</v>
      </c>
      <c r="R20" s="215">
        <v>8.0430030820000002</v>
      </c>
      <c r="S20" s="215">
        <v>7.801388159</v>
      </c>
      <c r="T20" s="215">
        <v>7.5165398579999998</v>
      </c>
      <c r="U20" s="215">
        <v>7.1542971680000003</v>
      </c>
      <c r="V20" s="215">
        <v>7.1681087210000003</v>
      </c>
      <c r="W20" s="215">
        <v>7.024384725</v>
      </c>
      <c r="X20" s="215">
        <v>9.4715556979999995</v>
      </c>
      <c r="Y20" s="215">
        <v>8.2422764310000005</v>
      </c>
      <c r="Z20" s="215">
        <v>9.6498775049999992</v>
      </c>
      <c r="AA20" s="215">
        <v>8.7542805809999997</v>
      </c>
      <c r="AB20" s="215">
        <v>8.7962651310000002</v>
      </c>
      <c r="AC20" s="215">
        <v>8.8190295830000007</v>
      </c>
      <c r="AD20" s="215">
        <v>8.6510278829999994</v>
      </c>
      <c r="AE20" s="215">
        <v>8.7295726850000008</v>
      </c>
      <c r="AF20" s="215">
        <v>8.4238950779999993</v>
      </c>
      <c r="AG20" s="215">
        <v>7.7707845229999997</v>
      </c>
      <c r="AH20" s="215">
        <v>7.8177774869999999</v>
      </c>
      <c r="AI20" s="215">
        <v>10.81839328</v>
      </c>
      <c r="AJ20" s="215">
        <v>8.3522050570000008</v>
      </c>
      <c r="AK20" s="215">
        <v>8.2081670290000002</v>
      </c>
      <c r="AL20" s="215">
        <v>8.2044059069999999</v>
      </c>
      <c r="AM20" s="215">
        <v>8.773611807</v>
      </c>
      <c r="AN20" s="215">
        <v>9.6225851339999995</v>
      </c>
      <c r="AO20" s="215">
        <v>9.6117467530000003</v>
      </c>
      <c r="AP20" s="215">
        <v>9.3716009309999997</v>
      </c>
      <c r="AQ20" s="215">
        <v>9.0670942780000008</v>
      </c>
      <c r="AR20" s="215">
        <v>8.4164514439999998</v>
      </c>
      <c r="AS20" s="215">
        <v>8.4204858280000003</v>
      </c>
      <c r="AT20" s="215">
        <v>7.9168378710000002</v>
      </c>
      <c r="AU20" s="215">
        <v>7.8112148350000004</v>
      </c>
      <c r="AV20" s="215">
        <v>7.8186034019999999</v>
      </c>
      <c r="AW20" s="215">
        <v>7.9608713419999999</v>
      </c>
      <c r="AX20" s="215">
        <v>8.2206457549999996</v>
      </c>
      <c r="AY20" s="215">
        <v>8.1150476309999995</v>
      </c>
      <c r="AZ20" s="215">
        <v>7.8670628740000001</v>
      </c>
      <c r="BA20" s="215">
        <v>7.7281874249999998</v>
      </c>
      <c r="BB20" s="215">
        <v>7.6464492799999997</v>
      </c>
      <c r="BC20" s="215">
        <v>7.2165890370000003</v>
      </c>
      <c r="BD20" s="215">
        <v>7.4620642549999996</v>
      </c>
      <c r="BE20" s="215">
        <v>6.7914986930000003</v>
      </c>
      <c r="BF20" s="215">
        <v>7.0089389999999998</v>
      </c>
      <c r="BG20" s="215">
        <v>7.3745019999999997</v>
      </c>
      <c r="BH20" s="356">
        <v>7.7668710000000001</v>
      </c>
      <c r="BI20" s="356">
        <v>7.8706950000000004</v>
      </c>
      <c r="BJ20" s="356">
        <v>7.7480479999999998</v>
      </c>
      <c r="BK20" s="356">
        <v>8.1217179999999995</v>
      </c>
      <c r="BL20" s="356">
        <v>8.0743539999999996</v>
      </c>
      <c r="BM20" s="356">
        <v>8.3358089999999994</v>
      </c>
      <c r="BN20" s="356">
        <v>7.9663880000000002</v>
      </c>
      <c r="BO20" s="356">
        <v>7.8885750000000003</v>
      </c>
      <c r="BP20" s="356">
        <v>7.6960350000000002</v>
      </c>
      <c r="BQ20" s="356">
        <v>7.6638390000000003</v>
      </c>
      <c r="BR20" s="356">
        <v>7.7501680000000004</v>
      </c>
      <c r="BS20" s="356">
        <v>8.1009139999999995</v>
      </c>
      <c r="BT20" s="356">
        <v>8.5052280000000007</v>
      </c>
      <c r="BU20" s="356">
        <v>8.5059059999999995</v>
      </c>
      <c r="BV20" s="356">
        <v>8.5062429999999996</v>
      </c>
    </row>
    <row r="21" spans="1:74" ht="11.15" customHeight="1" x14ac:dyDescent="0.25">
      <c r="A21" s="84" t="s">
        <v>894</v>
      </c>
      <c r="B21" s="190" t="s">
        <v>599</v>
      </c>
      <c r="C21" s="215">
        <v>8.2857518189999997</v>
      </c>
      <c r="D21" s="215">
        <v>8.472942347</v>
      </c>
      <c r="E21" s="215">
        <v>8.3663403980000002</v>
      </c>
      <c r="F21" s="215">
        <v>8.7139415880000008</v>
      </c>
      <c r="G21" s="215">
        <v>8.9490393430000008</v>
      </c>
      <c r="H21" s="215">
        <v>9.8722579429999993</v>
      </c>
      <c r="I21" s="215">
        <v>10.237464320000001</v>
      </c>
      <c r="J21" s="215">
        <v>10.164924299999999</v>
      </c>
      <c r="K21" s="215">
        <v>9.4374651109999999</v>
      </c>
      <c r="L21" s="215">
        <v>8.4063663250000005</v>
      </c>
      <c r="M21" s="215">
        <v>7.9692295230000001</v>
      </c>
      <c r="N21" s="215">
        <v>7.7185617669999997</v>
      </c>
      <c r="O21" s="215">
        <v>7.2385641060000001</v>
      </c>
      <c r="P21" s="215">
        <v>6.99294292</v>
      </c>
      <c r="Q21" s="215">
        <v>7.615005579</v>
      </c>
      <c r="R21" s="215">
        <v>8.0051183520000002</v>
      </c>
      <c r="S21" s="215">
        <v>9.3882778029999994</v>
      </c>
      <c r="T21" s="215">
        <v>10.731305969999999</v>
      </c>
      <c r="U21" s="215">
        <v>10.54178226</v>
      </c>
      <c r="V21" s="215">
        <v>11.552899890000001</v>
      </c>
      <c r="W21" s="215">
        <v>10.23463888</v>
      </c>
      <c r="X21" s="215">
        <v>7.9310999100000004</v>
      </c>
      <c r="Y21" s="215">
        <v>7.3572570429999997</v>
      </c>
      <c r="Z21" s="215">
        <v>7.5967551450000004</v>
      </c>
      <c r="AA21" s="215">
        <v>6.8411474410000004</v>
      </c>
      <c r="AB21" s="215">
        <v>6.7303627209999997</v>
      </c>
      <c r="AC21" s="215">
        <v>6.6527138299999997</v>
      </c>
      <c r="AD21" s="215">
        <v>7.4687471570000001</v>
      </c>
      <c r="AE21" s="215">
        <v>8.508666625</v>
      </c>
      <c r="AF21" s="215">
        <v>8.5966620559999996</v>
      </c>
      <c r="AG21" s="215">
        <v>8.8307148239999993</v>
      </c>
      <c r="AH21" s="215">
        <v>8.8085623599999998</v>
      </c>
      <c r="AI21" s="215">
        <v>8.2127822399999992</v>
      </c>
      <c r="AJ21" s="215">
        <v>7.0539250569999998</v>
      </c>
      <c r="AK21" s="215">
        <v>6.7439649939999997</v>
      </c>
      <c r="AL21" s="215">
        <v>6.7213199039999996</v>
      </c>
      <c r="AM21" s="215">
        <v>7.2191518869999998</v>
      </c>
      <c r="AN21" s="215">
        <v>7.9014826600000001</v>
      </c>
      <c r="AO21" s="215">
        <v>9.3147218340000002</v>
      </c>
      <c r="AP21" s="215">
        <v>9.5286617979999999</v>
      </c>
      <c r="AQ21" s="215">
        <v>10.207438959999999</v>
      </c>
      <c r="AR21" s="215">
        <v>10.7042816</v>
      </c>
      <c r="AS21" s="215">
        <v>10.920912700000001</v>
      </c>
      <c r="AT21" s="215">
        <v>10.45877853</v>
      </c>
      <c r="AU21" s="215">
        <v>9.3281725669999993</v>
      </c>
      <c r="AV21" s="215">
        <v>8.4338936990000004</v>
      </c>
      <c r="AW21" s="215">
        <v>7.391424572</v>
      </c>
      <c r="AX21" s="215">
        <v>7.7031987730000004</v>
      </c>
      <c r="AY21" s="215">
        <v>7.0997003550000004</v>
      </c>
      <c r="AZ21" s="215">
        <v>6.7812357670000001</v>
      </c>
      <c r="BA21" s="215">
        <v>7.0030030459999999</v>
      </c>
      <c r="BB21" s="215">
        <v>6.9159228170000002</v>
      </c>
      <c r="BC21" s="215">
        <v>7.7665976749999999</v>
      </c>
      <c r="BD21" s="215">
        <v>8.7602031359999994</v>
      </c>
      <c r="BE21" s="215">
        <v>8.9217969779999997</v>
      </c>
      <c r="BF21" s="215">
        <v>9.1614760000000004</v>
      </c>
      <c r="BG21" s="215">
        <v>8.5531880000000005</v>
      </c>
      <c r="BH21" s="356">
        <v>7.5913779999999997</v>
      </c>
      <c r="BI21" s="356">
        <v>6.9968899999999996</v>
      </c>
      <c r="BJ21" s="356">
        <v>7.0455329999999998</v>
      </c>
      <c r="BK21" s="356">
        <v>7.0028629999999996</v>
      </c>
      <c r="BL21" s="356">
        <v>7.014411</v>
      </c>
      <c r="BM21" s="356">
        <v>7.4980659999999997</v>
      </c>
      <c r="BN21" s="356">
        <v>7.9265639999999999</v>
      </c>
      <c r="BO21" s="356">
        <v>8.5486419999999992</v>
      </c>
      <c r="BP21" s="356">
        <v>8.9654129999999999</v>
      </c>
      <c r="BQ21" s="356">
        <v>9.2449270000000006</v>
      </c>
      <c r="BR21" s="356">
        <v>9.5069680000000005</v>
      </c>
      <c r="BS21" s="356">
        <v>8.8375509999999995</v>
      </c>
      <c r="BT21" s="356">
        <v>7.8429440000000001</v>
      </c>
      <c r="BU21" s="356">
        <v>7.3532510000000002</v>
      </c>
      <c r="BV21" s="356">
        <v>7.2336710000000002</v>
      </c>
    </row>
    <row r="22" spans="1:74" ht="11.15" customHeight="1" x14ac:dyDescent="0.25">
      <c r="A22" s="84" t="s">
        <v>895</v>
      </c>
      <c r="B22" s="190" t="s">
        <v>600</v>
      </c>
      <c r="C22" s="215">
        <v>7.7673394770000002</v>
      </c>
      <c r="D22" s="215">
        <v>7.9715838139999997</v>
      </c>
      <c r="E22" s="215">
        <v>7.8597359840000003</v>
      </c>
      <c r="F22" s="215">
        <v>7.9415102879999999</v>
      </c>
      <c r="G22" s="215">
        <v>8.5078165610000003</v>
      </c>
      <c r="H22" s="215">
        <v>9.2020372350000006</v>
      </c>
      <c r="I22" s="215">
        <v>9.4746204620000007</v>
      </c>
      <c r="J22" s="215">
        <v>9.9734831380000006</v>
      </c>
      <c r="K22" s="215">
        <v>8.9382050779999993</v>
      </c>
      <c r="L22" s="215">
        <v>8.0669418260000008</v>
      </c>
      <c r="M22" s="215">
        <v>7.8329622490000004</v>
      </c>
      <c r="N22" s="215">
        <v>7.350497549</v>
      </c>
      <c r="O22" s="215">
        <v>7.1670073890000001</v>
      </c>
      <c r="P22" s="215">
        <v>7.0810663680000001</v>
      </c>
      <c r="Q22" s="215">
        <v>7.4379233029999998</v>
      </c>
      <c r="R22" s="215">
        <v>6.9208821010000001</v>
      </c>
      <c r="S22" s="215">
        <v>7.0502522000000001</v>
      </c>
      <c r="T22" s="215">
        <v>8.0084074180000009</v>
      </c>
      <c r="U22" s="215">
        <v>8.3076348769999999</v>
      </c>
      <c r="V22" s="215">
        <v>8.8082999449999999</v>
      </c>
      <c r="W22" s="215">
        <v>7.8703542549999996</v>
      </c>
      <c r="X22" s="215">
        <v>6.9271319560000002</v>
      </c>
      <c r="Y22" s="215">
        <v>7.2655387459999998</v>
      </c>
      <c r="Z22" s="215">
        <v>7.188335876</v>
      </c>
      <c r="AA22" s="215">
        <v>6.9559827670000001</v>
      </c>
      <c r="AB22" s="215">
        <v>7.0310029780000001</v>
      </c>
      <c r="AC22" s="215">
        <v>7.0600034029999996</v>
      </c>
      <c r="AD22" s="215">
        <v>7.2672215060000003</v>
      </c>
      <c r="AE22" s="215">
        <v>7.9892604499999997</v>
      </c>
      <c r="AF22" s="215">
        <v>9.2067517080000005</v>
      </c>
      <c r="AG22" s="215">
        <v>9.7198946169999996</v>
      </c>
      <c r="AH22" s="215">
        <v>9.3794493879999994</v>
      </c>
      <c r="AI22" s="215">
        <v>8.8489873449999994</v>
      </c>
      <c r="AJ22" s="215">
        <v>7.6443069240000003</v>
      </c>
      <c r="AK22" s="215">
        <v>7.3447552790000001</v>
      </c>
      <c r="AL22" s="215">
        <v>7.26896246</v>
      </c>
      <c r="AM22" s="215">
        <v>7.56240925</v>
      </c>
      <c r="AN22" s="215">
        <v>8.1838104749999996</v>
      </c>
      <c r="AO22" s="215">
        <v>9.6572978799999998</v>
      </c>
      <c r="AP22" s="215">
        <v>8.8681028919999996</v>
      </c>
      <c r="AQ22" s="215">
        <v>8.8833918319999992</v>
      </c>
      <c r="AR22" s="215">
        <v>10.15946705</v>
      </c>
      <c r="AS22" s="215">
        <v>10.50048965</v>
      </c>
      <c r="AT22" s="215">
        <v>10.020786169999999</v>
      </c>
      <c r="AU22" s="215">
        <v>10.07731746</v>
      </c>
      <c r="AV22" s="215">
        <v>8.7021664879999996</v>
      </c>
      <c r="AW22" s="215">
        <v>8.0746901849999997</v>
      </c>
      <c r="AX22" s="215">
        <v>8.1748673800000002</v>
      </c>
      <c r="AY22" s="215">
        <v>7.8493994899999997</v>
      </c>
      <c r="AZ22" s="215">
        <v>7.3608829890000003</v>
      </c>
      <c r="BA22" s="215">
        <v>7.7861919119999996</v>
      </c>
      <c r="BB22" s="215">
        <v>7.7341347579999997</v>
      </c>
      <c r="BC22" s="215">
        <v>7.7480180860000001</v>
      </c>
      <c r="BD22" s="215">
        <v>8.9246150110000002</v>
      </c>
      <c r="BE22" s="215">
        <v>9.09528946</v>
      </c>
      <c r="BF22" s="215">
        <v>9.0537989999999997</v>
      </c>
      <c r="BG22" s="215">
        <v>8.4416139999999995</v>
      </c>
      <c r="BH22" s="356">
        <v>7.3494830000000002</v>
      </c>
      <c r="BI22" s="356">
        <v>7.3044250000000002</v>
      </c>
      <c r="BJ22" s="356">
        <v>7.0125010000000003</v>
      </c>
      <c r="BK22" s="356">
        <v>7.1097279999999996</v>
      </c>
      <c r="BL22" s="356">
        <v>7.2694099999999997</v>
      </c>
      <c r="BM22" s="356">
        <v>7.4649919999999996</v>
      </c>
      <c r="BN22" s="356">
        <v>7.3562450000000004</v>
      </c>
      <c r="BO22" s="356">
        <v>7.5425719999999998</v>
      </c>
      <c r="BP22" s="356">
        <v>8.3589590000000005</v>
      </c>
      <c r="BQ22" s="356">
        <v>8.820532</v>
      </c>
      <c r="BR22" s="356">
        <v>9.0517070000000004</v>
      </c>
      <c r="BS22" s="356">
        <v>8.4486910000000002</v>
      </c>
      <c r="BT22" s="356">
        <v>7.5747439999999999</v>
      </c>
      <c r="BU22" s="356">
        <v>7.4989109999999997</v>
      </c>
      <c r="BV22" s="356">
        <v>7.2568419999999998</v>
      </c>
    </row>
    <row r="23" spans="1:74" ht="11.15" customHeight="1" x14ac:dyDescent="0.25">
      <c r="A23" s="84" t="s">
        <v>896</v>
      </c>
      <c r="B23" s="190" t="s">
        <v>601</v>
      </c>
      <c r="C23" s="215">
        <v>9.6464908440000006</v>
      </c>
      <c r="D23" s="215">
        <v>10.279993940000001</v>
      </c>
      <c r="E23" s="215">
        <v>9.9602012690000006</v>
      </c>
      <c r="F23" s="215">
        <v>10.50613398</v>
      </c>
      <c r="G23" s="215">
        <v>11.10735174</v>
      </c>
      <c r="H23" s="215">
        <v>11.41349771</v>
      </c>
      <c r="I23" s="215">
        <v>11.43503117</v>
      </c>
      <c r="J23" s="215">
        <v>11.03205739</v>
      </c>
      <c r="K23" s="215">
        <v>11.03807889</v>
      </c>
      <c r="L23" s="215">
        <v>10.234924850000001</v>
      </c>
      <c r="M23" s="215">
        <v>9.9267432020000008</v>
      </c>
      <c r="N23" s="215">
        <v>9.6045143050000004</v>
      </c>
      <c r="O23" s="215">
        <v>9.3784712159999994</v>
      </c>
      <c r="P23" s="215">
        <v>9.2038114360000005</v>
      </c>
      <c r="Q23" s="215">
        <v>9.6572361910000009</v>
      </c>
      <c r="R23" s="215">
        <v>9.6308904720000008</v>
      </c>
      <c r="S23" s="215">
        <v>9.7491611149999997</v>
      </c>
      <c r="T23" s="215">
        <v>10.07820615</v>
      </c>
      <c r="U23" s="215">
        <v>10.10002544</v>
      </c>
      <c r="V23" s="215">
        <v>10.16533557</v>
      </c>
      <c r="W23" s="215">
        <v>9.686831046</v>
      </c>
      <c r="X23" s="215">
        <v>9.3686559700000007</v>
      </c>
      <c r="Y23" s="215">
        <v>8.7160292790000007</v>
      </c>
      <c r="Z23" s="215">
        <v>9.0288610130000002</v>
      </c>
      <c r="AA23" s="215">
        <v>9.063745484</v>
      </c>
      <c r="AB23" s="215">
        <v>8.7342156440000007</v>
      </c>
      <c r="AC23" s="215">
        <v>8.5959300840000008</v>
      </c>
      <c r="AD23" s="215">
        <v>9.4864158270000001</v>
      </c>
      <c r="AE23" s="215">
        <v>10.178665560000001</v>
      </c>
      <c r="AF23" s="215">
        <v>10.57059819</v>
      </c>
      <c r="AG23" s="215">
        <v>10.649277379999999</v>
      </c>
      <c r="AH23" s="215">
        <v>10.447997129999999</v>
      </c>
      <c r="AI23" s="215">
        <v>10.324482339999999</v>
      </c>
      <c r="AJ23" s="215">
        <v>9.8917607039999993</v>
      </c>
      <c r="AK23" s="215">
        <v>9.1890162059999998</v>
      </c>
      <c r="AL23" s="215">
        <v>9.1591645279999998</v>
      </c>
      <c r="AM23" s="215">
        <v>8.9475101479999992</v>
      </c>
      <c r="AN23" s="215">
        <v>9.4510457829999996</v>
      </c>
      <c r="AO23" s="215">
        <v>9.4307150990000004</v>
      </c>
      <c r="AP23" s="215">
        <v>10.19965434</v>
      </c>
      <c r="AQ23" s="215">
        <v>10.61498155</v>
      </c>
      <c r="AR23" s="215">
        <v>11.043220059999999</v>
      </c>
      <c r="AS23" s="215">
        <v>11.236966349999999</v>
      </c>
      <c r="AT23" s="215">
        <v>10.81998974</v>
      </c>
      <c r="AU23" s="215">
        <v>10.65652876</v>
      </c>
      <c r="AV23" s="215">
        <v>10.471642279999999</v>
      </c>
      <c r="AW23" s="215">
        <v>8.9858943139999994</v>
      </c>
      <c r="AX23" s="215">
        <v>9.4637551119999994</v>
      </c>
      <c r="AY23" s="215">
        <v>8.8717018779999997</v>
      </c>
      <c r="AZ23" s="215">
        <v>8.2440039679999995</v>
      </c>
      <c r="BA23" s="215">
        <v>8.2394198959999994</v>
      </c>
      <c r="BB23" s="215">
        <v>8.9036065050000008</v>
      </c>
      <c r="BC23" s="215">
        <v>9.0963079629999992</v>
      </c>
      <c r="BD23" s="215">
        <v>9.7954778089999994</v>
      </c>
      <c r="BE23" s="215">
        <v>9.5365565910000001</v>
      </c>
      <c r="BF23" s="215">
        <v>9.6701999999999995</v>
      </c>
      <c r="BG23" s="215">
        <v>9.7512170000000005</v>
      </c>
      <c r="BH23" s="356">
        <v>9.3576420000000002</v>
      </c>
      <c r="BI23" s="356">
        <v>8.9090819999999997</v>
      </c>
      <c r="BJ23" s="356">
        <v>8.6422460000000001</v>
      </c>
      <c r="BK23" s="356">
        <v>8.9092889999999993</v>
      </c>
      <c r="BL23" s="356">
        <v>8.8467929999999999</v>
      </c>
      <c r="BM23" s="356">
        <v>9.0848479999999991</v>
      </c>
      <c r="BN23" s="356">
        <v>9.3449600000000004</v>
      </c>
      <c r="BO23" s="356">
        <v>9.7432390000000009</v>
      </c>
      <c r="BP23" s="356">
        <v>10.05161</v>
      </c>
      <c r="BQ23" s="356">
        <v>10.34407</v>
      </c>
      <c r="BR23" s="356">
        <v>10.414110000000001</v>
      </c>
      <c r="BS23" s="356">
        <v>10.30396</v>
      </c>
      <c r="BT23" s="356">
        <v>9.9329940000000008</v>
      </c>
      <c r="BU23" s="356">
        <v>9.4490999999999996</v>
      </c>
      <c r="BV23" s="356">
        <v>9.1333599999999997</v>
      </c>
    </row>
    <row r="24" spans="1:74" ht="11.15" customHeight="1" x14ac:dyDescent="0.25">
      <c r="A24" s="84" t="s">
        <v>897</v>
      </c>
      <c r="B24" s="190" t="s">
        <v>602</v>
      </c>
      <c r="C24" s="215">
        <v>8.7904758350000005</v>
      </c>
      <c r="D24" s="215">
        <v>9.0155621969999995</v>
      </c>
      <c r="E24" s="215">
        <v>9.0315609020000007</v>
      </c>
      <c r="F24" s="215">
        <v>9.5086505680000002</v>
      </c>
      <c r="G24" s="215">
        <v>9.8549724080000001</v>
      </c>
      <c r="H24" s="215">
        <v>10.150171739999999</v>
      </c>
      <c r="I24" s="215">
        <v>10.47563085</v>
      </c>
      <c r="J24" s="215">
        <v>10.70495938</v>
      </c>
      <c r="K24" s="215">
        <v>10.44662186</v>
      </c>
      <c r="L24" s="215">
        <v>9.9007355029999999</v>
      </c>
      <c r="M24" s="215">
        <v>9.8215566760000002</v>
      </c>
      <c r="N24" s="215">
        <v>9.2229685490000008</v>
      </c>
      <c r="O24" s="215">
        <v>8.7290929720000001</v>
      </c>
      <c r="P24" s="215">
        <v>8.8037745879999996</v>
      </c>
      <c r="Q24" s="215">
        <v>9.2474626989999997</v>
      </c>
      <c r="R24" s="215">
        <v>9.1810898969999997</v>
      </c>
      <c r="S24" s="215">
        <v>9.3262689779999999</v>
      </c>
      <c r="T24" s="215">
        <v>8.9318850140000006</v>
      </c>
      <c r="U24" s="215">
        <v>9.1730329000000008</v>
      </c>
      <c r="V24" s="215">
        <v>9.5331438950000003</v>
      </c>
      <c r="W24" s="215">
        <v>9.2481989420000001</v>
      </c>
      <c r="X24" s="215">
        <v>8.9903316960000002</v>
      </c>
      <c r="Y24" s="215">
        <v>8.5461475740000008</v>
      </c>
      <c r="Z24" s="215">
        <v>8.5623263939999994</v>
      </c>
      <c r="AA24" s="215">
        <v>8.1956784720000009</v>
      </c>
      <c r="AB24" s="215">
        <v>8.4075759919999999</v>
      </c>
      <c r="AC24" s="215">
        <v>8.1735355500000004</v>
      </c>
      <c r="AD24" s="215">
        <v>8.8464143100000001</v>
      </c>
      <c r="AE24" s="215">
        <v>9.727993541</v>
      </c>
      <c r="AF24" s="215">
        <v>10.56753438</v>
      </c>
      <c r="AG24" s="215">
        <v>10.51774359</v>
      </c>
      <c r="AH24" s="215">
        <v>10.27017375</v>
      </c>
      <c r="AI24" s="215">
        <v>10.29773174</v>
      </c>
      <c r="AJ24" s="215">
        <v>9.7665153440000001</v>
      </c>
      <c r="AK24" s="215">
        <v>9.2230271560000006</v>
      </c>
      <c r="AL24" s="215">
        <v>8.6598382610000009</v>
      </c>
      <c r="AM24" s="215">
        <v>8.6488862310000005</v>
      </c>
      <c r="AN24" s="215">
        <v>8.9786000040000005</v>
      </c>
      <c r="AO24" s="215">
        <v>9.2354004130000007</v>
      </c>
      <c r="AP24" s="215">
        <v>10.084930760000001</v>
      </c>
      <c r="AQ24" s="215">
        <v>11.128737020000001</v>
      </c>
      <c r="AR24" s="215">
        <v>11.33338874</v>
      </c>
      <c r="AS24" s="215">
        <v>11.36943846</v>
      </c>
      <c r="AT24" s="215">
        <v>11.127721230000001</v>
      </c>
      <c r="AU24" s="215">
        <v>11.02925123</v>
      </c>
      <c r="AV24" s="215">
        <v>10.78390999</v>
      </c>
      <c r="AW24" s="215">
        <v>9.49480331</v>
      </c>
      <c r="AX24" s="215">
        <v>9.1580598739999992</v>
      </c>
      <c r="AY24" s="215">
        <v>8.7937760100000002</v>
      </c>
      <c r="AZ24" s="215">
        <v>8.5742973629999995</v>
      </c>
      <c r="BA24" s="215">
        <v>8.0214379860000005</v>
      </c>
      <c r="BB24" s="215">
        <v>9.4107695450000008</v>
      </c>
      <c r="BC24" s="215">
        <v>9.7189556859999993</v>
      </c>
      <c r="BD24" s="215">
        <v>9.8104894789999992</v>
      </c>
      <c r="BE24" s="215">
        <v>10.120260419999999</v>
      </c>
      <c r="BF24" s="215">
        <v>10.05386</v>
      </c>
      <c r="BG24" s="215">
        <v>9.8361879999999999</v>
      </c>
      <c r="BH24" s="356">
        <v>9.5467169999999992</v>
      </c>
      <c r="BI24" s="356">
        <v>8.9586030000000001</v>
      </c>
      <c r="BJ24" s="356">
        <v>8.2878489999999996</v>
      </c>
      <c r="BK24" s="356">
        <v>8.016133</v>
      </c>
      <c r="BL24" s="356">
        <v>8.1855580000000003</v>
      </c>
      <c r="BM24" s="356">
        <v>8.3502279999999995</v>
      </c>
      <c r="BN24" s="356">
        <v>8.7529229999999991</v>
      </c>
      <c r="BO24" s="356">
        <v>9.1796600000000002</v>
      </c>
      <c r="BP24" s="356">
        <v>9.2839639999999992</v>
      </c>
      <c r="BQ24" s="356">
        <v>9.6421869999999998</v>
      </c>
      <c r="BR24" s="356">
        <v>9.8171549999999996</v>
      </c>
      <c r="BS24" s="356">
        <v>9.8129799999999996</v>
      </c>
      <c r="BT24" s="356">
        <v>9.6027740000000001</v>
      </c>
      <c r="BU24" s="356">
        <v>9.1661210000000004</v>
      </c>
      <c r="BV24" s="356">
        <v>8.5848770000000005</v>
      </c>
    </row>
    <row r="25" spans="1:74" ht="11.15" customHeight="1" x14ac:dyDescent="0.25">
      <c r="A25" s="84" t="s">
        <v>898</v>
      </c>
      <c r="B25" s="190" t="s">
        <v>603</v>
      </c>
      <c r="C25" s="215">
        <v>6.9013648749999996</v>
      </c>
      <c r="D25" s="215">
        <v>7.3437668650000001</v>
      </c>
      <c r="E25" s="215">
        <v>7.5104525070000001</v>
      </c>
      <c r="F25" s="215">
        <v>8.1231234289999996</v>
      </c>
      <c r="G25" s="215">
        <v>8.7217940340000002</v>
      </c>
      <c r="H25" s="215">
        <v>8.6881122299999998</v>
      </c>
      <c r="I25" s="215">
        <v>8.5782591799999999</v>
      </c>
      <c r="J25" s="215">
        <v>8.8049335339999999</v>
      </c>
      <c r="K25" s="215">
        <v>8.7227999179999998</v>
      </c>
      <c r="L25" s="215">
        <v>8.4568939590000003</v>
      </c>
      <c r="M25" s="215">
        <v>7.5793825449999996</v>
      </c>
      <c r="N25" s="215">
        <v>6.9672697709999998</v>
      </c>
      <c r="O25" s="215">
        <v>7.4180602330000003</v>
      </c>
      <c r="P25" s="215">
        <v>7.1679271379999996</v>
      </c>
      <c r="Q25" s="215">
        <v>6.9742340929999997</v>
      </c>
      <c r="R25" s="215">
        <v>6.6339621790000001</v>
      </c>
      <c r="S25" s="215">
        <v>6.7086283580000003</v>
      </c>
      <c r="T25" s="215">
        <v>7.0196770239999999</v>
      </c>
      <c r="U25" s="215">
        <v>6.9239835200000002</v>
      </c>
      <c r="V25" s="215">
        <v>7.4284254509999998</v>
      </c>
      <c r="W25" s="215">
        <v>7.356188027</v>
      </c>
      <c r="X25" s="215">
        <v>7.4587944579999998</v>
      </c>
      <c r="Y25" s="215">
        <v>7.393256483</v>
      </c>
      <c r="Z25" s="215">
        <v>7.4131371059999998</v>
      </c>
      <c r="AA25" s="215">
        <v>6.7354336359999998</v>
      </c>
      <c r="AB25" s="215">
        <v>6.9931110749999998</v>
      </c>
      <c r="AC25" s="215">
        <v>6.8831875760000001</v>
      </c>
      <c r="AD25" s="215">
        <v>7.5816852590000003</v>
      </c>
      <c r="AE25" s="215">
        <v>8.0787016349999998</v>
      </c>
      <c r="AF25" s="215">
        <v>8.8791120130000003</v>
      </c>
      <c r="AG25" s="215">
        <v>8.9692351089999995</v>
      </c>
      <c r="AH25" s="215">
        <v>8.6716891740000008</v>
      </c>
      <c r="AI25" s="215">
        <v>8.5717798399999996</v>
      </c>
      <c r="AJ25" s="215">
        <v>8.5546215570000008</v>
      </c>
      <c r="AK25" s="215">
        <v>7.8788220210000004</v>
      </c>
      <c r="AL25" s="215">
        <v>6.999200246</v>
      </c>
      <c r="AM25" s="215">
        <v>7.1690133630000004</v>
      </c>
      <c r="AN25" s="215">
        <v>7.353891977</v>
      </c>
      <c r="AO25" s="215">
        <v>8.1271305300000005</v>
      </c>
      <c r="AP25" s="215">
        <v>8.8788274240000007</v>
      </c>
      <c r="AQ25" s="215">
        <v>9.4839787480000002</v>
      </c>
      <c r="AR25" s="215">
        <v>9.53363008</v>
      </c>
      <c r="AS25" s="215">
        <v>9.4994750759999995</v>
      </c>
      <c r="AT25" s="215">
        <v>9.227120781</v>
      </c>
      <c r="AU25" s="215">
        <v>9.0535768710000006</v>
      </c>
      <c r="AV25" s="215">
        <v>8.922922002</v>
      </c>
      <c r="AW25" s="215">
        <v>8.3071244160000006</v>
      </c>
      <c r="AX25" s="215">
        <v>7.9097077929999999</v>
      </c>
      <c r="AY25" s="215">
        <v>7.61151599</v>
      </c>
      <c r="AZ25" s="215">
        <v>7.3353029300000001</v>
      </c>
      <c r="BA25" s="215">
        <v>6.375998311</v>
      </c>
      <c r="BB25" s="215">
        <v>7.1408575589999996</v>
      </c>
      <c r="BC25" s="215">
        <v>7.3602621319999999</v>
      </c>
      <c r="BD25" s="215">
        <v>7.1625847079999998</v>
      </c>
      <c r="BE25" s="215">
        <v>7.8763270360000002</v>
      </c>
      <c r="BF25" s="215">
        <v>7.9227280000000002</v>
      </c>
      <c r="BG25" s="215">
        <v>7.8147140000000004</v>
      </c>
      <c r="BH25" s="356">
        <v>7.687189</v>
      </c>
      <c r="BI25" s="356">
        <v>7.1259389999999998</v>
      </c>
      <c r="BJ25" s="356">
        <v>6.5860820000000002</v>
      </c>
      <c r="BK25" s="356">
        <v>6.5849190000000002</v>
      </c>
      <c r="BL25" s="356">
        <v>6.8418260000000002</v>
      </c>
      <c r="BM25" s="356">
        <v>6.9728950000000003</v>
      </c>
      <c r="BN25" s="356">
        <v>7.2160000000000002</v>
      </c>
      <c r="BO25" s="356">
        <v>7.5050610000000004</v>
      </c>
      <c r="BP25" s="356">
        <v>7.7704839999999997</v>
      </c>
      <c r="BQ25" s="356">
        <v>8.0743259999999992</v>
      </c>
      <c r="BR25" s="356">
        <v>8.1340489999999992</v>
      </c>
      <c r="BS25" s="356">
        <v>7.9812529999999997</v>
      </c>
      <c r="BT25" s="356">
        <v>8.0589670000000009</v>
      </c>
      <c r="BU25" s="356">
        <v>7.5291889999999997</v>
      </c>
      <c r="BV25" s="356">
        <v>7.0533060000000001</v>
      </c>
    </row>
    <row r="26" spans="1:74" ht="11.15" customHeight="1" x14ac:dyDescent="0.25">
      <c r="A26" s="84" t="s">
        <v>899</v>
      </c>
      <c r="B26" s="190" t="s">
        <v>604</v>
      </c>
      <c r="C26" s="215">
        <v>8.0388024629999997</v>
      </c>
      <c r="D26" s="215">
        <v>8.0074800939999999</v>
      </c>
      <c r="E26" s="215">
        <v>7.973967515</v>
      </c>
      <c r="F26" s="215">
        <v>7.9114405850000002</v>
      </c>
      <c r="G26" s="215">
        <v>8.0855569549999995</v>
      </c>
      <c r="H26" s="215">
        <v>8.3186096939999992</v>
      </c>
      <c r="I26" s="215">
        <v>8.8769331010000005</v>
      </c>
      <c r="J26" s="215">
        <v>9.0807652409999999</v>
      </c>
      <c r="K26" s="215">
        <v>8.9644309759999992</v>
      </c>
      <c r="L26" s="215">
        <v>8.4044761149999996</v>
      </c>
      <c r="M26" s="215">
        <v>7.7872059550000001</v>
      </c>
      <c r="N26" s="215">
        <v>7.385236645</v>
      </c>
      <c r="O26" s="215">
        <v>7.425993439</v>
      </c>
      <c r="P26" s="215">
        <v>7.6163532759999999</v>
      </c>
      <c r="Q26" s="215">
        <v>7.6259145799999999</v>
      </c>
      <c r="R26" s="215">
        <v>7.7003827850000004</v>
      </c>
      <c r="S26" s="215">
        <v>7.8983937209999997</v>
      </c>
      <c r="T26" s="215">
        <v>8.0771592349999999</v>
      </c>
      <c r="U26" s="215">
        <v>8.3571736239999996</v>
      </c>
      <c r="V26" s="215">
        <v>8.3089805040000009</v>
      </c>
      <c r="W26" s="215">
        <v>8.2834572319999999</v>
      </c>
      <c r="X26" s="215">
        <v>7.7286700890000004</v>
      </c>
      <c r="Y26" s="215">
        <v>7.42189926</v>
      </c>
      <c r="Z26" s="215">
        <v>7.181902397</v>
      </c>
      <c r="AA26" s="215">
        <v>6.8950523290000003</v>
      </c>
      <c r="AB26" s="215">
        <v>6.9765176550000003</v>
      </c>
      <c r="AC26" s="215">
        <v>7.0560131119999996</v>
      </c>
      <c r="AD26" s="215">
        <v>7.2848706239999999</v>
      </c>
      <c r="AE26" s="215">
        <v>7.6522699039999997</v>
      </c>
      <c r="AF26" s="215">
        <v>8.1702401309999999</v>
      </c>
      <c r="AG26" s="215">
        <v>8.6860036170000008</v>
      </c>
      <c r="AH26" s="215">
        <v>8.7365777409999996</v>
      </c>
      <c r="AI26" s="215">
        <v>8.4671152169999999</v>
      </c>
      <c r="AJ26" s="215">
        <v>8.0812570459999993</v>
      </c>
      <c r="AK26" s="215">
        <v>7.5368545029999998</v>
      </c>
      <c r="AL26" s="215">
        <v>7.2949644840000003</v>
      </c>
      <c r="AM26" s="215">
        <v>7.5143433960000001</v>
      </c>
      <c r="AN26" s="215">
        <v>7.8089308730000004</v>
      </c>
      <c r="AO26" s="215">
        <v>8.2730658679999998</v>
      </c>
      <c r="AP26" s="215">
        <v>8.5590328319999998</v>
      </c>
      <c r="AQ26" s="215">
        <v>8.5964581849999995</v>
      </c>
      <c r="AR26" s="215">
        <v>9.2773086350000007</v>
      </c>
      <c r="AS26" s="215">
        <v>9.8834309079999993</v>
      </c>
      <c r="AT26" s="215">
        <v>10.00515877</v>
      </c>
      <c r="AU26" s="215">
        <v>9.8202157490000008</v>
      </c>
      <c r="AV26" s="215">
        <v>9.0050701400000008</v>
      </c>
      <c r="AW26" s="215">
        <v>8.3498956070000006</v>
      </c>
      <c r="AX26" s="215">
        <v>8.3714117530000003</v>
      </c>
      <c r="AY26" s="215">
        <v>8.1878663829999994</v>
      </c>
      <c r="AZ26" s="215">
        <v>8.2793899690000003</v>
      </c>
      <c r="BA26" s="215">
        <v>8.4063643799999994</v>
      </c>
      <c r="BB26" s="215">
        <v>8.2218686069999993</v>
      </c>
      <c r="BC26" s="215">
        <v>8.0486267399999996</v>
      </c>
      <c r="BD26" s="215">
        <v>9.0659304580000004</v>
      </c>
      <c r="BE26" s="215">
        <v>9.1440199880000002</v>
      </c>
      <c r="BF26" s="215">
        <v>9.2861860000000007</v>
      </c>
      <c r="BG26" s="215">
        <v>9.1143230000000006</v>
      </c>
      <c r="BH26" s="356">
        <v>8.7317610000000005</v>
      </c>
      <c r="BI26" s="356">
        <v>8.1132659999999994</v>
      </c>
      <c r="BJ26" s="356">
        <v>7.5273310000000002</v>
      </c>
      <c r="BK26" s="356">
        <v>7.5550420000000003</v>
      </c>
      <c r="BL26" s="356">
        <v>7.4255789999999999</v>
      </c>
      <c r="BM26" s="356">
        <v>7.479978</v>
      </c>
      <c r="BN26" s="356">
        <v>7.4651699999999996</v>
      </c>
      <c r="BO26" s="356">
        <v>7.6531549999999999</v>
      </c>
      <c r="BP26" s="356">
        <v>8.0225690000000007</v>
      </c>
      <c r="BQ26" s="356">
        <v>8.7052770000000006</v>
      </c>
      <c r="BR26" s="356">
        <v>9.0350830000000002</v>
      </c>
      <c r="BS26" s="356">
        <v>8.8156859999999995</v>
      </c>
      <c r="BT26" s="356">
        <v>8.5088270000000001</v>
      </c>
      <c r="BU26" s="356">
        <v>8.0214250000000007</v>
      </c>
      <c r="BV26" s="356">
        <v>7.554894</v>
      </c>
    </row>
    <row r="27" spans="1:74" ht="11.15" customHeight="1" x14ac:dyDescent="0.25">
      <c r="A27" s="84" t="s">
        <v>900</v>
      </c>
      <c r="B27" s="190" t="s">
        <v>605</v>
      </c>
      <c r="C27" s="215">
        <v>9.1405234990000004</v>
      </c>
      <c r="D27" s="215">
        <v>9.1065327380000003</v>
      </c>
      <c r="E27" s="215">
        <v>9.1289998630000007</v>
      </c>
      <c r="F27" s="215">
        <v>9.3833558620000002</v>
      </c>
      <c r="G27" s="215">
        <v>9.2900812320000004</v>
      </c>
      <c r="H27" s="215">
        <v>9.5499774409999993</v>
      </c>
      <c r="I27" s="215">
        <v>9.5686319080000004</v>
      </c>
      <c r="J27" s="215">
        <v>9.8907521070000008</v>
      </c>
      <c r="K27" s="215">
        <v>9.4956045670000009</v>
      </c>
      <c r="L27" s="215">
        <v>9.3033185930000002</v>
      </c>
      <c r="M27" s="215">
        <v>8.6928450959999992</v>
      </c>
      <c r="N27" s="215">
        <v>8.7061579889999994</v>
      </c>
      <c r="O27" s="215">
        <v>8.6463726770000005</v>
      </c>
      <c r="P27" s="215">
        <v>8.0537486440000006</v>
      </c>
      <c r="Q27" s="215">
        <v>8.4435743339999991</v>
      </c>
      <c r="R27" s="215">
        <v>7.8293394010000004</v>
      </c>
      <c r="S27" s="215">
        <v>7.6694522579999997</v>
      </c>
      <c r="T27" s="215">
        <v>8.1692982450000002</v>
      </c>
      <c r="U27" s="215">
        <v>8.3857831009999995</v>
      </c>
      <c r="V27" s="215">
        <v>8.5630781230000004</v>
      </c>
      <c r="W27" s="215">
        <v>8.4265100919999991</v>
      </c>
      <c r="X27" s="215">
        <v>8.3722525860000001</v>
      </c>
      <c r="Y27" s="215">
        <v>8.3450976210000007</v>
      </c>
      <c r="Z27" s="215">
        <v>8.4924849200000008</v>
      </c>
      <c r="AA27" s="215">
        <v>8.1655075870000005</v>
      </c>
      <c r="AB27" s="215">
        <v>7.9632025789999998</v>
      </c>
      <c r="AC27" s="215">
        <v>8.3663020939999999</v>
      </c>
      <c r="AD27" s="215">
        <v>8.2792789469999999</v>
      </c>
      <c r="AE27" s="215">
        <v>8.9578912339999999</v>
      </c>
      <c r="AF27" s="215">
        <v>9.2206553430000007</v>
      </c>
      <c r="AG27" s="215">
        <v>8.9393003190000009</v>
      </c>
      <c r="AH27" s="215">
        <v>9.5321502759999994</v>
      </c>
      <c r="AI27" s="215">
        <v>8.6095108889999992</v>
      </c>
      <c r="AJ27" s="215">
        <v>8.3722022369999998</v>
      </c>
      <c r="AK27" s="215">
        <v>8.5512390269999994</v>
      </c>
      <c r="AL27" s="215">
        <v>8.8284423079999996</v>
      </c>
      <c r="AM27" s="215">
        <v>9.1183342700000001</v>
      </c>
      <c r="AN27" s="215">
        <v>9.19929402</v>
      </c>
      <c r="AO27" s="215">
        <v>9.6255208620000001</v>
      </c>
      <c r="AP27" s="215">
        <v>9.2335622609999994</v>
      </c>
      <c r="AQ27" s="215">
        <v>9.3658960520000001</v>
      </c>
      <c r="AR27" s="215">
        <v>9.1751892290000008</v>
      </c>
      <c r="AS27" s="215">
        <v>9.8427184929999996</v>
      </c>
      <c r="AT27" s="215">
        <v>9.4695622709999991</v>
      </c>
      <c r="AU27" s="215">
        <v>9.3733337880000001</v>
      </c>
      <c r="AV27" s="215">
        <v>9.3224351040000002</v>
      </c>
      <c r="AW27" s="215">
        <v>9.0519678680000002</v>
      </c>
      <c r="AX27" s="215">
        <v>9.4511389900000005</v>
      </c>
      <c r="AY27" s="215">
        <v>9.2777059029999993</v>
      </c>
      <c r="AZ27" s="215">
        <v>9.1378644730000005</v>
      </c>
      <c r="BA27" s="215">
        <v>9.1617906399999995</v>
      </c>
      <c r="BB27" s="215">
        <v>8.6372890770000001</v>
      </c>
      <c r="BC27" s="215">
        <v>8.0774972760000008</v>
      </c>
      <c r="BD27" s="215">
        <v>8.5758094689999993</v>
      </c>
      <c r="BE27" s="215">
        <v>8.6980548530000004</v>
      </c>
      <c r="BF27" s="215">
        <v>8.6969960000000004</v>
      </c>
      <c r="BG27" s="215">
        <v>8.5167260000000002</v>
      </c>
      <c r="BH27" s="356">
        <v>8.5760740000000002</v>
      </c>
      <c r="BI27" s="356">
        <v>8.4624980000000001</v>
      </c>
      <c r="BJ27" s="356">
        <v>8.7377040000000008</v>
      </c>
      <c r="BK27" s="356">
        <v>8.8243019999999994</v>
      </c>
      <c r="BL27" s="356">
        <v>8.7600309999999997</v>
      </c>
      <c r="BM27" s="356">
        <v>8.6523690000000002</v>
      </c>
      <c r="BN27" s="356">
        <v>8.5913799999999991</v>
      </c>
      <c r="BO27" s="356">
        <v>8.5483530000000005</v>
      </c>
      <c r="BP27" s="356">
        <v>8.7180239999999998</v>
      </c>
      <c r="BQ27" s="356">
        <v>8.9699679999999997</v>
      </c>
      <c r="BR27" s="356">
        <v>9.0328759999999999</v>
      </c>
      <c r="BS27" s="356">
        <v>8.8258980000000005</v>
      </c>
      <c r="BT27" s="356">
        <v>8.8537850000000002</v>
      </c>
      <c r="BU27" s="356">
        <v>8.6076770000000007</v>
      </c>
      <c r="BV27" s="356">
        <v>8.6572230000000001</v>
      </c>
    </row>
    <row r="28" spans="1:74" ht="11.15" customHeight="1" x14ac:dyDescent="0.25">
      <c r="A28" s="84" t="s">
        <v>901</v>
      </c>
      <c r="B28" s="190" t="s">
        <v>579</v>
      </c>
      <c r="C28" s="215">
        <v>8.74</v>
      </c>
      <c r="D28" s="215">
        <v>8.8800000000000008</v>
      </c>
      <c r="E28" s="215">
        <v>8.89</v>
      </c>
      <c r="F28" s="215">
        <v>9.02</v>
      </c>
      <c r="G28" s="215">
        <v>9.35</v>
      </c>
      <c r="H28" s="215">
        <v>9.57</v>
      </c>
      <c r="I28" s="215">
        <v>9.58</v>
      </c>
      <c r="J28" s="215">
        <v>9.77</v>
      </c>
      <c r="K28" s="215">
        <v>9.4600000000000009</v>
      </c>
      <c r="L28" s="215">
        <v>8.94</v>
      </c>
      <c r="M28" s="215">
        <v>8.6199999999999992</v>
      </c>
      <c r="N28" s="215">
        <v>8.3000000000000007</v>
      </c>
      <c r="O28" s="215">
        <v>8.0399999999999991</v>
      </c>
      <c r="P28" s="215">
        <v>7.76</v>
      </c>
      <c r="Q28" s="215">
        <v>8.16</v>
      </c>
      <c r="R28" s="215">
        <v>8.0399999999999991</v>
      </c>
      <c r="S28" s="215">
        <v>8.14</v>
      </c>
      <c r="T28" s="215">
        <v>8.44</v>
      </c>
      <c r="U28" s="215">
        <v>8.52</v>
      </c>
      <c r="V28" s="215">
        <v>8.7100000000000009</v>
      </c>
      <c r="W28" s="215">
        <v>8.35</v>
      </c>
      <c r="X28" s="215">
        <v>8.07</v>
      </c>
      <c r="Y28" s="215">
        <v>7.99</v>
      </c>
      <c r="Z28" s="215">
        <v>8.18</v>
      </c>
      <c r="AA28" s="215">
        <v>7.75</v>
      </c>
      <c r="AB28" s="215">
        <v>7.78</v>
      </c>
      <c r="AC28" s="215">
        <v>7.77</v>
      </c>
      <c r="AD28" s="215">
        <v>8.15</v>
      </c>
      <c r="AE28" s="215">
        <v>8.7100000000000009</v>
      </c>
      <c r="AF28" s="215">
        <v>9.07</v>
      </c>
      <c r="AG28" s="215">
        <v>9.0399999999999991</v>
      </c>
      <c r="AH28" s="215">
        <v>9.0399999999999991</v>
      </c>
      <c r="AI28" s="215">
        <v>8.8000000000000007</v>
      </c>
      <c r="AJ28" s="215">
        <v>8.2799999999999994</v>
      </c>
      <c r="AK28" s="215">
        <v>7.94</v>
      </c>
      <c r="AL28" s="215">
        <v>7.81</v>
      </c>
      <c r="AM28" s="215">
        <v>8.11</v>
      </c>
      <c r="AN28" s="215">
        <v>8.69</v>
      </c>
      <c r="AO28" s="215">
        <v>9.34</v>
      </c>
      <c r="AP28" s="215">
        <v>9.49</v>
      </c>
      <c r="AQ28" s="215">
        <v>9.6999999999999993</v>
      </c>
      <c r="AR28" s="215">
        <v>9.94</v>
      </c>
      <c r="AS28" s="215">
        <v>10.050000000000001</v>
      </c>
      <c r="AT28" s="215">
        <v>9.66</v>
      </c>
      <c r="AU28" s="215">
        <v>9.3800000000000008</v>
      </c>
      <c r="AV28" s="215">
        <v>8.9600000000000009</v>
      </c>
      <c r="AW28" s="215">
        <v>8.2899999999999991</v>
      </c>
      <c r="AX28" s="215">
        <v>8.52</v>
      </c>
      <c r="AY28" s="215">
        <v>8.15</v>
      </c>
      <c r="AZ28" s="215">
        <v>7.83</v>
      </c>
      <c r="BA28" s="215">
        <v>7.79</v>
      </c>
      <c r="BB28" s="215">
        <v>7.99</v>
      </c>
      <c r="BC28" s="215">
        <v>8.0399999999999991</v>
      </c>
      <c r="BD28" s="215">
        <v>8.5</v>
      </c>
      <c r="BE28" s="215">
        <v>8.4499999999999993</v>
      </c>
      <c r="BF28" s="215">
        <v>8.5869610000000005</v>
      </c>
      <c r="BG28" s="215">
        <v>8.5748669999999994</v>
      </c>
      <c r="BH28" s="356">
        <v>8.2286190000000001</v>
      </c>
      <c r="BI28" s="356">
        <v>7.8936970000000004</v>
      </c>
      <c r="BJ28" s="356">
        <v>7.6935840000000004</v>
      </c>
      <c r="BK28" s="356">
        <v>7.793145</v>
      </c>
      <c r="BL28" s="356">
        <v>7.8239049999999999</v>
      </c>
      <c r="BM28" s="356">
        <v>8.0764820000000004</v>
      </c>
      <c r="BN28" s="356">
        <v>8.1259259999999998</v>
      </c>
      <c r="BO28" s="356">
        <v>8.3411229999999996</v>
      </c>
      <c r="BP28" s="356">
        <v>8.5830520000000003</v>
      </c>
      <c r="BQ28" s="356">
        <v>8.8319530000000004</v>
      </c>
      <c r="BR28" s="356">
        <v>8.9682840000000006</v>
      </c>
      <c r="BS28" s="356">
        <v>8.9033519999999999</v>
      </c>
      <c r="BT28" s="356">
        <v>8.5657289999999993</v>
      </c>
      <c r="BU28" s="356">
        <v>8.2558629999999997</v>
      </c>
      <c r="BV28" s="356">
        <v>8.0236599999999996</v>
      </c>
    </row>
    <row r="29" spans="1:74" ht="11.15" customHeight="1" x14ac:dyDescent="0.25">
      <c r="A29" s="84"/>
      <c r="B29" s="88" t="s">
        <v>799</v>
      </c>
      <c r="C29" s="232"/>
      <c r="D29" s="232"/>
      <c r="E29" s="232"/>
      <c r="F29" s="232"/>
      <c r="G29" s="232"/>
      <c r="H29" s="232"/>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2"/>
      <c r="AI29" s="232"/>
      <c r="AJ29" s="232"/>
      <c r="AK29" s="232"/>
      <c r="AL29" s="232"/>
      <c r="AM29" s="232"/>
      <c r="AN29" s="232"/>
      <c r="AO29" s="232"/>
      <c r="AP29" s="232"/>
      <c r="AQ29" s="232"/>
      <c r="AR29" s="232"/>
      <c r="AS29" s="232"/>
      <c r="AT29" s="232"/>
      <c r="AU29" s="232"/>
      <c r="AV29" s="232"/>
      <c r="AW29" s="232"/>
      <c r="AX29" s="232"/>
      <c r="AY29" s="232"/>
      <c r="AZ29" s="232"/>
      <c r="BA29" s="232"/>
      <c r="BB29" s="232"/>
      <c r="BC29" s="232"/>
      <c r="BD29" s="232"/>
      <c r="BE29" s="232"/>
      <c r="BF29" s="232"/>
      <c r="BG29" s="232"/>
      <c r="BH29" s="391"/>
      <c r="BI29" s="391"/>
      <c r="BJ29" s="391"/>
      <c r="BK29" s="391"/>
      <c r="BL29" s="391"/>
      <c r="BM29" s="391"/>
      <c r="BN29" s="391"/>
      <c r="BO29" s="391"/>
      <c r="BP29" s="391"/>
      <c r="BQ29" s="391"/>
      <c r="BR29" s="391"/>
      <c r="BS29" s="391"/>
      <c r="BT29" s="391"/>
      <c r="BU29" s="391"/>
      <c r="BV29" s="391"/>
    </row>
    <row r="30" spans="1:74" ht="11.15" customHeight="1" x14ac:dyDescent="0.25">
      <c r="A30" s="84" t="s">
        <v>902</v>
      </c>
      <c r="B30" s="190" t="s">
        <v>598</v>
      </c>
      <c r="C30" s="262">
        <v>10.26038331</v>
      </c>
      <c r="D30" s="262">
        <v>10.186791789999999</v>
      </c>
      <c r="E30" s="262">
        <v>9.9686695969999999</v>
      </c>
      <c r="F30" s="262">
        <v>9.6918884349999992</v>
      </c>
      <c r="G30" s="262">
        <v>9.0420027489999999</v>
      </c>
      <c r="H30" s="262">
        <v>8.8174477909999993</v>
      </c>
      <c r="I30" s="262">
        <v>8.9829633159999993</v>
      </c>
      <c r="J30" s="262">
        <v>9.0217876920000002</v>
      </c>
      <c r="K30" s="262">
        <v>8.7369100480000004</v>
      </c>
      <c r="L30" s="262">
        <v>8.7646269700000001</v>
      </c>
      <c r="M30" s="262">
        <v>9.0450888060000008</v>
      </c>
      <c r="N30" s="262">
        <v>8.9364560879999999</v>
      </c>
      <c r="O30" s="262">
        <v>9.9786584929999993</v>
      </c>
      <c r="P30" s="262">
        <v>9.2772085769999997</v>
      </c>
      <c r="Q30" s="262">
        <v>8.7626055980000004</v>
      </c>
      <c r="R30" s="262">
        <v>8.4617415309999995</v>
      </c>
      <c r="S30" s="262">
        <v>7.6186754150000002</v>
      </c>
      <c r="T30" s="262">
        <v>7.5166160819999996</v>
      </c>
      <c r="U30" s="262">
        <v>7.5146792600000003</v>
      </c>
      <c r="V30" s="262">
        <v>7.2845978660000004</v>
      </c>
      <c r="W30" s="262">
        <v>8.3587765449999996</v>
      </c>
      <c r="X30" s="262">
        <v>8.2127549270000006</v>
      </c>
      <c r="Y30" s="262">
        <v>9.6414606989999996</v>
      </c>
      <c r="Z30" s="262">
        <v>9.8727390760000002</v>
      </c>
      <c r="AA30" s="262">
        <v>8.8487943050000002</v>
      </c>
      <c r="AB30" s="262">
        <v>8.7047593939999999</v>
      </c>
      <c r="AC30" s="262">
        <v>8.7440068629999992</v>
      </c>
      <c r="AD30" s="262">
        <v>8.9263385829999997</v>
      </c>
      <c r="AE30" s="262">
        <v>8.7488190419999992</v>
      </c>
      <c r="AF30" s="262">
        <v>8.2377598170000006</v>
      </c>
      <c r="AG30" s="262">
        <v>7.8042701360000004</v>
      </c>
      <c r="AH30" s="262">
        <v>7.9879143969999999</v>
      </c>
      <c r="AI30" s="262">
        <v>7.6069944109999996</v>
      </c>
      <c r="AJ30" s="262">
        <v>8.0215278229999996</v>
      </c>
      <c r="AK30" s="262">
        <v>8.6271630510000001</v>
      </c>
      <c r="AL30" s="262">
        <v>9.2647892580000004</v>
      </c>
      <c r="AM30" s="262">
        <v>9.2702150650000004</v>
      </c>
      <c r="AN30" s="262">
        <v>10.05444836</v>
      </c>
      <c r="AO30" s="262">
        <v>10.829797129999999</v>
      </c>
      <c r="AP30" s="262">
        <v>10.870360639999999</v>
      </c>
      <c r="AQ30" s="262">
        <v>9.8669600880000008</v>
      </c>
      <c r="AR30" s="262">
        <v>8.7435765229999998</v>
      </c>
      <c r="AS30" s="262">
        <v>8.1683681379999999</v>
      </c>
      <c r="AT30" s="262">
        <v>7.9090467560000004</v>
      </c>
      <c r="AU30" s="262">
        <v>8.0450471399999994</v>
      </c>
      <c r="AV30" s="262">
        <v>7.5811735560000004</v>
      </c>
      <c r="AW30" s="262">
        <v>8.9127217109999997</v>
      </c>
      <c r="AX30" s="262">
        <v>10.040705900000001</v>
      </c>
      <c r="AY30" s="262">
        <v>10.00601312</v>
      </c>
      <c r="AZ30" s="262">
        <v>9.2073239339999997</v>
      </c>
      <c r="BA30" s="262">
        <v>8.1175850720000007</v>
      </c>
      <c r="BB30" s="262">
        <v>8.6811600359999996</v>
      </c>
      <c r="BC30" s="262">
        <v>7.2025743459999996</v>
      </c>
      <c r="BD30" s="262">
        <v>6.257235155</v>
      </c>
      <c r="BE30" s="262">
        <v>6.1146644209999996</v>
      </c>
      <c r="BF30" s="262">
        <v>6.762537</v>
      </c>
      <c r="BG30" s="262">
        <v>7.1047890000000002</v>
      </c>
      <c r="BH30" s="385">
        <v>7.1449619999999996</v>
      </c>
      <c r="BI30" s="385">
        <v>8.2290770000000002</v>
      </c>
      <c r="BJ30" s="385">
        <v>8.7576129999999992</v>
      </c>
      <c r="BK30" s="385">
        <v>8.7219909999999992</v>
      </c>
      <c r="BL30" s="385">
        <v>8.5959409999999998</v>
      </c>
      <c r="BM30" s="385">
        <v>8.6880600000000001</v>
      </c>
      <c r="BN30" s="385">
        <v>8.6226739999999999</v>
      </c>
      <c r="BO30" s="385">
        <v>7.8674010000000001</v>
      </c>
      <c r="BP30" s="385">
        <v>7.6685359999999996</v>
      </c>
      <c r="BQ30" s="385">
        <v>7.8672529999999998</v>
      </c>
      <c r="BR30" s="385">
        <v>7.9933949999999996</v>
      </c>
      <c r="BS30" s="385">
        <v>8.0949899999999992</v>
      </c>
      <c r="BT30" s="385">
        <v>8.033099</v>
      </c>
      <c r="BU30" s="385">
        <v>9.059825</v>
      </c>
      <c r="BV30" s="385">
        <v>9.4250439999999998</v>
      </c>
    </row>
    <row r="31" spans="1:74" ht="11.15" customHeight="1" x14ac:dyDescent="0.25">
      <c r="A31" s="84" t="s">
        <v>903</v>
      </c>
      <c r="B31" s="188" t="s">
        <v>632</v>
      </c>
      <c r="C31" s="262">
        <v>9.1511663480000003</v>
      </c>
      <c r="D31" s="262">
        <v>9.3786245939999997</v>
      </c>
      <c r="E31" s="262">
        <v>9.2241827020000002</v>
      </c>
      <c r="F31" s="262">
        <v>8.8704113670000009</v>
      </c>
      <c r="G31" s="262">
        <v>8.9551800529999994</v>
      </c>
      <c r="H31" s="262">
        <v>8.9690399010000004</v>
      </c>
      <c r="I31" s="262">
        <v>8.3352256600000008</v>
      </c>
      <c r="J31" s="262">
        <v>8.3323817659999992</v>
      </c>
      <c r="K31" s="262">
        <v>8.7814217580000005</v>
      </c>
      <c r="L31" s="262">
        <v>9.1679602300000003</v>
      </c>
      <c r="M31" s="262">
        <v>8.8983185979999995</v>
      </c>
      <c r="N31" s="262">
        <v>8.2664505699999999</v>
      </c>
      <c r="O31" s="262">
        <v>8.3645015279999999</v>
      </c>
      <c r="P31" s="262">
        <v>8.113630466</v>
      </c>
      <c r="Q31" s="262">
        <v>8.0842245930000001</v>
      </c>
      <c r="R31" s="262">
        <v>7.290389673</v>
      </c>
      <c r="S31" s="262">
        <v>7.1725936050000003</v>
      </c>
      <c r="T31" s="262">
        <v>7.3434890660000001</v>
      </c>
      <c r="U31" s="262">
        <v>6.6523813660000002</v>
      </c>
      <c r="V31" s="262">
        <v>6.9513972119999998</v>
      </c>
      <c r="W31" s="262">
        <v>7.3561415109999997</v>
      </c>
      <c r="X31" s="262">
        <v>7.4663091560000003</v>
      </c>
      <c r="Y31" s="262">
        <v>8.1123275929999998</v>
      </c>
      <c r="Z31" s="262">
        <v>8.1996917089999997</v>
      </c>
      <c r="AA31" s="262">
        <v>8.0612898380000004</v>
      </c>
      <c r="AB31" s="262">
        <v>7.8347558939999997</v>
      </c>
      <c r="AC31" s="262">
        <v>8.2687282129999993</v>
      </c>
      <c r="AD31" s="262">
        <v>7.8856385070000004</v>
      </c>
      <c r="AE31" s="262">
        <v>7.9602570320000003</v>
      </c>
      <c r="AF31" s="262">
        <v>8.3585320299999992</v>
      </c>
      <c r="AG31" s="262">
        <v>8.1964206330000007</v>
      </c>
      <c r="AH31" s="262">
        <v>8.1874123619999999</v>
      </c>
      <c r="AI31" s="262">
        <v>7.8631764469999998</v>
      </c>
      <c r="AJ31" s="262">
        <v>8.2583543069999994</v>
      </c>
      <c r="AK31" s="262">
        <v>8.1026885249999996</v>
      </c>
      <c r="AL31" s="262">
        <v>8.2204042780000002</v>
      </c>
      <c r="AM31" s="262">
        <v>8.6991421209999995</v>
      </c>
      <c r="AN31" s="262">
        <v>9.4045114410000004</v>
      </c>
      <c r="AO31" s="262">
        <v>9.7611560879999999</v>
      </c>
      <c r="AP31" s="262">
        <v>8.9747914219999991</v>
      </c>
      <c r="AQ31" s="262">
        <v>8.6301842499999992</v>
      </c>
      <c r="AR31" s="262">
        <v>8.5464921539999992</v>
      </c>
      <c r="AS31" s="262">
        <v>8.6934894239999991</v>
      </c>
      <c r="AT31" s="262">
        <v>8.3348988360000007</v>
      </c>
      <c r="AU31" s="262">
        <v>7.5030410390000002</v>
      </c>
      <c r="AV31" s="262">
        <v>7.5182473329999997</v>
      </c>
      <c r="AW31" s="262">
        <v>8.1169873379999995</v>
      </c>
      <c r="AX31" s="262">
        <v>8.0587000639999999</v>
      </c>
      <c r="AY31" s="262">
        <v>8.6876131119999993</v>
      </c>
      <c r="AZ31" s="262">
        <v>8.3305751289999996</v>
      </c>
      <c r="BA31" s="262">
        <v>7.939994961</v>
      </c>
      <c r="BB31" s="262">
        <v>8.0620481850000001</v>
      </c>
      <c r="BC31" s="262">
        <v>6.7016747470000002</v>
      </c>
      <c r="BD31" s="262">
        <v>7.3552191110000003</v>
      </c>
      <c r="BE31" s="262">
        <v>7.3914216130000003</v>
      </c>
      <c r="BF31" s="262">
        <v>7.5465059999999999</v>
      </c>
      <c r="BG31" s="262">
        <v>7.744224</v>
      </c>
      <c r="BH31" s="385">
        <v>7.9095959999999996</v>
      </c>
      <c r="BI31" s="385">
        <v>8.0570369999999993</v>
      </c>
      <c r="BJ31" s="385">
        <v>7.819655</v>
      </c>
      <c r="BK31" s="385">
        <v>7.9405270000000003</v>
      </c>
      <c r="BL31" s="385">
        <v>8.0279209999999992</v>
      </c>
      <c r="BM31" s="385">
        <v>7.8955190000000002</v>
      </c>
      <c r="BN31" s="385">
        <v>7.3693369999999998</v>
      </c>
      <c r="BO31" s="385">
        <v>7.1195320000000004</v>
      </c>
      <c r="BP31" s="385">
        <v>7.0329569999999997</v>
      </c>
      <c r="BQ31" s="385">
        <v>7.269609</v>
      </c>
      <c r="BR31" s="385">
        <v>7.5491080000000004</v>
      </c>
      <c r="BS31" s="385">
        <v>7.877408</v>
      </c>
      <c r="BT31" s="385">
        <v>8.1501929999999998</v>
      </c>
      <c r="BU31" s="385">
        <v>8.3572950000000006</v>
      </c>
      <c r="BV31" s="385">
        <v>8.1700189999999999</v>
      </c>
    </row>
    <row r="32" spans="1:74" ht="11.15" customHeight="1" x14ac:dyDescent="0.25">
      <c r="A32" s="84" t="s">
        <v>904</v>
      </c>
      <c r="B32" s="190" t="s">
        <v>599</v>
      </c>
      <c r="C32" s="262">
        <v>7.4020890049999997</v>
      </c>
      <c r="D32" s="262">
        <v>7.3009424640000002</v>
      </c>
      <c r="E32" s="262">
        <v>7.2704275220000003</v>
      </c>
      <c r="F32" s="262">
        <v>7.4249478599999996</v>
      </c>
      <c r="G32" s="262">
        <v>7.0228828229999998</v>
      </c>
      <c r="H32" s="262">
        <v>7.2652151119999999</v>
      </c>
      <c r="I32" s="262">
        <v>7.2826263280000001</v>
      </c>
      <c r="J32" s="262">
        <v>7.4178647839999998</v>
      </c>
      <c r="K32" s="262">
        <v>6.9537085909999998</v>
      </c>
      <c r="L32" s="262">
        <v>6.5990398289999996</v>
      </c>
      <c r="M32" s="262">
        <v>6.8539500020000004</v>
      </c>
      <c r="N32" s="262">
        <v>6.5298424500000003</v>
      </c>
      <c r="O32" s="262">
        <v>6.4540114759999998</v>
      </c>
      <c r="P32" s="262">
        <v>6.309840415</v>
      </c>
      <c r="Q32" s="262">
        <v>6.6544573710000003</v>
      </c>
      <c r="R32" s="262">
        <v>5.9926637510000003</v>
      </c>
      <c r="S32" s="262">
        <v>5.2645860830000002</v>
      </c>
      <c r="T32" s="262">
        <v>5.5231355820000001</v>
      </c>
      <c r="U32" s="262">
        <v>5.5122431719999998</v>
      </c>
      <c r="V32" s="262">
        <v>5.8063488830000001</v>
      </c>
      <c r="W32" s="262">
        <v>5.5228182309999996</v>
      </c>
      <c r="X32" s="262">
        <v>5.3894251479999999</v>
      </c>
      <c r="Y32" s="262">
        <v>6.0431558750000001</v>
      </c>
      <c r="Z32" s="262">
        <v>6.3519105329999999</v>
      </c>
      <c r="AA32" s="262">
        <v>6.2802392009999997</v>
      </c>
      <c r="AB32" s="262">
        <v>6.1950733720000004</v>
      </c>
      <c r="AC32" s="262">
        <v>6.2930789620000001</v>
      </c>
      <c r="AD32" s="262">
        <v>6.6282375829999998</v>
      </c>
      <c r="AE32" s="262">
        <v>6.7240953289999998</v>
      </c>
      <c r="AF32" s="262">
        <v>6.7705246600000004</v>
      </c>
      <c r="AG32" s="262">
        <v>6.5797420649999996</v>
      </c>
      <c r="AH32" s="262">
        <v>6.2152591040000003</v>
      </c>
      <c r="AI32" s="262">
        <v>5.854124916</v>
      </c>
      <c r="AJ32" s="262">
        <v>5.6799835390000002</v>
      </c>
      <c r="AK32" s="262">
        <v>6.0318926690000003</v>
      </c>
      <c r="AL32" s="262">
        <v>6.1838534120000004</v>
      </c>
      <c r="AM32" s="262">
        <v>6.9037655060000001</v>
      </c>
      <c r="AN32" s="262">
        <v>7.620994574</v>
      </c>
      <c r="AO32" s="262">
        <v>9.9305532509999992</v>
      </c>
      <c r="AP32" s="262">
        <v>9.0416737380000001</v>
      </c>
      <c r="AQ32" s="262">
        <v>9.3773230509999994</v>
      </c>
      <c r="AR32" s="262">
        <v>7.7114709809999997</v>
      </c>
      <c r="AS32" s="262">
        <v>8.433237943</v>
      </c>
      <c r="AT32" s="262">
        <v>8.1187647569999992</v>
      </c>
      <c r="AU32" s="262">
        <v>7.262828099</v>
      </c>
      <c r="AV32" s="262">
        <v>6.4926421860000003</v>
      </c>
      <c r="AW32" s="262">
        <v>6.5689009540000001</v>
      </c>
      <c r="AX32" s="262">
        <v>7.4780000419999997</v>
      </c>
      <c r="AY32" s="262">
        <v>6.6086747629999998</v>
      </c>
      <c r="AZ32" s="262">
        <v>6.2765775960000001</v>
      </c>
      <c r="BA32" s="262">
        <v>6.3437052639999996</v>
      </c>
      <c r="BB32" s="262">
        <v>5.7780588430000002</v>
      </c>
      <c r="BC32" s="262">
        <v>5.3672119049999996</v>
      </c>
      <c r="BD32" s="262">
        <v>5.7359702539999997</v>
      </c>
      <c r="BE32" s="262">
        <v>5.5636576729999998</v>
      </c>
      <c r="BF32" s="262">
        <v>5.6842540000000001</v>
      </c>
      <c r="BG32" s="262">
        <v>5.6399730000000003</v>
      </c>
      <c r="BH32" s="385">
        <v>5.3776140000000003</v>
      </c>
      <c r="BI32" s="385">
        <v>5.773765</v>
      </c>
      <c r="BJ32" s="385">
        <v>5.9505229999999996</v>
      </c>
      <c r="BK32" s="385">
        <v>6.259163</v>
      </c>
      <c r="BL32" s="385">
        <v>6.2663669999999998</v>
      </c>
      <c r="BM32" s="385">
        <v>6.3074919999999999</v>
      </c>
      <c r="BN32" s="385">
        <v>6.1338439999999999</v>
      </c>
      <c r="BO32" s="385">
        <v>5.6906470000000002</v>
      </c>
      <c r="BP32" s="385">
        <v>5.8353700000000002</v>
      </c>
      <c r="BQ32" s="385">
        <v>6.0834970000000004</v>
      </c>
      <c r="BR32" s="385">
        <v>6.1791530000000003</v>
      </c>
      <c r="BS32" s="385">
        <v>6.1372479999999996</v>
      </c>
      <c r="BT32" s="385">
        <v>5.8868640000000001</v>
      </c>
      <c r="BU32" s="385">
        <v>6.255255</v>
      </c>
      <c r="BV32" s="385">
        <v>6.3853999999999997</v>
      </c>
    </row>
    <row r="33" spans="1:74" ht="11.15" customHeight="1" x14ac:dyDescent="0.25">
      <c r="A33" s="84" t="s">
        <v>905</v>
      </c>
      <c r="B33" s="190" t="s">
        <v>600</v>
      </c>
      <c r="C33" s="262">
        <v>6.3169368260000001</v>
      </c>
      <c r="D33" s="262">
        <v>6.3575524520000002</v>
      </c>
      <c r="E33" s="262">
        <v>6.1650261620000002</v>
      </c>
      <c r="F33" s="262">
        <v>5.9131109669999997</v>
      </c>
      <c r="G33" s="262">
        <v>5.7436165519999998</v>
      </c>
      <c r="H33" s="262">
        <v>5.6893398319999999</v>
      </c>
      <c r="I33" s="262">
        <v>5.6444950479999996</v>
      </c>
      <c r="J33" s="262">
        <v>5.645733989</v>
      </c>
      <c r="K33" s="262">
        <v>5.3916571099999997</v>
      </c>
      <c r="L33" s="262">
        <v>5.4017059339999998</v>
      </c>
      <c r="M33" s="262">
        <v>5.5231677990000003</v>
      </c>
      <c r="N33" s="262">
        <v>5.7052351459999997</v>
      </c>
      <c r="O33" s="262">
        <v>5.4802490270000002</v>
      </c>
      <c r="P33" s="262">
        <v>5.3902658990000001</v>
      </c>
      <c r="Q33" s="262">
        <v>5.1651860249999997</v>
      </c>
      <c r="R33" s="262">
        <v>4.5416661569999999</v>
      </c>
      <c r="S33" s="262">
        <v>3.7497135070000001</v>
      </c>
      <c r="T33" s="262">
        <v>3.9650417099999999</v>
      </c>
      <c r="U33" s="262">
        <v>4.0532973769999998</v>
      </c>
      <c r="V33" s="262">
        <v>4.338505617</v>
      </c>
      <c r="W33" s="262">
        <v>4.3708419440000004</v>
      </c>
      <c r="X33" s="262">
        <v>4.4372714719999999</v>
      </c>
      <c r="Y33" s="262">
        <v>5.1163280540000002</v>
      </c>
      <c r="Z33" s="262">
        <v>5.5655881999999997</v>
      </c>
      <c r="AA33" s="262">
        <v>5.2135022869999998</v>
      </c>
      <c r="AB33" s="262">
        <v>5.2080054919999998</v>
      </c>
      <c r="AC33" s="262">
        <v>5.1975613330000003</v>
      </c>
      <c r="AD33" s="262">
        <v>5.2882335899999999</v>
      </c>
      <c r="AE33" s="262">
        <v>5.4710394229999997</v>
      </c>
      <c r="AF33" s="262">
        <v>5.6190028759999997</v>
      </c>
      <c r="AG33" s="262">
        <v>5.1606579149999998</v>
      </c>
      <c r="AH33" s="262">
        <v>4.7961419689999998</v>
      </c>
      <c r="AI33" s="262">
        <v>4.8178436409999996</v>
      </c>
      <c r="AJ33" s="262">
        <v>4.980987045</v>
      </c>
      <c r="AK33" s="262">
        <v>5.5697357859999999</v>
      </c>
      <c r="AL33" s="262">
        <v>5.4625688969999997</v>
      </c>
      <c r="AM33" s="262">
        <v>6.0959056140000003</v>
      </c>
      <c r="AN33" s="262">
        <v>7.1039445460000001</v>
      </c>
      <c r="AO33" s="262">
        <v>9.0615517650000008</v>
      </c>
      <c r="AP33" s="262">
        <v>6.5056621899999998</v>
      </c>
      <c r="AQ33" s="262">
        <v>6.2362090549999998</v>
      </c>
      <c r="AR33" s="262">
        <v>6.0544329299999999</v>
      </c>
      <c r="AS33" s="262">
        <v>5.9105872430000002</v>
      </c>
      <c r="AT33" s="262">
        <v>5.6803294549999999</v>
      </c>
      <c r="AU33" s="262">
        <v>6.2007352009999996</v>
      </c>
      <c r="AV33" s="262">
        <v>6.2283979020000002</v>
      </c>
      <c r="AW33" s="262">
        <v>6.0905311859999998</v>
      </c>
      <c r="AX33" s="262">
        <v>6.7143131</v>
      </c>
      <c r="AY33" s="262">
        <v>5.9845862900000002</v>
      </c>
      <c r="AZ33" s="262">
        <v>5.7031765539999997</v>
      </c>
      <c r="BA33" s="262">
        <v>5.7367495289999999</v>
      </c>
      <c r="BB33" s="262">
        <v>4.90794365</v>
      </c>
      <c r="BC33" s="262">
        <v>4.3429844360000001</v>
      </c>
      <c r="BD33" s="262">
        <v>4.4347359959999997</v>
      </c>
      <c r="BE33" s="262">
        <v>4.5405516090000004</v>
      </c>
      <c r="BF33" s="262">
        <v>4.6850480000000001</v>
      </c>
      <c r="BG33" s="262">
        <v>4.7830589999999997</v>
      </c>
      <c r="BH33" s="385">
        <v>4.7760499999999997</v>
      </c>
      <c r="BI33" s="385">
        <v>5.1171629999999997</v>
      </c>
      <c r="BJ33" s="385">
        <v>5.4059850000000003</v>
      </c>
      <c r="BK33" s="385">
        <v>5.4069760000000002</v>
      </c>
      <c r="BL33" s="385">
        <v>5.3398190000000003</v>
      </c>
      <c r="BM33" s="385">
        <v>5.2008850000000004</v>
      </c>
      <c r="BN33" s="385">
        <v>4.7836309999999997</v>
      </c>
      <c r="BO33" s="385">
        <v>4.5366900000000001</v>
      </c>
      <c r="BP33" s="385">
        <v>4.5488730000000004</v>
      </c>
      <c r="BQ33" s="385">
        <v>4.6443989999999999</v>
      </c>
      <c r="BR33" s="385">
        <v>4.7259140000000004</v>
      </c>
      <c r="BS33" s="385">
        <v>4.7181199999999999</v>
      </c>
      <c r="BT33" s="385">
        <v>4.8617990000000004</v>
      </c>
      <c r="BU33" s="385">
        <v>5.060263</v>
      </c>
      <c r="BV33" s="385">
        <v>5.4547559999999997</v>
      </c>
    </row>
    <row r="34" spans="1:74" ht="11.15" customHeight="1" x14ac:dyDescent="0.25">
      <c r="A34" s="84" t="s">
        <v>906</v>
      </c>
      <c r="B34" s="190" t="s">
        <v>601</v>
      </c>
      <c r="C34" s="262">
        <v>6.4792638519999999</v>
      </c>
      <c r="D34" s="262">
        <v>6.7066900470000004</v>
      </c>
      <c r="E34" s="262">
        <v>6.205873124</v>
      </c>
      <c r="F34" s="262">
        <v>6.1010750040000001</v>
      </c>
      <c r="G34" s="262">
        <v>6.2613727519999998</v>
      </c>
      <c r="H34" s="262">
        <v>6.2073034119999999</v>
      </c>
      <c r="I34" s="262">
        <v>6.2649821760000002</v>
      </c>
      <c r="J34" s="262">
        <v>6.1644936850000001</v>
      </c>
      <c r="K34" s="262">
        <v>5.7860534640000001</v>
      </c>
      <c r="L34" s="262">
        <v>5.6071396079999998</v>
      </c>
      <c r="M34" s="262">
        <v>5.7083638460000001</v>
      </c>
      <c r="N34" s="262">
        <v>5.6905949089999996</v>
      </c>
      <c r="O34" s="262">
        <v>5.4392476839999997</v>
      </c>
      <c r="P34" s="262">
        <v>5.0579931680000003</v>
      </c>
      <c r="Q34" s="262">
        <v>4.6658127680000003</v>
      </c>
      <c r="R34" s="262">
        <v>4.2038222139999997</v>
      </c>
      <c r="S34" s="262">
        <v>4.0469510609999997</v>
      </c>
      <c r="T34" s="262">
        <v>4.2503191420000004</v>
      </c>
      <c r="U34" s="262">
        <v>4.56582489</v>
      </c>
      <c r="V34" s="262">
        <v>4.7123586099999999</v>
      </c>
      <c r="W34" s="262">
        <v>4.5812992619999999</v>
      </c>
      <c r="X34" s="262">
        <v>4.7498938089999996</v>
      </c>
      <c r="Y34" s="262">
        <v>5.2319040240000003</v>
      </c>
      <c r="Z34" s="262">
        <v>5.5976597459999997</v>
      </c>
      <c r="AA34" s="262">
        <v>5.544641886</v>
      </c>
      <c r="AB34" s="262">
        <v>5.4123682320000004</v>
      </c>
      <c r="AC34" s="262">
        <v>5.5259214160000001</v>
      </c>
      <c r="AD34" s="262">
        <v>5.729541555</v>
      </c>
      <c r="AE34" s="262">
        <v>5.9592642720000004</v>
      </c>
      <c r="AF34" s="262">
        <v>5.8673427819999997</v>
      </c>
      <c r="AG34" s="262">
        <v>5.5315385580000003</v>
      </c>
      <c r="AH34" s="262">
        <v>5.2775873689999999</v>
      </c>
      <c r="AI34" s="262">
        <v>5.3118805040000003</v>
      </c>
      <c r="AJ34" s="262">
        <v>5.215231492</v>
      </c>
      <c r="AK34" s="262">
        <v>5.6009835050000003</v>
      </c>
      <c r="AL34" s="262">
        <v>5.9901251139999996</v>
      </c>
      <c r="AM34" s="262">
        <v>6.6804901269999997</v>
      </c>
      <c r="AN34" s="262">
        <v>7.2557365970000003</v>
      </c>
      <c r="AO34" s="262">
        <v>6.7909426660000003</v>
      </c>
      <c r="AP34" s="262">
        <v>6.3965140060000003</v>
      </c>
      <c r="AQ34" s="262">
        <v>6.4680627729999998</v>
      </c>
      <c r="AR34" s="262">
        <v>6.3831393260000002</v>
      </c>
      <c r="AS34" s="262">
        <v>6.2575661250000003</v>
      </c>
      <c r="AT34" s="262">
        <v>5.6384860669999997</v>
      </c>
      <c r="AU34" s="262">
        <v>5.8872642830000004</v>
      </c>
      <c r="AV34" s="262">
        <v>5.8864466499999999</v>
      </c>
      <c r="AW34" s="262">
        <v>5.7689761959999997</v>
      </c>
      <c r="AX34" s="262">
        <v>6.3018894919999999</v>
      </c>
      <c r="AY34" s="262">
        <v>5.7873701630000003</v>
      </c>
      <c r="AZ34" s="262">
        <v>5.3617952689999999</v>
      </c>
      <c r="BA34" s="262">
        <v>5.2154293620000001</v>
      </c>
      <c r="BB34" s="262">
        <v>4.6053002059999999</v>
      </c>
      <c r="BC34" s="262">
        <v>4.3621930850000004</v>
      </c>
      <c r="BD34" s="262">
        <v>4.5262279090000002</v>
      </c>
      <c r="BE34" s="262">
        <v>4.6675537120000001</v>
      </c>
      <c r="BF34" s="262">
        <v>4.8002130000000003</v>
      </c>
      <c r="BG34" s="262">
        <v>4.7226340000000002</v>
      </c>
      <c r="BH34" s="385">
        <v>4.7204569999999997</v>
      </c>
      <c r="BI34" s="385">
        <v>4.9890290000000004</v>
      </c>
      <c r="BJ34" s="385">
        <v>5.3202569999999998</v>
      </c>
      <c r="BK34" s="385">
        <v>5.1833970000000003</v>
      </c>
      <c r="BL34" s="385">
        <v>5.1834030000000002</v>
      </c>
      <c r="BM34" s="385">
        <v>5.1578090000000003</v>
      </c>
      <c r="BN34" s="385">
        <v>5.0513279999999998</v>
      </c>
      <c r="BO34" s="385">
        <v>4.9738639999999998</v>
      </c>
      <c r="BP34" s="385">
        <v>4.9167209999999999</v>
      </c>
      <c r="BQ34" s="385">
        <v>5.1742800000000004</v>
      </c>
      <c r="BR34" s="385">
        <v>5.1602030000000001</v>
      </c>
      <c r="BS34" s="385">
        <v>5.1388579999999999</v>
      </c>
      <c r="BT34" s="385">
        <v>5.2584080000000002</v>
      </c>
      <c r="BU34" s="385">
        <v>5.4429860000000003</v>
      </c>
      <c r="BV34" s="385">
        <v>5.722569</v>
      </c>
    </row>
    <row r="35" spans="1:74" ht="11.15" customHeight="1" x14ac:dyDescent="0.25">
      <c r="A35" s="84" t="s">
        <v>907</v>
      </c>
      <c r="B35" s="190" t="s">
        <v>602</v>
      </c>
      <c r="C35" s="262">
        <v>6.182310051</v>
      </c>
      <c r="D35" s="262">
        <v>6.1398715350000002</v>
      </c>
      <c r="E35" s="262">
        <v>5.6238045879999996</v>
      </c>
      <c r="F35" s="262">
        <v>5.7211749080000001</v>
      </c>
      <c r="G35" s="262">
        <v>5.9341301209999999</v>
      </c>
      <c r="H35" s="262">
        <v>5.8971454750000003</v>
      </c>
      <c r="I35" s="262">
        <v>5.8311870529999998</v>
      </c>
      <c r="J35" s="262">
        <v>5.7417526790000002</v>
      </c>
      <c r="K35" s="262">
        <v>5.452486554</v>
      </c>
      <c r="L35" s="262">
        <v>5.3339335239999999</v>
      </c>
      <c r="M35" s="262">
        <v>5.3355587230000001</v>
      </c>
      <c r="N35" s="262">
        <v>5.2612731540000004</v>
      </c>
      <c r="O35" s="262">
        <v>5.260590444</v>
      </c>
      <c r="P35" s="262">
        <v>4.8059976239999997</v>
      </c>
      <c r="Q35" s="262">
        <v>4.390688194</v>
      </c>
      <c r="R35" s="262">
        <v>3.960970316</v>
      </c>
      <c r="S35" s="262">
        <v>3.7830586720000001</v>
      </c>
      <c r="T35" s="262">
        <v>3.9614726560000002</v>
      </c>
      <c r="U35" s="262">
        <v>4.1689914039999998</v>
      </c>
      <c r="V35" s="262">
        <v>4.4093179280000001</v>
      </c>
      <c r="W35" s="262">
        <v>4.1982955679999998</v>
      </c>
      <c r="X35" s="262">
        <v>4.4962571860000002</v>
      </c>
      <c r="Y35" s="262">
        <v>5.112651005</v>
      </c>
      <c r="Z35" s="262">
        <v>5.2817575410000002</v>
      </c>
      <c r="AA35" s="262">
        <v>5.1561427709999998</v>
      </c>
      <c r="AB35" s="262">
        <v>5.1206587570000002</v>
      </c>
      <c r="AC35" s="262">
        <v>5.1346911769999997</v>
      </c>
      <c r="AD35" s="262">
        <v>5.373080946</v>
      </c>
      <c r="AE35" s="262">
        <v>5.4830574800000003</v>
      </c>
      <c r="AF35" s="262">
        <v>5.5114880030000002</v>
      </c>
      <c r="AG35" s="262">
        <v>5.159804855</v>
      </c>
      <c r="AH35" s="262">
        <v>4.872983176</v>
      </c>
      <c r="AI35" s="262">
        <v>5.0586393579999998</v>
      </c>
      <c r="AJ35" s="262">
        <v>5.1119273830000003</v>
      </c>
      <c r="AK35" s="262">
        <v>5.3177090739999997</v>
      </c>
      <c r="AL35" s="262">
        <v>5.5851310390000002</v>
      </c>
      <c r="AM35" s="262">
        <v>6.1350318530000001</v>
      </c>
      <c r="AN35" s="262">
        <v>6.9185313280000003</v>
      </c>
      <c r="AO35" s="262">
        <v>6.0685635580000001</v>
      </c>
      <c r="AP35" s="262">
        <v>6.1113442999999998</v>
      </c>
      <c r="AQ35" s="262">
        <v>6.2905301839999996</v>
      </c>
      <c r="AR35" s="262">
        <v>6.0090327989999999</v>
      </c>
      <c r="AS35" s="262">
        <v>5.5687461420000002</v>
      </c>
      <c r="AT35" s="262">
        <v>5.1707605250000004</v>
      </c>
      <c r="AU35" s="262">
        <v>5.2063898829999999</v>
      </c>
      <c r="AV35" s="262">
        <v>5.2777336589999999</v>
      </c>
      <c r="AW35" s="262">
        <v>5.4430802570000001</v>
      </c>
      <c r="AX35" s="262">
        <v>5.741845434</v>
      </c>
      <c r="AY35" s="262">
        <v>5.2068703049999998</v>
      </c>
      <c r="AZ35" s="262">
        <v>5.1717254549999998</v>
      </c>
      <c r="BA35" s="262">
        <v>5.081688905</v>
      </c>
      <c r="BB35" s="262">
        <v>4.4132726130000002</v>
      </c>
      <c r="BC35" s="262">
        <v>4.0899020889999997</v>
      </c>
      <c r="BD35" s="262">
        <v>4.33486482</v>
      </c>
      <c r="BE35" s="262">
        <v>4.2121373100000001</v>
      </c>
      <c r="BF35" s="262">
        <v>4.4791619999999996</v>
      </c>
      <c r="BG35" s="262">
        <v>4.3081440000000004</v>
      </c>
      <c r="BH35" s="385">
        <v>4.4308769999999997</v>
      </c>
      <c r="BI35" s="385">
        <v>4.716755</v>
      </c>
      <c r="BJ35" s="385">
        <v>4.8199350000000001</v>
      </c>
      <c r="BK35" s="385">
        <v>4.9595950000000002</v>
      </c>
      <c r="BL35" s="385">
        <v>5.0769599999999997</v>
      </c>
      <c r="BM35" s="385">
        <v>4.9623140000000001</v>
      </c>
      <c r="BN35" s="385">
        <v>4.696599</v>
      </c>
      <c r="BO35" s="385">
        <v>4.6428649999999996</v>
      </c>
      <c r="BP35" s="385">
        <v>4.6202620000000003</v>
      </c>
      <c r="BQ35" s="385">
        <v>4.8893589999999998</v>
      </c>
      <c r="BR35" s="385">
        <v>4.773663</v>
      </c>
      <c r="BS35" s="385">
        <v>4.7979580000000004</v>
      </c>
      <c r="BT35" s="385">
        <v>4.9128379999999998</v>
      </c>
      <c r="BU35" s="385">
        <v>5.1065779999999998</v>
      </c>
      <c r="BV35" s="385">
        <v>5.3669359999999999</v>
      </c>
    </row>
    <row r="36" spans="1:74" ht="11.15" customHeight="1" x14ac:dyDescent="0.25">
      <c r="A36" s="84" t="s">
        <v>908</v>
      </c>
      <c r="B36" s="190" t="s">
        <v>603</v>
      </c>
      <c r="C36" s="262">
        <v>4.4142896370000004</v>
      </c>
      <c r="D36" s="262">
        <v>4.5310068550000002</v>
      </c>
      <c r="E36" s="262">
        <v>4.0460731360000004</v>
      </c>
      <c r="F36" s="262">
        <v>4.4970097290000002</v>
      </c>
      <c r="G36" s="262">
        <v>4.524130263</v>
      </c>
      <c r="H36" s="262">
        <v>4.5907664329999998</v>
      </c>
      <c r="I36" s="262">
        <v>4.4394185369999999</v>
      </c>
      <c r="J36" s="262">
        <v>4.629236788</v>
      </c>
      <c r="K36" s="262">
        <v>4.1837874189999997</v>
      </c>
      <c r="L36" s="262">
        <v>3.9289151439999999</v>
      </c>
      <c r="M36" s="262">
        <v>3.632781075</v>
      </c>
      <c r="N36" s="262">
        <v>3.4751933350000002</v>
      </c>
      <c r="O36" s="262">
        <v>3.3070489950000002</v>
      </c>
      <c r="P36" s="262">
        <v>2.9099941650000001</v>
      </c>
      <c r="Q36" s="262">
        <v>2.556294018</v>
      </c>
      <c r="R36" s="262">
        <v>2.2678083450000002</v>
      </c>
      <c r="S36" s="262">
        <v>2.2717395699999998</v>
      </c>
      <c r="T36" s="262">
        <v>2.6580795789999998</v>
      </c>
      <c r="U36" s="262">
        <v>3.0192201340000002</v>
      </c>
      <c r="V36" s="262">
        <v>3.288395178</v>
      </c>
      <c r="W36" s="262">
        <v>2.9293243000000002</v>
      </c>
      <c r="X36" s="262">
        <v>3.3012023949999998</v>
      </c>
      <c r="Y36" s="262">
        <v>3.6679656239999998</v>
      </c>
      <c r="Z36" s="262">
        <v>3.890976867</v>
      </c>
      <c r="AA36" s="262">
        <v>3.5912030989999999</v>
      </c>
      <c r="AB36" s="262">
        <v>3.4876070619999999</v>
      </c>
      <c r="AC36" s="262">
        <v>3.6850067329999998</v>
      </c>
      <c r="AD36" s="262">
        <v>4.2725350759999996</v>
      </c>
      <c r="AE36" s="262">
        <v>4.4592469240000003</v>
      </c>
      <c r="AF36" s="262">
        <v>4.3678095160000003</v>
      </c>
      <c r="AG36" s="262">
        <v>3.9062550479999998</v>
      </c>
      <c r="AH36" s="262">
        <v>3.7555702489999998</v>
      </c>
      <c r="AI36" s="262">
        <v>3.7995464760000002</v>
      </c>
      <c r="AJ36" s="262">
        <v>3.757803928</v>
      </c>
      <c r="AK36" s="262">
        <v>3.8225448910000002</v>
      </c>
      <c r="AL36" s="262">
        <v>4.1297640810000003</v>
      </c>
      <c r="AM36" s="262">
        <v>4.6620692840000002</v>
      </c>
      <c r="AN36" s="262">
        <v>5.7417399959999997</v>
      </c>
      <c r="AO36" s="262">
        <v>5.0903828640000004</v>
      </c>
      <c r="AP36" s="262">
        <v>4.8820627679999999</v>
      </c>
      <c r="AQ36" s="262">
        <v>5.0159179930000004</v>
      </c>
      <c r="AR36" s="262">
        <v>4.8380369339999998</v>
      </c>
      <c r="AS36" s="262">
        <v>4.8600204309999997</v>
      </c>
      <c r="AT36" s="262">
        <v>4.3317482260000002</v>
      </c>
      <c r="AU36" s="262">
        <v>4.3374943229999996</v>
      </c>
      <c r="AV36" s="262">
        <v>4.2651028059999998</v>
      </c>
      <c r="AW36" s="262">
        <v>4.024338009</v>
      </c>
      <c r="AX36" s="262">
        <v>4.4811156069999996</v>
      </c>
      <c r="AY36" s="262">
        <v>3.4132105250000002</v>
      </c>
      <c r="AZ36" s="262">
        <v>3.1482131139999998</v>
      </c>
      <c r="BA36" s="262">
        <v>3.055146862</v>
      </c>
      <c r="BB36" s="262">
        <v>2.8894971009999999</v>
      </c>
      <c r="BC36" s="262">
        <v>2.8313909979999998</v>
      </c>
      <c r="BD36" s="262">
        <v>3.0616411910000001</v>
      </c>
      <c r="BE36" s="262">
        <v>3.084855471</v>
      </c>
      <c r="BF36" s="262">
        <v>3.2131110000000001</v>
      </c>
      <c r="BG36" s="262">
        <v>2.9378169999999999</v>
      </c>
      <c r="BH36" s="385">
        <v>2.9150399999999999</v>
      </c>
      <c r="BI36" s="385">
        <v>2.9805269999999999</v>
      </c>
      <c r="BJ36" s="385">
        <v>3.268723</v>
      </c>
      <c r="BK36" s="385">
        <v>3.0868630000000001</v>
      </c>
      <c r="BL36" s="385">
        <v>3.1887880000000002</v>
      </c>
      <c r="BM36" s="385">
        <v>3.1621459999999999</v>
      </c>
      <c r="BN36" s="385">
        <v>3.023085</v>
      </c>
      <c r="BO36" s="385">
        <v>3.1728239999999999</v>
      </c>
      <c r="BP36" s="385">
        <v>3.1363889999999999</v>
      </c>
      <c r="BQ36" s="385">
        <v>3.4784679999999999</v>
      </c>
      <c r="BR36" s="385">
        <v>3.404811</v>
      </c>
      <c r="BS36" s="385">
        <v>3.3724850000000002</v>
      </c>
      <c r="BT36" s="385">
        <v>3.436788</v>
      </c>
      <c r="BU36" s="385">
        <v>3.5018379999999998</v>
      </c>
      <c r="BV36" s="385">
        <v>3.6775519999999999</v>
      </c>
    </row>
    <row r="37" spans="1:74" s="85" customFormat="1" ht="11.15" customHeight="1" x14ac:dyDescent="0.25">
      <c r="A37" s="84" t="s">
        <v>909</v>
      </c>
      <c r="B37" s="190" t="s">
        <v>604</v>
      </c>
      <c r="C37" s="262">
        <v>6.7344831349999996</v>
      </c>
      <c r="D37" s="262">
        <v>6.961985587</v>
      </c>
      <c r="E37" s="262">
        <v>6.7884783909999999</v>
      </c>
      <c r="F37" s="262">
        <v>6.452135062</v>
      </c>
      <c r="G37" s="262">
        <v>6.4034668549999996</v>
      </c>
      <c r="H37" s="262">
        <v>6.4806427319999997</v>
      </c>
      <c r="I37" s="262">
        <v>6.6415387020000001</v>
      </c>
      <c r="J37" s="262">
        <v>6.7556445089999997</v>
      </c>
      <c r="K37" s="262">
        <v>6.7214437379999996</v>
      </c>
      <c r="L37" s="262">
        <v>6.3774553520000001</v>
      </c>
      <c r="M37" s="262">
        <v>6.147735033</v>
      </c>
      <c r="N37" s="262">
        <v>6.3831750180000002</v>
      </c>
      <c r="O37" s="262">
        <v>6.0673902179999999</v>
      </c>
      <c r="P37" s="262">
        <v>5.9367381930000001</v>
      </c>
      <c r="Q37" s="262">
        <v>5.999470927</v>
      </c>
      <c r="R37" s="262">
        <v>5.1986538170000003</v>
      </c>
      <c r="S37" s="262">
        <v>5.2145749610000003</v>
      </c>
      <c r="T37" s="262">
        <v>5.3190383089999997</v>
      </c>
      <c r="U37" s="262">
        <v>5.4189377859999999</v>
      </c>
      <c r="V37" s="262">
        <v>5.5676948360000003</v>
      </c>
      <c r="W37" s="262">
        <v>5.27358248</v>
      </c>
      <c r="X37" s="262">
        <v>5.6233397460000001</v>
      </c>
      <c r="Y37" s="262">
        <v>5.4855273670000004</v>
      </c>
      <c r="Z37" s="262">
        <v>5.6765905590000001</v>
      </c>
      <c r="AA37" s="262">
        <v>5.559030849</v>
      </c>
      <c r="AB37" s="262">
        <v>5.5908750119999997</v>
      </c>
      <c r="AC37" s="262">
        <v>5.6931394419999997</v>
      </c>
      <c r="AD37" s="262">
        <v>5.8696386670000003</v>
      </c>
      <c r="AE37" s="262">
        <v>5.7440395769999997</v>
      </c>
      <c r="AF37" s="262">
        <v>6.0214576820000003</v>
      </c>
      <c r="AG37" s="262">
        <v>6.1114533189999998</v>
      </c>
      <c r="AH37" s="262">
        <v>5.9855364939999998</v>
      </c>
      <c r="AI37" s="262">
        <v>6.0806710129999999</v>
      </c>
      <c r="AJ37" s="262">
        <v>6.1140697680000002</v>
      </c>
      <c r="AK37" s="262">
        <v>5.763580997</v>
      </c>
      <c r="AL37" s="262">
        <v>5.9870266330000002</v>
      </c>
      <c r="AM37" s="262">
        <v>6.1655672130000001</v>
      </c>
      <c r="AN37" s="262">
        <v>6.6207499299999997</v>
      </c>
      <c r="AO37" s="262">
        <v>6.9385572389999997</v>
      </c>
      <c r="AP37" s="262">
        <v>6.7759071640000004</v>
      </c>
      <c r="AQ37" s="262">
        <v>6.5849878249999998</v>
      </c>
      <c r="AR37" s="262">
        <v>6.6877066120000004</v>
      </c>
      <c r="AS37" s="262">
        <v>7.003664144</v>
      </c>
      <c r="AT37" s="262">
        <v>7.0183742929999999</v>
      </c>
      <c r="AU37" s="262">
        <v>6.8313612509999997</v>
      </c>
      <c r="AV37" s="262">
        <v>6.8165955409999999</v>
      </c>
      <c r="AW37" s="262">
        <v>6.5648527840000002</v>
      </c>
      <c r="AX37" s="262">
        <v>6.6284681509999999</v>
      </c>
      <c r="AY37" s="262">
        <v>6.5955122309999998</v>
      </c>
      <c r="AZ37" s="262">
        <v>6.6134099400000004</v>
      </c>
      <c r="BA37" s="262">
        <v>6.6285459260000001</v>
      </c>
      <c r="BB37" s="262">
        <v>6.3777258669999997</v>
      </c>
      <c r="BC37" s="262">
        <v>5.9554694020000003</v>
      </c>
      <c r="BD37" s="262">
        <v>6.3678280740000002</v>
      </c>
      <c r="BE37" s="262">
        <v>6.2592453060000004</v>
      </c>
      <c r="BF37" s="262">
        <v>6.2440879999999996</v>
      </c>
      <c r="BG37" s="262">
        <v>6.2171139999999996</v>
      </c>
      <c r="BH37" s="385">
        <v>6.1764809999999999</v>
      </c>
      <c r="BI37" s="385">
        <v>6.0438729999999996</v>
      </c>
      <c r="BJ37" s="385">
        <v>5.8086250000000001</v>
      </c>
      <c r="BK37" s="385">
        <v>5.5481590000000001</v>
      </c>
      <c r="BL37" s="385">
        <v>5.3493469999999999</v>
      </c>
      <c r="BM37" s="385">
        <v>5.4840429999999998</v>
      </c>
      <c r="BN37" s="385">
        <v>5.1556600000000001</v>
      </c>
      <c r="BO37" s="385">
        <v>5.0365229999999999</v>
      </c>
      <c r="BP37" s="385">
        <v>5.2424809999999997</v>
      </c>
      <c r="BQ37" s="385">
        <v>5.6791289999999996</v>
      </c>
      <c r="BR37" s="385">
        <v>5.7984010000000001</v>
      </c>
      <c r="BS37" s="385">
        <v>5.797059</v>
      </c>
      <c r="BT37" s="385">
        <v>5.900315</v>
      </c>
      <c r="BU37" s="385">
        <v>5.8782230000000002</v>
      </c>
      <c r="BV37" s="385">
        <v>5.7424660000000003</v>
      </c>
    </row>
    <row r="38" spans="1:74" s="85" customFormat="1" ht="11.15" customHeight="1" x14ac:dyDescent="0.25">
      <c r="A38" s="84" t="s">
        <v>910</v>
      </c>
      <c r="B38" s="190" t="s">
        <v>605</v>
      </c>
      <c r="C38" s="262">
        <v>7.4091996480000004</v>
      </c>
      <c r="D38" s="262">
        <v>7.3208884589999998</v>
      </c>
      <c r="E38" s="262">
        <v>7.5401731700000001</v>
      </c>
      <c r="F38" s="262">
        <v>7.241481243</v>
      </c>
      <c r="G38" s="262">
        <v>7.2525617770000004</v>
      </c>
      <c r="H38" s="262">
        <v>7.3954521790000003</v>
      </c>
      <c r="I38" s="262">
        <v>7.24279998</v>
      </c>
      <c r="J38" s="262">
        <v>7.3651720049999998</v>
      </c>
      <c r="K38" s="262">
        <v>6.9099602439999996</v>
      </c>
      <c r="L38" s="262">
        <v>6.791248285</v>
      </c>
      <c r="M38" s="262">
        <v>6.7654170929999999</v>
      </c>
      <c r="N38" s="262">
        <v>6.8821342909999998</v>
      </c>
      <c r="O38" s="262">
        <v>6.8717293250000004</v>
      </c>
      <c r="P38" s="262">
        <v>6.1045714459999996</v>
      </c>
      <c r="Q38" s="262">
        <v>6.5898007019999998</v>
      </c>
      <c r="R38" s="262">
        <v>5.8612262990000001</v>
      </c>
      <c r="S38" s="262">
        <v>5.6629400719999996</v>
      </c>
      <c r="T38" s="262">
        <v>6.021309091</v>
      </c>
      <c r="U38" s="262">
        <v>6.2132366570000004</v>
      </c>
      <c r="V38" s="262">
        <v>6.0700306309999998</v>
      </c>
      <c r="W38" s="262">
        <v>5.7740356850000003</v>
      </c>
      <c r="X38" s="262">
        <v>5.8637659710000003</v>
      </c>
      <c r="Y38" s="262">
        <v>6.2386963719999997</v>
      </c>
      <c r="Z38" s="262">
        <v>6.7300809480000003</v>
      </c>
      <c r="AA38" s="262">
        <v>6.8947205010000001</v>
      </c>
      <c r="AB38" s="262">
        <v>6.4579234620000001</v>
      </c>
      <c r="AC38" s="262">
        <v>6.6751058719999996</v>
      </c>
      <c r="AD38" s="262">
        <v>6.8276037260000004</v>
      </c>
      <c r="AE38" s="262">
        <v>6.9685719319999997</v>
      </c>
      <c r="AF38" s="262">
        <v>7.1643002850000004</v>
      </c>
      <c r="AG38" s="262">
        <v>7.0037981880000002</v>
      </c>
      <c r="AH38" s="262">
        <v>6.8615087040000002</v>
      </c>
      <c r="AI38" s="262">
        <v>6.5817398770000004</v>
      </c>
      <c r="AJ38" s="262">
        <v>6.3748816149999996</v>
      </c>
      <c r="AK38" s="262">
        <v>6.8060809320000004</v>
      </c>
      <c r="AL38" s="262">
        <v>7.2042387669999997</v>
      </c>
      <c r="AM38" s="262">
        <v>7.603307418</v>
      </c>
      <c r="AN38" s="262">
        <v>7.6411171070000004</v>
      </c>
      <c r="AO38" s="262">
        <v>8.3452483879999999</v>
      </c>
      <c r="AP38" s="262">
        <v>7.8831875609999997</v>
      </c>
      <c r="AQ38" s="262">
        <v>7.676627796</v>
      </c>
      <c r="AR38" s="262">
        <v>7.3173573269999999</v>
      </c>
      <c r="AS38" s="262">
        <v>7.8641515670000004</v>
      </c>
      <c r="AT38" s="262">
        <v>7.6424858950000001</v>
      </c>
      <c r="AU38" s="262">
        <v>7.5900530960000001</v>
      </c>
      <c r="AV38" s="262">
        <v>7.4146695149999999</v>
      </c>
      <c r="AW38" s="262">
        <v>7.3162065480000003</v>
      </c>
      <c r="AX38" s="262">
        <v>7.8490497550000002</v>
      </c>
      <c r="AY38" s="262">
        <v>7.7072153669999999</v>
      </c>
      <c r="AZ38" s="262">
        <v>7.1145798820000001</v>
      </c>
      <c r="BA38" s="262">
        <v>7.1548820519999996</v>
      </c>
      <c r="BB38" s="262">
        <v>6.8747852600000003</v>
      </c>
      <c r="BC38" s="262">
        <v>6.1310549769999998</v>
      </c>
      <c r="BD38" s="262">
        <v>6.7943576730000004</v>
      </c>
      <c r="BE38" s="262">
        <v>6.6229508250000002</v>
      </c>
      <c r="BF38" s="262">
        <v>6.5861130000000001</v>
      </c>
      <c r="BG38" s="262">
        <v>6.3102159999999996</v>
      </c>
      <c r="BH38" s="385">
        <v>6.097423</v>
      </c>
      <c r="BI38" s="385">
        <v>6.170801</v>
      </c>
      <c r="BJ38" s="385">
        <v>6.3269840000000004</v>
      </c>
      <c r="BK38" s="385">
        <v>6.0948270000000004</v>
      </c>
      <c r="BL38" s="385">
        <v>5.8230190000000004</v>
      </c>
      <c r="BM38" s="385">
        <v>6.0928180000000003</v>
      </c>
      <c r="BN38" s="385">
        <v>5.8543180000000001</v>
      </c>
      <c r="BO38" s="385">
        <v>5.7084919999999997</v>
      </c>
      <c r="BP38" s="385">
        <v>5.9465700000000004</v>
      </c>
      <c r="BQ38" s="385">
        <v>6.2507409999999997</v>
      </c>
      <c r="BR38" s="385">
        <v>6.3634599999999999</v>
      </c>
      <c r="BS38" s="385">
        <v>6.4736440000000002</v>
      </c>
      <c r="BT38" s="385">
        <v>6.4467160000000003</v>
      </c>
      <c r="BU38" s="385">
        <v>6.5441469999999997</v>
      </c>
      <c r="BV38" s="385">
        <v>6.5779189999999996</v>
      </c>
    </row>
    <row r="39" spans="1:74" s="85" customFormat="1" ht="11.15" customHeight="1" x14ac:dyDescent="0.25">
      <c r="A39" s="84" t="s">
        <v>911</v>
      </c>
      <c r="B39" s="191" t="s">
        <v>579</v>
      </c>
      <c r="C39" s="216">
        <v>5.66</v>
      </c>
      <c r="D39" s="216">
        <v>5.77</v>
      </c>
      <c r="E39" s="216">
        <v>5.21</v>
      </c>
      <c r="F39" s="216">
        <v>5.34</v>
      </c>
      <c r="G39" s="216">
        <v>5.21</v>
      </c>
      <c r="H39" s="216">
        <v>5.21</v>
      </c>
      <c r="I39" s="216">
        <v>5.05</v>
      </c>
      <c r="J39" s="216">
        <v>5.21</v>
      </c>
      <c r="K39" s="216">
        <v>4.84</v>
      </c>
      <c r="L39" s="216">
        <v>4.71</v>
      </c>
      <c r="M39" s="216">
        <v>4.6399999999999997</v>
      </c>
      <c r="N39" s="216">
        <v>4.59</v>
      </c>
      <c r="O39" s="216">
        <v>4.58</v>
      </c>
      <c r="P39" s="216">
        <v>4.1900000000000004</v>
      </c>
      <c r="Q39" s="216">
        <v>3.71</v>
      </c>
      <c r="R39" s="216">
        <v>3.21</v>
      </c>
      <c r="S39" s="216">
        <v>3.02</v>
      </c>
      <c r="T39" s="216">
        <v>3.34</v>
      </c>
      <c r="U39" s="216">
        <v>3.6</v>
      </c>
      <c r="V39" s="216">
        <v>3.83</v>
      </c>
      <c r="W39" s="216">
        <v>3.56</v>
      </c>
      <c r="X39" s="216">
        <v>3.94</v>
      </c>
      <c r="Y39" s="216">
        <v>4.46</v>
      </c>
      <c r="Z39" s="216">
        <v>4.7300000000000004</v>
      </c>
      <c r="AA39" s="216">
        <v>4.58</v>
      </c>
      <c r="AB39" s="216">
        <v>4.54</v>
      </c>
      <c r="AC39" s="216">
        <v>4.59</v>
      </c>
      <c r="AD39" s="216">
        <v>4.95</v>
      </c>
      <c r="AE39" s="216">
        <v>5</v>
      </c>
      <c r="AF39" s="216">
        <v>4.9000000000000004</v>
      </c>
      <c r="AG39" s="216">
        <v>4.47</v>
      </c>
      <c r="AH39" s="216">
        <v>4.3099999999999996</v>
      </c>
      <c r="AI39" s="216">
        <v>4.3600000000000003</v>
      </c>
      <c r="AJ39" s="216">
        <v>4.3600000000000003</v>
      </c>
      <c r="AK39" s="216">
        <v>4.62</v>
      </c>
      <c r="AL39" s="216">
        <v>4.97</v>
      </c>
      <c r="AM39" s="216">
        <v>5.62</v>
      </c>
      <c r="AN39" s="216">
        <v>6.58</v>
      </c>
      <c r="AO39" s="216">
        <v>6.39</v>
      </c>
      <c r="AP39" s="216">
        <v>5.78</v>
      </c>
      <c r="AQ39" s="216">
        <v>5.69</v>
      </c>
      <c r="AR39" s="216">
        <v>5.42</v>
      </c>
      <c r="AS39" s="216">
        <v>5.36</v>
      </c>
      <c r="AT39" s="216">
        <v>4.9000000000000004</v>
      </c>
      <c r="AU39" s="216">
        <v>4.96</v>
      </c>
      <c r="AV39" s="216">
        <v>4.97</v>
      </c>
      <c r="AW39" s="216">
        <v>4.97</v>
      </c>
      <c r="AX39" s="216">
        <v>5.54</v>
      </c>
      <c r="AY39" s="216">
        <v>4.76</v>
      </c>
      <c r="AZ39" s="216">
        <v>4.5999999999999996</v>
      </c>
      <c r="BA39" s="216">
        <v>4.3499999999999996</v>
      </c>
      <c r="BB39" s="216">
        <v>3.86</v>
      </c>
      <c r="BC39" s="216">
        <v>3.5</v>
      </c>
      <c r="BD39" s="216">
        <v>3.69</v>
      </c>
      <c r="BE39" s="216">
        <v>3.69</v>
      </c>
      <c r="BF39" s="216">
        <v>3.8246669999999998</v>
      </c>
      <c r="BG39" s="216">
        <v>3.630204</v>
      </c>
      <c r="BH39" s="387">
        <v>3.7050800000000002</v>
      </c>
      <c r="BI39" s="387">
        <v>3.9450430000000001</v>
      </c>
      <c r="BJ39" s="387">
        <v>4.2681940000000003</v>
      </c>
      <c r="BK39" s="387">
        <v>4.256291</v>
      </c>
      <c r="BL39" s="387">
        <v>4.3792949999999999</v>
      </c>
      <c r="BM39" s="387">
        <v>4.2277009999999997</v>
      </c>
      <c r="BN39" s="387">
        <v>3.9411360000000002</v>
      </c>
      <c r="BO39" s="387">
        <v>3.837666</v>
      </c>
      <c r="BP39" s="387">
        <v>3.7746300000000002</v>
      </c>
      <c r="BQ39" s="387">
        <v>4.0619820000000004</v>
      </c>
      <c r="BR39" s="387">
        <v>4.0297270000000003</v>
      </c>
      <c r="BS39" s="387">
        <v>4.0346359999999999</v>
      </c>
      <c r="BT39" s="387">
        <v>4.1870659999999997</v>
      </c>
      <c r="BU39" s="387">
        <v>4.4107240000000001</v>
      </c>
      <c r="BV39" s="387">
        <v>4.6848150000000004</v>
      </c>
    </row>
    <row r="40" spans="1:74" s="287" customFormat="1" ht="11.15" customHeight="1" x14ac:dyDescent="0.2">
      <c r="A40" s="199"/>
      <c r="B40" s="285"/>
      <c r="C40" s="286"/>
      <c r="D40" s="286"/>
      <c r="E40" s="286"/>
      <c r="F40" s="286"/>
      <c r="G40" s="286"/>
      <c r="H40" s="286"/>
      <c r="I40" s="286"/>
      <c r="J40" s="286"/>
      <c r="K40" s="286"/>
      <c r="L40" s="286"/>
      <c r="M40" s="286"/>
      <c r="N40" s="286"/>
      <c r="O40" s="286"/>
      <c r="P40" s="286"/>
      <c r="Q40" s="286"/>
      <c r="R40" s="286"/>
      <c r="S40" s="286"/>
      <c r="T40" s="286"/>
      <c r="U40" s="286"/>
      <c r="V40" s="286"/>
      <c r="W40" s="286"/>
      <c r="X40" s="286"/>
      <c r="Y40" s="286"/>
      <c r="Z40" s="286"/>
      <c r="AA40" s="286"/>
      <c r="AB40" s="286"/>
      <c r="AC40" s="286"/>
      <c r="AD40" s="286"/>
      <c r="AE40" s="286"/>
      <c r="AF40" s="286"/>
      <c r="AG40" s="286"/>
      <c r="AH40" s="286"/>
      <c r="AI40" s="286"/>
      <c r="AJ40" s="286"/>
      <c r="AK40" s="286"/>
      <c r="AL40" s="286"/>
      <c r="AM40" s="286"/>
      <c r="AN40" s="286"/>
      <c r="AO40" s="286"/>
      <c r="AP40" s="286"/>
      <c r="AQ40" s="286"/>
      <c r="AR40" s="286"/>
      <c r="AS40" s="286"/>
      <c r="AT40" s="286"/>
      <c r="AU40" s="286"/>
      <c r="AV40" s="286"/>
      <c r="AW40" s="286"/>
      <c r="AX40" s="286"/>
      <c r="AY40" s="392"/>
      <c r="AZ40" s="392"/>
      <c r="BA40" s="392"/>
      <c r="BB40" s="392"/>
      <c r="BC40" s="392"/>
      <c r="BD40" s="392"/>
      <c r="BE40" s="392"/>
      <c r="BF40" s="392"/>
      <c r="BG40" s="690"/>
      <c r="BH40" s="392"/>
      <c r="BI40" s="392"/>
      <c r="BJ40" s="392"/>
      <c r="BK40" s="392"/>
      <c r="BL40" s="392"/>
      <c r="BM40" s="392"/>
      <c r="BN40" s="392"/>
      <c r="BO40" s="392"/>
      <c r="BP40" s="392"/>
      <c r="BQ40" s="392"/>
      <c r="BR40" s="392"/>
      <c r="BS40" s="392"/>
      <c r="BT40" s="392"/>
      <c r="BU40" s="392"/>
      <c r="BV40" s="392"/>
    </row>
    <row r="41" spans="1:74" s="287" customFormat="1" ht="12" customHeight="1" x14ac:dyDescent="0.25">
      <c r="A41" s="199"/>
      <c r="B41" s="770" t="s">
        <v>1066</v>
      </c>
      <c r="C41" s="767"/>
      <c r="D41" s="767"/>
      <c r="E41" s="767"/>
      <c r="F41" s="767"/>
      <c r="G41" s="767"/>
      <c r="H41" s="767"/>
      <c r="I41" s="767"/>
      <c r="J41" s="767"/>
      <c r="K41" s="767"/>
      <c r="L41" s="767"/>
      <c r="M41" s="767"/>
      <c r="N41" s="767"/>
      <c r="O41" s="767"/>
      <c r="P41" s="767"/>
      <c r="Q41" s="767"/>
      <c r="AY41" s="525"/>
      <c r="AZ41" s="525"/>
      <c r="BA41" s="525"/>
      <c r="BB41" s="525"/>
      <c r="BC41" s="525"/>
      <c r="BD41" s="525"/>
      <c r="BE41" s="525"/>
      <c r="BF41" s="525"/>
      <c r="BG41" s="691"/>
      <c r="BH41" s="525"/>
      <c r="BI41" s="525"/>
      <c r="BJ41" s="525"/>
    </row>
    <row r="42" spans="1:74" s="287" customFormat="1" ht="12" customHeight="1" x14ac:dyDescent="0.25">
      <c r="A42" s="199"/>
      <c r="B42" s="772" t="s">
        <v>140</v>
      </c>
      <c r="C42" s="767"/>
      <c r="D42" s="767"/>
      <c r="E42" s="767"/>
      <c r="F42" s="767"/>
      <c r="G42" s="767"/>
      <c r="H42" s="767"/>
      <c r="I42" s="767"/>
      <c r="J42" s="767"/>
      <c r="K42" s="767"/>
      <c r="L42" s="767"/>
      <c r="M42" s="767"/>
      <c r="N42" s="767"/>
      <c r="O42" s="767"/>
      <c r="P42" s="767"/>
      <c r="Q42" s="767"/>
      <c r="AY42" s="525"/>
      <c r="AZ42" s="525"/>
      <c r="BA42" s="525"/>
      <c r="BB42" s="525"/>
      <c r="BC42" s="525"/>
      <c r="BD42" s="525"/>
      <c r="BE42" s="525"/>
      <c r="BF42" s="525"/>
      <c r="BG42" s="691"/>
      <c r="BH42" s="525"/>
      <c r="BI42" s="525"/>
      <c r="BJ42" s="525"/>
    </row>
    <row r="43" spans="1:74" s="453" customFormat="1" ht="12" customHeight="1" x14ac:dyDescent="0.25">
      <c r="A43" s="452"/>
      <c r="B43" s="756" t="s">
        <v>1093</v>
      </c>
      <c r="C43" s="757"/>
      <c r="D43" s="757"/>
      <c r="E43" s="757"/>
      <c r="F43" s="757"/>
      <c r="G43" s="757"/>
      <c r="H43" s="757"/>
      <c r="I43" s="757"/>
      <c r="J43" s="757"/>
      <c r="K43" s="757"/>
      <c r="L43" s="757"/>
      <c r="M43" s="757"/>
      <c r="N43" s="757"/>
      <c r="O43" s="757"/>
      <c r="P43" s="757"/>
      <c r="Q43" s="753"/>
      <c r="AY43" s="526"/>
      <c r="AZ43" s="526"/>
      <c r="BA43" s="526"/>
      <c r="BB43" s="526"/>
      <c r="BC43" s="526"/>
      <c r="BD43" s="526"/>
      <c r="BE43" s="526"/>
      <c r="BF43" s="526"/>
      <c r="BG43" s="692"/>
      <c r="BH43" s="526"/>
      <c r="BI43" s="526"/>
      <c r="BJ43" s="526"/>
    </row>
    <row r="44" spans="1:74" s="453" customFormat="1" ht="12" customHeight="1" x14ac:dyDescent="0.25">
      <c r="A44" s="452"/>
      <c r="B44" s="751" t="s">
        <v>1133</v>
      </c>
      <c r="C44" s="757"/>
      <c r="D44" s="757"/>
      <c r="E44" s="757"/>
      <c r="F44" s="757"/>
      <c r="G44" s="757"/>
      <c r="H44" s="757"/>
      <c r="I44" s="757"/>
      <c r="J44" s="757"/>
      <c r="K44" s="757"/>
      <c r="L44" s="757"/>
      <c r="M44" s="757"/>
      <c r="N44" s="757"/>
      <c r="O44" s="757"/>
      <c r="P44" s="757"/>
      <c r="Q44" s="753"/>
      <c r="AY44" s="526"/>
      <c r="AZ44" s="526"/>
      <c r="BA44" s="526"/>
      <c r="BB44" s="526"/>
      <c r="BC44" s="526"/>
      <c r="BD44" s="526"/>
      <c r="BE44" s="526"/>
      <c r="BF44" s="526"/>
      <c r="BG44" s="692"/>
      <c r="BH44" s="526"/>
      <c r="BI44" s="526"/>
      <c r="BJ44" s="526"/>
    </row>
    <row r="45" spans="1:74" s="453" customFormat="1" ht="12" customHeight="1" x14ac:dyDescent="0.25">
      <c r="A45" s="452"/>
      <c r="B45" s="794" t="s">
        <v>1134</v>
      </c>
      <c r="C45" s="753"/>
      <c r="D45" s="753"/>
      <c r="E45" s="753"/>
      <c r="F45" s="753"/>
      <c r="G45" s="753"/>
      <c r="H45" s="753"/>
      <c r="I45" s="753"/>
      <c r="J45" s="753"/>
      <c r="K45" s="753"/>
      <c r="L45" s="753"/>
      <c r="M45" s="753"/>
      <c r="N45" s="753"/>
      <c r="O45" s="753"/>
      <c r="P45" s="753"/>
      <c r="Q45" s="753"/>
      <c r="AY45" s="526"/>
      <c r="AZ45" s="526"/>
      <c r="BA45" s="526"/>
      <c r="BB45" s="526"/>
      <c r="BC45" s="526"/>
      <c r="BD45" s="526"/>
      <c r="BE45" s="526"/>
      <c r="BF45" s="526"/>
      <c r="BG45" s="692"/>
      <c r="BH45" s="526"/>
      <c r="BI45" s="526"/>
      <c r="BJ45" s="526"/>
    </row>
    <row r="46" spans="1:74" s="453" customFormat="1" ht="12" customHeight="1" x14ac:dyDescent="0.25">
      <c r="A46" s="454"/>
      <c r="B46" s="756" t="s">
        <v>1135</v>
      </c>
      <c r="C46" s="757"/>
      <c r="D46" s="757"/>
      <c r="E46" s="757"/>
      <c r="F46" s="757"/>
      <c r="G46" s="757"/>
      <c r="H46" s="757"/>
      <c r="I46" s="757"/>
      <c r="J46" s="757"/>
      <c r="K46" s="757"/>
      <c r="L46" s="757"/>
      <c r="M46" s="757"/>
      <c r="N46" s="757"/>
      <c r="O46" s="757"/>
      <c r="P46" s="757"/>
      <c r="Q46" s="753"/>
      <c r="AY46" s="526"/>
      <c r="AZ46" s="526"/>
      <c r="BA46" s="526"/>
      <c r="BB46" s="526"/>
      <c r="BC46" s="526"/>
      <c r="BD46" s="526"/>
      <c r="BE46" s="526"/>
      <c r="BF46" s="526"/>
      <c r="BG46" s="692"/>
      <c r="BH46" s="526"/>
      <c r="BI46" s="526"/>
      <c r="BJ46" s="526"/>
    </row>
    <row r="47" spans="1:74" s="453" customFormat="1" ht="12" customHeight="1" x14ac:dyDescent="0.25">
      <c r="A47" s="454"/>
      <c r="B47" s="776" t="s">
        <v>194</v>
      </c>
      <c r="C47" s="753"/>
      <c r="D47" s="753"/>
      <c r="E47" s="753"/>
      <c r="F47" s="753"/>
      <c r="G47" s="753"/>
      <c r="H47" s="753"/>
      <c r="I47" s="753"/>
      <c r="J47" s="753"/>
      <c r="K47" s="753"/>
      <c r="L47" s="753"/>
      <c r="M47" s="753"/>
      <c r="N47" s="753"/>
      <c r="O47" s="753"/>
      <c r="P47" s="753"/>
      <c r="Q47" s="753"/>
      <c r="AY47" s="526"/>
      <c r="AZ47" s="526"/>
      <c r="BA47" s="526"/>
      <c r="BB47" s="526"/>
      <c r="BC47" s="526"/>
      <c r="BD47" s="526"/>
      <c r="BE47" s="526"/>
      <c r="BF47" s="526"/>
      <c r="BG47" s="692"/>
      <c r="BH47" s="526"/>
      <c r="BI47" s="526"/>
      <c r="BJ47" s="526"/>
    </row>
    <row r="48" spans="1:74" s="453" customFormat="1" ht="12" customHeight="1" x14ac:dyDescent="0.25">
      <c r="A48" s="454"/>
      <c r="B48" s="751" t="s">
        <v>1097</v>
      </c>
      <c r="C48" s="752"/>
      <c r="D48" s="752"/>
      <c r="E48" s="752"/>
      <c r="F48" s="752"/>
      <c r="G48" s="752"/>
      <c r="H48" s="752"/>
      <c r="I48" s="752"/>
      <c r="J48" s="752"/>
      <c r="K48" s="752"/>
      <c r="L48" s="752"/>
      <c r="M48" s="752"/>
      <c r="N48" s="752"/>
      <c r="O48" s="752"/>
      <c r="P48" s="752"/>
      <c r="Q48" s="753"/>
      <c r="AY48" s="526"/>
      <c r="AZ48" s="526"/>
      <c r="BA48" s="526"/>
      <c r="BB48" s="526"/>
      <c r="BC48" s="526"/>
      <c r="BD48" s="526"/>
      <c r="BE48" s="526"/>
      <c r="BF48" s="526"/>
      <c r="BG48" s="692"/>
      <c r="BH48" s="526"/>
      <c r="BI48" s="526"/>
      <c r="BJ48" s="526"/>
    </row>
    <row r="49" spans="1:74" s="455" customFormat="1" ht="12" customHeight="1" x14ac:dyDescent="0.25">
      <c r="A49" s="437"/>
      <c r="B49" s="773" t="s">
        <v>1214</v>
      </c>
      <c r="C49" s="753"/>
      <c r="D49" s="753"/>
      <c r="E49" s="753"/>
      <c r="F49" s="753"/>
      <c r="G49" s="753"/>
      <c r="H49" s="753"/>
      <c r="I49" s="753"/>
      <c r="J49" s="753"/>
      <c r="K49" s="753"/>
      <c r="L49" s="753"/>
      <c r="M49" s="753"/>
      <c r="N49" s="753"/>
      <c r="O49" s="753"/>
      <c r="P49" s="753"/>
      <c r="Q49" s="753"/>
      <c r="AY49" s="527"/>
      <c r="AZ49" s="527"/>
      <c r="BA49" s="527"/>
      <c r="BB49" s="527"/>
      <c r="BC49" s="527"/>
      <c r="BD49" s="527"/>
      <c r="BE49" s="527"/>
      <c r="BF49" s="527"/>
      <c r="BG49" s="693"/>
      <c r="BH49" s="527"/>
      <c r="BI49" s="527"/>
      <c r="BJ49" s="527"/>
    </row>
    <row r="50" spans="1:74" x14ac:dyDescent="0.25">
      <c r="BK50" s="393"/>
      <c r="BL50" s="393"/>
      <c r="BM50" s="393"/>
      <c r="BN50" s="393"/>
      <c r="BO50" s="393"/>
      <c r="BP50" s="393"/>
      <c r="BQ50" s="393"/>
      <c r="BR50" s="393"/>
      <c r="BS50" s="393"/>
      <c r="BT50" s="393"/>
      <c r="BU50" s="393"/>
      <c r="BV50" s="393"/>
    </row>
    <row r="51" spans="1:74" x14ac:dyDescent="0.25">
      <c r="BK51" s="393"/>
      <c r="BL51" s="393"/>
      <c r="BM51" s="393"/>
      <c r="BN51" s="393"/>
      <c r="BO51" s="393"/>
      <c r="BP51" s="393"/>
      <c r="BQ51" s="393"/>
      <c r="BR51" s="393"/>
      <c r="BS51" s="393"/>
      <c r="BT51" s="393"/>
      <c r="BU51" s="393"/>
      <c r="BV51" s="393"/>
    </row>
    <row r="52" spans="1:74" x14ac:dyDescent="0.25">
      <c r="BK52" s="393"/>
      <c r="BL52" s="393"/>
      <c r="BM52" s="393"/>
      <c r="BN52" s="393"/>
      <c r="BO52" s="393"/>
      <c r="BP52" s="393"/>
      <c r="BQ52" s="393"/>
      <c r="BR52" s="393"/>
      <c r="BS52" s="393"/>
      <c r="BT52" s="393"/>
      <c r="BU52" s="393"/>
      <c r="BV52" s="393"/>
    </row>
    <row r="53" spans="1:74" x14ac:dyDescent="0.25">
      <c r="BK53" s="393"/>
      <c r="BL53" s="393"/>
      <c r="BM53" s="393"/>
      <c r="BN53" s="393"/>
      <c r="BO53" s="393"/>
      <c r="BP53" s="393"/>
      <c r="BQ53" s="393"/>
      <c r="BR53" s="393"/>
      <c r="BS53" s="393"/>
      <c r="BT53" s="393"/>
      <c r="BU53" s="393"/>
      <c r="BV53" s="393"/>
    </row>
    <row r="54" spans="1:74" x14ac:dyDescent="0.25">
      <c r="BK54" s="393"/>
      <c r="BL54" s="393"/>
      <c r="BM54" s="393"/>
      <c r="BN54" s="393"/>
      <c r="BO54" s="393"/>
      <c r="BP54" s="393"/>
      <c r="BQ54" s="393"/>
      <c r="BR54" s="393"/>
      <c r="BS54" s="393"/>
      <c r="BT54" s="393"/>
      <c r="BU54" s="393"/>
      <c r="BV54" s="393"/>
    </row>
    <row r="55" spans="1:74" x14ac:dyDescent="0.25">
      <c r="BK55" s="393"/>
      <c r="BL55" s="393"/>
      <c r="BM55" s="393"/>
      <c r="BN55" s="393"/>
      <c r="BO55" s="393"/>
      <c r="BP55" s="393"/>
      <c r="BQ55" s="393"/>
      <c r="BR55" s="393"/>
      <c r="BS55" s="393"/>
      <c r="BT55" s="393"/>
      <c r="BU55" s="393"/>
      <c r="BV55" s="393"/>
    </row>
    <row r="56" spans="1:74" x14ac:dyDescent="0.25">
      <c r="BK56" s="393"/>
      <c r="BL56" s="393"/>
      <c r="BM56" s="393"/>
      <c r="BN56" s="393"/>
      <c r="BO56" s="393"/>
      <c r="BP56" s="393"/>
      <c r="BQ56" s="393"/>
      <c r="BR56" s="393"/>
      <c r="BS56" s="393"/>
      <c r="BT56" s="393"/>
      <c r="BU56" s="393"/>
      <c r="BV56" s="393"/>
    </row>
    <row r="57" spans="1:74" x14ac:dyDescent="0.25">
      <c r="BK57" s="393"/>
      <c r="BL57" s="393"/>
      <c r="BM57" s="393"/>
      <c r="BN57" s="393"/>
      <c r="BO57" s="393"/>
      <c r="BP57" s="393"/>
      <c r="BQ57" s="393"/>
      <c r="BR57" s="393"/>
      <c r="BS57" s="393"/>
      <c r="BT57" s="393"/>
      <c r="BU57" s="393"/>
      <c r="BV57" s="393"/>
    </row>
    <row r="58" spans="1:74" x14ac:dyDescent="0.25">
      <c r="BK58" s="393"/>
      <c r="BL58" s="393"/>
      <c r="BM58" s="393"/>
      <c r="BN58" s="393"/>
      <c r="BO58" s="393"/>
      <c r="BP58" s="393"/>
      <c r="BQ58" s="393"/>
      <c r="BR58" s="393"/>
      <c r="BS58" s="393"/>
      <c r="BT58" s="393"/>
      <c r="BU58" s="393"/>
      <c r="BV58" s="393"/>
    </row>
    <row r="59" spans="1:74" x14ac:dyDescent="0.25">
      <c r="BK59" s="393"/>
      <c r="BL59" s="393"/>
      <c r="BM59" s="393"/>
      <c r="BN59" s="393"/>
      <c r="BO59" s="393"/>
      <c r="BP59" s="393"/>
      <c r="BQ59" s="393"/>
      <c r="BR59" s="393"/>
      <c r="BS59" s="393"/>
      <c r="BT59" s="393"/>
      <c r="BU59" s="393"/>
      <c r="BV59" s="393"/>
    </row>
    <row r="60" spans="1:74" x14ac:dyDescent="0.25">
      <c r="BK60" s="393"/>
      <c r="BL60" s="393"/>
      <c r="BM60" s="393"/>
      <c r="BN60" s="393"/>
      <c r="BO60" s="393"/>
      <c r="BP60" s="393"/>
      <c r="BQ60" s="393"/>
      <c r="BR60" s="393"/>
      <c r="BS60" s="393"/>
      <c r="BT60" s="393"/>
      <c r="BU60" s="393"/>
      <c r="BV60" s="393"/>
    </row>
    <row r="61" spans="1:74" x14ac:dyDescent="0.25">
      <c r="BK61" s="393"/>
      <c r="BL61" s="393"/>
      <c r="BM61" s="393"/>
      <c r="BN61" s="393"/>
      <c r="BO61" s="393"/>
      <c r="BP61" s="393"/>
      <c r="BQ61" s="393"/>
      <c r="BR61" s="393"/>
      <c r="BS61" s="393"/>
      <c r="BT61" s="393"/>
      <c r="BU61" s="393"/>
      <c r="BV61" s="393"/>
    </row>
    <row r="62" spans="1:74" x14ac:dyDescent="0.25">
      <c r="BK62" s="393"/>
      <c r="BL62" s="393"/>
      <c r="BM62" s="393"/>
      <c r="BN62" s="393"/>
      <c r="BO62" s="393"/>
      <c r="BP62" s="393"/>
      <c r="BQ62" s="393"/>
      <c r="BR62" s="393"/>
      <c r="BS62" s="393"/>
      <c r="BT62" s="393"/>
      <c r="BU62" s="393"/>
      <c r="BV62" s="393"/>
    </row>
    <row r="63" spans="1:74" x14ac:dyDescent="0.25">
      <c r="BK63" s="393"/>
      <c r="BL63" s="393"/>
      <c r="BM63" s="393"/>
      <c r="BN63" s="393"/>
      <c r="BO63" s="393"/>
      <c r="BP63" s="393"/>
      <c r="BQ63" s="393"/>
      <c r="BR63" s="393"/>
      <c r="BS63" s="393"/>
      <c r="BT63" s="393"/>
      <c r="BU63" s="393"/>
      <c r="BV63" s="393"/>
    </row>
    <row r="64" spans="1:74" x14ac:dyDescent="0.25">
      <c r="BK64" s="393"/>
      <c r="BL64" s="393"/>
      <c r="BM64" s="393"/>
      <c r="BN64" s="393"/>
      <c r="BO64" s="393"/>
      <c r="BP64" s="393"/>
      <c r="BQ64" s="393"/>
      <c r="BR64" s="393"/>
      <c r="BS64" s="393"/>
      <c r="BT64" s="393"/>
      <c r="BU64" s="393"/>
      <c r="BV64" s="393"/>
    </row>
    <row r="65" spans="63:74" x14ac:dyDescent="0.25">
      <c r="BK65" s="393"/>
      <c r="BL65" s="393"/>
      <c r="BM65" s="393"/>
      <c r="BN65" s="393"/>
      <c r="BO65" s="393"/>
      <c r="BP65" s="393"/>
      <c r="BQ65" s="393"/>
      <c r="BR65" s="393"/>
      <c r="BS65" s="393"/>
      <c r="BT65" s="393"/>
      <c r="BU65" s="393"/>
      <c r="BV65" s="393"/>
    </row>
    <row r="66" spans="63:74" x14ac:dyDescent="0.25">
      <c r="BK66" s="393"/>
      <c r="BL66" s="393"/>
      <c r="BM66" s="393"/>
      <c r="BN66" s="393"/>
      <c r="BO66" s="393"/>
      <c r="BP66" s="393"/>
      <c r="BQ66" s="393"/>
      <c r="BR66" s="393"/>
      <c r="BS66" s="393"/>
      <c r="BT66" s="393"/>
      <c r="BU66" s="393"/>
      <c r="BV66" s="393"/>
    </row>
    <row r="67" spans="63:74" x14ac:dyDescent="0.25">
      <c r="BK67" s="393"/>
      <c r="BL67" s="393"/>
      <c r="BM67" s="393"/>
      <c r="BN67" s="393"/>
      <c r="BO67" s="393"/>
      <c r="BP67" s="393"/>
      <c r="BQ67" s="393"/>
      <c r="BR67" s="393"/>
      <c r="BS67" s="393"/>
      <c r="BT67" s="393"/>
      <c r="BU67" s="393"/>
      <c r="BV67" s="393"/>
    </row>
    <row r="68" spans="63:74" x14ac:dyDescent="0.25">
      <c r="BK68" s="393"/>
      <c r="BL68" s="393"/>
      <c r="BM68" s="393"/>
      <c r="BN68" s="393"/>
      <c r="BO68" s="393"/>
      <c r="BP68" s="393"/>
      <c r="BQ68" s="393"/>
      <c r="BR68" s="393"/>
      <c r="BS68" s="393"/>
      <c r="BT68" s="393"/>
      <c r="BU68" s="393"/>
      <c r="BV68" s="393"/>
    </row>
    <row r="69" spans="63:74" x14ac:dyDescent="0.25">
      <c r="BK69" s="393"/>
      <c r="BL69" s="393"/>
      <c r="BM69" s="393"/>
      <c r="BN69" s="393"/>
      <c r="BO69" s="393"/>
      <c r="BP69" s="393"/>
      <c r="BQ69" s="393"/>
      <c r="BR69" s="393"/>
      <c r="BS69" s="393"/>
      <c r="BT69" s="393"/>
      <c r="BU69" s="393"/>
      <c r="BV69" s="393"/>
    </row>
    <row r="70" spans="63:74" x14ac:dyDescent="0.25">
      <c r="BK70" s="393"/>
      <c r="BL70" s="393"/>
      <c r="BM70" s="393"/>
      <c r="BN70" s="393"/>
      <c r="BO70" s="393"/>
      <c r="BP70" s="393"/>
      <c r="BQ70" s="393"/>
      <c r="BR70" s="393"/>
      <c r="BS70" s="393"/>
      <c r="BT70" s="393"/>
      <c r="BU70" s="393"/>
      <c r="BV70" s="393"/>
    </row>
    <row r="71" spans="63:74" x14ac:dyDescent="0.25">
      <c r="BK71" s="393"/>
      <c r="BL71" s="393"/>
      <c r="BM71" s="393"/>
      <c r="BN71" s="393"/>
      <c r="BO71" s="393"/>
      <c r="BP71" s="393"/>
      <c r="BQ71" s="393"/>
      <c r="BR71" s="393"/>
      <c r="BS71" s="393"/>
      <c r="BT71" s="393"/>
      <c r="BU71" s="393"/>
      <c r="BV71" s="393"/>
    </row>
    <row r="72" spans="63:74" x14ac:dyDescent="0.25">
      <c r="BK72" s="393"/>
      <c r="BL72" s="393"/>
      <c r="BM72" s="393"/>
      <c r="BN72" s="393"/>
      <c r="BO72" s="393"/>
      <c r="BP72" s="393"/>
      <c r="BQ72" s="393"/>
      <c r="BR72" s="393"/>
      <c r="BS72" s="393"/>
      <c r="BT72" s="393"/>
      <c r="BU72" s="393"/>
      <c r="BV72" s="393"/>
    </row>
    <row r="73" spans="63:74" x14ac:dyDescent="0.25">
      <c r="BK73" s="393"/>
      <c r="BL73" s="393"/>
      <c r="BM73" s="393"/>
      <c r="BN73" s="393"/>
      <c r="BO73" s="393"/>
      <c r="BP73" s="393"/>
      <c r="BQ73" s="393"/>
      <c r="BR73" s="393"/>
      <c r="BS73" s="393"/>
      <c r="BT73" s="393"/>
      <c r="BU73" s="393"/>
      <c r="BV73" s="393"/>
    </row>
    <row r="74" spans="63:74" x14ac:dyDescent="0.25">
      <c r="BK74" s="393"/>
      <c r="BL74" s="393"/>
      <c r="BM74" s="393"/>
      <c r="BN74" s="393"/>
      <c r="BO74" s="393"/>
      <c r="BP74" s="393"/>
      <c r="BQ74" s="393"/>
      <c r="BR74" s="393"/>
      <c r="BS74" s="393"/>
      <c r="BT74" s="393"/>
      <c r="BU74" s="393"/>
      <c r="BV74" s="393"/>
    </row>
    <row r="75" spans="63:74" x14ac:dyDescent="0.25">
      <c r="BK75" s="393"/>
      <c r="BL75" s="393"/>
      <c r="BM75" s="393"/>
      <c r="BN75" s="393"/>
      <c r="BO75" s="393"/>
      <c r="BP75" s="393"/>
      <c r="BQ75" s="393"/>
      <c r="BR75" s="393"/>
      <c r="BS75" s="393"/>
      <c r="BT75" s="393"/>
      <c r="BU75" s="393"/>
      <c r="BV75" s="393"/>
    </row>
    <row r="76" spans="63:74" x14ac:dyDescent="0.25">
      <c r="BK76" s="393"/>
      <c r="BL76" s="393"/>
      <c r="BM76" s="393"/>
      <c r="BN76" s="393"/>
      <c r="BO76" s="393"/>
      <c r="BP76" s="393"/>
      <c r="BQ76" s="393"/>
      <c r="BR76" s="393"/>
      <c r="BS76" s="393"/>
      <c r="BT76" s="393"/>
      <c r="BU76" s="393"/>
      <c r="BV76" s="393"/>
    </row>
    <row r="77" spans="63:74" x14ac:dyDescent="0.25">
      <c r="BK77" s="393"/>
      <c r="BL77" s="393"/>
      <c r="BM77" s="393"/>
      <c r="BN77" s="393"/>
      <c r="BO77" s="393"/>
      <c r="BP77" s="393"/>
      <c r="BQ77" s="393"/>
      <c r="BR77" s="393"/>
      <c r="BS77" s="393"/>
      <c r="BT77" s="393"/>
      <c r="BU77" s="393"/>
      <c r="BV77" s="393"/>
    </row>
    <row r="78" spans="63:74" x14ac:dyDescent="0.25">
      <c r="BK78" s="393"/>
      <c r="BL78" s="393"/>
      <c r="BM78" s="393"/>
      <c r="BN78" s="393"/>
      <c r="BO78" s="393"/>
      <c r="BP78" s="393"/>
      <c r="BQ78" s="393"/>
      <c r="BR78" s="393"/>
      <c r="BS78" s="393"/>
      <c r="BT78" s="393"/>
      <c r="BU78" s="393"/>
      <c r="BV78" s="393"/>
    </row>
    <row r="79" spans="63:74" x14ac:dyDescent="0.25">
      <c r="BK79" s="393"/>
      <c r="BL79" s="393"/>
      <c r="BM79" s="393"/>
      <c r="BN79" s="393"/>
      <c r="BO79" s="393"/>
      <c r="BP79" s="393"/>
      <c r="BQ79" s="393"/>
      <c r="BR79" s="393"/>
      <c r="BS79" s="393"/>
      <c r="BT79" s="393"/>
      <c r="BU79" s="393"/>
      <c r="BV79" s="393"/>
    </row>
    <row r="80" spans="63:74" x14ac:dyDescent="0.25">
      <c r="BK80" s="393"/>
      <c r="BL80" s="393"/>
      <c r="BM80" s="393"/>
      <c r="BN80" s="393"/>
      <c r="BO80" s="393"/>
      <c r="BP80" s="393"/>
      <c r="BQ80" s="393"/>
      <c r="BR80" s="393"/>
      <c r="BS80" s="393"/>
      <c r="BT80" s="393"/>
      <c r="BU80" s="393"/>
      <c r="BV80" s="393"/>
    </row>
    <row r="81" spans="63:74" x14ac:dyDescent="0.25">
      <c r="BK81" s="393"/>
      <c r="BL81" s="393"/>
      <c r="BM81" s="393"/>
      <c r="BN81" s="393"/>
      <c r="BO81" s="393"/>
      <c r="BP81" s="393"/>
      <c r="BQ81" s="393"/>
      <c r="BR81" s="393"/>
      <c r="BS81" s="393"/>
      <c r="BT81" s="393"/>
      <c r="BU81" s="393"/>
      <c r="BV81" s="393"/>
    </row>
    <row r="82" spans="63:74" x14ac:dyDescent="0.25">
      <c r="BK82" s="393"/>
      <c r="BL82" s="393"/>
      <c r="BM82" s="393"/>
      <c r="BN82" s="393"/>
      <c r="BO82" s="393"/>
      <c r="BP82" s="393"/>
      <c r="BQ82" s="393"/>
      <c r="BR82" s="393"/>
      <c r="BS82" s="393"/>
      <c r="BT82" s="393"/>
      <c r="BU82" s="393"/>
      <c r="BV82" s="393"/>
    </row>
    <row r="83" spans="63:74" x14ac:dyDescent="0.25">
      <c r="BK83" s="393"/>
      <c r="BL83" s="393"/>
      <c r="BM83" s="393"/>
      <c r="BN83" s="393"/>
      <c r="BO83" s="393"/>
      <c r="BP83" s="393"/>
      <c r="BQ83" s="393"/>
      <c r="BR83" s="393"/>
      <c r="BS83" s="393"/>
      <c r="BT83" s="393"/>
      <c r="BU83" s="393"/>
      <c r="BV83" s="393"/>
    </row>
    <row r="84" spans="63:74" x14ac:dyDescent="0.25">
      <c r="BK84" s="393"/>
      <c r="BL84" s="393"/>
      <c r="BM84" s="393"/>
      <c r="BN84" s="393"/>
      <c r="BO84" s="393"/>
      <c r="BP84" s="393"/>
      <c r="BQ84" s="393"/>
      <c r="BR84" s="393"/>
      <c r="BS84" s="393"/>
      <c r="BT84" s="393"/>
      <c r="BU84" s="393"/>
      <c r="BV84" s="393"/>
    </row>
    <row r="85" spans="63:74" x14ac:dyDescent="0.25">
      <c r="BK85" s="393"/>
      <c r="BL85" s="393"/>
      <c r="BM85" s="393"/>
      <c r="BN85" s="393"/>
      <c r="BO85" s="393"/>
      <c r="BP85" s="393"/>
      <c r="BQ85" s="393"/>
      <c r="BR85" s="393"/>
      <c r="BS85" s="393"/>
      <c r="BT85" s="393"/>
      <c r="BU85" s="393"/>
      <c r="BV85" s="393"/>
    </row>
    <row r="86" spans="63:74" x14ac:dyDescent="0.25">
      <c r="BK86" s="393"/>
      <c r="BL86" s="393"/>
      <c r="BM86" s="393"/>
      <c r="BN86" s="393"/>
      <c r="BO86" s="393"/>
      <c r="BP86" s="393"/>
      <c r="BQ86" s="393"/>
      <c r="BR86" s="393"/>
      <c r="BS86" s="393"/>
      <c r="BT86" s="393"/>
      <c r="BU86" s="393"/>
      <c r="BV86" s="393"/>
    </row>
    <row r="87" spans="63:74" x14ac:dyDescent="0.25">
      <c r="BK87" s="393"/>
      <c r="BL87" s="393"/>
      <c r="BM87" s="393"/>
      <c r="BN87" s="393"/>
      <c r="BO87" s="393"/>
      <c r="BP87" s="393"/>
      <c r="BQ87" s="393"/>
      <c r="BR87" s="393"/>
      <c r="BS87" s="393"/>
      <c r="BT87" s="393"/>
      <c r="BU87" s="393"/>
      <c r="BV87" s="393"/>
    </row>
    <row r="88" spans="63:74" x14ac:dyDescent="0.25">
      <c r="BK88" s="393"/>
      <c r="BL88" s="393"/>
      <c r="BM88" s="393"/>
      <c r="BN88" s="393"/>
      <c r="BO88" s="393"/>
      <c r="BP88" s="393"/>
      <c r="BQ88" s="393"/>
      <c r="BR88" s="393"/>
      <c r="BS88" s="393"/>
      <c r="BT88" s="393"/>
      <c r="BU88" s="393"/>
      <c r="BV88" s="393"/>
    </row>
    <row r="89" spans="63:74" x14ac:dyDescent="0.25">
      <c r="BK89" s="393"/>
      <c r="BL89" s="393"/>
      <c r="BM89" s="393"/>
      <c r="BN89" s="393"/>
      <c r="BO89" s="393"/>
      <c r="BP89" s="393"/>
      <c r="BQ89" s="393"/>
      <c r="BR89" s="393"/>
      <c r="BS89" s="393"/>
      <c r="BT89" s="393"/>
      <c r="BU89" s="393"/>
      <c r="BV89" s="393"/>
    </row>
    <row r="90" spans="63:74" x14ac:dyDescent="0.25">
      <c r="BK90" s="393"/>
      <c r="BL90" s="393"/>
      <c r="BM90" s="393"/>
      <c r="BN90" s="393"/>
      <c r="BO90" s="393"/>
      <c r="BP90" s="393"/>
      <c r="BQ90" s="393"/>
      <c r="BR90" s="393"/>
      <c r="BS90" s="393"/>
      <c r="BT90" s="393"/>
      <c r="BU90" s="393"/>
      <c r="BV90" s="393"/>
    </row>
    <row r="91" spans="63:74" x14ac:dyDescent="0.25">
      <c r="BK91" s="393"/>
      <c r="BL91" s="393"/>
      <c r="BM91" s="393"/>
      <c r="BN91" s="393"/>
      <c r="BO91" s="393"/>
      <c r="BP91" s="393"/>
      <c r="BQ91" s="393"/>
      <c r="BR91" s="393"/>
      <c r="BS91" s="393"/>
      <c r="BT91" s="393"/>
      <c r="BU91" s="393"/>
      <c r="BV91" s="393"/>
    </row>
    <row r="92" spans="63:74" x14ac:dyDescent="0.25">
      <c r="BK92" s="393"/>
      <c r="BL92" s="393"/>
      <c r="BM92" s="393"/>
      <c r="BN92" s="393"/>
      <c r="BO92" s="393"/>
      <c r="BP92" s="393"/>
      <c r="BQ92" s="393"/>
      <c r="BR92" s="393"/>
      <c r="BS92" s="393"/>
      <c r="BT92" s="393"/>
      <c r="BU92" s="393"/>
      <c r="BV92" s="393"/>
    </row>
    <row r="93" spans="63:74" x14ac:dyDescent="0.25">
      <c r="BK93" s="393"/>
      <c r="BL93" s="393"/>
      <c r="BM93" s="393"/>
      <c r="BN93" s="393"/>
      <c r="BO93" s="393"/>
      <c r="BP93" s="393"/>
      <c r="BQ93" s="393"/>
      <c r="BR93" s="393"/>
      <c r="BS93" s="393"/>
      <c r="BT93" s="393"/>
      <c r="BU93" s="393"/>
      <c r="BV93" s="393"/>
    </row>
    <row r="94" spans="63:74" x14ac:dyDescent="0.25">
      <c r="BK94" s="393"/>
      <c r="BL94" s="393"/>
      <c r="BM94" s="393"/>
      <c r="BN94" s="393"/>
      <c r="BO94" s="393"/>
      <c r="BP94" s="393"/>
      <c r="BQ94" s="393"/>
      <c r="BR94" s="393"/>
      <c r="BS94" s="393"/>
      <c r="BT94" s="393"/>
      <c r="BU94" s="393"/>
      <c r="BV94" s="393"/>
    </row>
    <row r="95" spans="63:74" x14ac:dyDescent="0.25">
      <c r="BK95" s="393"/>
      <c r="BL95" s="393"/>
      <c r="BM95" s="393"/>
      <c r="BN95" s="393"/>
      <c r="BO95" s="393"/>
      <c r="BP95" s="393"/>
      <c r="BQ95" s="393"/>
      <c r="BR95" s="393"/>
      <c r="BS95" s="393"/>
      <c r="BT95" s="393"/>
      <c r="BU95" s="393"/>
      <c r="BV95" s="393"/>
    </row>
    <row r="96" spans="63:74" x14ac:dyDescent="0.25">
      <c r="BK96" s="393"/>
      <c r="BL96" s="393"/>
      <c r="BM96" s="393"/>
      <c r="BN96" s="393"/>
      <c r="BO96" s="393"/>
      <c r="BP96" s="393"/>
      <c r="BQ96" s="393"/>
      <c r="BR96" s="393"/>
      <c r="BS96" s="393"/>
      <c r="BT96" s="393"/>
      <c r="BU96" s="393"/>
      <c r="BV96" s="393"/>
    </row>
    <row r="97" spans="63:74" x14ac:dyDescent="0.25">
      <c r="BK97" s="393"/>
      <c r="BL97" s="393"/>
      <c r="BM97" s="393"/>
      <c r="BN97" s="393"/>
      <c r="BO97" s="393"/>
      <c r="BP97" s="393"/>
      <c r="BQ97" s="393"/>
      <c r="BR97" s="393"/>
      <c r="BS97" s="393"/>
      <c r="BT97" s="393"/>
      <c r="BU97" s="393"/>
      <c r="BV97" s="393"/>
    </row>
    <row r="98" spans="63:74" x14ac:dyDescent="0.25">
      <c r="BK98" s="393"/>
      <c r="BL98" s="393"/>
      <c r="BM98" s="393"/>
      <c r="BN98" s="393"/>
      <c r="BO98" s="393"/>
      <c r="BP98" s="393"/>
      <c r="BQ98" s="393"/>
      <c r="BR98" s="393"/>
      <c r="BS98" s="393"/>
      <c r="BT98" s="393"/>
      <c r="BU98" s="393"/>
      <c r="BV98" s="393"/>
    </row>
    <row r="99" spans="63:74" x14ac:dyDescent="0.25">
      <c r="BK99" s="393"/>
      <c r="BL99" s="393"/>
      <c r="BM99" s="393"/>
      <c r="BN99" s="393"/>
      <c r="BO99" s="393"/>
      <c r="BP99" s="393"/>
      <c r="BQ99" s="393"/>
      <c r="BR99" s="393"/>
      <c r="BS99" s="393"/>
      <c r="BT99" s="393"/>
      <c r="BU99" s="393"/>
      <c r="BV99" s="393"/>
    </row>
    <row r="100" spans="63:74" x14ac:dyDescent="0.25">
      <c r="BK100" s="393"/>
      <c r="BL100" s="393"/>
      <c r="BM100" s="393"/>
      <c r="BN100" s="393"/>
      <c r="BO100" s="393"/>
      <c r="BP100" s="393"/>
      <c r="BQ100" s="393"/>
      <c r="BR100" s="393"/>
      <c r="BS100" s="393"/>
      <c r="BT100" s="393"/>
      <c r="BU100" s="393"/>
      <c r="BV100" s="393"/>
    </row>
    <row r="101" spans="63:74" x14ac:dyDescent="0.25">
      <c r="BK101" s="393"/>
      <c r="BL101" s="393"/>
      <c r="BM101" s="393"/>
      <c r="BN101" s="393"/>
      <c r="BO101" s="393"/>
      <c r="BP101" s="393"/>
      <c r="BQ101" s="393"/>
      <c r="BR101" s="393"/>
      <c r="BS101" s="393"/>
      <c r="BT101" s="393"/>
      <c r="BU101" s="393"/>
      <c r="BV101" s="393"/>
    </row>
    <row r="102" spans="63:74" x14ac:dyDescent="0.25">
      <c r="BK102" s="393"/>
      <c r="BL102" s="393"/>
      <c r="BM102" s="393"/>
      <c r="BN102" s="393"/>
      <c r="BO102" s="393"/>
      <c r="BP102" s="393"/>
      <c r="BQ102" s="393"/>
      <c r="BR102" s="393"/>
      <c r="BS102" s="393"/>
      <c r="BT102" s="393"/>
      <c r="BU102" s="393"/>
      <c r="BV102" s="393"/>
    </row>
    <row r="103" spans="63:74" x14ac:dyDescent="0.25">
      <c r="BK103" s="393"/>
      <c r="BL103" s="393"/>
      <c r="BM103" s="393"/>
      <c r="BN103" s="393"/>
      <c r="BO103" s="393"/>
      <c r="BP103" s="393"/>
      <c r="BQ103" s="393"/>
      <c r="BR103" s="393"/>
      <c r="BS103" s="393"/>
      <c r="BT103" s="393"/>
      <c r="BU103" s="393"/>
      <c r="BV103" s="393"/>
    </row>
    <row r="104" spans="63:74" x14ac:dyDescent="0.25">
      <c r="BK104" s="393"/>
      <c r="BL104" s="393"/>
      <c r="BM104" s="393"/>
      <c r="BN104" s="393"/>
      <c r="BO104" s="393"/>
      <c r="BP104" s="393"/>
      <c r="BQ104" s="393"/>
      <c r="BR104" s="393"/>
      <c r="BS104" s="393"/>
      <c r="BT104" s="393"/>
      <c r="BU104" s="393"/>
      <c r="BV104" s="393"/>
    </row>
    <row r="105" spans="63:74" x14ac:dyDescent="0.25">
      <c r="BK105" s="393"/>
      <c r="BL105" s="393"/>
      <c r="BM105" s="393"/>
      <c r="BN105" s="393"/>
      <c r="BO105" s="393"/>
      <c r="BP105" s="393"/>
      <c r="BQ105" s="393"/>
      <c r="BR105" s="393"/>
      <c r="BS105" s="393"/>
      <c r="BT105" s="393"/>
      <c r="BU105" s="393"/>
      <c r="BV105" s="393"/>
    </row>
    <row r="106" spans="63:74" x14ac:dyDescent="0.25">
      <c r="BK106" s="393"/>
      <c r="BL106" s="393"/>
      <c r="BM106" s="393"/>
      <c r="BN106" s="393"/>
      <c r="BO106" s="393"/>
      <c r="BP106" s="393"/>
      <c r="BQ106" s="393"/>
      <c r="BR106" s="393"/>
      <c r="BS106" s="393"/>
      <c r="BT106" s="393"/>
      <c r="BU106" s="393"/>
      <c r="BV106" s="393"/>
    </row>
    <row r="107" spans="63:74" x14ac:dyDescent="0.25">
      <c r="BK107" s="393"/>
      <c r="BL107" s="393"/>
      <c r="BM107" s="393"/>
      <c r="BN107" s="393"/>
      <c r="BO107" s="393"/>
      <c r="BP107" s="393"/>
      <c r="BQ107" s="393"/>
      <c r="BR107" s="393"/>
      <c r="BS107" s="393"/>
      <c r="BT107" s="393"/>
      <c r="BU107" s="393"/>
      <c r="BV107" s="393"/>
    </row>
    <row r="108" spans="63:74" x14ac:dyDescent="0.25">
      <c r="BK108" s="393"/>
      <c r="BL108" s="393"/>
      <c r="BM108" s="393"/>
      <c r="BN108" s="393"/>
      <c r="BO108" s="393"/>
      <c r="BP108" s="393"/>
      <c r="BQ108" s="393"/>
      <c r="BR108" s="393"/>
      <c r="BS108" s="393"/>
      <c r="BT108" s="393"/>
      <c r="BU108" s="393"/>
      <c r="BV108" s="393"/>
    </row>
    <row r="109" spans="63:74" x14ac:dyDescent="0.25">
      <c r="BK109" s="393"/>
      <c r="BL109" s="393"/>
      <c r="BM109" s="393"/>
      <c r="BN109" s="393"/>
      <c r="BO109" s="393"/>
      <c r="BP109" s="393"/>
      <c r="BQ109" s="393"/>
      <c r="BR109" s="393"/>
      <c r="BS109" s="393"/>
      <c r="BT109" s="393"/>
      <c r="BU109" s="393"/>
      <c r="BV109" s="393"/>
    </row>
    <row r="110" spans="63:74" x14ac:dyDescent="0.25">
      <c r="BK110" s="393"/>
      <c r="BL110" s="393"/>
      <c r="BM110" s="393"/>
      <c r="BN110" s="393"/>
      <c r="BO110" s="393"/>
      <c r="BP110" s="393"/>
      <c r="BQ110" s="393"/>
      <c r="BR110" s="393"/>
      <c r="BS110" s="393"/>
      <c r="BT110" s="393"/>
      <c r="BU110" s="393"/>
      <c r="BV110" s="393"/>
    </row>
    <row r="111" spans="63:74" x14ac:dyDescent="0.25">
      <c r="BK111" s="393"/>
      <c r="BL111" s="393"/>
      <c r="BM111" s="393"/>
      <c r="BN111" s="393"/>
      <c r="BO111" s="393"/>
      <c r="BP111" s="393"/>
      <c r="BQ111" s="393"/>
      <c r="BR111" s="393"/>
      <c r="BS111" s="393"/>
      <c r="BT111" s="393"/>
      <c r="BU111" s="393"/>
      <c r="BV111" s="393"/>
    </row>
    <row r="112" spans="63:74" x14ac:dyDescent="0.25">
      <c r="BK112" s="393"/>
      <c r="BL112" s="393"/>
      <c r="BM112" s="393"/>
      <c r="BN112" s="393"/>
      <c r="BO112" s="393"/>
      <c r="BP112" s="393"/>
      <c r="BQ112" s="393"/>
      <c r="BR112" s="393"/>
      <c r="BS112" s="393"/>
      <c r="BT112" s="393"/>
      <c r="BU112" s="393"/>
      <c r="BV112" s="393"/>
    </row>
    <row r="113" spans="63:74" x14ac:dyDescent="0.25">
      <c r="BK113" s="393"/>
      <c r="BL113" s="393"/>
      <c r="BM113" s="393"/>
      <c r="BN113" s="393"/>
      <c r="BO113" s="393"/>
      <c r="BP113" s="393"/>
      <c r="BQ113" s="393"/>
      <c r="BR113" s="393"/>
      <c r="BS113" s="393"/>
      <c r="BT113" s="393"/>
      <c r="BU113" s="393"/>
      <c r="BV113" s="393"/>
    </row>
    <row r="114" spans="63:74" x14ac:dyDescent="0.25">
      <c r="BK114" s="393"/>
      <c r="BL114" s="393"/>
      <c r="BM114" s="393"/>
      <c r="BN114" s="393"/>
      <c r="BO114" s="393"/>
      <c r="BP114" s="393"/>
      <c r="BQ114" s="393"/>
      <c r="BR114" s="393"/>
      <c r="BS114" s="393"/>
      <c r="BT114" s="393"/>
      <c r="BU114" s="393"/>
      <c r="BV114" s="393"/>
    </row>
    <row r="115" spans="63:74" x14ac:dyDescent="0.25">
      <c r="BK115" s="393"/>
      <c r="BL115" s="393"/>
      <c r="BM115" s="393"/>
      <c r="BN115" s="393"/>
      <c r="BO115" s="393"/>
      <c r="BP115" s="393"/>
      <c r="BQ115" s="393"/>
      <c r="BR115" s="393"/>
      <c r="BS115" s="393"/>
      <c r="BT115" s="393"/>
      <c r="BU115" s="393"/>
      <c r="BV115" s="393"/>
    </row>
    <row r="116" spans="63:74" x14ac:dyDescent="0.25">
      <c r="BK116" s="393"/>
      <c r="BL116" s="393"/>
      <c r="BM116" s="393"/>
      <c r="BN116" s="393"/>
      <c r="BO116" s="393"/>
      <c r="BP116" s="393"/>
      <c r="BQ116" s="393"/>
      <c r="BR116" s="393"/>
      <c r="BS116" s="393"/>
      <c r="BT116" s="393"/>
      <c r="BU116" s="393"/>
      <c r="BV116" s="393"/>
    </row>
    <row r="117" spans="63:74" x14ac:dyDescent="0.25">
      <c r="BK117" s="393"/>
      <c r="BL117" s="393"/>
      <c r="BM117" s="393"/>
      <c r="BN117" s="393"/>
      <c r="BO117" s="393"/>
      <c r="BP117" s="393"/>
      <c r="BQ117" s="393"/>
      <c r="BR117" s="393"/>
      <c r="BS117" s="393"/>
      <c r="BT117" s="393"/>
      <c r="BU117" s="393"/>
      <c r="BV117" s="393"/>
    </row>
    <row r="118" spans="63:74" x14ac:dyDescent="0.25">
      <c r="BK118" s="393"/>
      <c r="BL118" s="393"/>
      <c r="BM118" s="393"/>
      <c r="BN118" s="393"/>
      <c r="BO118" s="393"/>
      <c r="BP118" s="393"/>
      <c r="BQ118" s="393"/>
      <c r="BR118" s="393"/>
      <c r="BS118" s="393"/>
      <c r="BT118" s="393"/>
      <c r="BU118" s="393"/>
      <c r="BV118" s="393"/>
    </row>
    <row r="119" spans="63:74" x14ac:dyDescent="0.25">
      <c r="BK119" s="393"/>
      <c r="BL119" s="393"/>
      <c r="BM119" s="393"/>
      <c r="BN119" s="393"/>
      <c r="BO119" s="393"/>
      <c r="BP119" s="393"/>
      <c r="BQ119" s="393"/>
      <c r="BR119" s="393"/>
      <c r="BS119" s="393"/>
      <c r="BT119" s="393"/>
      <c r="BU119" s="393"/>
      <c r="BV119" s="393"/>
    </row>
    <row r="120" spans="63:74" x14ac:dyDescent="0.25">
      <c r="BK120" s="393"/>
      <c r="BL120" s="393"/>
      <c r="BM120" s="393"/>
      <c r="BN120" s="393"/>
      <c r="BO120" s="393"/>
      <c r="BP120" s="393"/>
      <c r="BQ120" s="393"/>
      <c r="BR120" s="393"/>
      <c r="BS120" s="393"/>
      <c r="BT120" s="393"/>
      <c r="BU120" s="393"/>
      <c r="BV120" s="393"/>
    </row>
    <row r="121" spans="63:74" x14ac:dyDescent="0.25">
      <c r="BK121" s="393"/>
      <c r="BL121" s="393"/>
      <c r="BM121" s="393"/>
      <c r="BN121" s="393"/>
      <c r="BO121" s="393"/>
      <c r="BP121" s="393"/>
      <c r="BQ121" s="393"/>
      <c r="BR121" s="393"/>
      <c r="BS121" s="393"/>
      <c r="BT121" s="393"/>
      <c r="BU121" s="393"/>
      <c r="BV121" s="393"/>
    </row>
    <row r="122" spans="63:74" x14ac:dyDescent="0.25">
      <c r="BK122" s="393"/>
      <c r="BL122" s="393"/>
      <c r="BM122" s="393"/>
      <c r="BN122" s="393"/>
      <c r="BO122" s="393"/>
      <c r="BP122" s="393"/>
      <c r="BQ122" s="393"/>
      <c r="BR122" s="393"/>
      <c r="BS122" s="393"/>
      <c r="BT122" s="393"/>
      <c r="BU122" s="393"/>
      <c r="BV122" s="393"/>
    </row>
    <row r="123" spans="63:74" x14ac:dyDescent="0.25">
      <c r="BK123" s="393"/>
      <c r="BL123" s="393"/>
      <c r="BM123" s="393"/>
      <c r="BN123" s="393"/>
      <c r="BO123" s="393"/>
      <c r="BP123" s="393"/>
      <c r="BQ123" s="393"/>
      <c r="BR123" s="393"/>
      <c r="BS123" s="393"/>
      <c r="BT123" s="393"/>
      <c r="BU123" s="393"/>
      <c r="BV123" s="393"/>
    </row>
    <row r="124" spans="63:74" x14ac:dyDescent="0.25">
      <c r="BK124" s="393"/>
      <c r="BL124" s="393"/>
      <c r="BM124" s="393"/>
      <c r="BN124" s="393"/>
      <c r="BO124" s="393"/>
      <c r="BP124" s="393"/>
      <c r="BQ124" s="393"/>
      <c r="BR124" s="393"/>
      <c r="BS124" s="393"/>
      <c r="BT124" s="393"/>
      <c r="BU124" s="393"/>
      <c r="BV124" s="393"/>
    </row>
    <row r="125" spans="63:74" x14ac:dyDescent="0.25">
      <c r="BK125" s="393"/>
      <c r="BL125" s="393"/>
      <c r="BM125" s="393"/>
      <c r="BN125" s="393"/>
      <c r="BO125" s="393"/>
      <c r="BP125" s="393"/>
      <c r="BQ125" s="393"/>
      <c r="BR125" s="393"/>
      <c r="BS125" s="393"/>
      <c r="BT125" s="393"/>
      <c r="BU125" s="393"/>
      <c r="BV125" s="393"/>
    </row>
    <row r="126" spans="63:74" x14ac:dyDescent="0.25">
      <c r="BK126" s="393"/>
      <c r="BL126" s="393"/>
      <c r="BM126" s="393"/>
      <c r="BN126" s="393"/>
      <c r="BO126" s="393"/>
      <c r="BP126" s="393"/>
      <c r="BQ126" s="393"/>
      <c r="BR126" s="393"/>
      <c r="BS126" s="393"/>
      <c r="BT126" s="393"/>
      <c r="BU126" s="393"/>
      <c r="BV126" s="393"/>
    </row>
    <row r="127" spans="63:74" x14ac:dyDescent="0.25">
      <c r="BK127" s="393"/>
      <c r="BL127" s="393"/>
      <c r="BM127" s="393"/>
      <c r="BN127" s="393"/>
      <c r="BO127" s="393"/>
      <c r="BP127" s="393"/>
      <c r="BQ127" s="393"/>
      <c r="BR127" s="393"/>
      <c r="BS127" s="393"/>
      <c r="BT127" s="393"/>
      <c r="BU127" s="393"/>
      <c r="BV127" s="393"/>
    </row>
    <row r="128" spans="63:74" x14ac:dyDescent="0.25">
      <c r="BK128" s="393"/>
      <c r="BL128" s="393"/>
      <c r="BM128" s="393"/>
      <c r="BN128" s="393"/>
      <c r="BO128" s="393"/>
      <c r="BP128" s="393"/>
      <c r="BQ128" s="393"/>
      <c r="BR128" s="393"/>
      <c r="BS128" s="393"/>
      <c r="BT128" s="393"/>
      <c r="BU128" s="393"/>
      <c r="BV128" s="393"/>
    </row>
    <row r="129" spans="63:74" x14ac:dyDescent="0.25">
      <c r="BK129" s="393"/>
      <c r="BL129" s="393"/>
      <c r="BM129" s="393"/>
      <c r="BN129" s="393"/>
      <c r="BO129" s="393"/>
      <c r="BP129" s="393"/>
      <c r="BQ129" s="393"/>
      <c r="BR129" s="393"/>
      <c r="BS129" s="393"/>
      <c r="BT129" s="393"/>
      <c r="BU129" s="393"/>
      <c r="BV129" s="393"/>
    </row>
    <row r="130" spans="63:74" x14ac:dyDescent="0.25">
      <c r="BK130" s="393"/>
      <c r="BL130" s="393"/>
      <c r="BM130" s="393"/>
      <c r="BN130" s="393"/>
      <c r="BO130" s="393"/>
      <c r="BP130" s="393"/>
      <c r="BQ130" s="393"/>
      <c r="BR130" s="393"/>
      <c r="BS130" s="393"/>
      <c r="BT130" s="393"/>
      <c r="BU130" s="393"/>
      <c r="BV130" s="393"/>
    </row>
    <row r="131" spans="63:74" x14ac:dyDescent="0.25">
      <c r="BK131" s="393"/>
      <c r="BL131" s="393"/>
      <c r="BM131" s="393"/>
      <c r="BN131" s="393"/>
      <c r="BO131" s="393"/>
      <c r="BP131" s="393"/>
      <c r="BQ131" s="393"/>
      <c r="BR131" s="393"/>
      <c r="BS131" s="393"/>
      <c r="BT131" s="393"/>
      <c r="BU131" s="393"/>
      <c r="BV131" s="393"/>
    </row>
    <row r="132" spans="63:74" x14ac:dyDescent="0.25">
      <c r="BK132" s="393"/>
      <c r="BL132" s="393"/>
      <c r="BM132" s="393"/>
      <c r="BN132" s="393"/>
      <c r="BO132" s="393"/>
      <c r="BP132" s="393"/>
      <c r="BQ132" s="393"/>
      <c r="BR132" s="393"/>
      <c r="BS132" s="393"/>
      <c r="BT132" s="393"/>
      <c r="BU132" s="393"/>
      <c r="BV132" s="393"/>
    </row>
    <row r="133" spans="63:74" x14ac:dyDescent="0.25">
      <c r="BK133" s="393"/>
      <c r="BL133" s="393"/>
      <c r="BM133" s="393"/>
      <c r="BN133" s="393"/>
      <c r="BO133" s="393"/>
      <c r="BP133" s="393"/>
      <c r="BQ133" s="393"/>
      <c r="BR133" s="393"/>
      <c r="BS133" s="393"/>
      <c r="BT133" s="393"/>
      <c r="BU133" s="393"/>
      <c r="BV133" s="393"/>
    </row>
    <row r="134" spans="63:74" x14ac:dyDescent="0.25">
      <c r="BK134" s="393"/>
      <c r="BL134" s="393"/>
      <c r="BM134" s="393"/>
      <c r="BN134" s="393"/>
      <c r="BO134" s="393"/>
      <c r="BP134" s="393"/>
      <c r="BQ134" s="393"/>
      <c r="BR134" s="393"/>
      <c r="BS134" s="393"/>
      <c r="BT134" s="393"/>
      <c r="BU134" s="393"/>
      <c r="BV134" s="393"/>
    </row>
    <row r="135" spans="63:74" x14ac:dyDescent="0.25">
      <c r="BK135" s="393"/>
      <c r="BL135" s="393"/>
      <c r="BM135" s="393"/>
      <c r="BN135" s="393"/>
      <c r="BO135" s="393"/>
      <c r="BP135" s="393"/>
      <c r="BQ135" s="393"/>
      <c r="BR135" s="393"/>
      <c r="BS135" s="393"/>
      <c r="BT135" s="393"/>
      <c r="BU135" s="393"/>
      <c r="BV135" s="393"/>
    </row>
    <row r="136" spans="63:74" x14ac:dyDescent="0.25">
      <c r="BK136" s="393"/>
      <c r="BL136" s="393"/>
      <c r="BM136" s="393"/>
      <c r="BN136" s="393"/>
      <c r="BO136" s="393"/>
      <c r="BP136" s="393"/>
      <c r="BQ136" s="393"/>
      <c r="BR136" s="393"/>
      <c r="BS136" s="393"/>
      <c r="BT136" s="393"/>
      <c r="BU136" s="393"/>
      <c r="BV136" s="393"/>
    </row>
    <row r="137" spans="63:74" x14ac:dyDescent="0.25">
      <c r="BK137" s="393"/>
      <c r="BL137" s="393"/>
      <c r="BM137" s="393"/>
      <c r="BN137" s="393"/>
      <c r="BO137" s="393"/>
      <c r="BP137" s="393"/>
      <c r="BQ137" s="393"/>
      <c r="BR137" s="393"/>
      <c r="BS137" s="393"/>
      <c r="BT137" s="393"/>
      <c r="BU137" s="393"/>
      <c r="BV137" s="393"/>
    </row>
    <row r="138" spans="63:74" x14ac:dyDescent="0.25">
      <c r="BK138" s="393"/>
      <c r="BL138" s="393"/>
      <c r="BM138" s="393"/>
      <c r="BN138" s="393"/>
      <c r="BO138" s="393"/>
      <c r="BP138" s="393"/>
      <c r="BQ138" s="393"/>
      <c r="BR138" s="393"/>
      <c r="BS138" s="393"/>
      <c r="BT138" s="393"/>
      <c r="BU138" s="393"/>
      <c r="BV138" s="393"/>
    </row>
    <row r="139" spans="63:74" x14ac:dyDescent="0.25">
      <c r="BK139" s="393"/>
      <c r="BL139" s="393"/>
      <c r="BM139" s="393"/>
      <c r="BN139" s="393"/>
      <c r="BO139" s="393"/>
      <c r="BP139" s="393"/>
      <c r="BQ139" s="393"/>
      <c r="BR139" s="393"/>
      <c r="BS139" s="393"/>
      <c r="BT139" s="393"/>
      <c r="BU139" s="393"/>
      <c r="BV139" s="393"/>
    </row>
    <row r="140" spans="63:74" x14ac:dyDescent="0.25">
      <c r="BK140" s="393"/>
      <c r="BL140" s="393"/>
      <c r="BM140" s="393"/>
      <c r="BN140" s="393"/>
      <c r="BO140" s="393"/>
      <c r="BP140" s="393"/>
      <c r="BQ140" s="393"/>
      <c r="BR140" s="393"/>
      <c r="BS140" s="393"/>
      <c r="BT140" s="393"/>
      <c r="BU140" s="393"/>
      <c r="BV140" s="393"/>
    </row>
    <row r="141" spans="63:74" x14ac:dyDescent="0.25">
      <c r="BK141" s="393"/>
      <c r="BL141" s="393"/>
      <c r="BM141" s="393"/>
      <c r="BN141" s="393"/>
      <c r="BO141" s="393"/>
      <c r="BP141" s="393"/>
      <c r="BQ141" s="393"/>
      <c r="BR141" s="393"/>
      <c r="BS141" s="393"/>
      <c r="BT141" s="393"/>
      <c r="BU141" s="393"/>
      <c r="BV141" s="393"/>
    </row>
    <row r="142" spans="63:74" x14ac:dyDescent="0.25">
      <c r="BK142" s="393"/>
      <c r="BL142" s="393"/>
      <c r="BM142" s="393"/>
      <c r="BN142" s="393"/>
      <c r="BO142" s="393"/>
      <c r="BP142" s="393"/>
      <c r="BQ142" s="393"/>
      <c r="BR142" s="393"/>
      <c r="BS142" s="393"/>
      <c r="BT142" s="393"/>
      <c r="BU142" s="393"/>
      <c r="BV142" s="393"/>
    </row>
    <row r="143" spans="63:74" x14ac:dyDescent="0.25">
      <c r="BK143" s="393"/>
      <c r="BL143" s="393"/>
      <c r="BM143" s="393"/>
      <c r="BN143" s="393"/>
      <c r="BO143" s="393"/>
      <c r="BP143" s="393"/>
      <c r="BQ143" s="393"/>
      <c r="BR143" s="393"/>
      <c r="BS143" s="393"/>
      <c r="BT143" s="393"/>
      <c r="BU143" s="393"/>
      <c r="BV143" s="393"/>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46" sqref="AZ46"/>
    </sheetView>
  </sheetViews>
  <sheetFormatPr defaultColWidth="9.54296875" defaultRowHeight="10.5" x14ac:dyDescent="0.25"/>
  <cols>
    <col min="1" max="1" width="11.54296875" style="89" customWidth="1"/>
    <col min="2" max="2" width="27.453125" style="89" customWidth="1"/>
    <col min="3" max="50" width="6.54296875" style="89" customWidth="1"/>
    <col min="51" max="57" width="6.54296875" style="389" customWidth="1"/>
    <col min="58" max="58" width="6.54296875" style="694" customWidth="1"/>
    <col min="59" max="62" width="6.54296875" style="389" customWidth="1"/>
    <col min="63" max="74" width="6.54296875" style="89" customWidth="1"/>
    <col min="75" max="16384" width="9.54296875" style="89"/>
  </cols>
  <sheetData>
    <row r="1" spans="1:74" ht="14.9" customHeight="1" x14ac:dyDescent="0.3">
      <c r="A1" s="759" t="s">
        <v>1041</v>
      </c>
      <c r="B1" s="802" t="s">
        <v>258</v>
      </c>
      <c r="C1" s="803"/>
      <c r="D1" s="803"/>
      <c r="E1" s="803"/>
      <c r="F1" s="803"/>
      <c r="G1" s="803"/>
      <c r="H1" s="803"/>
      <c r="I1" s="803"/>
      <c r="J1" s="803"/>
      <c r="K1" s="803"/>
      <c r="L1" s="803"/>
      <c r="M1" s="803"/>
      <c r="N1" s="803"/>
      <c r="O1" s="803"/>
      <c r="P1" s="803"/>
      <c r="Q1" s="803"/>
      <c r="R1" s="803"/>
      <c r="S1" s="803"/>
      <c r="T1" s="803"/>
      <c r="U1" s="803"/>
      <c r="V1" s="803"/>
      <c r="W1" s="803"/>
      <c r="X1" s="803"/>
      <c r="Y1" s="803"/>
      <c r="Z1" s="803"/>
      <c r="AA1" s="803"/>
      <c r="AB1" s="803"/>
      <c r="AC1" s="803"/>
      <c r="AD1" s="803"/>
      <c r="AE1" s="803"/>
      <c r="AF1" s="803"/>
      <c r="AG1" s="803"/>
      <c r="AH1" s="803"/>
      <c r="AI1" s="803"/>
      <c r="AJ1" s="803"/>
      <c r="AK1" s="803"/>
      <c r="AL1" s="803"/>
      <c r="AM1" s="304"/>
    </row>
    <row r="2" spans="1:74" s="72" customFormat="1"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c r="AY2" s="397"/>
      <c r="AZ2" s="397"/>
      <c r="BA2" s="397"/>
      <c r="BB2" s="397"/>
      <c r="BC2" s="397"/>
      <c r="BD2" s="397"/>
      <c r="BE2" s="397"/>
      <c r="BF2" s="684"/>
      <c r="BG2" s="397"/>
      <c r="BH2" s="397"/>
      <c r="BI2" s="397"/>
      <c r="BJ2" s="397"/>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90"/>
      <c r="B5" s="91" t="s">
        <v>237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5"/>
      <c r="AZ5" s="425"/>
      <c r="BA5" s="425"/>
      <c r="BB5" s="425"/>
      <c r="BC5" s="425"/>
      <c r="BD5" s="425"/>
      <c r="BE5" s="425"/>
      <c r="BF5" s="92"/>
      <c r="BG5" s="425"/>
      <c r="BH5" s="425"/>
      <c r="BI5" s="425"/>
      <c r="BJ5" s="425"/>
      <c r="BK5" s="425"/>
      <c r="BL5" s="425"/>
      <c r="BM5" s="425"/>
      <c r="BN5" s="425"/>
      <c r="BO5" s="425"/>
      <c r="BP5" s="425"/>
      <c r="BQ5" s="425"/>
      <c r="BR5" s="425"/>
      <c r="BS5" s="425"/>
      <c r="BT5" s="425"/>
      <c r="BU5" s="425"/>
      <c r="BV5" s="425"/>
    </row>
    <row r="6" spans="1:74" ht="11.15" customHeight="1" x14ac:dyDescent="0.25">
      <c r="A6" s="93" t="s">
        <v>217</v>
      </c>
      <c r="B6" s="200" t="s">
        <v>607</v>
      </c>
      <c r="C6" s="259">
        <v>91.355469999999997</v>
      </c>
      <c r="D6" s="259">
        <v>85.574596</v>
      </c>
      <c r="E6" s="259">
        <v>96.548198999999997</v>
      </c>
      <c r="F6" s="259">
        <v>88.563173000000006</v>
      </c>
      <c r="G6" s="259">
        <v>86.850037999999998</v>
      </c>
      <c r="H6" s="259">
        <v>88.877803999999998</v>
      </c>
      <c r="I6" s="259">
        <v>85.497596999999999</v>
      </c>
      <c r="J6" s="259">
        <v>95.494619999999998</v>
      </c>
      <c r="K6" s="259">
        <v>94.013446000000002</v>
      </c>
      <c r="L6" s="259">
        <v>94.642615000000006</v>
      </c>
      <c r="M6" s="259">
        <v>94.108648000000002</v>
      </c>
      <c r="N6" s="259">
        <v>94.101330000000004</v>
      </c>
      <c r="O6" s="259">
        <v>95.101634000000004</v>
      </c>
      <c r="P6" s="259">
        <v>85.913982000000004</v>
      </c>
      <c r="Q6" s="259">
        <v>85.849259000000004</v>
      </c>
      <c r="R6" s="259">
        <v>77.514076000000003</v>
      </c>
      <c r="S6" s="259">
        <v>81.716712999999999</v>
      </c>
      <c r="T6" s="259">
        <v>81.816274000000007</v>
      </c>
      <c r="U6" s="259">
        <v>86.320751999999999</v>
      </c>
      <c r="V6" s="259">
        <v>90.816376000000005</v>
      </c>
      <c r="W6" s="259">
        <v>81.818464000000006</v>
      </c>
      <c r="X6" s="259">
        <v>85.238606000000004</v>
      </c>
      <c r="Y6" s="259">
        <v>84.147063000000003</v>
      </c>
      <c r="Z6" s="259">
        <v>80.205219</v>
      </c>
      <c r="AA6" s="259">
        <v>82.712567000000007</v>
      </c>
      <c r="AB6" s="259">
        <v>77.586061999999998</v>
      </c>
      <c r="AC6" s="259">
        <v>84.567981000000003</v>
      </c>
      <c r="AD6" s="259">
        <v>78.909121999999996</v>
      </c>
      <c r="AE6" s="259">
        <v>83.270747</v>
      </c>
      <c r="AF6" s="259">
        <v>81.031302999999994</v>
      </c>
      <c r="AG6" s="259">
        <v>84.517932999999999</v>
      </c>
      <c r="AH6" s="259">
        <v>90.199068999999994</v>
      </c>
      <c r="AI6" s="259">
        <v>82.877616000000003</v>
      </c>
      <c r="AJ6" s="259">
        <v>80.602952000000002</v>
      </c>
      <c r="AK6" s="259">
        <v>80.576342999999994</v>
      </c>
      <c r="AL6" s="259">
        <v>77.990083999999996</v>
      </c>
      <c r="AM6" s="259">
        <v>82.963865999999996</v>
      </c>
      <c r="AN6" s="259">
        <v>75.293994999999995</v>
      </c>
      <c r="AO6" s="259">
        <v>86.928590999999997</v>
      </c>
      <c r="AP6" s="259">
        <v>82.975652999999994</v>
      </c>
      <c r="AQ6" s="259">
        <v>83.787621999999999</v>
      </c>
      <c r="AR6" s="259">
        <v>79.063452999999996</v>
      </c>
      <c r="AS6" s="259">
        <v>84.429383000000001</v>
      </c>
      <c r="AT6" s="259">
        <v>87.326920000000001</v>
      </c>
      <c r="AU6" s="259">
        <v>83.563159999999996</v>
      </c>
      <c r="AV6" s="259">
        <v>85.381077000000005</v>
      </c>
      <c r="AW6" s="259">
        <v>81.677688000000003</v>
      </c>
      <c r="AX6" s="259">
        <v>86.259119999999996</v>
      </c>
      <c r="AY6" s="259">
        <v>86.548214000000002</v>
      </c>
      <c r="AZ6" s="259">
        <v>72.210072999999994</v>
      </c>
      <c r="BA6" s="259">
        <v>81.430333000000005</v>
      </c>
      <c r="BB6" s="259">
        <v>74.341826999999995</v>
      </c>
      <c r="BC6" s="259">
        <v>69.854363000000006</v>
      </c>
      <c r="BD6" s="259">
        <v>66.465760000000003</v>
      </c>
      <c r="BE6" s="259">
        <v>74.991136999999995</v>
      </c>
      <c r="BF6" s="259">
        <v>81.012646000000004</v>
      </c>
      <c r="BG6" s="259">
        <v>76.123875988999998</v>
      </c>
      <c r="BH6" s="347">
        <v>76.520240000000001</v>
      </c>
      <c r="BI6" s="347">
        <v>72.737290000000002</v>
      </c>
      <c r="BJ6" s="347">
        <v>78.374099999999999</v>
      </c>
      <c r="BK6" s="347">
        <v>76.345079999999996</v>
      </c>
      <c r="BL6" s="347">
        <v>73.256960000000007</v>
      </c>
      <c r="BM6" s="347">
        <v>75.410719999999998</v>
      </c>
      <c r="BN6" s="347">
        <v>71.747720000000001</v>
      </c>
      <c r="BO6" s="347">
        <v>69.208359999999999</v>
      </c>
      <c r="BP6" s="347">
        <v>72.300160000000005</v>
      </c>
      <c r="BQ6" s="347">
        <v>75.30547</v>
      </c>
      <c r="BR6" s="347">
        <v>77.620829999999998</v>
      </c>
      <c r="BS6" s="347">
        <v>73.153779999999998</v>
      </c>
      <c r="BT6" s="347">
        <v>75.177139999999994</v>
      </c>
      <c r="BU6" s="347">
        <v>69.942070000000001</v>
      </c>
      <c r="BV6" s="347">
        <v>73.472099999999998</v>
      </c>
    </row>
    <row r="7" spans="1:74" ht="11.15" customHeight="1" x14ac:dyDescent="0.25">
      <c r="A7" s="93" t="s">
        <v>218</v>
      </c>
      <c r="B7" s="200" t="s">
        <v>608</v>
      </c>
      <c r="C7" s="259">
        <v>29.001453999999999</v>
      </c>
      <c r="D7" s="259">
        <v>27.586621000000001</v>
      </c>
      <c r="E7" s="259">
        <v>30.896194000000001</v>
      </c>
      <c r="F7" s="259">
        <v>28.033486</v>
      </c>
      <c r="G7" s="259">
        <v>28.468565000000002</v>
      </c>
      <c r="H7" s="259">
        <v>29.016486</v>
      </c>
      <c r="I7" s="259">
        <v>25.220846000000002</v>
      </c>
      <c r="J7" s="259">
        <v>29.194233000000001</v>
      </c>
      <c r="K7" s="259">
        <v>27.479733</v>
      </c>
      <c r="L7" s="259">
        <v>26.871555000000001</v>
      </c>
      <c r="M7" s="259">
        <v>27.723531999999999</v>
      </c>
      <c r="N7" s="259">
        <v>27.739034</v>
      </c>
      <c r="O7" s="259">
        <v>27.630471</v>
      </c>
      <c r="P7" s="259">
        <v>25.813575</v>
      </c>
      <c r="Q7" s="259">
        <v>26.947158999999999</v>
      </c>
      <c r="R7" s="259">
        <v>24.933772000000001</v>
      </c>
      <c r="S7" s="259">
        <v>25.727108999999999</v>
      </c>
      <c r="T7" s="259">
        <v>24.937626000000002</v>
      </c>
      <c r="U7" s="259">
        <v>23.053591000000001</v>
      </c>
      <c r="V7" s="259">
        <v>24.436391</v>
      </c>
      <c r="W7" s="259">
        <v>21.517367</v>
      </c>
      <c r="X7" s="259">
        <v>23.354050999999998</v>
      </c>
      <c r="Y7" s="259">
        <v>22.57929</v>
      </c>
      <c r="Z7" s="259">
        <v>22.046035</v>
      </c>
      <c r="AA7" s="259">
        <v>23.628101999999998</v>
      </c>
      <c r="AB7" s="259">
        <v>22.163643</v>
      </c>
      <c r="AC7" s="259">
        <v>24.158142000000002</v>
      </c>
      <c r="AD7" s="259">
        <v>23.071092</v>
      </c>
      <c r="AE7" s="259">
        <v>24.346305999999998</v>
      </c>
      <c r="AF7" s="259">
        <v>23.691516</v>
      </c>
      <c r="AG7" s="259">
        <v>21.875997999999999</v>
      </c>
      <c r="AH7" s="259">
        <v>23.346506999999999</v>
      </c>
      <c r="AI7" s="259">
        <v>21.451450000000001</v>
      </c>
      <c r="AJ7" s="259">
        <v>21.500097</v>
      </c>
      <c r="AK7" s="259">
        <v>21.492981</v>
      </c>
      <c r="AL7" s="259">
        <v>20.803142000000001</v>
      </c>
      <c r="AM7" s="259">
        <v>22.834921999999999</v>
      </c>
      <c r="AN7" s="259">
        <v>20.723848</v>
      </c>
      <c r="AO7" s="259">
        <v>23.926189000000001</v>
      </c>
      <c r="AP7" s="259">
        <v>23.515139000000001</v>
      </c>
      <c r="AQ7" s="259">
        <v>23.745232999999999</v>
      </c>
      <c r="AR7" s="259">
        <v>22.406493999999999</v>
      </c>
      <c r="AS7" s="259">
        <v>22.332177000000001</v>
      </c>
      <c r="AT7" s="259">
        <v>23.098617999999998</v>
      </c>
      <c r="AU7" s="259">
        <v>22.103100999999999</v>
      </c>
      <c r="AV7" s="259">
        <v>21.405317</v>
      </c>
      <c r="AW7" s="259">
        <v>20.476882</v>
      </c>
      <c r="AX7" s="259">
        <v>21.625456</v>
      </c>
      <c r="AY7" s="259">
        <v>22.432531999999998</v>
      </c>
      <c r="AZ7" s="259">
        <v>18.716201000000002</v>
      </c>
      <c r="BA7" s="259">
        <v>21.106024999999999</v>
      </c>
      <c r="BB7" s="259">
        <v>20.369515</v>
      </c>
      <c r="BC7" s="259">
        <v>19.139972</v>
      </c>
      <c r="BD7" s="259">
        <v>18.198115999999999</v>
      </c>
      <c r="BE7" s="259">
        <v>19.550242000000001</v>
      </c>
      <c r="BF7" s="259">
        <v>21.120049999999999</v>
      </c>
      <c r="BG7" s="259">
        <v>19.656245275</v>
      </c>
      <c r="BH7" s="347">
        <v>19.412210000000002</v>
      </c>
      <c r="BI7" s="347">
        <v>17.712160000000001</v>
      </c>
      <c r="BJ7" s="347">
        <v>19.70485</v>
      </c>
      <c r="BK7" s="347">
        <v>20.1128</v>
      </c>
      <c r="BL7" s="347">
        <v>19.285309999999999</v>
      </c>
      <c r="BM7" s="347">
        <v>20.42869</v>
      </c>
      <c r="BN7" s="347">
        <v>19.904789999999998</v>
      </c>
      <c r="BO7" s="347">
        <v>19.065799999999999</v>
      </c>
      <c r="BP7" s="347">
        <v>19.379249999999999</v>
      </c>
      <c r="BQ7" s="347">
        <v>17.806830000000001</v>
      </c>
      <c r="BR7" s="347">
        <v>19.017379999999999</v>
      </c>
      <c r="BS7" s="347">
        <v>17.450009999999999</v>
      </c>
      <c r="BT7" s="347">
        <v>18.264810000000001</v>
      </c>
      <c r="BU7" s="347">
        <v>16.75881</v>
      </c>
      <c r="BV7" s="347">
        <v>17.90436</v>
      </c>
    </row>
    <row r="8" spans="1:74" ht="11.15" customHeight="1" x14ac:dyDescent="0.25">
      <c r="A8" s="93" t="s">
        <v>219</v>
      </c>
      <c r="B8" s="200" t="s">
        <v>609</v>
      </c>
      <c r="C8" s="259">
        <v>13.809703000000001</v>
      </c>
      <c r="D8" s="259">
        <v>13.062355999999999</v>
      </c>
      <c r="E8" s="259">
        <v>14.556768999999999</v>
      </c>
      <c r="F8" s="259">
        <v>13.656877</v>
      </c>
      <c r="G8" s="259">
        <v>13.905352000000001</v>
      </c>
      <c r="H8" s="259">
        <v>13.726718</v>
      </c>
      <c r="I8" s="259">
        <v>14.334061999999999</v>
      </c>
      <c r="J8" s="259">
        <v>15.861105</v>
      </c>
      <c r="K8" s="259">
        <v>15.098826000000001</v>
      </c>
      <c r="L8" s="259">
        <v>14.225274000000001</v>
      </c>
      <c r="M8" s="259">
        <v>14.260669</v>
      </c>
      <c r="N8" s="259">
        <v>14.265064000000001</v>
      </c>
      <c r="O8" s="259">
        <v>15.388408999999999</v>
      </c>
      <c r="P8" s="259">
        <v>14.482832999999999</v>
      </c>
      <c r="Q8" s="259">
        <v>15.028662000000001</v>
      </c>
      <c r="R8" s="259">
        <v>14.547551</v>
      </c>
      <c r="S8" s="259">
        <v>15.332924999999999</v>
      </c>
      <c r="T8" s="259">
        <v>14.297273000000001</v>
      </c>
      <c r="U8" s="259">
        <v>15.500301</v>
      </c>
      <c r="V8" s="259">
        <v>16.279358999999999</v>
      </c>
      <c r="W8" s="259">
        <v>14.596551</v>
      </c>
      <c r="X8" s="259">
        <v>15.364711</v>
      </c>
      <c r="Y8" s="259">
        <v>14.864587</v>
      </c>
      <c r="Z8" s="259">
        <v>14.55491</v>
      </c>
      <c r="AA8" s="259">
        <v>15.412965</v>
      </c>
      <c r="AB8" s="259">
        <v>14.457682</v>
      </c>
      <c r="AC8" s="259">
        <v>15.758732999999999</v>
      </c>
      <c r="AD8" s="259">
        <v>14.670420999999999</v>
      </c>
      <c r="AE8" s="259">
        <v>15.481297</v>
      </c>
      <c r="AF8" s="259">
        <v>15.064968</v>
      </c>
      <c r="AG8" s="259">
        <v>15.820671000000001</v>
      </c>
      <c r="AH8" s="259">
        <v>16.884094999999999</v>
      </c>
      <c r="AI8" s="259">
        <v>15.513631</v>
      </c>
      <c r="AJ8" s="259">
        <v>14.841317</v>
      </c>
      <c r="AK8" s="259">
        <v>14.836437</v>
      </c>
      <c r="AL8" s="259">
        <v>14.360258</v>
      </c>
      <c r="AM8" s="259">
        <v>15.664334999999999</v>
      </c>
      <c r="AN8" s="259">
        <v>14.216217</v>
      </c>
      <c r="AO8" s="259">
        <v>16.412913</v>
      </c>
      <c r="AP8" s="259">
        <v>15.119683999999999</v>
      </c>
      <c r="AQ8" s="259">
        <v>15.267637000000001</v>
      </c>
      <c r="AR8" s="259">
        <v>14.406741999999999</v>
      </c>
      <c r="AS8" s="259">
        <v>16.312633999999999</v>
      </c>
      <c r="AT8" s="259">
        <v>16.872481000000001</v>
      </c>
      <c r="AU8" s="259">
        <v>16.145264000000001</v>
      </c>
      <c r="AV8" s="259">
        <v>16.269439999999999</v>
      </c>
      <c r="AW8" s="259">
        <v>15.56371</v>
      </c>
      <c r="AX8" s="259">
        <v>16.436706999999998</v>
      </c>
      <c r="AY8" s="259">
        <v>16.302237000000002</v>
      </c>
      <c r="AZ8" s="259">
        <v>13.601514999999999</v>
      </c>
      <c r="BA8" s="259">
        <v>15.338222999999999</v>
      </c>
      <c r="BB8" s="259">
        <v>14.019093</v>
      </c>
      <c r="BC8" s="259">
        <v>13.172784</v>
      </c>
      <c r="BD8" s="259">
        <v>12.538152999999999</v>
      </c>
      <c r="BE8" s="259">
        <v>14.454414</v>
      </c>
      <c r="BF8" s="259">
        <v>15.615072</v>
      </c>
      <c r="BG8" s="259">
        <v>14.708105768999999</v>
      </c>
      <c r="BH8" s="347">
        <v>15.24422</v>
      </c>
      <c r="BI8" s="347">
        <v>14.614699999999999</v>
      </c>
      <c r="BJ8" s="347">
        <v>15.751340000000001</v>
      </c>
      <c r="BK8" s="347">
        <v>14.61429</v>
      </c>
      <c r="BL8" s="347">
        <v>14.203709999999999</v>
      </c>
      <c r="BM8" s="347">
        <v>15.088800000000001</v>
      </c>
      <c r="BN8" s="347">
        <v>15.032859999999999</v>
      </c>
      <c r="BO8" s="347">
        <v>14.406280000000001</v>
      </c>
      <c r="BP8" s="347">
        <v>14.26477</v>
      </c>
      <c r="BQ8" s="347">
        <v>15.18947</v>
      </c>
      <c r="BR8" s="347">
        <v>15.75577</v>
      </c>
      <c r="BS8" s="347">
        <v>15.057309999999999</v>
      </c>
      <c r="BT8" s="347">
        <v>15.283720000000001</v>
      </c>
      <c r="BU8" s="347">
        <v>14.26779</v>
      </c>
      <c r="BV8" s="347">
        <v>14.78379</v>
      </c>
    </row>
    <row r="9" spans="1:74" ht="11.15" customHeight="1" x14ac:dyDescent="0.25">
      <c r="A9" s="93" t="s">
        <v>220</v>
      </c>
      <c r="B9" s="200" t="s">
        <v>610</v>
      </c>
      <c r="C9" s="259">
        <v>48.544313000000002</v>
      </c>
      <c r="D9" s="259">
        <v>44.925618999999998</v>
      </c>
      <c r="E9" s="259">
        <v>51.095236</v>
      </c>
      <c r="F9" s="259">
        <v>46.872810000000001</v>
      </c>
      <c r="G9" s="259">
        <v>44.476120999999999</v>
      </c>
      <c r="H9" s="259">
        <v>46.134599999999999</v>
      </c>
      <c r="I9" s="259">
        <v>45.942689000000001</v>
      </c>
      <c r="J9" s="259">
        <v>50.439281999999999</v>
      </c>
      <c r="K9" s="259">
        <v>51.434887000000003</v>
      </c>
      <c r="L9" s="259">
        <v>53.545786</v>
      </c>
      <c r="M9" s="259">
        <v>52.124447000000004</v>
      </c>
      <c r="N9" s="259">
        <v>52.097231999999998</v>
      </c>
      <c r="O9" s="259">
        <v>52.082754000000001</v>
      </c>
      <c r="P9" s="259">
        <v>45.617573999999998</v>
      </c>
      <c r="Q9" s="259">
        <v>43.873438</v>
      </c>
      <c r="R9" s="259">
        <v>38.032753</v>
      </c>
      <c r="S9" s="259">
        <v>40.656678999999997</v>
      </c>
      <c r="T9" s="259">
        <v>42.581375000000001</v>
      </c>
      <c r="U9" s="259">
        <v>47.766860000000001</v>
      </c>
      <c r="V9" s="259">
        <v>50.100625999999998</v>
      </c>
      <c r="W9" s="259">
        <v>45.704546000000001</v>
      </c>
      <c r="X9" s="259">
        <v>46.519843999999999</v>
      </c>
      <c r="Y9" s="259">
        <v>46.703186000000002</v>
      </c>
      <c r="Z9" s="259">
        <v>43.604273999999997</v>
      </c>
      <c r="AA9" s="259">
        <v>43.671500000000002</v>
      </c>
      <c r="AB9" s="259">
        <v>40.964737</v>
      </c>
      <c r="AC9" s="259">
        <v>44.651105999999999</v>
      </c>
      <c r="AD9" s="259">
        <v>41.167608999999999</v>
      </c>
      <c r="AE9" s="259">
        <v>43.443143999999997</v>
      </c>
      <c r="AF9" s="259">
        <v>42.274819000000001</v>
      </c>
      <c r="AG9" s="259">
        <v>46.821263999999999</v>
      </c>
      <c r="AH9" s="259">
        <v>49.968466999999997</v>
      </c>
      <c r="AI9" s="259">
        <v>45.912534999999998</v>
      </c>
      <c r="AJ9" s="259">
        <v>44.261538000000002</v>
      </c>
      <c r="AK9" s="259">
        <v>44.246924999999997</v>
      </c>
      <c r="AL9" s="259">
        <v>42.826684</v>
      </c>
      <c r="AM9" s="259">
        <v>44.464609000000003</v>
      </c>
      <c r="AN9" s="259">
        <v>40.353929999999998</v>
      </c>
      <c r="AO9" s="259">
        <v>46.589489</v>
      </c>
      <c r="AP9" s="259">
        <v>44.340829999999997</v>
      </c>
      <c r="AQ9" s="259">
        <v>44.774751999999999</v>
      </c>
      <c r="AR9" s="259">
        <v>42.250216999999999</v>
      </c>
      <c r="AS9" s="259">
        <v>45.784571999999997</v>
      </c>
      <c r="AT9" s="259">
        <v>47.355820999999999</v>
      </c>
      <c r="AU9" s="259">
        <v>45.314794999999997</v>
      </c>
      <c r="AV9" s="259">
        <v>47.706319999999998</v>
      </c>
      <c r="AW9" s="259">
        <v>45.637096</v>
      </c>
      <c r="AX9" s="259">
        <v>48.196956999999998</v>
      </c>
      <c r="AY9" s="259">
        <v>47.813445000000002</v>
      </c>
      <c r="AZ9" s="259">
        <v>39.892356999999997</v>
      </c>
      <c r="BA9" s="259">
        <v>44.986085000000003</v>
      </c>
      <c r="BB9" s="259">
        <v>39.953218999999997</v>
      </c>
      <c r="BC9" s="259">
        <v>37.541606999999999</v>
      </c>
      <c r="BD9" s="259">
        <v>35.729491000000003</v>
      </c>
      <c r="BE9" s="259">
        <v>40.986480999999998</v>
      </c>
      <c r="BF9" s="259">
        <v>44.277524</v>
      </c>
      <c r="BG9" s="259">
        <v>41.760678790999997</v>
      </c>
      <c r="BH9" s="347">
        <v>41.863810000000001</v>
      </c>
      <c r="BI9" s="347">
        <v>40.410440000000001</v>
      </c>
      <c r="BJ9" s="347">
        <v>42.917909999999999</v>
      </c>
      <c r="BK9" s="347">
        <v>41.618000000000002</v>
      </c>
      <c r="BL9" s="347">
        <v>39.767949999999999</v>
      </c>
      <c r="BM9" s="347">
        <v>39.893230000000003</v>
      </c>
      <c r="BN9" s="347">
        <v>36.810070000000003</v>
      </c>
      <c r="BO9" s="347">
        <v>35.736280000000001</v>
      </c>
      <c r="BP9" s="347">
        <v>38.656129999999997</v>
      </c>
      <c r="BQ9" s="347">
        <v>42.309179999999998</v>
      </c>
      <c r="BR9" s="347">
        <v>42.847679999999997</v>
      </c>
      <c r="BS9" s="347">
        <v>40.646459999999998</v>
      </c>
      <c r="BT9" s="347">
        <v>41.628610000000002</v>
      </c>
      <c r="BU9" s="347">
        <v>38.915480000000002</v>
      </c>
      <c r="BV9" s="347">
        <v>40.78396</v>
      </c>
    </row>
    <row r="10" spans="1:74" ht="11.15" customHeight="1" x14ac:dyDescent="0.25">
      <c r="A10" s="95" t="s">
        <v>221</v>
      </c>
      <c r="B10" s="200" t="s">
        <v>611</v>
      </c>
      <c r="C10" s="259">
        <v>1.111</v>
      </c>
      <c r="D10" s="259">
        <v>-0.43099999999999999</v>
      </c>
      <c r="E10" s="259">
        <v>0.97499999999999998</v>
      </c>
      <c r="F10" s="259">
        <v>-1.6870000000000001</v>
      </c>
      <c r="G10" s="259">
        <v>-1.621</v>
      </c>
      <c r="H10" s="259">
        <v>0.96599999999999997</v>
      </c>
      <c r="I10" s="259">
        <v>-1.913</v>
      </c>
      <c r="J10" s="259">
        <v>2.133</v>
      </c>
      <c r="K10" s="259">
        <v>0.378</v>
      </c>
      <c r="L10" s="259">
        <v>-0.90100000000000002</v>
      </c>
      <c r="M10" s="259">
        <v>-0.187</v>
      </c>
      <c r="N10" s="259">
        <v>-0.9</v>
      </c>
      <c r="O10" s="259">
        <v>3.5790000000000002</v>
      </c>
      <c r="P10" s="259">
        <v>-1.425</v>
      </c>
      <c r="Q10" s="259">
        <v>-1.3979999999999999</v>
      </c>
      <c r="R10" s="259">
        <v>-0.14199999999999999</v>
      </c>
      <c r="S10" s="259">
        <v>0.55700000000000005</v>
      </c>
      <c r="T10" s="259">
        <v>0.35199999999999998</v>
      </c>
      <c r="U10" s="259">
        <v>1.254</v>
      </c>
      <c r="V10" s="259">
        <v>1.621</v>
      </c>
      <c r="W10" s="259">
        <v>1.268</v>
      </c>
      <c r="X10" s="259">
        <v>0.40100000000000002</v>
      </c>
      <c r="Y10" s="259">
        <v>0.28000000000000003</v>
      </c>
      <c r="Z10" s="259">
        <v>-0.60699999999999998</v>
      </c>
      <c r="AA10" s="259">
        <v>-0.75734000000000001</v>
      </c>
      <c r="AB10" s="259">
        <v>-0.75734000000000001</v>
      </c>
      <c r="AC10" s="259">
        <v>-0.75734000000000001</v>
      </c>
      <c r="AD10" s="259">
        <v>-0.56915000000000004</v>
      </c>
      <c r="AE10" s="259">
        <v>-0.56913999999999998</v>
      </c>
      <c r="AF10" s="259">
        <v>-0.56913999999999998</v>
      </c>
      <c r="AG10" s="259">
        <v>0.99804000000000004</v>
      </c>
      <c r="AH10" s="259">
        <v>0.99804000000000004</v>
      </c>
      <c r="AI10" s="259">
        <v>0.99804000000000004</v>
      </c>
      <c r="AJ10" s="259">
        <v>7.3999999999999996E-2</v>
      </c>
      <c r="AK10" s="259">
        <v>7.3999999999999996E-2</v>
      </c>
      <c r="AL10" s="259">
        <v>1.3353299999999999</v>
      </c>
      <c r="AM10" s="259">
        <v>0.2203</v>
      </c>
      <c r="AN10" s="259">
        <v>-0.34100000000000003</v>
      </c>
      <c r="AO10" s="259">
        <v>-0.41263</v>
      </c>
      <c r="AP10" s="259">
        <v>-0.57260999999999995</v>
      </c>
      <c r="AQ10" s="259">
        <v>0.45452999999999999</v>
      </c>
      <c r="AR10" s="259">
        <v>0.70023999999999997</v>
      </c>
      <c r="AS10" s="259">
        <v>0.25519999999999998</v>
      </c>
      <c r="AT10" s="259">
        <v>1.5591600000000001</v>
      </c>
      <c r="AU10" s="259">
        <v>0.57589999999999997</v>
      </c>
      <c r="AV10" s="259">
        <v>7.3690000000000005E-2</v>
      </c>
      <c r="AW10" s="259">
        <v>-0.38090000000000002</v>
      </c>
      <c r="AX10" s="259">
        <v>-1.2225900000000001</v>
      </c>
      <c r="AY10" s="259">
        <v>3.032E-2</v>
      </c>
      <c r="AZ10" s="259">
        <v>-0.70733999999999997</v>
      </c>
      <c r="BA10" s="259">
        <v>-4.9590000000000002E-2</v>
      </c>
      <c r="BB10" s="259">
        <v>-0.65861000000000003</v>
      </c>
      <c r="BC10" s="259">
        <v>0.42423</v>
      </c>
      <c r="BD10" s="259">
        <v>0.55330000000000001</v>
      </c>
      <c r="BE10" s="259">
        <v>0.41446</v>
      </c>
      <c r="BF10" s="259">
        <v>1.6175900000000001</v>
      </c>
      <c r="BG10" s="259">
        <v>1.04711</v>
      </c>
      <c r="BH10" s="347">
        <v>-3.9460000000000002E-2</v>
      </c>
      <c r="BI10" s="347">
        <v>-0.27731</v>
      </c>
      <c r="BJ10" s="347">
        <v>-1.29199</v>
      </c>
      <c r="BK10" s="347">
        <v>4.7800000000000002E-2</v>
      </c>
      <c r="BL10" s="347">
        <v>-0.74155000000000004</v>
      </c>
      <c r="BM10" s="347">
        <v>-0.28816000000000003</v>
      </c>
      <c r="BN10" s="347">
        <v>-0.63658999999999999</v>
      </c>
      <c r="BO10" s="347">
        <v>0.73429</v>
      </c>
      <c r="BP10" s="347">
        <v>0.60021000000000002</v>
      </c>
      <c r="BQ10" s="347">
        <v>0.40237000000000001</v>
      </c>
      <c r="BR10" s="347">
        <v>1.6664300000000001</v>
      </c>
      <c r="BS10" s="347">
        <v>0.82098000000000004</v>
      </c>
      <c r="BT10" s="347">
        <v>-2.7810000000000001E-2</v>
      </c>
      <c r="BU10" s="347">
        <v>-0.28510000000000002</v>
      </c>
      <c r="BV10" s="347">
        <v>-1.3310200000000001</v>
      </c>
    </row>
    <row r="11" spans="1:74" ht="11.15" customHeight="1" x14ac:dyDescent="0.25">
      <c r="A11" s="93" t="s">
        <v>222</v>
      </c>
      <c r="B11" s="200" t="s">
        <v>612</v>
      </c>
      <c r="C11" s="259">
        <v>1.013846</v>
      </c>
      <c r="D11" s="259">
        <v>0.84277000000000002</v>
      </c>
      <c r="E11" s="259">
        <v>1.5241610000000001</v>
      </c>
      <c r="F11" s="259">
        <v>1.1363780000000001</v>
      </c>
      <c r="G11" s="259">
        <v>1.3125709999999999</v>
      </c>
      <c r="H11" s="259">
        <v>0.97019599999999995</v>
      </c>
      <c r="I11" s="259">
        <v>1.2084269999999999</v>
      </c>
      <c r="J11" s="259">
        <v>1.5449010000000001</v>
      </c>
      <c r="K11" s="259">
        <v>0.83451299999999995</v>
      </c>
      <c r="L11" s="259">
        <v>0.91720299999999999</v>
      </c>
      <c r="M11" s="259">
        <v>0.80686999999999998</v>
      </c>
      <c r="N11" s="259">
        <v>0.97577000000000003</v>
      </c>
      <c r="O11" s="259">
        <v>0.78903599999999996</v>
      </c>
      <c r="P11" s="259">
        <v>0.53364500000000004</v>
      </c>
      <c r="Q11" s="259">
        <v>0.69915899999999997</v>
      </c>
      <c r="R11" s="259">
        <v>0.62339299999999997</v>
      </c>
      <c r="S11" s="259">
        <v>0.98638499999999996</v>
      </c>
      <c r="T11" s="259">
        <v>0.718862</v>
      </c>
      <c r="U11" s="259">
        <v>0.89363099999999995</v>
      </c>
      <c r="V11" s="259">
        <v>0.66670099999999999</v>
      </c>
      <c r="W11" s="259">
        <v>0.85467000000000004</v>
      </c>
      <c r="X11" s="259">
        <v>0.86791499999999999</v>
      </c>
      <c r="Y11" s="259">
        <v>0.79846499999999998</v>
      </c>
      <c r="Z11" s="259">
        <v>0.72739500000000001</v>
      </c>
      <c r="AA11" s="259">
        <v>0.65446000000000004</v>
      </c>
      <c r="AB11" s="259">
        <v>0.38517499999999999</v>
      </c>
      <c r="AC11" s="259">
        <v>0.38965</v>
      </c>
      <c r="AD11" s="259">
        <v>0.672149</v>
      </c>
      <c r="AE11" s="259">
        <v>0.87044900000000003</v>
      </c>
      <c r="AF11" s="259">
        <v>1.213443</v>
      </c>
      <c r="AG11" s="259">
        <v>0.87362399999999996</v>
      </c>
      <c r="AH11" s="259">
        <v>0.70984700000000001</v>
      </c>
      <c r="AI11" s="259">
        <v>0.81458799999999998</v>
      </c>
      <c r="AJ11" s="259">
        <v>0.70712900000000001</v>
      </c>
      <c r="AK11" s="259">
        <v>0.84957400000000005</v>
      </c>
      <c r="AL11" s="259">
        <v>0.76633700000000005</v>
      </c>
      <c r="AM11" s="259">
        <v>1.064988</v>
      </c>
      <c r="AN11" s="259">
        <v>0.58208000000000004</v>
      </c>
      <c r="AO11" s="259">
        <v>0.80290700000000004</v>
      </c>
      <c r="AP11" s="259">
        <v>0.92963700000000005</v>
      </c>
      <c r="AQ11" s="259">
        <v>1.279714</v>
      </c>
      <c r="AR11" s="259">
        <v>1.3651359999999999</v>
      </c>
      <c r="AS11" s="259">
        <v>0.927759</v>
      </c>
      <c r="AT11" s="259">
        <v>1.0759110000000001</v>
      </c>
      <c r="AU11" s="259">
        <v>1.147802</v>
      </c>
      <c r="AV11" s="259">
        <v>0.58359099999999997</v>
      </c>
      <c r="AW11" s="259">
        <v>1.0047900000000001</v>
      </c>
      <c r="AX11" s="259">
        <v>0.58561099999999999</v>
      </c>
      <c r="AY11" s="259">
        <v>1.292689</v>
      </c>
      <c r="AZ11" s="259">
        <v>0.865707</v>
      </c>
      <c r="BA11" s="259">
        <v>0.85041</v>
      </c>
      <c r="BB11" s="259">
        <v>0.87896399999999997</v>
      </c>
      <c r="BC11" s="259">
        <v>0.91949899999999996</v>
      </c>
      <c r="BD11" s="259">
        <v>0.84150599999999998</v>
      </c>
      <c r="BE11" s="259">
        <v>1.091037</v>
      </c>
      <c r="BF11" s="259">
        <v>0.8913103</v>
      </c>
      <c r="BG11" s="259">
        <v>1.019879</v>
      </c>
      <c r="BH11" s="347">
        <v>0.92382209999999998</v>
      </c>
      <c r="BI11" s="347">
        <v>0.75704320000000003</v>
      </c>
      <c r="BJ11" s="347">
        <v>1.129087</v>
      </c>
      <c r="BK11" s="347">
        <v>0.54080720000000004</v>
      </c>
      <c r="BL11" s="347">
        <v>0.66426680000000005</v>
      </c>
      <c r="BM11" s="347">
        <v>0.99578540000000004</v>
      </c>
      <c r="BN11" s="347">
        <v>0.84771019999999997</v>
      </c>
      <c r="BO11" s="347">
        <v>0.67826730000000002</v>
      </c>
      <c r="BP11" s="347">
        <v>0.87907069999999998</v>
      </c>
      <c r="BQ11" s="347">
        <v>1.2250730000000001</v>
      </c>
      <c r="BR11" s="347">
        <v>0.97579260000000001</v>
      </c>
      <c r="BS11" s="347">
        <v>1.071412</v>
      </c>
      <c r="BT11" s="347">
        <v>0.95738670000000003</v>
      </c>
      <c r="BU11" s="347">
        <v>0.77751570000000003</v>
      </c>
      <c r="BV11" s="347">
        <v>1.142422</v>
      </c>
    </row>
    <row r="12" spans="1:74" ht="11.15" customHeight="1" x14ac:dyDescent="0.25">
      <c r="A12" s="93" t="s">
        <v>223</v>
      </c>
      <c r="B12" s="200" t="s">
        <v>613</v>
      </c>
      <c r="C12" s="259">
        <v>8.5094890000000003</v>
      </c>
      <c r="D12" s="259">
        <v>8.2751990000000006</v>
      </c>
      <c r="E12" s="259">
        <v>9.8324689999999997</v>
      </c>
      <c r="F12" s="259">
        <v>8.8425100000000008</v>
      </c>
      <c r="G12" s="259">
        <v>9.0420730000000002</v>
      </c>
      <c r="H12" s="259">
        <v>9.1019310000000004</v>
      </c>
      <c r="I12" s="259">
        <v>7.8654000000000002</v>
      </c>
      <c r="J12" s="259">
        <v>9.3874469999999999</v>
      </c>
      <c r="K12" s="259">
        <v>8.7227650000000008</v>
      </c>
      <c r="L12" s="259">
        <v>9.1587270000000007</v>
      </c>
      <c r="M12" s="259">
        <v>8.8080049999999996</v>
      </c>
      <c r="N12" s="259">
        <v>9.7125459999999997</v>
      </c>
      <c r="O12" s="259">
        <v>9.1264409999999998</v>
      </c>
      <c r="P12" s="259">
        <v>8.4602559999999993</v>
      </c>
      <c r="Q12" s="259">
        <v>11.055001000000001</v>
      </c>
      <c r="R12" s="259">
        <v>12.528892000000001</v>
      </c>
      <c r="S12" s="259">
        <v>12.256909</v>
      </c>
      <c r="T12" s="259">
        <v>12.748637</v>
      </c>
      <c r="U12" s="259">
        <v>11.622584</v>
      </c>
      <c r="V12" s="259">
        <v>10.597077000000001</v>
      </c>
      <c r="W12" s="259">
        <v>9.3437059999999992</v>
      </c>
      <c r="X12" s="259">
        <v>9.4214889999999993</v>
      </c>
      <c r="Y12" s="259">
        <v>8.5164930000000005</v>
      </c>
      <c r="Z12" s="259">
        <v>10.068177</v>
      </c>
      <c r="AA12" s="259">
        <v>9.5717999999999996</v>
      </c>
      <c r="AB12" s="259">
        <v>8.6267840119999999</v>
      </c>
      <c r="AC12" s="259">
        <v>13.636597</v>
      </c>
      <c r="AD12" s="259">
        <v>9.7544839999999997</v>
      </c>
      <c r="AE12" s="259">
        <v>10.478294</v>
      </c>
      <c r="AF12" s="259">
        <v>9.1939839899999996</v>
      </c>
      <c r="AG12" s="259">
        <v>9.1249959999999994</v>
      </c>
      <c r="AH12" s="259">
        <v>10.073041</v>
      </c>
      <c r="AI12" s="259">
        <v>9.3906260100000001</v>
      </c>
      <c r="AJ12" s="259">
        <v>9.8547229900000008</v>
      </c>
      <c r="AK12" s="259">
        <v>8.5113909900000007</v>
      </c>
      <c r="AL12" s="259">
        <v>9.4425480129999997</v>
      </c>
      <c r="AM12" s="259">
        <v>8.5160789999999995</v>
      </c>
      <c r="AN12" s="259">
        <v>8.7853589999999997</v>
      </c>
      <c r="AO12" s="259">
        <v>10.429605</v>
      </c>
      <c r="AP12" s="259">
        <v>8.1344089999999998</v>
      </c>
      <c r="AQ12" s="259">
        <v>7.7184290000000004</v>
      </c>
      <c r="AR12" s="259">
        <v>8.7041880000000003</v>
      </c>
      <c r="AS12" s="259">
        <v>7.1913929999999997</v>
      </c>
      <c r="AT12" s="259">
        <v>7.6653979999999997</v>
      </c>
      <c r="AU12" s="259">
        <v>7.8480790000000002</v>
      </c>
      <c r="AV12" s="259">
        <v>7.9390419999999997</v>
      </c>
      <c r="AW12" s="259">
        <v>7.4637200000000004</v>
      </c>
      <c r="AX12" s="259">
        <v>6.9395420000000003</v>
      </c>
      <c r="AY12" s="259">
        <v>7.8712689999999998</v>
      </c>
      <c r="AZ12" s="259">
        <v>6.495743</v>
      </c>
      <c r="BA12" s="259">
        <v>7.6120390000000002</v>
      </c>
      <c r="BB12" s="259">
        <v>7.2161689999999998</v>
      </c>
      <c r="BC12" s="259">
        <v>6.7610799999999998</v>
      </c>
      <c r="BD12" s="259">
        <v>5.7885520000000001</v>
      </c>
      <c r="BE12" s="259">
        <v>5.1173840000000004</v>
      </c>
      <c r="BF12" s="259">
        <v>5.617928</v>
      </c>
      <c r="BG12" s="259">
        <v>5.6914559999999996</v>
      </c>
      <c r="BH12" s="347">
        <v>6.1154979999999997</v>
      </c>
      <c r="BI12" s="347">
        <v>6.124034</v>
      </c>
      <c r="BJ12" s="347">
        <v>6.7610799999999998</v>
      </c>
      <c r="BK12" s="347">
        <v>4.8325979999999999</v>
      </c>
      <c r="BL12" s="347">
        <v>4.4533849999999999</v>
      </c>
      <c r="BM12" s="347">
        <v>5.9612800000000004</v>
      </c>
      <c r="BN12" s="347">
        <v>6.2111749999999999</v>
      </c>
      <c r="BO12" s="347">
        <v>6.0950340000000001</v>
      </c>
      <c r="BP12" s="347">
        <v>6.4317270000000004</v>
      </c>
      <c r="BQ12" s="347">
        <v>5.4611530000000004</v>
      </c>
      <c r="BR12" s="347">
        <v>5.4961830000000003</v>
      </c>
      <c r="BS12" s="347">
        <v>5.3907990000000003</v>
      </c>
      <c r="BT12" s="347">
        <v>5.7385710000000003</v>
      </c>
      <c r="BU12" s="347">
        <v>5.6990850000000002</v>
      </c>
      <c r="BV12" s="347">
        <v>6.3942709999999998</v>
      </c>
    </row>
    <row r="13" spans="1:74" ht="11.15" customHeight="1" x14ac:dyDescent="0.25">
      <c r="A13" s="93" t="s">
        <v>224</v>
      </c>
      <c r="B13" s="201" t="s">
        <v>918</v>
      </c>
      <c r="C13" s="259">
        <v>5.3739999999999997</v>
      </c>
      <c r="D13" s="259">
        <v>5.3005399999999998</v>
      </c>
      <c r="E13" s="259">
        <v>6.4909169999999996</v>
      </c>
      <c r="F13" s="259">
        <v>5.6254039999999996</v>
      </c>
      <c r="G13" s="259">
        <v>6.428801</v>
      </c>
      <c r="H13" s="259">
        <v>5.7935650000000001</v>
      </c>
      <c r="I13" s="259">
        <v>4.7790670000000004</v>
      </c>
      <c r="J13" s="259">
        <v>6.0950670000000002</v>
      </c>
      <c r="K13" s="259">
        <v>5.6086049999999998</v>
      </c>
      <c r="L13" s="259">
        <v>5.9630150000000004</v>
      </c>
      <c r="M13" s="259">
        <v>6.3309290000000003</v>
      </c>
      <c r="N13" s="259">
        <v>5.7417680000000004</v>
      </c>
      <c r="O13" s="259">
        <v>6.272659</v>
      </c>
      <c r="P13" s="259">
        <v>5.1752459999999996</v>
      </c>
      <c r="Q13" s="259">
        <v>6.0783040000000002</v>
      </c>
      <c r="R13" s="259">
        <v>7.2712680000000001</v>
      </c>
      <c r="S13" s="259">
        <v>5.9528889999999999</v>
      </c>
      <c r="T13" s="259">
        <v>6.9440179999999998</v>
      </c>
      <c r="U13" s="259">
        <v>6.3284690000000001</v>
      </c>
      <c r="V13" s="259">
        <v>5.7749170000000003</v>
      </c>
      <c r="W13" s="259">
        <v>4.879359</v>
      </c>
      <c r="X13" s="259">
        <v>4.6737859999999998</v>
      </c>
      <c r="Y13" s="259">
        <v>4.7213130000000003</v>
      </c>
      <c r="Z13" s="259">
        <v>5.80375</v>
      </c>
      <c r="AA13" s="259">
        <v>5.507987</v>
      </c>
      <c r="AB13" s="259">
        <v>5.3164619999999996</v>
      </c>
      <c r="AC13" s="259">
        <v>7.3536599999999996</v>
      </c>
      <c r="AD13" s="259">
        <v>5.2935639999999999</v>
      </c>
      <c r="AE13" s="259">
        <v>6.1408259999999997</v>
      </c>
      <c r="AF13" s="259">
        <v>4.7077600000000004</v>
      </c>
      <c r="AG13" s="259">
        <v>5.2900650000000002</v>
      </c>
      <c r="AH13" s="259">
        <v>5.225892</v>
      </c>
      <c r="AI13" s="259">
        <v>5.4219619999999997</v>
      </c>
      <c r="AJ13" s="259">
        <v>5.3922489999999996</v>
      </c>
      <c r="AK13" s="259">
        <v>5.019584</v>
      </c>
      <c r="AL13" s="259">
        <v>5.0088540000000004</v>
      </c>
      <c r="AM13" s="259">
        <v>5.099469</v>
      </c>
      <c r="AN13" s="259">
        <v>5.4953089999999998</v>
      </c>
      <c r="AO13" s="259">
        <v>6.2746649999999997</v>
      </c>
      <c r="AP13" s="259">
        <v>5.1642450000000002</v>
      </c>
      <c r="AQ13" s="259">
        <v>4.7865880000000001</v>
      </c>
      <c r="AR13" s="259">
        <v>5.8246200000000004</v>
      </c>
      <c r="AS13" s="259">
        <v>4.824452</v>
      </c>
      <c r="AT13" s="259">
        <v>5.0735989999999997</v>
      </c>
      <c r="AU13" s="259">
        <v>5.3000970000000001</v>
      </c>
      <c r="AV13" s="259">
        <v>5.6842499999999996</v>
      </c>
      <c r="AW13" s="259">
        <v>4.7697250000000002</v>
      </c>
      <c r="AX13" s="259">
        <v>4.7489600000000003</v>
      </c>
      <c r="AY13" s="259">
        <v>4.977957</v>
      </c>
      <c r="AZ13" s="259">
        <v>3.2403580000000001</v>
      </c>
      <c r="BA13" s="259">
        <v>5.2977720000000001</v>
      </c>
      <c r="BB13" s="259">
        <v>4.2272230000000004</v>
      </c>
      <c r="BC13" s="259">
        <v>4.5502209999999996</v>
      </c>
      <c r="BD13" s="259">
        <v>3.9524210000000002</v>
      </c>
      <c r="BE13" s="259">
        <v>2.9331659999999999</v>
      </c>
      <c r="BF13" s="259">
        <v>3.457281</v>
      </c>
      <c r="BG13" s="259">
        <v>3.224005</v>
      </c>
      <c r="BH13" s="347">
        <v>3.5009160000000001</v>
      </c>
      <c r="BI13" s="347">
        <v>3.6315050000000002</v>
      </c>
      <c r="BJ13" s="347">
        <v>3.7569460000000001</v>
      </c>
      <c r="BK13" s="347">
        <v>3.4689770000000002</v>
      </c>
      <c r="BL13" s="347">
        <v>3.1526999999999998</v>
      </c>
      <c r="BM13" s="347">
        <v>4.1094840000000001</v>
      </c>
      <c r="BN13" s="347">
        <v>3.8771469999999999</v>
      </c>
      <c r="BO13" s="347">
        <v>3.7168290000000002</v>
      </c>
      <c r="BP13" s="347">
        <v>3.7080389999999999</v>
      </c>
      <c r="BQ13" s="347">
        <v>3.0100760000000002</v>
      </c>
      <c r="BR13" s="347">
        <v>3.3389470000000001</v>
      </c>
      <c r="BS13" s="347">
        <v>3.0628920000000002</v>
      </c>
      <c r="BT13" s="347">
        <v>3.3477250000000001</v>
      </c>
      <c r="BU13" s="347">
        <v>3.53166</v>
      </c>
      <c r="BV13" s="347">
        <v>3.7181709999999999</v>
      </c>
    </row>
    <row r="14" spans="1:74" ht="11.15" customHeight="1" x14ac:dyDescent="0.25">
      <c r="A14" s="93" t="s">
        <v>225</v>
      </c>
      <c r="B14" s="201" t="s">
        <v>919</v>
      </c>
      <c r="C14" s="259">
        <v>3.1354890000000002</v>
      </c>
      <c r="D14" s="259">
        <v>2.9746589999999999</v>
      </c>
      <c r="E14" s="259">
        <v>3.3415520000000001</v>
      </c>
      <c r="F14" s="259">
        <v>3.2171059999999998</v>
      </c>
      <c r="G14" s="259">
        <v>2.6132719999999998</v>
      </c>
      <c r="H14" s="259">
        <v>3.3083659999999999</v>
      </c>
      <c r="I14" s="259">
        <v>3.0863330000000002</v>
      </c>
      <c r="J14" s="259">
        <v>3.2923800000000001</v>
      </c>
      <c r="K14" s="259">
        <v>3.11416</v>
      </c>
      <c r="L14" s="259">
        <v>3.1957119999999999</v>
      </c>
      <c r="M14" s="259">
        <v>2.3971703226000001</v>
      </c>
      <c r="N14" s="259">
        <v>3.9707780000000001</v>
      </c>
      <c r="O14" s="259">
        <v>2.8537819999999998</v>
      </c>
      <c r="P14" s="259">
        <v>3.2850100000000002</v>
      </c>
      <c r="Q14" s="259">
        <v>4.9766969999999997</v>
      </c>
      <c r="R14" s="259">
        <v>5.2576239999999999</v>
      </c>
      <c r="S14" s="259">
        <v>6.3040200000000004</v>
      </c>
      <c r="T14" s="259">
        <v>5.8046189999999998</v>
      </c>
      <c r="U14" s="259">
        <v>5.2941149999999997</v>
      </c>
      <c r="V14" s="259">
        <v>4.8221600000000002</v>
      </c>
      <c r="W14" s="259">
        <v>4.4643470000000001</v>
      </c>
      <c r="X14" s="259">
        <v>4.7477029999999996</v>
      </c>
      <c r="Y14" s="259">
        <v>3.7951800000000002</v>
      </c>
      <c r="Z14" s="259">
        <v>4.2644270000000004</v>
      </c>
      <c r="AA14" s="259">
        <v>4.0638129999999997</v>
      </c>
      <c r="AB14" s="259">
        <v>3.3103220000000002</v>
      </c>
      <c r="AC14" s="259">
        <v>6.2829370000000004</v>
      </c>
      <c r="AD14" s="259">
        <v>4.4609199999999998</v>
      </c>
      <c r="AE14" s="259">
        <v>4.3374680000000003</v>
      </c>
      <c r="AF14" s="259">
        <v>4.486224</v>
      </c>
      <c r="AG14" s="259">
        <v>3.8349310000000001</v>
      </c>
      <c r="AH14" s="259">
        <v>4.8471489999999999</v>
      </c>
      <c r="AI14" s="259">
        <v>3.968664</v>
      </c>
      <c r="AJ14" s="259">
        <v>4.4624740000000003</v>
      </c>
      <c r="AK14" s="259">
        <v>3.4918070000000001</v>
      </c>
      <c r="AL14" s="259">
        <v>4.433694</v>
      </c>
      <c r="AM14" s="259">
        <v>3.4166099999999999</v>
      </c>
      <c r="AN14" s="259">
        <v>3.2900499999999999</v>
      </c>
      <c r="AO14" s="259">
        <v>4.1549399999999999</v>
      </c>
      <c r="AP14" s="259">
        <v>2.970164</v>
      </c>
      <c r="AQ14" s="259">
        <v>2.9318409999999999</v>
      </c>
      <c r="AR14" s="259">
        <v>2.8795679999999999</v>
      </c>
      <c r="AS14" s="259">
        <v>2.3669410000000002</v>
      </c>
      <c r="AT14" s="259">
        <v>2.591799</v>
      </c>
      <c r="AU14" s="259">
        <v>2.5479820000000002</v>
      </c>
      <c r="AV14" s="259">
        <v>2.2547920000000001</v>
      </c>
      <c r="AW14" s="259">
        <v>2.6939950000000001</v>
      </c>
      <c r="AX14" s="259">
        <v>2.190582</v>
      </c>
      <c r="AY14" s="259">
        <v>2.8933119999999999</v>
      </c>
      <c r="AZ14" s="259">
        <v>3.255385</v>
      </c>
      <c r="BA14" s="259">
        <v>2.3142670000000001</v>
      </c>
      <c r="BB14" s="259">
        <v>2.9889459999999999</v>
      </c>
      <c r="BC14" s="259">
        <v>2.2108590000000001</v>
      </c>
      <c r="BD14" s="259">
        <v>1.836131</v>
      </c>
      <c r="BE14" s="259">
        <v>2.184218</v>
      </c>
      <c r="BF14" s="259">
        <v>2.160647</v>
      </c>
      <c r="BG14" s="259">
        <v>2.4674520000000002</v>
      </c>
      <c r="BH14" s="347">
        <v>2.614582</v>
      </c>
      <c r="BI14" s="347">
        <v>2.4925290000000002</v>
      </c>
      <c r="BJ14" s="347">
        <v>3.0041340000000001</v>
      </c>
      <c r="BK14" s="347">
        <v>1.3636200000000001</v>
      </c>
      <c r="BL14" s="347">
        <v>1.300686</v>
      </c>
      <c r="BM14" s="347">
        <v>1.8517950000000001</v>
      </c>
      <c r="BN14" s="347">
        <v>2.334028</v>
      </c>
      <c r="BO14" s="347">
        <v>2.3782049999999999</v>
      </c>
      <c r="BP14" s="347">
        <v>2.7236880000000001</v>
      </c>
      <c r="BQ14" s="347">
        <v>2.4510770000000002</v>
      </c>
      <c r="BR14" s="347">
        <v>2.1572360000000002</v>
      </c>
      <c r="BS14" s="347">
        <v>2.3279079999999999</v>
      </c>
      <c r="BT14" s="347">
        <v>2.3908469999999999</v>
      </c>
      <c r="BU14" s="347">
        <v>2.1674250000000002</v>
      </c>
      <c r="BV14" s="347">
        <v>2.6760999999999999</v>
      </c>
    </row>
    <row r="15" spans="1:74" ht="11.15" customHeight="1" x14ac:dyDescent="0.25">
      <c r="A15" s="93" t="s">
        <v>226</v>
      </c>
      <c r="B15" s="200" t="s">
        <v>590</v>
      </c>
      <c r="C15" s="259">
        <v>84.970827</v>
      </c>
      <c r="D15" s="259">
        <v>77.711167000000003</v>
      </c>
      <c r="E15" s="259">
        <v>89.214890999999994</v>
      </c>
      <c r="F15" s="259">
        <v>79.170040999999998</v>
      </c>
      <c r="G15" s="259">
        <v>77.499536000000006</v>
      </c>
      <c r="H15" s="259">
        <v>81.712069</v>
      </c>
      <c r="I15" s="259">
        <v>76.927623999999994</v>
      </c>
      <c r="J15" s="259">
        <v>89.785073999999994</v>
      </c>
      <c r="K15" s="259">
        <v>86.503193999999993</v>
      </c>
      <c r="L15" s="259">
        <v>85.500090999999998</v>
      </c>
      <c r="M15" s="259">
        <v>85.920513</v>
      </c>
      <c r="N15" s="259">
        <v>84.464554000000007</v>
      </c>
      <c r="O15" s="259">
        <v>90.343228999999994</v>
      </c>
      <c r="P15" s="259">
        <v>76.562370999999999</v>
      </c>
      <c r="Q15" s="259">
        <v>74.095416999999998</v>
      </c>
      <c r="R15" s="259">
        <v>65.466577000000001</v>
      </c>
      <c r="S15" s="259">
        <v>71.003189000000006</v>
      </c>
      <c r="T15" s="259">
        <v>70.138498999999996</v>
      </c>
      <c r="U15" s="259">
        <v>76.845799</v>
      </c>
      <c r="V15" s="259">
        <v>82.507000000000005</v>
      </c>
      <c r="W15" s="259">
        <v>74.597427999999994</v>
      </c>
      <c r="X15" s="259">
        <v>77.086032000000003</v>
      </c>
      <c r="Y15" s="259">
        <v>76.709035</v>
      </c>
      <c r="Z15" s="259">
        <v>70.257436999999996</v>
      </c>
      <c r="AA15" s="259">
        <v>73.037886999999998</v>
      </c>
      <c r="AB15" s="259">
        <v>68.587112988000001</v>
      </c>
      <c r="AC15" s="259">
        <v>70.563693999999998</v>
      </c>
      <c r="AD15" s="259">
        <v>69.257637000000003</v>
      </c>
      <c r="AE15" s="259">
        <v>73.093761999999998</v>
      </c>
      <c r="AF15" s="259">
        <v>72.481622009999995</v>
      </c>
      <c r="AG15" s="259">
        <v>77.264600999999999</v>
      </c>
      <c r="AH15" s="259">
        <v>81.833915000000005</v>
      </c>
      <c r="AI15" s="259">
        <v>75.299617990000002</v>
      </c>
      <c r="AJ15" s="259">
        <v>71.529358009999996</v>
      </c>
      <c r="AK15" s="259">
        <v>72.988526010000001</v>
      </c>
      <c r="AL15" s="259">
        <v>70.649202986999995</v>
      </c>
      <c r="AM15" s="259">
        <v>75.733074999999999</v>
      </c>
      <c r="AN15" s="259">
        <v>66.749716000000006</v>
      </c>
      <c r="AO15" s="259">
        <v>76.889263</v>
      </c>
      <c r="AP15" s="259">
        <v>75.198271000000005</v>
      </c>
      <c r="AQ15" s="259">
        <v>77.803437000000002</v>
      </c>
      <c r="AR15" s="259">
        <v>72.424640999999994</v>
      </c>
      <c r="AS15" s="259">
        <v>78.420948999999993</v>
      </c>
      <c r="AT15" s="259">
        <v>82.296593000000001</v>
      </c>
      <c r="AU15" s="259">
        <v>77.438783000000001</v>
      </c>
      <c r="AV15" s="259">
        <v>78.099316000000002</v>
      </c>
      <c r="AW15" s="259">
        <v>74.837857999999997</v>
      </c>
      <c r="AX15" s="259">
        <v>78.682598999999996</v>
      </c>
      <c r="AY15" s="259">
        <v>79.999954000000002</v>
      </c>
      <c r="AZ15" s="259">
        <v>65.872697000000002</v>
      </c>
      <c r="BA15" s="259">
        <v>74.619113999999996</v>
      </c>
      <c r="BB15" s="259">
        <v>67.346012000000002</v>
      </c>
      <c r="BC15" s="259">
        <v>64.437011999999996</v>
      </c>
      <c r="BD15" s="259">
        <v>62.072014000000003</v>
      </c>
      <c r="BE15" s="259">
        <v>71.379249999999999</v>
      </c>
      <c r="BF15" s="259">
        <v>77.903616400000004</v>
      </c>
      <c r="BG15" s="259">
        <v>72.499409989</v>
      </c>
      <c r="BH15" s="347">
        <v>71.289109999999994</v>
      </c>
      <c r="BI15" s="347">
        <v>67.09299</v>
      </c>
      <c r="BJ15" s="347">
        <v>71.450109999999995</v>
      </c>
      <c r="BK15" s="347">
        <v>72.101089999999999</v>
      </c>
      <c r="BL15" s="347">
        <v>68.726299999999995</v>
      </c>
      <c r="BM15" s="347">
        <v>70.157060000000001</v>
      </c>
      <c r="BN15" s="347">
        <v>65.747669999999999</v>
      </c>
      <c r="BO15" s="347">
        <v>64.525890000000004</v>
      </c>
      <c r="BP15" s="347">
        <v>67.347710000000006</v>
      </c>
      <c r="BQ15" s="347">
        <v>71.471770000000006</v>
      </c>
      <c r="BR15" s="347">
        <v>74.766869999999997</v>
      </c>
      <c r="BS15" s="347">
        <v>69.655370000000005</v>
      </c>
      <c r="BT15" s="347">
        <v>70.36815</v>
      </c>
      <c r="BU15" s="347">
        <v>64.735399999999998</v>
      </c>
      <c r="BV15" s="347">
        <v>66.889240000000001</v>
      </c>
    </row>
    <row r="16" spans="1:74" ht="11.15" customHeight="1" x14ac:dyDescent="0.25">
      <c r="A16" s="90"/>
      <c r="B16" s="94"/>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68"/>
      <c r="BF16" s="268"/>
      <c r="BG16" s="268"/>
      <c r="BH16" s="382"/>
      <c r="BI16" s="382"/>
      <c r="BJ16" s="382"/>
      <c r="BK16" s="382"/>
      <c r="BL16" s="382"/>
      <c r="BM16" s="382"/>
      <c r="BN16" s="382"/>
      <c r="BO16" s="382"/>
      <c r="BP16" s="382"/>
      <c r="BQ16" s="382"/>
      <c r="BR16" s="382"/>
      <c r="BS16" s="382"/>
      <c r="BT16" s="382"/>
      <c r="BU16" s="382"/>
      <c r="BV16" s="382"/>
    </row>
    <row r="17" spans="1:74" ht="11.15" customHeight="1" x14ac:dyDescent="0.25">
      <c r="A17" s="95" t="s">
        <v>227</v>
      </c>
      <c r="B17" s="200" t="s">
        <v>614</v>
      </c>
      <c r="C17" s="259">
        <v>10.568452000000001</v>
      </c>
      <c r="D17" s="259">
        <v>3.7366990000000002</v>
      </c>
      <c r="E17" s="259">
        <v>-4.9659459999999997</v>
      </c>
      <c r="F17" s="259">
        <v>-7.2789849999999996</v>
      </c>
      <c r="G17" s="259">
        <v>-0.77225699999999997</v>
      </c>
      <c r="H17" s="259">
        <v>8.8371549999999992</v>
      </c>
      <c r="I17" s="259">
        <v>17.701191999999999</v>
      </c>
      <c r="J17" s="259">
        <v>8.6058109999999992</v>
      </c>
      <c r="K17" s="259">
        <v>-5.3926480000000003</v>
      </c>
      <c r="L17" s="259">
        <v>-12.650880000000001</v>
      </c>
      <c r="M17" s="259">
        <v>-11.724238</v>
      </c>
      <c r="N17" s="259">
        <v>-4.798387</v>
      </c>
      <c r="O17" s="259">
        <v>-7.4106909999999999</v>
      </c>
      <c r="P17" s="259">
        <v>-6.4802720000000003</v>
      </c>
      <c r="Q17" s="259">
        <v>-8.2203540000000004</v>
      </c>
      <c r="R17" s="259">
        <v>-6.9898959999999999</v>
      </c>
      <c r="S17" s="259">
        <v>-0.97636800000000001</v>
      </c>
      <c r="T17" s="259">
        <v>5.10914</v>
      </c>
      <c r="U17" s="259">
        <v>13.828486</v>
      </c>
      <c r="V17" s="259">
        <v>5.2844550000000003</v>
      </c>
      <c r="W17" s="259">
        <v>-3.6197530000000002</v>
      </c>
      <c r="X17" s="259">
        <v>-4.4000130000000004</v>
      </c>
      <c r="Y17" s="259">
        <v>-1.91872</v>
      </c>
      <c r="Z17" s="259">
        <v>3.151961</v>
      </c>
      <c r="AA17" s="259">
        <v>6.5561199999999999</v>
      </c>
      <c r="AB17" s="259">
        <v>3.5931630000000001</v>
      </c>
      <c r="AC17" s="259">
        <v>4.1279329999999996</v>
      </c>
      <c r="AD17" s="259">
        <v>-1.3790720000000001</v>
      </c>
      <c r="AE17" s="259">
        <v>-4.2610869999999998</v>
      </c>
      <c r="AF17" s="259">
        <v>5.949287</v>
      </c>
      <c r="AG17" s="259">
        <v>10.971605</v>
      </c>
      <c r="AH17" s="259">
        <v>5.3195399999999999</v>
      </c>
      <c r="AI17" s="259">
        <v>1.7404189999999999</v>
      </c>
      <c r="AJ17" s="259">
        <v>-1.3026530000000001</v>
      </c>
      <c r="AK17" s="259">
        <v>-1.8569910000000001</v>
      </c>
      <c r="AL17" s="259">
        <v>8.5621749999999999</v>
      </c>
      <c r="AM17" s="259">
        <v>14.587726999999999</v>
      </c>
      <c r="AN17" s="259">
        <v>14.112017</v>
      </c>
      <c r="AO17" s="259">
        <v>1.9299470000000001</v>
      </c>
      <c r="AP17" s="259">
        <v>-10.661047</v>
      </c>
      <c r="AQ17" s="259">
        <v>-7.6745140000000003</v>
      </c>
      <c r="AR17" s="259">
        <v>3.4905529999999998</v>
      </c>
      <c r="AS17" s="259">
        <v>7.4260853999999998</v>
      </c>
      <c r="AT17" s="259">
        <v>4.313936</v>
      </c>
      <c r="AU17" s="259">
        <v>-3.3120387</v>
      </c>
      <c r="AV17" s="259">
        <v>-12.0476072</v>
      </c>
      <c r="AW17" s="259">
        <v>-5.7451544999999999</v>
      </c>
      <c r="AX17" s="259">
        <v>-10.1938461</v>
      </c>
      <c r="AY17" s="259">
        <v>-3.5591604999999999</v>
      </c>
      <c r="AZ17" s="259">
        <v>5.1521419000000002</v>
      </c>
      <c r="BA17" s="259">
        <v>-4.8708504000000001</v>
      </c>
      <c r="BB17" s="259">
        <v>-12.8617974</v>
      </c>
      <c r="BC17" s="259">
        <v>-6.6071683999999999</v>
      </c>
      <c r="BD17" s="259">
        <v>6.3156172000000002</v>
      </c>
      <c r="BE17" s="259">
        <v>7.3777350999999998</v>
      </c>
      <c r="BF17" s="259">
        <v>4.6591085999999997</v>
      </c>
      <c r="BG17" s="259">
        <v>4.1757507</v>
      </c>
      <c r="BH17" s="347">
        <v>-6.593801</v>
      </c>
      <c r="BI17" s="347">
        <v>-1.362231</v>
      </c>
      <c r="BJ17" s="347">
        <v>4.1103300000000003</v>
      </c>
      <c r="BK17" s="347">
        <v>5.2005119999999998</v>
      </c>
      <c r="BL17" s="347">
        <v>-0.52979390000000004</v>
      </c>
      <c r="BM17" s="347">
        <v>-4.5880679999999998</v>
      </c>
      <c r="BN17" s="347">
        <v>-8.1789050000000003</v>
      </c>
      <c r="BO17" s="347">
        <v>-1.625178</v>
      </c>
      <c r="BP17" s="347">
        <v>3.8187989999999998</v>
      </c>
      <c r="BQ17" s="347">
        <v>9.5448509999999995</v>
      </c>
      <c r="BR17" s="347">
        <v>5.7945960000000003</v>
      </c>
      <c r="BS17" s="347">
        <v>-1.1896420000000001</v>
      </c>
      <c r="BT17" s="347">
        <v>-6.6617740000000003</v>
      </c>
      <c r="BU17" s="347">
        <v>-2.0165320000000002</v>
      </c>
      <c r="BV17" s="347">
        <v>3.880182</v>
      </c>
    </row>
    <row r="18" spans="1:74" ht="11.15" customHeight="1" x14ac:dyDescent="0.25">
      <c r="A18" s="95" t="s">
        <v>228</v>
      </c>
      <c r="B18" s="200" t="s">
        <v>149</v>
      </c>
      <c r="C18" s="259">
        <v>1.1816100119999999</v>
      </c>
      <c r="D18" s="259">
        <v>1.0458290079999999</v>
      </c>
      <c r="E18" s="259">
        <v>1.1261520039999999</v>
      </c>
      <c r="F18" s="259">
        <v>0.99620399999999998</v>
      </c>
      <c r="G18" s="259">
        <v>0.90997700699999995</v>
      </c>
      <c r="H18" s="259">
        <v>1.1623599899999999</v>
      </c>
      <c r="I18" s="259">
        <v>1.201690014</v>
      </c>
      <c r="J18" s="259">
        <v>1.180796014</v>
      </c>
      <c r="K18" s="259">
        <v>1.11737799</v>
      </c>
      <c r="L18" s="259">
        <v>1.077791012</v>
      </c>
      <c r="M18" s="259">
        <v>1.1334599999999999</v>
      </c>
      <c r="N18" s="259">
        <v>1.0757380059999999</v>
      </c>
      <c r="O18" s="259">
        <v>1.1040239869999999</v>
      </c>
      <c r="P18" s="259">
        <v>0.92648100899999997</v>
      </c>
      <c r="Q18" s="259">
        <v>0.86257599200000001</v>
      </c>
      <c r="R18" s="259">
        <v>0.68146799999999996</v>
      </c>
      <c r="S18" s="259">
        <v>0.89245100200000005</v>
      </c>
      <c r="T18" s="259">
        <v>0.925728</v>
      </c>
      <c r="U18" s="259">
        <v>1.0578860050000001</v>
      </c>
      <c r="V18" s="259">
        <v>1.038891995</v>
      </c>
      <c r="W18" s="259">
        <v>0.88503299999999996</v>
      </c>
      <c r="X18" s="259">
        <v>0.796286987</v>
      </c>
      <c r="Y18" s="259">
        <v>1.09029501</v>
      </c>
      <c r="Z18" s="259">
        <v>0.93448098800000001</v>
      </c>
      <c r="AA18" s="259">
        <v>1.047342006</v>
      </c>
      <c r="AB18" s="259">
        <v>0.95049799599999996</v>
      </c>
      <c r="AC18" s="259">
        <v>1.1711900129999999</v>
      </c>
      <c r="AD18" s="259">
        <v>0.71627901000000005</v>
      </c>
      <c r="AE18" s="259">
        <v>0.99203199200000003</v>
      </c>
      <c r="AF18" s="259">
        <v>0.97910498999999995</v>
      </c>
      <c r="AG18" s="259">
        <v>1.1079320020000001</v>
      </c>
      <c r="AH18" s="259">
        <v>0.92514499699999997</v>
      </c>
      <c r="AI18" s="259">
        <v>0.74940899999999999</v>
      </c>
      <c r="AJ18" s="259">
        <v>0.73697099799999999</v>
      </c>
      <c r="AK18" s="259">
        <v>0.78115701000000004</v>
      </c>
      <c r="AL18" s="259">
        <v>1.1216109999999999</v>
      </c>
      <c r="AM18" s="259">
        <v>1.115562001</v>
      </c>
      <c r="AN18" s="259">
        <v>0.99860700800000002</v>
      </c>
      <c r="AO18" s="259">
        <v>1.089005014</v>
      </c>
      <c r="AP18" s="259">
        <v>0.933693</v>
      </c>
      <c r="AQ18" s="259">
        <v>0.85172100100000003</v>
      </c>
      <c r="AR18" s="259">
        <v>1.003347</v>
      </c>
      <c r="AS18" s="259">
        <v>0.86529950146000001</v>
      </c>
      <c r="AT18" s="259">
        <v>0.86529950146000001</v>
      </c>
      <c r="AU18" s="259">
        <v>0.86529950146000001</v>
      </c>
      <c r="AV18" s="259">
        <v>0.86529950146000001</v>
      </c>
      <c r="AW18" s="259">
        <v>0.86529950146000001</v>
      </c>
      <c r="AX18" s="259">
        <v>0.86529950146000001</v>
      </c>
      <c r="AY18" s="259">
        <v>0.90211613973000004</v>
      </c>
      <c r="AZ18" s="259">
        <v>0.90211613973000004</v>
      </c>
      <c r="BA18" s="259">
        <v>0.90211613973000004</v>
      </c>
      <c r="BB18" s="259">
        <v>0.90211613973000004</v>
      </c>
      <c r="BC18" s="259">
        <v>0.90211613973000004</v>
      </c>
      <c r="BD18" s="259">
        <v>0.90211613973000004</v>
      </c>
      <c r="BE18" s="259">
        <v>0.90211613973000004</v>
      </c>
      <c r="BF18" s="259">
        <v>0.90211613973000004</v>
      </c>
      <c r="BG18" s="259">
        <v>0.90211613973000004</v>
      </c>
      <c r="BH18" s="347">
        <v>0.90211609999999998</v>
      </c>
      <c r="BI18" s="347">
        <v>0.90211609999999998</v>
      </c>
      <c r="BJ18" s="347">
        <v>0.90211609999999998</v>
      </c>
      <c r="BK18" s="347">
        <v>0.92300499999999996</v>
      </c>
      <c r="BL18" s="347">
        <v>0.92300499999999996</v>
      </c>
      <c r="BM18" s="347">
        <v>0.92300499999999996</v>
      </c>
      <c r="BN18" s="347">
        <v>0.92300499999999996</v>
      </c>
      <c r="BO18" s="347">
        <v>0.92300499999999996</v>
      </c>
      <c r="BP18" s="347">
        <v>0.92300499999999996</v>
      </c>
      <c r="BQ18" s="347">
        <v>0.92300499999999996</v>
      </c>
      <c r="BR18" s="347">
        <v>0.92300499999999996</v>
      </c>
      <c r="BS18" s="347">
        <v>0.92300499999999996</v>
      </c>
      <c r="BT18" s="347">
        <v>0.92300499999999996</v>
      </c>
      <c r="BU18" s="347">
        <v>0.92300499999999996</v>
      </c>
      <c r="BV18" s="347">
        <v>0.92300499999999996</v>
      </c>
    </row>
    <row r="19" spans="1:74" ht="11.15" customHeight="1" x14ac:dyDescent="0.25">
      <c r="A19" s="93" t="s">
        <v>229</v>
      </c>
      <c r="B19" s="200" t="s">
        <v>591</v>
      </c>
      <c r="C19" s="259">
        <v>96.720889012000001</v>
      </c>
      <c r="D19" s="259">
        <v>82.493695008000003</v>
      </c>
      <c r="E19" s="259">
        <v>85.375097003999997</v>
      </c>
      <c r="F19" s="259">
        <v>72.887259999999998</v>
      </c>
      <c r="G19" s="259">
        <v>77.637256007000005</v>
      </c>
      <c r="H19" s="259">
        <v>91.711583989999994</v>
      </c>
      <c r="I19" s="259">
        <v>95.830506013999994</v>
      </c>
      <c r="J19" s="259">
        <v>99.571681014000006</v>
      </c>
      <c r="K19" s="259">
        <v>82.227923989999994</v>
      </c>
      <c r="L19" s="259">
        <v>73.927002012000003</v>
      </c>
      <c r="M19" s="259">
        <v>75.329734999999999</v>
      </c>
      <c r="N19" s="259">
        <v>80.741905005999996</v>
      </c>
      <c r="O19" s="259">
        <v>84.036561986999999</v>
      </c>
      <c r="P19" s="259">
        <v>71.008580008999999</v>
      </c>
      <c r="Q19" s="259">
        <v>66.737638992000001</v>
      </c>
      <c r="R19" s="259">
        <v>59.158149000000002</v>
      </c>
      <c r="S19" s="259">
        <v>70.919272002</v>
      </c>
      <c r="T19" s="259">
        <v>76.173366999999999</v>
      </c>
      <c r="U19" s="259">
        <v>91.732171004999998</v>
      </c>
      <c r="V19" s="259">
        <v>88.830346994999999</v>
      </c>
      <c r="W19" s="259">
        <v>71.862707999999998</v>
      </c>
      <c r="X19" s="259">
        <v>73.482305987000004</v>
      </c>
      <c r="Y19" s="259">
        <v>75.880610009999998</v>
      </c>
      <c r="Z19" s="259">
        <v>74.343878988</v>
      </c>
      <c r="AA19" s="259">
        <v>80.641349005999999</v>
      </c>
      <c r="AB19" s="259">
        <v>73.130773984000001</v>
      </c>
      <c r="AC19" s="259">
        <v>75.862817012999997</v>
      </c>
      <c r="AD19" s="259">
        <v>68.594844010000003</v>
      </c>
      <c r="AE19" s="259">
        <v>69.824706992000003</v>
      </c>
      <c r="AF19" s="259">
        <v>79.410014000000004</v>
      </c>
      <c r="AG19" s="259">
        <v>89.344138001999994</v>
      </c>
      <c r="AH19" s="259">
        <v>88.078599996999998</v>
      </c>
      <c r="AI19" s="259">
        <v>77.789445990000004</v>
      </c>
      <c r="AJ19" s="259">
        <v>70.963676007999993</v>
      </c>
      <c r="AK19" s="259">
        <v>71.912692019999994</v>
      </c>
      <c r="AL19" s="259">
        <v>80.332988986999993</v>
      </c>
      <c r="AM19" s="259">
        <v>91.436364001000001</v>
      </c>
      <c r="AN19" s="259">
        <v>81.860340007999994</v>
      </c>
      <c r="AO19" s="259">
        <v>79.908215014000007</v>
      </c>
      <c r="AP19" s="259">
        <v>65.470917</v>
      </c>
      <c r="AQ19" s="259">
        <v>70.980644001000002</v>
      </c>
      <c r="AR19" s="259">
        <v>76.918541000000005</v>
      </c>
      <c r="AS19" s="259">
        <v>86.712333900999994</v>
      </c>
      <c r="AT19" s="259">
        <v>87.475828500999995</v>
      </c>
      <c r="AU19" s="259">
        <v>74.992043800999994</v>
      </c>
      <c r="AV19" s="259">
        <v>66.917008300999996</v>
      </c>
      <c r="AW19" s="259">
        <v>69.958003000999994</v>
      </c>
      <c r="AX19" s="259">
        <v>69.354052401000004</v>
      </c>
      <c r="AY19" s="259">
        <v>77.342909640000002</v>
      </c>
      <c r="AZ19" s="259">
        <v>71.926955039999996</v>
      </c>
      <c r="BA19" s="259">
        <v>70.650379740000005</v>
      </c>
      <c r="BB19" s="259">
        <v>55.386330739999998</v>
      </c>
      <c r="BC19" s="259">
        <v>58.731959740000001</v>
      </c>
      <c r="BD19" s="259">
        <v>69.289747340000005</v>
      </c>
      <c r="BE19" s="259">
        <v>79.659101239999998</v>
      </c>
      <c r="BF19" s="259">
        <v>83.464841140000004</v>
      </c>
      <c r="BG19" s="259">
        <v>77.577276828999999</v>
      </c>
      <c r="BH19" s="347">
        <v>65.59742</v>
      </c>
      <c r="BI19" s="347">
        <v>66.63288</v>
      </c>
      <c r="BJ19" s="347">
        <v>76.462559999999996</v>
      </c>
      <c r="BK19" s="347">
        <v>78.224609999999998</v>
      </c>
      <c r="BL19" s="347">
        <v>69.119510000000005</v>
      </c>
      <c r="BM19" s="347">
        <v>66.492000000000004</v>
      </c>
      <c r="BN19" s="347">
        <v>58.491770000000002</v>
      </c>
      <c r="BO19" s="347">
        <v>63.823720000000002</v>
      </c>
      <c r="BP19" s="347">
        <v>72.089510000000004</v>
      </c>
      <c r="BQ19" s="347">
        <v>81.939620000000005</v>
      </c>
      <c r="BR19" s="347">
        <v>81.484470000000002</v>
      </c>
      <c r="BS19" s="347">
        <v>69.388729999999995</v>
      </c>
      <c r="BT19" s="347">
        <v>64.629379999999998</v>
      </c>
      <c r="BU19" s="347">
        <v>63.64188</v>
      </c>
      <c r="BV19" s="347">
        <v>71.692419999999998</v>
      </c>
    </row>
    <row r="20" spans="1:74" ht="11.15" customHeight="1" x14ac:dyDescent="0.25">
      <c r="A20" s="90"/>
      <c r="B20" s="94"/>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c r="AA20" s="268"/>
      <c r="AB20" s="268"/>
      <c r="AC20" s="268"/>
      <c r="AD20" s="268"/>
      <c r="AE20" s="268"/>
      <c r="AF20" s="268"/>
      <c r="AG20" s="268"/>
      <c r="AH20" s="268"/>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68"/>
      <c r="BF20" s="268"/>
      <c r="BG20" s="268"/>
      <c r="BH20" s="382"/>
      <c r="BI20" s="382"/>
      <c r="BJ20" s="382"/>
      <c r="BK20" s="382"/>
      <c r="BL20" s="382"/>
      <c r="BM20" s="382"/>
      <c r="BN20" s="382"/>
      <c r="BO20" s="382"/>
      <c r="BP20" s="382"/>
      <c r="BQ20" s="382"/>
      <c r="BR20" s="382"/>
      <c r="BS20" s="382"/>
      <c r="BT20" s="382"/>
      <c r="BU20" s="382"/>
      <c r="BV20" s="382"/>
    </row>
    <row r="21" spans="1:74" ht="11.15" customHeight="1" x14ac:dyDescent="0.25">
      <c r="A21" s="90"/>
      <c r="B21" s="96" t="s">
        <v>238</v>
      </c>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c r="AA21" s="268"/>
      <c r="AB21" s="268"/>
      <c r="AC21" s="268"/>
      <c r="AD21" s="268"/>
      <c r="AE21" s="268"/>
      <c r="AF21" s="268"/>
      <c r="AG21" s="268"/>
      <c r="AH21" s="268"/>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68"/>
      <c r="BF21" s="268"/>
      <c r="BG21" s="268"/>
      <c r="BH21" s="382"/>
      <c r="BI21" s="382"/>
      <c r="BJ21" s="382"/>
      <c r="BK21" s="382"/>
      <c r="BL21" s="382"/>
      <c r="BM21" s="382"/>
      <c r="BN21" s="382"/>
      <c r="BO21" s="382"/>
      <c r="BP21" s="382"/>
      <c r="BQ21" s="382"/>
      <c r="BR21" s="382"/>
      <c r="BS21" s="382"/>
      <c r="BT21" s="382"/>
      <c r="BU21" s="382"/>
      <c r="BV21" s="382"/>
    </row>
    <row r="22" spans="1:74" ht="11.15" customHeight="1" x14ac:dyDescent="0.25">
      <c r="A22" s="93" t="s">
        <v>230</v>
      </c>
      <c r="B22" s="200" t="s">
        <v>615</v>
      </c>
      <c r="C22" s="259">
        <v>1.745741998</v>
      </c>
      <c r="D22" s="259">
        <v>1.623470996</v>
      </c>
      <c r="E22" s="259">
        <v>1.818697987</v>
      </c>
      <c r="F22" s="259">
        <v>1.6681389900000001</v>
      </c>
      <c r="G22" s="259">
        <v>1.877631002</v>
      </c>
      <c r="H22" s="259">
        <v>1.845987</v>
      </c>
      <c r="I22" s="259">
        <v>1.669896995</v>
      </c>
      <c r="J22" s="259">
        <v>1.8626659999999999</v>
      </c>
      <c r="K22" s="259">
        <v>1.874328</v>
      </c>
      <c r="L22" s="259">
        <v>1.7843910000000001</v>
      </c>
      <c r="M22" s="259">
        <v>1.77234699</v>
      </c>
      <c r="N22" s="259">
        <v>1.890599015</v>
      </c>
      <c r="O22" s="259">
        <v>1.7008009879999999</v>
      </c>
      <c r="P22" s="259">
        <v>1.686973007</v>
      </c>
      <c r="Q22" s="259">
        <v>1.8951810010000001</v>
      </c>
      <c r="R22" s="259">
        <v>1.78261599</v>
      </c>
      <c r="S22" s="259">
        <v>1.8565540089999999</v>
      </c>
      <c r="T22" s="259">
        <v>1.6568600099999999</v>
      </c>
      <c r="U22" s="259">
        <v>1.6760420009999999</v>
      </c>
      <c r="V22" s="259">
        <v>1.8159309889999999</v>
      </c>
      <c r="W22" s="259">
        <v>1.5523520099999999</v>
      </c>
      <c r="X22" s="259">
        <v>1.6471829849999999</v>
      </c>
      <c r="Y22" s="259">
        <v>1.7145330000000001</v>
      </c>
      <c r="Z22" s="259">
        <v>1.7663459930000001</v>
      </c>
      <c r="AA22" s="259">
        <v>1.825338001</v>
      </c>
      <c r="AB22" s="259">
        <v>1.6444849960000001</v>
      </c>
      <c r="AC22" s="259">
        <v>1.810226989</v>
      </c>
      <c r="AD22" s="259">
        <v>1.8165879899999999</v>
      </c>
      <c r="AE22" s="259">
        <v>1.867854997</v>
      </c>
      <c r="AF22" s="259">
        <v>1.7867780099999999</v>
      </c>
      <c r="AG22" s="259">
        <v>1.7563810120000001</v>
      </c>
      <c r="AH22" s="259">
        <v>1.8362819930000001</v>
      </c>
      <c r="AI22" s="259">
        <v>1.836282</v>
      </c>
      <c r="AJ22" s="259">
        <v>1.80719801</v>
      </c>
      <c r="AK22" s="259">
        <v>1.73652801</v>
      </c>
      <c r="AL22" s="259">
        <v>1.750027996</v>
      </c>
      <c r="AM22" s="259">
        <v>1.6046210080000001</v>
      </c>
      <c r="AN22" s="259">
        <v>1.5431470039999999</v>
      </c>
      <c r="AO22" s="259">
        <v>1.6871740079999999</v>
      </c>
      <c r="AP22" s="259">
        <v>1.6477449900000001</v>
      </c>
      <c r="AQ22" s="259">
        <v>1.730401989</v>
      </c>
      <c r="AR22" s="259">
        <v>1.7577510000000001</v>
      </c>
      <c r="AS22" s="259">
        <v>1.6845368999999999</v>
      </c>
      <c r="AT22" s="259">
        <v>1.85442</v>
      </c>
      <c r="AU22" s="259">
        <v>1.6553100000000001</v>
      </c>
      <c r="AV22" s="259">
        <v>2.0294460000000001</v>
      </c>
      <c r="AW22" s="259">
        <v>1.54779</v>
      </c>
      <c r="AX22" s="259">
        <v>1.6571577</v>
      </c>
      <c r="AY22" s="259">
        <v>1.4970675</v>
      </c>
      <c r="AZ22" s="259">
        <v>1.4142352</v>
      </c>
      <c r="BA22" s="259">
        <v>1.517698</v>
      </c>
      <c r="BB22" s="259">
        <v>1.289418</v>
      </c>
      <c r="BC22" s="259">
        <v>1.4774972</v>
      </c>
      <c r="BD22" s="259">
        <v>1.5842130000000001</v>
      </c>
      <c r="BE22" s="259">
        <v>1.640293</v>
      </c>
      <c r="BF22" s="259">
        <v>1.8005340000000001</v>
      </c>
      <c r="BG22" s="259">
        <v>1.617219</v>
      </c>
      <c r="BH22" s="347">
        <v>1.981125</v>
      </c>
      <c r="BI22" s="347">
        <v>1.490996</v>
      </c>
      <c r="BJ22" s="347">
        <v>1.570209</v>
      </c>
      <c r="BK22" s="347">
        <v>1.4593590000000001</v>
      </c>
      <c r="BL22" s="347">
        <v>1.392825</v>
      </c>
      <c r="BM22" s="347">
        <v>1.4344440000000001</v>
      </c>
      <c r="BN22" s="347">
        <v>1.1994469999999999</v>
      </c>
      <c r="BO22" s="347">
        <v>1.3541780000000001</v>
      </c>
      <c r="BP22" s="347">
        <v>1.4728060000000001</v>
      </c>
      <c r="BQ22" s="347">
        <v>1.610231</v>
      </c>
      <c r="BR22" s="347">
        <v>1.786259</v>
      </c>
      <c r="BS22" s="347">
        <v>1.5965419999999999</v>
      </c>
      <c r="BT22" s="347">
        <v>1.9513259999999999</v>
      </c>
      <c r="BU22" s="347">
        <v>1.45496</v>
      </c>
      <c r="BV22" s="347">
        <v>1.5257179999999999</v>
      </c>
    </row>
    <row r="23" spans="1:74" ht="11.15" customHeight="1" x14ac:dyDescent="0.25">
      <c r="A23" s="90" t="s">
        <v>231</v>
      </c>
      <c r="B23" s="200" t="s">
        <v>180</v>
      </c>
      <c r="C23" s="259">
        <v>90.021243014999996</v>
      </c>
      <c r="D23" s="259">
        <v>73.473628004000005</v>
      </c>
      <c r="E23" s="259">
        <v>72.458268996000001</v>
      </c>
      <c r="F23" s="259">
        <v>66.930215009999998</v>
      </c>
      <c r="G23" s="259">
        <v>73.337897995000006</v>
      </c>
      <c r="H23" s="259">
        <v>83.908422000000002</v>
      </c>
      <c r="I23" s="259">
        <v>94.037255009000006</v>
      </c>
      <c r="J23" s="259">
        <v>92.011999992</v>
      </c>
      <c r="K23" s="259">
        <v>76.568826000000001</v>
      </c>
      <c r="L23" s="259">
        <v>69.458238012999999</v>
      </c>
      <c r="M23" s="259">
        <v>66.918654000000004</v>
      </c>
      <c r="N23" s="259">
        <v>73.359437012000001</v>
      </c>
      <c r="O23" s="259">
        <v>70.594167014000007</v>
      </c>
      <c r="P23" s="259">
        <v>62.804098994</v>
      </c>
      <c r="Q23" s="259">
        <v>57.265684991000001</v>
      </c>
      <c r="R23" s="259">
        <v>51.592947989999999</v>
      </c>
      <c r="S23" s="259">
        <v>62.647841999000001</v>
      </c>
      <c r="T23" s="259">
        <v>71.479722989999999</v>
      </c>
      <c r="U23" s="259">
        <v>86.282874988000003</v>
      </c>
      <c r="V23" s="259">
        <v>82.483921987000002</v>
      </c>
      <c r="W23" s="259">
        <v>69.308876010000006</v>
      </c>
      <c r="X23" s="259">
        <v>66.342727007999997</v>
      </c>
      <c r="Y23" s="259">
        <v>69.739508999999998</v>
      </c>
      <c r="Z23" s="259">
        <v>73.009118009000005</v>
      </c>
      <c r="AA23" s="259">
        <v>74.832281143000003</v>
      </c>
      <c r="AB23" s="259">
        <v>66.919431627999998</v>
      </c>
      <c r="AC23" s="259">
        <v>70.219093767000004</v>
      </c>
      <c r="AD23" s="259">
        <v>60.584109599999998</v>
      </c>
      <c r="AE23" s="259">
        <v>64.444086003999999</v>
      </c>
      <c r="AF23" s="259">
        <v>74.816509019999998</v>
      </c>
      <c r="AG23" s="259">
        <v>82.966157211999999</v>
      </c>
      <c r="AH23" s="259">
        <v>81.737470971999997</v>
      </c>
      <c r="AI23" s="259">
        <v>72.501065519999997</v>
      </c>
      <c r="AJ23" s="259">
        <v>66.107470054000004</v>
      </c>
      <c r="AK23" s="259">
        <v>65.763241440000002</v>
      </c>
      <c r="AL23" s="259">
        <v>77.070856956</v>
      </c>
      <c r="AM23" s="259">
        <v>83.312203206000007</v>
      </c>
      <c r="AN23" s="259">
        <v>76.003878916000005</v>
      </c>
      <c r="AO23" s="259">
        <v>72.016231192000006</v>
      </c>
      <c r="AP23" s="259">
        <v>57.969420210000003</v>
      </c>
      <c r="AQ23" s="259">
        <v>63.790071285000003</v>
      </c>
      <c r="AR23" s="259">
        <v>74.223370079999995</v>
      </c>
      <c r="AS23" s="259">
        <v>81.307951278000004</v>
      </c>
      <c r="AT23" s="259">
        <v>80.884560687000004</v>
      </c>
      <c r="AU23" s="259">
        <v>68.968272810000002</v>
      </c>
      <c r="AV23" s="259">
        <v>61.075719593000002</v>
      </c>
      <c r="AW23" s="259">
        <v>64.412677950000003</v>
      </c>
      <c r="AX23" s="259">
        <v>67.463463312000002</v>
      </c>
      <c r="AY23" s="259">
        <v>71.288890746999996</v>
      </c>
      <c r="AZ23" s="259">
        <v>66.956365727999994</v>
      </c>
      <c r="BA23" s="259">
        <v>58.206421282999997</v>
      </c>
      <c r="BB23" s="259">
        <v>48.496306050000001</v>
      </c>
      <c r="BC23" s="259">
        <v>57.085941535000003</v>
      </c>
      <c r="BD23" s="259">
        <v>69.044588640000001</v>
      </c>
      <c r="BE23" s="259">
        <v>76.118678248999998</v>
      </c>
      <c r="BF23" s="259">
        <v>74.857129999999998</v>
      </c>
      <c r="BG23" s="259">
        <v>66.975650000000002</v>
      </c>
      <c r="BH23" s="347">
        <v>59.870359999999998</v>
      </c>
      <c r="BI23" s="347">
        <v>61.328440000000001</v>
      </c>
      <c r="BJ23" s="347">
        <v>71.152529999999999</v>
      </c>
      <c r="BK23" s="347">
        <v>72.785529999999994</v>
      </c>
      <c r="BL23" s="347">
        <v>63.891359999999999</v>
      </c>
      <c r="BM23" s="347">
        <v>61.319949999999999</v>
      </c>
      <c r="BN23" s="347">
        <v>53.503579999999999</v>
      </c>
      <c r="BO23" s="347">
        <v>58.895049999999998</v>
      </c>
      <c r="BP23" s="347">
        <v>67.183760000000007</v>
      </c>
      <c r="BQ23" s="347">
        <v>76.773910000000001</v>
      </c>
      <c r="BR23" s="347">
        <v>76.072410000000005</v>
      </c>
      <c r="BS23" s="347">
        <v>64.150940000000006</v>
      </c>
      <c r="BT23" s="347">
        <v>58.91469</v>
      </c>
      <c r="BU23" s="347">
        <v>58.363149999999997</v>
      </c>
      <c r="BV23" s="347">
        <v>66.408760000000001</v>
      </c>
    </row>
    <row r="24" spans="1:74" ht="11.15" customHeight="1" x14ac:dyDescent="0.25">
      <c r="A24" s="93" t="s">
        <v>232</v>
      </c>
      <c r="B24" s="200" t="s">
        <v>203</v>
      </c>
      <c r="C24" s="259">
        <v>4.5360960180000003</v>
      </c>
      <c r="D24" s="259">
        <v>4.4796639999999996</v>
      </c>
      <c r="E24" s="259">
        <v>4.4899949880000003</v>
      </c>
      <c r="F24" s="259">
        <v>3.89883399</v>
      </c>
      <c r="G24" s="259">
        <v>3.8827969960000002</v>
      </c>
      <c r="H24" s="259">
        <v>3.8974160100000002</v>
      </c>
      <c r="I24" s="259">
        <v>3.910996022</v>
      </c>
      <c r="J24" s="259">
        <v>3.8877749760000002</v>
      </c>
      <c r="K24" s="259">
        <v>3.8978500199999999</v>
      </c>
      <c r="L24" s="259">
        <v>4.0182099869999996</v>
      </c>
      <c r="M24" s="259">
        <v>4.015917</v>
      </c>
      <c r="N24" s="259">
        <v>4.1146359830000003</v>
      </c>
      <c r="O24" s="259">
        <v>3.9966320030000002</v>
      </c>
      <c r="P24" s="259">
        <v>3.9751350090000002</v>
      </c>
      <c r="Q24" s="259">
        <v>3.9140250010000002</v>
      </c>
      <c r="R24" s="259">
        <v>3.523053</v>
      </c>
      <c r="S24" s="259">
        <v>3.5103089939999998</v>
      </c>
      <c r="T24" s="259">
        <v>3.5055139799999999</v>
      </c>
      <c r="U24" s="259">
        <v>3.62872701</v>
      </c>
      <c r="V24" s="259">
        <v>3.618839994</v>
      </c>
      <c r="W24" s="259">
        <v>3.61618101</v>
      </c>
      <c r="X24" s="259">
        <v>3.7838200099999999</v>
      </c>
      <c r="Y24" s="259">
        <v>3.8646610199999998</v>
      </c>
      <c r="Z24" s="259">
        <v>3.9453609790000002</v>
      </c>
      <c r="AA24" s="259">
        <v>3.9295149880000002</v>
      </c>
      <c r="AB24" s="259">
        <v>3.921615992</v>
      </c>
      <c r="AC24" s="259">
        <v>3.8849669960000002</v>
      </c>
      <c r="AD24" s="259">
        <v>3.5589149999999998</v>
      </c>
      <c r="AE24" s="259">
        <v>3.5734160039999998</v>
      </c>
      <c r="AF24" s="259">
        <v>3.5659649999999998</v>
      </c>
      <c r="AG24" s="259">
        <v>3.5766660130000001</v>
      </c>
      <c r="AH24" s="259">
        <v>3.5820359879999999</v>
      </c>
      <c r="AI24" s="259">
        <v>3.56427402</v>
      </c>
      <c r="AJ24" s="259">
        <v>3.9095300009999998</v>
      </c>
      <c r="AK24" s="259">
        <v>3.9394430100000002</v>
      </c>
      <c r="AL24" s="259">
        <v>3.999728996</v>
      </c>
      <c r="AM24" s="259">
        <v>3.9796309829999998</v>
      </c>
      <c r="AN24" s="259">
        <v>4.0205479999999998</v>
      </c>
      <c r="AO24" s="259">
        <v>4.0324510150000004</v>
      </c>
      <c r="AP24" s="259">
        <v>3.6613859999999998</v>
      </c>
      <c r="AQ24" s="259">
        <v>3.621210998</v>
      </c>
      <c r="AR24" s="259">
        <v>3.6199469999999998</v>
      </c>
      <c r="AS24" s="259">
        <v>3.68249527</v>
      </c>
      <c r="AT24" s="259">
        <v>3.6545237529999999</v>
      </c>
      <c r="AU24" s="259">
        <v>3.66316899</v>
      </c>
      <c r="AV24" s="259">
        <v>3.6428537410000001</v>
      </c>
      <c r="AW24" s="259">
        <v>3.7772123099999999</v>
      </c>
      <c r="AX24" s="259">
        <v>3.6713330380000002</v>
      </c>
      <c r="AY24" s="259">
        <v>3.902184272</v>
      </c>
      <c r="AZ24" s="259">
        <v>3.7131384079999998</v>
      </c>
      <c r="BA24" s="259">
        <v>3.7659886550000001</v>
      </c>
      <c r="BB24" s="259">
        <v>3.64848039</v>
      </c>
      <c r="BC24" s="259">
        <v>3.3715448719999999</v>
      </c>
      <c r="BD24" s="259">
        <v>3.3639029100000002</v>
      </c>
      <c r="BE24" s="259">
        <v>3.4629132399999998</v>
      </c>
      <c r="BF24" s="259">
        <v>3.58959881</v>
      </c>
      <c r="BG24" s="259">
        <v>3.6351936</v>
      </c>
      <c r="BH24" s="347">
        <v>3.7459349999999998</v>
      </c>
      <c r="BI24" s="347">
        <v>3.8134489999999999</v>
      </c>
      <c r="BJ24" s="347">
        <v>3.7398199999999999</v>
      </c>
      <c r="BK24" s="347">
        <v>3.9797169999999999</v>
      </c>
      <c r="BL24" s="347">
        <v>3.8353190000000001</v>
      </c>
      <c r="BM24" s="347">
        <v>3.737606</v>
      </c>
      <c r="BN24" s="347">
        <v>3.7887360000000001</v>
      </c>
      <c r="BO24" s="347">
        <v>3.574484</v>
      </c>
      <c r="BP24" s="347">
        <v>3.4329480000000001</v>
      </c>
      <c r="BQ24" s="347">
        <v>3.555485</v>
      </c>
      <c r="BR24" s="347">
        <v>3.6257969999999999</v>
      </c>
      <c r="BS24" s="347">
        <v>3.6412450000000001</v>
      </c>
      <c r="BT24" s="347">
        <v>3.7633649999999998</v>
      </c>
      <c r="BU24" s="347">
        <v>3.8237670000000001</v>
      </c>
      <c r="BV24" s="347">
        <v>3.757949</v>
      </c>
    </row>
    <row r="25" spans="1:74" ht="11.15" customHeight="1" x14ac:dyDescent="0.25">
      <c r="A25" s="93" t="s">
        <v>233</v>
      </c>
      <c r="B25" s="201" t="s">
        <v>920</v>
      </c>
      <c r="C25" s="259">
        <v>0.364353013</v>
      </c>
      <c r="D25" s="259">
        <v>0.33458700800000002</v>
      </c>
      <c r="E25" s="259">
        <v>0.31746898499999998</v>
      </c>
      <c r="F25" s="259">
        <v>0.21021398999999999</v>
      </c>
      <c r="G25" s="259">
        <v>0.21087799600000001</v>
      </c>
      <c r="H25" s="259">
        <v>0.221553</v>
      </c>
      <c r="I25" s="259">
        <v>0.19301601299999999</v>
      </c>
      <c r="J25" s="259">
        <v>0.17235798499999999</v>
      </c>
      <c r="K25" s="259">
        <v>0.16290500999999999</v>
      </c>
      <c r="L25" s="259">
        <v>0.18178499200000001</v>
      </c>
      <c r="M25" s="259">
        <v>0.19399899000000001</v>
      </c>
      <c r="N25" s="259">
        <v>0.229540988</v>
      </c>
      <c r="O25" s="259">
        <v>0.25561800200000001</v>
      </c>
      <c r="P25" s="259">
        <v>0.22209000400000001</v>
      </c>
      <c r="Q25" s="259">
        <v>0.210009004</v>
      </c>
      <c r="R25" s="259">
        <v>0.13228298999999999</v>
      </c>
      <c r="S25" s="259">
        <v>0.14053499699999999</v>
      </c>
      <c r="T25" s="259">
        <v>0.14087499000000001</v>
      </c>
      <c r="U25" s="259">
        <v>0.13587299999999999</v>
      </c>
      <c r="V25" s="259">
        <v>0.136152</v>
      </c>
      <c r="W25" s="259">
        <v>0.12130199999999999</v>
      </c>
      <c r="X25" s="259">
        <v>0.152229003</v>
      </c>
      <c r="Y25" s="259">
        <v>0.18596301000000001</v>
      </c>
      <c r="Z25" s="259">
        <v>0.211746988</v>
      </c>
      <c r="AA25" s="259">
        <v>0.24168099100000001</v>
      </c>
      <c r="AB25" s="259">
        <v>0.222411</v>
      </c>
      <c r="AC25" s="259">
        <v>0.21453698800000001</v>
      </c>
      <c r="AD25" s="259">
        <v>0.12909899999999999</v>
      </c>
      <c r="AE25" s="259">
        <v>0.136353004</v>
      </c>
      <c r="AF25" s="259">
        <v>0.131937</v>
      </c>
      <c r="AG25" s="259">
        <v>0.119388998</v>
      </c>
      <c r="AH25" s="259">
        <v>0.121020001</v>
      </c>
      <c r="AI25" s="259">
        <v>0.11467101</v>
      </c>
      <c r="AJ25" s="259">
        <v>0.14154299300000001</v>
      </c>
      <c r="AK25" s="259">
        <v>0.17543601</v>
      </c>
      <c r="AL25" s="259">
        <v>0.20305700600000001</v>
      </c>
      <c r="AM25" s="259">
        <v>0.24743099499999999</v>
      </c>
      <c r="AN25" s="259">
        <v>0.245200004</v>
      </c>
      <c r="AO25" s="259">
        <v>0.23605300300000001</v>
      </c>
      <c r="AP25" s="259">
        <v>0.13997301000000001</v>
      </c>
      <c r="AQ25" s="259">
        <v>0.11849201299999999</v>
      </c>
      <c r="AR25" s="259">
        <v>0.11375601</v>
      </c>
      <c r="AS25" s="259">
        <v>0.13498236999999999</v>
      </c>
      <c r="AT25" s="259">
        <v>0.14566714</v>
      </c>
      <c r="AU25" s="259">
        <v>0.15635099999999999</v>
      </c>
      <c r="AV25" s="259">
        <v>0.19109175</v>
      </c>
      <c r="AW25" s="259">
        <v>0.22710929999999999</v>
      </c>
      <c r="AX25" s="259">
        <v>0.25605224999999998</v>
      </c>
      <c r="AY25" s="259">
        <v>0.27695617</v>
      </c>
      <c r="AZ25" s="259">
        <v>0.26561780000000002</v>
      </c>
      <c r="BA25" s="259">
        <v>0.25466407000000002</v>
      </c>
      <c r="BB25" s="259">
        <v>0.19252739999999999</v>
      </c>
      <c r="BC25" s="259">
        <v>0.18471846</v>
      </c>
      <c r="BD25" s="259">
        <v>0.18765989999999999</v>
      </c>
      <c r="BE25" s="259">
        <v>0.19290499999999999</v>
      </c>
      <c r="BF25" s="259">
        <v>0.21367700000000001</v>
      </c>
      <c r="BG25" s="259">
        <v>0.20101559999999999</v>
      </c>
      <c r="BH25" s="347">
        <v>0.23004040000000001</v>
      </c>
      <c r="BI25" s="347">
        <v>0.25997049999999999</v>
      </c>
      <c r="BJ25" s="347">
        <v>0.28675230000000002</v>
      </c>
      <c r="BK25" s="347">
        <v>0.3185772</v>
      </c>
      <c r="BL25" s="347">
        <v>0.28084170000000003</v>
      </c>
      <c r="BM25" s="347">
        <v>0.26565949999999999</v>
      </c>
      <c r="BN25" s="347">
        <v>0.19279389999999999</v>
      </c>
      <c r="BO25" s="347">
        <v>0.18851180000000001</v>
      </c>
      <c r="BP25" s="347">
        <v>0.16871249999999999</v>
      </c>
      <c r="BQ25" s="347">
        <v>0.1511141</v>
      </c>
      <c r="BR25" s="347">
        <v>0.1737601</v>
      </c>
      <c r="BS25" s="347">
        <v>0.16539970000000001</v>
      </c>
      <c r="BT25" s="347">
        <v>0.19716939999999999</v>
      </c>
      <c r="BU25" s="347">
        <v>0.23207449999999999</v>
      </c>
      <c r="BV25" s="347">
        <v>0.26188080000000002</v>
      </c>
    </row>
    <row r="26" spans="1:74" ht="11.15" customHeight="1" x14ac:dyDescent="0.25">
      <c r="A26" s="93" t="s">
        <v>234</v>
      </c>
      <c r="B26" s="201" t="s">
        <v>921</v>
      </c>
      <c r="C26" s="259">
        <v>4.1717430049999997</v>
      </c>
      <c r="D26" s="259">
        <v>4.1450769919999999</v>
      </c>
      <c r="E26" s="259">
        <v>4.1725260029999998</v>
      </c>
      <c r="F26" s="259">
        <v>3.6886199999999998</v>
      </c>
      <c r="G26" s="259">
        <v>3.6719189999999999</v>
      </c>
      <c r="H26" s="259">
        <v>3.67586301</v>
      </c>
      <c r="I26" s="259">
        <v>3.7179800090000001</v>
      </c>
      <c r="J26" s="259">
        <v>3.7154169910000001</v>
      </c>
      <c r="K26" s="259">
        <v>3.7349450100000001</v>
      </c>
      <c r="L26" s="259">
        <v>3.8364249949999998</v>
      </c>
      <c r="M26" s="259">
        <v>3.8219180100000001</v>
      </c>
      <c r="N26" s="259">
        <v>3.8850949950000002</v>
      </c>
      <c r="O26" s="259">
        <v>3.7410140009999999</v>
      </c>
      <c r="P26" s="259">
        <v>3.7530450050000002</v>
      </c>
      <c r="Q26" s="259">
        <v>3.7040159969999999</v>
      </c>
      <c r="R26" s="259">
        <v>3.3907700099999998</v>
      </c>
      <c r="S26" s="259">
        <v>3.3697739969999998</v>
      </c>
      <c r="T26" s="259">
        <v>3.36463899</v>
      </c>
      <c r="U26" s="259">
        <v>3.4928540099999998</v>
      </c>
      <c r="V26" s="259">
        <v>3.482687994</v>
      </c>
      <c r="W26" s="259">
        <v>3.49487901</v>
      </c>
      <c r="X26" s="259">
        <v>3.6315910069999999</v>
      </c>
      <c r="Y26" s="259">
        <v>3.6786980100000002</v>
      </c>
      <c r="Z26" s="259">
        <v>3.7336139909999999</v>
      </c>
      <c r="AA26" s="259">
        <v>3.6878339969999998</v>
      </c>
      <c r="AB26" s="259">
        <v>3.6992049919999999</v>
      </c>
      <c r="AC26" s="259">
        <v>3.6704300079999999</v>
      </c>
      <c r="AD26" s="259">
        <v>3.4298160000000002</v>
      </c>
      <c r="AE26" s="259">
        <v>3.4370630000000002</v>
      </c>
      <c r="AF26" s="259">
        <v>3.4340280000000001</v>
      </c>
      <c r="AG26" s="259">
        <v>3.4572770149999998</v>
      </c>
      <c r="AH26" s="259">
        <v>3.4610159870000001</v>
      </c>
      <c r="AI26" s="259">
        <v>3.4496030100000001</v>
      </c>
      <c r="AJ26" s="259">
        <v>3.767987008</v>
      </c>
      <c r="AK26" s="259">
        <v>3.7640069999999999</v>
      </c>
      <c r="AL26" s="259">
        <v>3.7966719900000001</v>
      </c>
      <c r="AM26" s="259">
        <v>3.7321999880000001</v>
      </c>
      <c r="AN26" s="259">
        <v>3.7753479959999998</v>
      </c>
      <c r="AO26" s="259">
        <v>3.796398012</v>
      </c>
      <c r="AP26" s="259">
        <v>3.52141299</v>
      </c>
      <c r="AQ26" s="259">
        <v>3.502718985</v>
      </c>
      <c r="AR26" s="259">
        <v>3.5061909899999999</v>
      </c>
      <c r="AS26" s="259">
        <v>3.5475129000000001</v>
      </c>
      <c r="AT26" s="259">
        <v>3.5088566129999998</v>
      </c>
      <c r="AU26" s="259">
        <v>3.5068179900000001</v>
      </c>
      <c r="AV26" s="259">
        <v>3.4517619910000001</v>
      </c>
      <c r="AW26" s="259">
        <v>3.5501030099999999</v>
      </c>
      <c r="AX26" s="259">
        <v>3.415280788</v>
      </c>
      <c r="AY26" s="259">
        <v>3.6252281019999999</v>
      </c>
      <c r="AZ26" s="259">
        <v>3.447520608</v>
      </c>
      <c r="BA26" s="259">
        <v>3.5113245850000001</v>
      </c>
      <c r="BB26" s="259">
        <v>3.4559529900000001</v>
      </c>
      <c r="BC26" s="259">
        <v>3.1868264119999998</v>
      </c>
      <c r="BD26" s="259">
        <v>3.1762430099999999</v>
      </c>
      <c r="BE26" s="259">
        <v>3.2700083000000002</v>
      </c>
      <c r="BF26" s="259">
        <v>3.3759217000000001</v>
      </c>
      <c r="BG26" s="259">
        <v>3.4341780000000002</v>
      </c>
      <c r="BH26" s="347">
        <v>3.515895</v>
      </c>
      <c r="BI26" s="347">
        <v>3.5534780000000001</v>
      </c>
      <c r="BJ26" s="347">
        <v>3.4530669999999999</v>
      </c>
      <c r="BK26" s="347">
        <v>3.6611400000000001</v>
      </c>
      <c r="BL26" s="347">
        <v>3.5544769999999999</v>
      </c>
      <c r="BM26" s="347">
        <v>3.471946</v>
      </c>
      <c r="BN26" s="347">
        <v>3.595942</v>
      </c>
      <c r="BO26" s="347">
        <v>3.3859729999999999</v>
      </c>
      <c r="BP26" s="347">
        <v>3.2642350000000002</v>
      </c>
      <c r="BQ26" s="347">
        <v>3.4043709999999998</v>
      </c>
      <c r="BR26" s="347">
        <v>3.4520369999999998</v>
      </c>
      <c r="BS26" s="347">
        <v>3.4758450000000001</v>
      </c>
      <c r="BT26" s="347">
        <v>3.5661960000000001</v>
      </c>
      <c r="BU26" s="347">
        <v>3.5916929999999998</v>
      </c>
      <c r="BV26" s="347">
        <v>3.4960680000000002</v>
      </c>
    </row>
    <row r="27" spans="1:74" ht="11.15" customHeight="1" x14ac:dyDescent="0.25">
      <c r="A27" s="93" t="s">
        <v>235</v>
      </c>
      <c r="B27" s="200" t="s">
        <v>616</v>
      </c>
      <c r="C27" s="259">
        <v>96.303081031000005</v>
      </c>
      <c r="D27" s="259">
        <v>79.576763</v>
      </c>
      <c r="E27" s="259">
        <v>78.766961971000001</v>
      </c>
      <c r="F27" s="259">
        <v>72.49718799</v>
      </c>
      <c r="G27" s="259">
        <v>79.098325993000003</v>
      </c>
      <c r="H27" s="259">
        <v>89.651825009999996</v>
      </c>
      <c r="I27" s="259">
        <v>99.618148026</v>
      </c>
      <c r="J27" s="259">
        <v>97.762440968000007</v>
      </c>
      <c r="K27" s="259">
        <v>82.34100402</v>
      </c>
      <c r="L27" s="259">
        <v>75.260839000000004</v>
      </c>
      <c r="M27" s="259">
        <v>72.706917989999994</v>
      </c>
      <c r="N27" s="259">
        <v>79.364672010000007</v>
      </c>
      <c r="O27" s="259">
        <v>76.291600005000006</v>
      </c>
      <c r="P27" s="259">
        <v>68.466207010000005</v>
      </c>
      <c r="Q27" s="259">
        <v>63.074890992999997</v>
      </c>
      <c r="R27" s="259">
        <v>56.89861698</v>
      </c>
      <c r="S27" s="259">
        <v>68.014705001999999</v>
      </c>
      <c r="T27" s="259">
        <v>76.642096980000005</v>
      </c>
      <c r="U27" s="259">
        <v>91.587643998999994</v>
      </c>
      <c r="V27" s="259">
        <v>87.918692969999995</v>
      </c>
      <c r="W27" s="259">
        <v>74.477409030000004</v>
      </c>
      <c r="X27" s="259">
        <v>71.773730002999997</v>
      </c>
      <c r="Y27" s="259">
        <v>75.318703020000001</v>
      </c>
      <c r="Z27" s="259">
        <v>78.720824981000007</v>
      </c>
      <c r="AA27" s="259">
        <v>80.587134132000003</v>
      </c>
      <c r="AB27" s="259">
        <v>72.485532616</v>
      </c>
      <c r="AC27" s="259">
        <v>75.914287752000007</v>
      </c>
      <c r="AD27" s="259">
        <v>65.959612590000006</v>
      </c>
      <c r="AE27" s="259">
        <v>69.885357005000003</v>
      </c>
      <c r="AF27" s="259">
        <v>80.169252029999996</v>
      </c>
      <c r="AG27" s="259">
        <v>88.299204236999998</v>
      </c>
      <c r="AH27" s="259">
        <v>87.155788952999998</v>
      </c>
      <c r="AI27" s="259">
        <v>77.901621539999994</v>
      </c>
      <c r="AJ27" s="259">
        <v>71.824198065000004</v>
      </c>
      <c r="AK27" s="259">
        <v>71.439212459999993</v>
      </c>
      <c r="AL27" s="259">
        <v>82.820613948000002</v>
      </c>
      <c r="AM27" s="259">
        <v>88.896455196999995</v>
      </c>
      <c r="AN27" s="259">
        <v>81.567573920000001</v>
      </c>
      <c r="AO27" s="259">
        <v>77.735856214999998</v>
      </c>
      <c r="AP27" s="259">
        <v>63.278551200000003</v>
      </c>
      <c r="AQ27" s="259">
        <v>69.141684272000006</v>
      </c>
      <c r="AR27" s="259">
        <v>79.601068080000005</v>
      </c>
      <c r="AS27" s="259">
        <v>86.674983448000006</v>
      </c>
      <c r="AT27" s="259">
        <v>86.393504440000001</v>
      </c>
      <c r="AU27" s="259">
        <v>74.286751800000005</v>
      </c>
      <c r="AV27" s="259">
        <v>66.748019334000006</v>
      </c>
      <c r="AW27" s="259">
        <v>69.737680260000005</v>
      </c>
      <c r="AX27" s="259">
        <v>72.791954050000001</v>
      </c>
      <c r="AY27" s="259">
        <v>76.688142518999996</v>
      </c>
      <c r="AZ27" s="259">
        <v>72.083739335999994</v>
      </c>
      <c r="BA27" s="259">
        <v>63.490107938000001</v>
      </c>
      <c r="BB27" s="259">
        <v>53.434204440000002</v>
      </c>
      <c r="BC27" s="259">
        <v>61.934983606999999</v>
      </c>
      <c r="BD27" s="259">
        <v>73.992704549999999</v>
      </c>
      <c r="BE27" s="259">
        <v>81.221885189000005</v>
      </c>
      <c r="BF27" s="259">
        <v>80.247260609999998</v>
      </c>
      <c r="BG27" s="259">
        <v>72.228072600000004</v>
      </c>
      <c r="BH27" s="347">
        <v>65.59742</v>
      </c>
      <c r="BI27" s="347">
        <v>66.63288</v>
      </c>
      <c r="BJ27" s="347">
        <v>76.462559999999996</v>
      </c>
      <c r="BK27" s="347">
        <v>78.224609999999998</v>
      </c>
      <c r="BL27" s="347">
        <v>69.119510000000005</v>
      </c>
      <c r="BM27" s="347">
        <v>66.492000000000004</v>
      </c>
      <c r="BN27" s="347">
        <v>58.491770000000002</v>
      </c>
      <c r="BO27" s="347">
        <v>63.823720000000002</v>
      </c>
      <c r="BP27" s="347">
        <v>72.089510000000004</v>
      </c>
      <c r="BQ27" s="347">
        <v>81.939620000000005</v>
      </c>
      <c r="BR27" s="347">
        <v>81.484470000000002</v>
      </c>
      <c r="BS27" s="347">
        <v>69.388729999999995</v>
      </c>
      <c r="BT27" s="347">
        <v>64.629379999999998</v>
      </c>
      <c r="BU27" s="347">
        <v>63.64188</v>
      </c>
      <c r="BV27" s="347">
        <v>71.692419999999998</v>
      </c>
    </row>
    <row r="28" spans="1:74" ht="11.15" customHeight="1" x14ac:dyDescent="0.25">
      <c r="A28" s="90"/>
      <c r="B28" s="94"/>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c r="AA28" s="268"/>
      <c r="AB28" s="268"/>
      <c r="AC28" s="268"/>
      <c r="AD28" s="268"/>
      <c r="AE28" s="268"/>
      <c r="AF28" s="268"/>
      <c r="AG28" s="268"/>
      <c r="AH28" s="268"/>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68"/>
      <c r="BF28" s="268"/>
      <c r="BG28" s="268"/>
      <c r="BH28" s="382"/>
      <c r="BI28" s="382"/>
      <c r="BJ28" s="382"/>
      <c r="BK28" s="382"/>
      <c r="BL28" s="382"/>
      <c r="BM28" s="382"/>
      <c r="BN28" s="382"/>
      <c r="BO28" s="382"/>
      <c r="BP28" s="382"/>
      <c r="BQ28" s="382"/>
      <c r="BR28" s="382"/>
      <c r="BS28" s="382"/>
      <c r="BT28" s="382"/>
      <c r="BU28" s="382"/>
      <c r="BV28" s="382"/>
    </row>
    <row r="29" spans="1:74" ht="11.15" customHeight="1" x14ac:dyDescent="0.25">
      <c r="A29" s="93" t="s">
        <v>236</v>
      </c>
      <c r="B29" s="97" t="s">
        <v>181</v>
      </c>
      <c r="C29" s="259">
        <v>0.41780798099999999</v>
      </c>
      <c r="D29" s="259">
        <v>2.9169320079999999</v>
      </c>
      <c r="E29" s="259">
        <v>6.6081350329999999</v>
      </c>
      <c r="F29" s="259">
        <v>0.39007201000000002</v>
      </c>
      <c r="G29" s="259">
        <v>-1.461069986</v>
      </c>
      <c r="H29" s="259">
        <v>2.0597589799999998</v>
      </c>
      <c r="I29" s="259">
        <v>-3.7876420120000001</v>
      </c>
      <c r="J29" s="259">
        <v>1.809240046</v>
      </c>
      <c r="K29" s="259">
        <v>-0.11308003</v>
      </c>
      <c r="L29" s="259">
        <v>-1.3338369880000001</v>
      </c>
      <c r="M29" s="259">
        <v>2.6228170099999999</v>
      </c>
      <c r="N29" s="259">
        <v>1.377232996</v>
      </c>
      <c r="O29" s="259">
        <v>7.7449619820000004</v>
      </c>
      <c r="P29" s="259">
        <v>2.5423729989999999</v>
      </c>
      <c r="Q29" s="259">
        <v>3.662747999</v>
      </c>
      <c r="R29" s="259">
        <v>2.25953202</v>
      </c>
      <c r="S29" s="259">
        <v>2.9045670000000001</v>
      </c>
      <c r="T29" s="259">
        <v>-0.46872997999999999</v>
      </c>
      <c r="U29" s="259">
        <v>0.14452700600000001</v>
      </c>
      <c r="V29" s="259">
        <v>0.91165402500000003</v>
      </c>
      <c r="W29" s="259">
        <v>-2.61470103</v>
      </c>
      <c r="X29" s="259">
        <v>1.7085759840000001</v>
      </c>
      <c r="Y29" s="259">
        <v>0.56190699</v>
      </c>
      <c r="Z29" s="259">
        <v>-4.3769459929999996</v>
      </c>
      <c r="AA29" s="259">
        <v>5.4214874000000003E-2</v>
      </c>
      <c r="AB29" s="259">
        <v>0.64524136799999998</v>
      </c>
      <c r="AC29" s="259">
        <v>-5.1470739000000001E-2</v>
      </c>
      <c r="AD29" s="259">
        <v>2.6352314200000002</v>
      </c>
      <c r="AE29" s="259">
        <v>-6.0650013000000003E-2</v>
      </c>
      <c r="AF29" s="259">
        <v>-0.75923803000000001</v>
      </c>
      <c r="AG29" s="259">
        <v>1.0449337649999999</v>
      </c>
      <c r="AH29" s="259">
        <v>0.92281104400000002</v>
      </c>
      <c r="AI29" s="259">
        <v>-0.11217555</v>
      </c>
      <c r="AJ29" s="259">
        <v>-0.86052205699999995</v>
      </c>
      <c r="AK29" s="259">
        <v>0.47347956000000002</v>
      </c>
      <c r="AL29" s="259">
        <v>-2.4876249609999999</v>
      </c>
      <c r="AM29" s="259">
        <v>2.539908804</v>
      </c>
      <c r="AN29" s="259">
        <v>0.29276608799999998</v>
      </c>
      <c r="AO29" s="259">
        <v>2.172358799</v>
      </c>
      <c r="AP29" s="259">
        <v>2.1923658000000001</v>
      </c>
      <c r="AQ29" s="259">
        <v>1.8389597289999999</v>
      </c>
      <c r="AR29" s="259">
        <v>-2.6825270799999998</v>
      </c>
      <c r="AS29" s="259">
        <v>3.7350453462999998E-2</v>
      </c>
      <c r="AT29" s="259">
        <v>1.0823240615</v>
      </c>
      <c r="AU29" s="259">
        <v>0.70529200146000004</v>
      </c>
      <c r="AV29" s="259">
        <v>0.16898896746</v>
      </c>
      <c r="AW29" s="259">
        <v>0.22032274146</v>
      </c>
      <c r="AX29" s="259">
        <v>-3.4379016485</v>
      </c>
      <c r="AY29" s="259">
        <v>0.65476712072999999</v>
      </c>
      <c r="AZ29" s="259">
        <v>-0.15678429627000001</v>
      </c>
      <c r="BA29" s="259">
        <v>7.1602718017000004</v>
      </c>
      <c r="BB29" s="259">
        <v>1.9521262997</v>
      </c>
      <c r="BC29" s="259">
        <v>-3.2030238673000002</v>
      </c>
      <c r="BD29" s="259">
        <v>-4.7029572105000002</v>
      </c>
      <c r="BE29" s="259">
        <v>-1.5627839488999999</v>
      </c>
      <c r="BF29" s="259">
        <v>3.2175805297000002</v>
      </c>
      <c r="BG29" s="259">
        <v>5.3492042286999997</v>
      </c>
      <c r="BH29" s="347">
        <v>0</v>
      </c>
      <c r="BI29" s="347">
        <v>0</v>
      </c>
      <c r="BJ29" s="347">
        <v>0</v>
      </c>
      <c r="BK29" s="347">
        <v>0</v>
      </c>
      <c r="BL29" s="347">
        <v>0</v>
      </c>
      <c r="BM29" s="347">
        <v>0</v>
      </c>
      <c r="BN29" s="347">
        <v>0</v>
      </c>
      <c r="BO29" s="347">
        <v>0</v>
      </c>
      <c r="BP29" s="347">
        <v>0</v>
      </c>
      <c r="BQ29" s="347">
        <v>0</v>
      </c>
      <c r="BR29" s="347">
        <v>0</v>
      </c>
      <c r="BS29" s="347">
        <v>0</v>
      </c>
      <c r="BT29" s="347">
        <v>0</v>
      </c>
      <c r="BU29" s="347">
        <v>0</v>
      </c>
      <c r="BV29" s="347">
        <v>0</v>
      </c>
    </row>
    <row r="30" spans="1:74" ht="11.15" customHeight="1" x14ac:dyDescent="0.25">
      <c r="A30" s="93"/>
      <c r="B30" s="97"/>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c r="AA30" s="268"/>
      <c r="AB30" s="268"/>
      <c r="AC30" s="268"/>
      <c r="AD30" s="268"/>
      <c r="AE30" s="268"/>
      <c r="AF30" s="268"/>
      <c r="AG30" s="268"/>
      <c r="AH30" s="268"/>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68"/>
      <c r="BF30" s="268"/>
      <c r="BG30" s="268"/>
      <c r="BH30" s="382"/>
      <c r="BI30" s="382"/>
      <c r="BJ30" s="382"/>
      <c r="BK30" s="382"/>
      <c r="BL30" s="382"/>
      <c r="BM30" s="382"/>
      <c r="BN30" s="382"/>
      <c r="BO30" s="382"/>
      <c r="BP30" s="382"/>
      <c r="BQ30" s="382"/>
      <c r="BR30" s="382"/>
      <c r="BS30" s="382"/>
      <c r="BT30" s="382"/>
      <c r="BU30" s="382"/>
      <c r="BV30" s="382"/>
    </row>
    <row r="31" spans="1:74" ht="11.15" customHeight="1" x14ac:dyDescent="0.25">
      <c r="A31" s="93"/>
      <c r="B31" s="91" t="s">
        <v>916</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234"/>
      <c r="BH31" s="383"/>
      <c r="BI31" s="383"/>
      <c r="BJ31" s="383"/>
      <c r="BK31" s="383"/>
      <c r="BL31" s="383"/>
      <c r="BM31" s="383"/>
      <c r="BN31" s="383"/>
      <c r="BO31" s="383"/>
      <c r="BP31" s="383"/>
      <c r="BQ31" s="383"/>
      <c r="BR31" s="383"/>
      <c r="BS31" s="383"/>
      <c r="BT31" s="383"/>
      <c r="BU31" s="383"/>
      <c r="BV31" s="383"/>
    </row>
    <row r="32" spans="1:74" ht="11.15" customHeight="1" x14ac:dyDescent="0.25">
      <c r="A32" s="93" t="s">
        <v>804</v>
      </c>
      <c r="B32" s="200" t="s">
        <v>202</v>
      </c>
      <c r="C32" s="259">
        <v>48.709000000000003</v>
      </c>
      <c r="D32" s="259">
        <v>49.14</v>
      </c>
      <c r="E32" s="259">
        <v>48.164999999999999</v>
      </c>
      <c r="F32" s="259">
        <v>49.851999999999997</v>
      </c>
      <c r="G32" s="259">
        <v>51.472999999999999</v>
      </c>
      <c r="H32" s="259">
        <v>50.506999999999998</v>
      </c>
      <c r="I32" s="259">
        <v>52.42</v>
      </c>
      <c r="J32" s="259">
        <v>50.286999999999999</v>
      </c>
      <c r="K32" s="259">
        <v>49.908999999999999</v>
      </c>
      <c r="L32" s="259">
        <v>50.81</v>
      </c>
      <c r="M32" s="259">
        <v>50.997</v>
      </c>
      <c r="N32" s="259">
        <v>51.896999999999998</v>
      </c>
      <c r="O32" s="259">
        <v>48.317999999999998</v>
      </c>
      <c r="P32" s="259">
        <v>49.743000000000002</v>
      </c>
      <c r="Q32" s="259">
        <v>51.140999999999998</v>
      </c>
      <c r="R32" s="259">
        <v>51.283000000000001</v>
      </c>
      <c r="S32" s="259">
        <v>50.725999999999999</v>
      </c>
      <c r="T32" s="259">
        <v>50.374000000000002</v>
      </c>
      <c r="U32" s="259">
        <v>49.12</v>
      </c>
      <c r="V32" s="259">
        <v>47.499000000000002</v>
      </c>
      <c r="W32" s="259">
        <v>46.231000000000002</v>
      </c>
      <c r="X32" s="259">
        <v>45.83</v>
      </c>
      <c r="Y32" s="259">
        <v>45.55</v>
      </c>
      <c r="Z32" s="259">
        <v>46.156999999999996</v>
      </c>
      <c r="AA32" s="259">
        <v>46.914340000000003</v>
      </c>
      <c r="AB32" s="259">
        <v>47.671680000000002</v>
      </c>
      <c r="AC32" s="259">
        <v>48.429020000000001</v>
      </c>
      <c r="AD32" s="259">
        <v>48.998170000000002</v>
      </c>
      <c r="AE32" s="259">
        <v>49.567309999999999</v>
      </c>
      <c r="AF32" s="259">
        <v>50.136450000000004</v>
      </c>
      <c r="AG32" s="259">
        <v>49.13841</v>
      </c>
      <c r="AH32" s="259">
        <v>48.140369999999997</v>
      </c>
      <c r="AI32" s="259">
        <v>47.142330000000001</v>
      </c>
      <c r="AJ32" s="259">
        <v>47.068330000000003</v>
      </c>
      <c r="AK32" s="259">
        <v>46.994329999999998</v>
      </c>
      <c r="AL32" s="259">
        <v>45.658999999999999</v>
      </c>
      <c r="AM32" s="259">
        <v>45.438699999999997</v>
      </c>
      <c r="AN32" s="259">
        <v>45.779699999999998</v>
      </c>
      <c r="AO32" s="259">
        <v>46.192329999999998</v>
      </c>
      <c r="AP32" s="259">
        <v>46.764940000000003</v>
      </c>
      <c r="AQ32" s="259">
        <v>46.310409999999997</v>
      </c>
      <c r="AR32" s="259">
        <v>45.610169999999997</v>
      </c>
      <c r="AS32" s="259">
        <v>45.354970000000002</v>
      </c>
      <c r="AT32" s="259">
        <v>43.795810000000003</v>
      </c>
      <c r="AU32" s="259">
        <v>43.219909999999999</v>
      </c>
      <c r="AV32" s="259">
        <v>43.14622</v>
      </c>
      <c r="AW32" s="259">
        <v>43.527119999999996</v>
      </c>
      <c r="AX32" s="259">
        <v>44.74971</v>
      </c>
      <c r="AY32" s="259">
        <v>44.719389999999997</v>
      </c>
      <c r="AZ32" s="259">
        <v>45.426729999999999</v>
      </c>
      <c r="BA32" s="259">
        <v>45.476320000000001</v>
      </c>
      <c r="BB32" s="259">
        <v>46.134929999999997</v>
      </c>
      <c r="BC32" s="259">
        <v>45.710700000000003</v>
      </c>
      <c r="BD32" s="259">
        <v>45.157400000000003</v>
      </c>
      <c r="BE32" s="259">
        <v>44.742939999999997</v>
      </c>
      <c r="BF32" s="259">
        <v>43.125349999999997</v>
      </c>
      <c r="BG32" s="259">
        <v>42.078240000000001</v>
      </c>
      <c r="BH32" s="347">
        <v>42.117699999999999</v>
      </c>
      <c r="BI32" s="347">
        <v>42.395009999999999</v>
      </c>
      <c r="BJ32" s="347">
        <v>43.686999999999998</v>
      </c>
      <c r="BK32" s="347">
        <v>43.639200000000002</v>
      </c>
      <c r="BL32" s="347">
        <v>44.380749999999999</v>
      </c>
      <c r="BM32" s="347">
        <v>44.668909999999997</v>
      </c>
      <c r="BN32" s="347">
        <v>45.305500000000002</v>
      </c>
      <c r="BO32" s="347">
        <v>44.571210000000001</v>
      </c>
      <c r="BP32" s="347">
        <v>43.970999999999997</v>
      </c>
      <c r="BQ32" s="347">
        <v>43.568629999999999</v>
      </c>
      <c r="BR32" s="347">
        <v>41.902200000000001</v>
      </c>
      <c r="BS32" s="347">
        <v>41.081220000000002</v>
      </c>
      <c r="BT32" s="347">
        <v>41.109029999999997</v>
      </c>
      <c r="BU32" s="347">
        <v>41.394129999999997</v>
      </c>
      <c r="BV32" s="347">
        <v>42.725149999999999</v>
      </c>
    </row>
    <row r="33" spans="1:74" ht="11.15" customHeight="1" x14ac:dyDescent="0.25">
      <c r="A33" s="98" t="s">
        <v>805</v>
      </c>
      <c r="B33" s="201" t="s">
        <v>102</v>
      </c>
      <c r="C33" s="259">
        <v>171.35191499999999</v>
      </c>
      <c r="D33" s="259">
        <v>167.615216</v>
      </c>
      <c r="E33" s="259">
        <v>172.58116200000001</v>
      </c>
      <c r="F33" s="259">
        <v>179.86014700000001</v>
      </c>
      <c r="G33" s="259">
        <v>180.63240400000001</v>
      </c>
      <c r="H33" s="259">
        <v>171.79524900000001</v>
      </c>
      <c r="I33" s="259">
        <v>154.09405699999999</v>
      </c>
      <c r="J33" s="259">
        <v>145.488246</v>
      </c>
      <c r="K33" s="259">
        <v>150.88089400000001</v>
      </c>
      <c r="L33" s="259">
        <v>163.53177400000001</v>
      </c>
      <c r="M33" s="259">
        <v>175.256012</v>
      </c>
      <c r="N33" s="259">
        <v>180.05439899999999</v>
      </c>
      <c r="O33" s="259">
        <v>187.46509</v>
      </c>
      <c r="P33" s="259">
        <v>193.94536199999999</v>
      </c>
      <c r="Q33" s="259">
        <v>202.165716</v>
      </c>
      <c r="R33" s="259">
        <v>209.15561199999999</v>
      </c>
      <c r="S33" s="259">
        <v>210.13198</v>
      </c>
      <c r="T33" s="259">
        <v>205.02284</v>
      </c>
      <c r="U33" s="259">
        <v>191.194354</v>
      </c>
      <c r="V33" s="259">
        <v>185.909899</v>
      </c>
      <c r="W33" s="259">
        <v>189.529652</v>
      </c>
      <c r="X33" s="259">
        <v>193.929665</v>
      </c>
      <c r="Y33" s="259">
        <v>195.84838500000001</v>
      </c>
      <c r="Z33" s="259">
        <v>192.69642400000001</v>
      </c>
      <c r="AA33" s="259">
        <v>186.14030399999999</v>
      </c>
      <c r="AB33" s="259">
        <v>182.54714100000001</v>
      </c>
      <c r="AC33" s="259">
        <v>178.419208</v>
      </c>
      <c r="AD33" s="259">
        <v>179.79828000000001</v>
      </c>
      <c r="AE33" s="259">
        <v>184.05936700000001</v>
      </c>
      <c r="AF33" s="259">
        <v>178.11008000000001</v>
      </c>
      <c r="AG33" s="259">
        <v>167.138475</v>
      </c>
      <c r="AH33" s="259">
        <v>161.81893500000001</v>
      </c>
      <c r="AI33" s="259">
        <v>160.07851600000001</v>
      </c>
      <c r="AJ33" s="259">
        <v>161.381169</v>
      </c>
      <c r="AK33" s="259">
        <v>163.23815999999999</v>
      </c>
      <c r="AL33" s="259">
        <v>154.675985</v>
      </c>
      <c r="AM33" s="259">
        <v>140.088258</v>
      </c>
      <c r="AN33" s="259">
        <v>125.976241</v>
      </c>
      <c r="AO33" s="259">
        <v>124.046294</v>
      </c>
      <c r="AP33" s="259">
        <v>134.70734100000001</v>
      </c>
      <c r="AQ33" s="259">
        <v>142.381855</v>
      </c>
      <c r="AR33" s="259">
        <v>138.891302</v>
      </c>
      <c r="AS33" s="259">
        <v>131.46521659999999</v>
      </c>
      <c r="AT33" s="259">
        <v>127.15128060000001</v>
      </c>
      <c r="AU33" s="259">
        <v>130.46331929999999</v>
      </c>
      <c r="AV33" s="259">
        <v>142.51092650000001</v>
      </c>
      <c r="AW33" s="259">
        <v>148.25608099999999</v>
      </c>
      <c r="AX33" s="259">
        <v>158.4499271</v>
      </c>
      <c r="AY33" s="259">
        <v>162.00908759999999</v>
      </c>
      <c r="AZ33" s="259">
        <v>156.85694570000001</v>
      </c>
      <c r="BA33" s="259">
        <v>161.72779610000001</v>
      </c>
      <c r="BB33" s="259">
        <v>174.58959350000001</v>
      </c>
      <c r="BC33" s="259">
        <v>181.19676190000001</v>
      </c>
      <c r="BD33" s="259">
        <v>174.88114469999999</v>
      </c>
      <c r="BE33" s="259">
        <v>167.5034096</v>
      </c>
      <c r="BF33" s="259">
        <v>162.844301</v>
      </c>
      <c r="BG33" s="259">
        <v>158.66855029999999</v>
      </c>
      <c r="BH33" s="347">
        <v>165.26240000000001</v>
      </c>
      <c r="BI33" s="347">
        <v>166.62459999999999</v>
      </c>
      <c r="BJ33" s="347">
        <v>162.51429999999999</v>
      </c>
      <c r="BK33" s="347">
        <v>157.31370000000001</v>
      </c>
      <c r="BL33" s="347">
        <v>157.84350000000001</v>
      </c>
      <c r="BM33" s="347">
        <v>162.4316</v>
      </c>
      <c r="BN33" s="347">
        <v>170.6105</v>
      </c>
      <c r="BO33" s="347">
        <v>172.23570000000001</v>
      </c>
      <c r="BP33" s="347">
        <v>168.4169</v>
      </c>
      <c r="BQ33" s="347">
        <v>158.87200000000001</v>
      </c>
      <c r="BR33" s="347">
        <v>153.07740000000001</v>
      </c>
      <c r="BS33" s="347">
        <v>154.2671</v>
      </c>
      <c r="BT33" s="347">
        <v>160.9289</v>
      </c>
      <c r="BU33" s="347">
        <v>162.94540000000001</v>
      </c>
      <c r="BV33" s="347">
        <v>159.0652</v>
      </c>
    </row>
    <row r="34" spans="1:74" ht="11.15" customHeight="1" x14ac:dyDescent="0.25">
      <c r="A34" s="98" t="s">
        <v>65</v>
      </c>
      <c r="B34" s="201" t="s">
        <v>66</v>
      </c>
      <c r="C34" s="259">
        <v>164.57453000000001</v>
      </c>
      <c r="D34" s="259">
        <v>161.06355400000001</v>
      </c>
      <c r="E34" s="259">
        <v>166.255223</v>
      </c>
      <c r="F34" s="259">
        <v>173.42745400000001</v>
      </c>
      <c r="G34" s="259">
        <v>174.09295800000001</v>
      </c>
      <c r="H34" s="259">
        <v>165.14904999999999</v>
      </c>
      <c r="I34" s="259">
        <v>147.296233</v>
      </c>
      <c r="J34" s="259">
        <v>138.52697699999999</v>
      </c>
      <c r="K34" s="259">
        <v>143.710892</v>
      </c>
      <c r="L34" s="259">
        <v>156.195866</v>
      </c>
      <c r="M34" s="259">
        <v>167.754198</v>
      </c>
      <c r="N34" s="259">
        <v>172.38668000000001</v>
      </c>
      <c r="O34" s="259">
        <v>180.091309</v>
      </c>
      <c r="P34" s="259">
        <v>186.86552</v>
      </c>
      <c r="Q34" s="259">
        <v>195.37981099999999</v>
      </c>
      <c r="R34" s="259">
        <v>202.26539299999999</v>
      </c>
      <c r="S34" s="259">
        <v>203.13744500000001</v>
      </c>
      <c r="T34" s="259">
        <v>197.92399</v>
      </c>
      <c r="U34" s="259">
        <v>183.95845399999999</v>
      </c>
      <c r="V34" s="259">
        <v>178.536947</v>
      </c>
      <c r="W34" s="259">
        <v>182.01965100000001</v>
      </c>
      <c r="X34" s="259">
        <v>186.39613399999999</v>
      </c>
      <c r="Y34" s="259">
        <v>188.291324</v>
      </c>
      <c r="Z34" s="259">
        <v>185.11583300000001</v>
      </c>
      <c r="AA34" s="259">
        <v>178.85896299999999</v>
      </c>
      <c r="AB34" s="259">
        <v>175.56505300000001</v>
      </c>
      <c r="AC34" s="259">
        <v>171.73636999999999</v>
      </c>
      <c r="AD34" s="259">
        <v>173.014216</v>
      </c>
      <c r="AE34" s="259">
        <v>177.17407700000001</v>
      </c>
      <c r="AF34" s="259">
        <v>171.12356399999999</v>
      </c>
      <c r="AG34" s="259">
        <v>160.019272</v>
      </c>
      <c r="AH34" s="259">
        <v>154.567047</v>
      </c>
      <c r="AI34" s="259">
        <v>152.693941</v>
      </c>
      <c r="AJ34" s="259">
        <v>154.19420600000001</v>
      </c>
      <c r="AK34" s="259">
        <v>156.24880999999999</v>
      </c>
      <c r="AL34" s="259">
        <v>147.88424699999999</v>
      </c>
      <c r="AM34" s="259">
        <v>133.64681999999999</v>
      </c>
      <c r="AN34" s="259">
        <v>119.885104</v>
      </c>
      <c r="AO34" s="259">
        <v>118.305458</v>
      </c>
      <c r="AP34" s="259">
        <v>128.88275400000001</v>
      </c>
      <c r="AQ34" s="259">
        <v>136.47351699999999</v>
      </c>
      <c r="AR34" s="259">
        <v>132.87852899999999</v>
      </c>
      <c r="AS34" s="259">
        <v>125.240059</v>
      </c>
      <c r="AT34" s="259">
        <v>120.70948</v>
      </c>
      <c r="AU34" s="259">
        <v>123.81398</v>
      </c>
      <c r="AV34" s="259">
        <v>135.70871600000001</v>
      </c>
      <c r="AW34" s="259">
        <v>141.30925199999999</v>
      </c>
      <c r="AX34" s="259">
        <v>151.36164099999999</v>
      </c>
      <c r="AY34" s="259">
        <v>155.115016</v>
      </c>
      <c r="AZ34" s="259">
        <v>150.32178200000001</v>
      </c>
      <c r="BA34" s="259">
        <v>155.563704</v>
      </c>
      <c r="BB34" s="259">
        <v>168.192351</v>
      </c>
      <c r="BC34" s="259">
        <v>174.55797000000001</v>
      </c>
      <c r="BD34" s="259">
        <v>167.997028</v>
      </c>
      <c r="BE34" s="259">
        <v>160.429834</v>
      </c>
      <c r="BF34" s="259">
        <v>155.5805</v>
      </c>
      <c r="BG34" s="259">
        <v>151.22540000000001</v>
      </c>
      <c r="BH34" s="347">
        <v>157.69409999999999</v>
      </c>
      <c r="BI34" s="347">
        <v>158.94030000000001</v>
      </c>
      <c r="BJ34" s="347">
        <v>154.71719999999999</v>
      </c>
      <c r="BK34" s="347">
        <v>149.7388</v>
      </c>
      <c r="BL34" s="347">
        <v>150.65629999999999</v>
      </c>
      <c r="BM34" s="347">
        <v>155.6413</v>
      </c>
      <c r="BN34" s="347">
        <v>163.61420000000001</v>
      </c>
      <c r="BO34" s="347">
        <v>165.02809999999999</v>
      </c>
      <c r="BP34" s="347">
        <v>160.99180000000001</v>
      </c>
      <c r="BQ34" s="347">
        <v>151.28139999999999</v>
      </c>
      <c r="BR34" s="347">
        <v>145.31800000000001</v>
      </c>
      <c r="BS34" s="347">
        <v>146.3484</v>
      </c>
      <c r="BT34" s="347">
        <v>152.90479999999999</v>
      </c>
      <c r="BU34" s="347">
        <v>154.8244</v>
      </c>
      <c r="BV34" s="347">
        <v>150.8501</v>
      </c>
    </row>
    <row r="35" spans="1:74" ht="11.15" customHeight="1" x14ac:dyDescent="0.25">
      <c r="A35" s="98" t="s">
        <v>63</v>
      </c>
      <c r="B35" s="201" t="s">
        <v>67</v>
      </c>
      <c r="C35" s="259">
        <v>4.3048109999999999</v>
      </c>
      <c r="D35" s="259">
        <v>4.0841969999999996</v>
      </c>
      <c r="E35" s="259">
        <v>3.8635839999999999</v>
      </c>
      <c r="F35" s="259">
        <v>3.9693209999999999</v>
      </c>
      <c r="G35" s="259">
        <v>4.0750570000000002</v>
      </c>
      <c r="H35" s="259">
        <v>4.1807939999999997</v>
      </c>
      <c r="I35" s="259">
        <v>4.202833</v>
      </c>
      <c r="J35" s="259">
        <v>4.2248710000000003</v>
      </c>
      <c r="K35" s="259">
        <v>4.2469099999999997</v>
      </c>
      <c r="L35" s="259">
        <v>4.3163770000000001</v>
      </c>
      <c r="M35" s="259">
        <v>4.3858439999999996</v>
      </c>
      <c r="N35" s="259">
        <v>4.455311</v>
      </c>
      <c r="O35" s="259">
        <v>4.2798230000000004</v>
      </c>
      <c r="P35" s="259">
        <v>4.1043349999999998</v>
      </c>
      <c r="Q35" s="259">
        <v>3.9288470000000002</v>
      </c>
      <c r="R35" s="259">
        <v>4.025404</v>
      </c>
      <c r="S35" s="259">
        <v>4.1219619999999999</v>
      </c>
      <c r="T35" s="259">
        <v>4.2185189999999997</v>
      </c>
      <c r="U35" s="259">
        <v>4.3182739999999997</v>
      </c>
      <c r="V35" s="259">
        <v>4.4180299999999999</v>
      </c>
      <c r="W35" s="259">
        <v>4.5177849999999999</v>
      </c>
      <c r="X35" s="259">
        <v>4.5035230000000004</v>
      </c>
      <c r="Y35" s="259">
        <v>4.4892599999999998</v>
      </c>
      <c r="Z35" s="259">
        <v>4.4749980000000003</v>
      </c>
      <c r="AA35" s="259">
        <v>4.298635</v>
      </c>
      <c r="AB35" s="259">
        <v>4.1222709999999996</v>
      </c>
      <c r="AC35" s="259">
        <v>3.9459080000000002</v>
      </c>
      <c r="AD35" s="259">
        <v>3.949751</v>
      </c>
      <c r="AE35" s="259">
        <v>3.9535939999999998</v>
      </c>
      <c r="AF35" s="259">
        <v>3.9574370000000001</v>
      </c>
      <c r="AG35" s="259">
        <v>4.0742989999999999</v>
      </c>
      <c r="AH35" s="259">
        <v>4.1911610000000001</v>
      </c>
      <c r="AI35" s="259">
        <v>4.3080230000000004</v>
      </c>
      <c r="AJ35" s="259">
        <v>4.2377229999999999</v>
      </c>
      <c r="AK35" s="259">
        <v>4.1674220000000002</v>
      </c>
      <c r="AL35" s="259">
        <v>4.0971219999999997</v>
      </c>
      <c r="AM35" s="259">
        <v>3.913119</v>
      </c>
      <c r="AN35" s="259">
        <v>3.7291150000000002</v>
      </c>
      <c r="AO35" s="259">
        <v>3.545112</v>
      </c>
      <c r="AP35" s="259">
        <v>3.579018</v>
      </c>
      <c r="AQ35" s="259">
        <v>3.6129229999999999</v>
      </c>
      <c r="AR35" s="259">
        <v>3.6468289999999999</v>
      </c>
      <c r="AS35" s="259">
        <v>3.8897759999999999</v>
      </c>
      <c r="AT35" s="259">
        <v>4.1294919999999999</v>
      </c>
      <c r="AU35" s="259">
        <v>4.3677760000000001</v>
      </c>
      <c r="AV35" s="259">
        <v>4.514456</v>
      </c>
      <c r="AW35" s="259">
        <v>4.6581619999999999</v>
      </c>
      <c r="AX35" s="259">
        <v>4.8005829999999996</v>
      </c>
      <c r="AY35" s="259">
        <v>4.5821759999999996</v>
      </c>
      <c r="AZ35" s="259">
        <v>4.3708520000000002</v>
      </c>
      <c r="BA35" s="259">
        <v>4.1475569999999999</v>
      </c>
      <c r="BB35" s="259">
        <v>4.2592249999999998</v>
      </c>
      <c r="BC35" s="259">
        <v>4.3717629999999996</v>
      </c>
      <c r="BD35" s="259">
        <v>4.4835760000000002</v>
      </c>
      <c r="BE35" s="259">
        <v>4.7057880000000001</v>
      </c>
      <c r="BF35" s="259">
        <v>4.9216040000000003</v>
      </c>
      <c r="BG35" s="259">
        <v>5.1335639999999998</v>
      </c>
      <c r="BH35" s="347">
        <v>5.2545979999999997</v>
      </c>
      <c r="BI35" s="347">
        <v>5.3721120000000004</v>
      </c>
      <c r="BJ35" s="347">
        <v>5.4890819999999998</v>
      </c>
      <c r="BK35" s="347">
        <v>5.2443379999999999</v>
      </c>
      <c r="BL35" s="347">
        <v>5.0068830000000002</v>
      </c>
      <c r="BM35" s="347">
        <v>4.7606469999999996</v>
      </c>
      <c r="BN35" s="347">
        <v>4.8482609999999999</v>
      </c>
      <c r="BO35" s="347">
        <v>4.9345359999999996</v>
      </c>
      <c r="BP35" s="347">
        <v>5.0220830000000003</v>
      </c>
      <c r="BQ35" s="347">
        <v>5.2208810000000003</v>
      </c>
      <c r="BR35" s="347">
        <v>5.4151899999999999</v>
      </c>
      <c r="BS35" s="347">
        <v>5.6072559999999996</v>
      </c>
      <c r="BT35" s="347">
        <v>5.7089829999999999</v>
      </c>
      <c r="BU35" s="347">
        <v>5.8081870000000002</v>
      </c>
      <c r="BV35" s="347">
        <v>5.9074619999999998</v>
      </c>
    </row>
    <row r="36" spans="1:74" ht="11.15" customHeight="1" x14ac:dyDescent="0.25">
      <c r="A36" s="98" t="s">
        <v>64</v>
      </c>
      <c r="B36" s="201" t="s">
        <v>261</v>
      </c>
      <c r="C36" s="259">
        <v>1.936688</v>
      </c>
      <c r="D36" s="259">
        <v>1.947954</v>
      </c>
      <c r="E36" s="259">
        <v>1.95922</v>
      </c>
      <c r="F36" s="259">
        <v>1.957986</v>
      </c>
      <c r="G36" s="259">
        <v>1.956752</v>
      </c>
      <c r="H36" s="259">
        <v>1.9555180000000001</v>
      </c>
      <c r="I36" s="259">
        <v>2.0823680000000002</v>
      </c>
      <c r="J36" s="259">
        <v>2.2210390000000002</v>
      </c>
      <c r="K36" s="259">
        <v>2.404998</v>
      </c>
      <c r="L36" s="259">
        <v>2.4732090000000002</v>
      </c>
      <c r="M36" s="259">
        <v>2.54142</v>
      </c>
      <c r="N36" s="259">
        <v>2.6096309999999998</v>
      </c>
      <c r="O36" s="259">
        <v>2.506551</v>
      </c>
      <c r="P36" s="259">
        <v>2.40347</v>
      </c>
      <c r="Q36" s="259">
        <v>2.3003900000000002</v>
      </c>
      <c r="R36" s="259">
        <v>2.298737</v>
      </c>
      <c r="S36" s="259">
        <v>2.297085</v>
      </c>
      <c r="T36" s="259">
        <v>2.2954319999999999</v>
      </c>
      <c r="U36" s="259">
        <v>2.3289680000000001</v>
      </c>
      <c r="V36" s="259">
        <v>2.3625050000000001</v>
      </c>
      <c r="W36" s="259">
        <v>2.3960409999999999</v>
      </c>
      <c r="X36" s="259">
        <v>2.4381910000000002</v>
      </c>
      <c r="Y36" s="259">
        <v>2.4803419999999998</v>
      </c>
      <c r="Z36" s="259">
        <v>2.5224920000000002</v>
      </c>
      <c r="AA36" s="259">
        <v>2.4171819999999999</v>
      </c>
      <c r="AB36" s="259">
        <v>2.311871</v>
      </c>
      <c r="AC36" s="259">
        <v>2.2065610000000002</v>
      </c>
      <c r="AD36" s="259">
        <v>2.3045049999999998</v>
      </c>
      <c r="AE36" s="259">
        <v>2.4024480000000001</v>
      </c>
      <c r="AF36" s="259">
        <v>2.5003920000000002</v>
      </c>
      <c r="AG36" s="259">
        <v>2.515628</v>
      </c>
      <c r="AH36" s="259">
        <v>2.5308630000000001</v>
      </c>
      <c r="AI36" s="259">
        <v>2.5460989999999999</v>
      </c>
      <c r="AJ36" s="259">
        <v>2.43072</v>
      </c>
      <c r="AK36" s="259">
        <v>2.3153410000000001</v>
      </c>
      <c r="AL36" s="259">
        <v>2.1999620000000002</v>
      </c>
      <c r="AM36" s="259">
        <v>2.0637120000000002</v>
      </c>
      <c r="AN36" s="259">
        <v>1.927462</v>
      </c>
      <c r="AO36" s="259">
        <v>1.791212</v>
      </c>
      <c r="AP36" s="259">
        <v>1.8329200000000001</v>
      </c>
      <c r="AQ36" s="259">
        <v>1.8746290000000001</v>
      </c>
      <c r="AR36" s="259">
        <v>1.9370210000000001</v>
      </c>
      <c r="AS36" s="259">
        <v>1.904434</v>
      </c>
      <c r="AT36" s="259">
        <v>1.879413</v>
      </c>
      <c r="AU36" s="259">
        <v>1.846984</v>
      </c>
      <c r="AV36" s="259">
        <v>1.851281</v>
      </c>
      <c r="AW36" s="259">
        <v>1.8500829999999999</v>
      </c>
      <c r="AX36" s="259">
        <v>1.8533459999999999</v>
      </c>
      <c r="AY36" s="259">
        <v>1.8446020000000001</v>
      </c>
      <c r="AZ36" s="259">
        <v>1.70438</v>
      </c>
      <c r="BA36" s="259">
        <v>1.5633619999999999</v>
      </c>
      <c r="BB36" s="259">
        <v>1.684404</v>
      </c>
      <c r="BC36" s="259">
        <v>1.81314</v>
      </c>
      <c r="BD36" s="259">
        <v>1.9463170000000001</v>
      </c>
      <c r="BE36" s="259">
        <v>1.911988</v>
      </c>
      <c r="BF36" s="259">
        <v>1.884943</v>
      </c>
      <c r="BG36" s="259">
        <v>1.851035</v>
      </c>
      <c r="BH36" s="347">
        <v>1.853586</v>
      </c>
      <c r="BI36" s="347">
        <v>1.8503350000000001</v>
      </c>
      <c r="BJ36" s="347">
        <v>1.8506370000000001</v>
      </c>
      <c r="BK36" s="347">
        <v>1.840681</v>
      </c>
      <c r="BL36" s="347">
        <v>1.6979470000000001</v>
      </c>
      <c r="BM36" s="347">
        <v>1.554265</v>
      </c>
      <c r="BN36" s="347">
        <v>1.67238</v>
      </c>
      <c r="BO36" s="347">
        <v>1.7972330000000001</v>
      </c>
      <c r="BP36" s="347">
        <v>1.9269050000000001</v>
      </c>
      <c r="BQ36" s="347">
        <v>1.8920520000000001</v>
      </c>
      <c r="BR36" s="347">
        <v>1.865032</v>
      </c>
      <c r="BS36" s="347">
        <v>1.830908</v>
      </c>
      <c r="BT36" s="347">
        <v>1.8329610000000001</v>
      </c>
      <c r="BU36" s="347">
        <v>1.828973</v>
      </c>
      <c r="BV36" s="347">
        <v>1.8283100000000001</v>
      </c>
    </row>
    <row r="37" spans="1:74" ht="11.15" customHeight="1" x14ac:dyDescent="0.25">
      <c r="A37" s="98" t="s">
        <v>215</v>
      </c>
      <c r="B37" s="496" t="s">
        <v>216</v>
      </c>
      <c r="C37" s="259">
        <v>0.53588599999999997</v>
      </c>
      <c r="D37" s="259">
        <v>0.51951099999999995</v>
      </c>
      <c r="E37" s="259">
        <v>0.503135</v>
      </c>
      <c r="F37" s="259">
        <v>0.505386</v>
      </c>
      <c r="G37" s="259">
        <v>0.507637</v>
      </c>
      <c r="H37" s="259">
        <v>0.50988699999999998</v>
      </c>
      <c r="I37" s="259">
        <v>0.51262300000000005</v>
      </c>
      <c r="J37" s="259">
        <v>0.51535900000000001</v>
      </c>
      <c r="K37" s="259">
        <v>0.51809400000000005</v>
      </c>
      <c r="L37" s="259">
        <v>0.54632199999999997</v>
      </c>
      <c r="M37" s="259">
        <v>0.57455000000000001</v>
      </c>
      <c r="N37" s="259">
        <v>0.60277700000000001</v>
      </c>
      <c r="O37" s="259">
        <v>0.58740700000000001</v>
      </c>
      <c r="P37" s="259">
        <v>0.57203700000000002</v>
      </c>
      <c r="Q37" s="259">
        <v>0.55666800000000005</v>
      </c>
      <c r="R37" s="259">
        <v>0.56607799999999997</v>
      </c>
      <c r="S37" s="259">
        <v>0.575488</v>
      </c>
      <c r="T37" s="259">
        <v>0.58489899999999995</v>
      </c>
      <c r="U37" s="259">
        <v>0.58865800000000001</v>
      </c>
      <c r="V37" s="259">
        <v>0.59241699999999997</v>
      </c>
      <c r="W37" s="259">
        <v>0.59617500000000001</v>
      </c>
      <c r="X37" s="259">
        <v>0.59181700000000004</v>
      </c>
      <c r="Y37" s="259">
        <v>0.58745899999999995</v>
      </c>
      <c r="Z37" s="259">
        <v>0.58310099999999998</v>
      </c>
      <c r="AA37" s="259">
        <v>0.56552400000000003</v>
      </c>
      <c r="AB37" s="259">
        <v>0.54794600000000004</v>
      </c>
      <c r="AC37" s="259">
        <v>0.53036899999999998</v>
      </c>
      <c r="AD37" s="259">
        <v>0.52980799999999995</v>
      </c>
      <c r="AE37" s="259">
        <v>0.52924800000000005</v>
      </c>
      <c r="AF37" s="259">
        <v>0.52868700000000002</v>
      </c>
      <c r="AG37" s="259">
        <v>0.52927599999999997</v>
      </c>
      <c r="AH37" s="259">
        <v>0.529864</v>
      </c>
      <c r="AI37" s="259">
        <v>0.53045299999999995</v>
      </c>
      <c r="AJ37" s="259">
        <v>0.51851999999999998</v>
      </c>
      <c r="AK37" s="259">
        <v>0.50658700000000001</v>
      </c>
      <c r="AL37" s="259">
        <v>0.49465399999999998</v>
      </c>
      <c r="AM37" s="259">
        <v>0.46460699999999999</v>
      </c>
      <c r="AN37" s="259">
        <v>0.43456</v>
      </c>
      <c r="AO37" s="259">
        <v>0.40451199999999998</v>
      </c>
      <c r="AP37" s="259">
        <v>0.41264899999999999</v>
      </c>
      <c r="AQ37" s="259">
        <v>0.42078599999999999</v>
      </c>
      <c r="AR37" s="259">
        <v>0.428923</v>
      </c>
      <c r="AS37" s="259">
        <v>0.43094759999999999</v>
      </c>
      <c r="AT37" s="259">
        <v>0.43289559999999999</v>
      </c>
      <c r="AU37" s="259">
        <v>0.4345793</v>
      </c>
      <c r="AV37" s="259">
        <v>0.43647350000000001</v>
      </c>
      <c r="AW37" s="259">
        <v>0.43858399999999997</v>
      </c>
      <c r="AX37" s="259">
        <v>0.4343571</v>
      </c>
      <c r="AY37" s="259">
        <v>0.46729359999999998</v>
      </c>
      <c r="AZ37" s="259">
        <v>0.4599317</v>
      </c>
      <c r="BA37" s="259">
        <v>0.4531731</v>
      </c>
      <c r="BB37" s="259">
        <v>0.4536135</v>
      </c>
      <c r="BC37" s="259">
        <v>0.45388889999999998</v>
      </c>
      <c r="BD37" s="259">
        <v>0.45422370000000001</v>
      </c>
      <c r="BE37" s="259">
        <v>0.45579960000000003</v>
      </c>
      <c r="BF37" s="259">
        <v>0.45725399999999999</v>
      </c>
      <c r="BG37" s="259">
        <v>0.4585513</v>
      </c>
      <c r="BH37" s="347">
        <v>0.460096</v>
      </c>
      <c r="BI37" s="347">
        <v>0.46188299999999999</v>
      </c>
      <c r="BJ37" s="347">
        <v>0.45735039999999999</v>
      </c>
      <c r="BK37" s="347">
        <v>0.48993130000000001</v>
      </c>
      <c r="BL37" s="347">
        <v>0.48238490000000001</v>
      </c>
      <c r="BM37" s="347">
        <v>0.47542000000000001</v>
      </c>
      <c r="BN37" s="347">
        <v>0.47570630000000003</v>
      </c>
      <c r="BO37" s="347">
        <v>0.47581200000000001</v>
      </c>
      <c r="BP37" s="347">
        <v>0.47608929999999999</v>
      </c>
      <c r="BQ37" s="347">
        <v>0.47771350000000001</v>
      </c>
      <c r="BR37" s="347">
        <v>0.47920699999999999</v>
      </c>
      <c r="BS37" s="347">
        <v>0.48052830000000002</v>
      </c>
      <c r="BT37" s="347">
        <v>0.48207820000000001</v>
      </c>
      <c r="BU37" s="347">
        <v>0.48385119999999998</v>
      </c>
      <c r="BV37" s="347">
        <v>0.47928579999999998</v>
      </c>
    </row>
    <row r="38" spans="1:74" ht="11.15" customHeight="1" x14ac:dyDescent="0.25">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99"/>
      <c r="BH38" s="384"/>
      <c r="BI38" s="384"/>
      <c r="BJ38" s="384"/>
      <c r="BK38" s="384"/>
      <c r="BL38" s="384"/>
      <c r="BM38" s="384"/>
      <c r="BN38" s="384"/>
      <c r="BO38" s="384"/>
      <c r="BP38" s="384"/>
      <c r="BQ38" s="384"/>
      <c r="BR38" s="384"/>
      <c r="BS38" s="384"/>
      <c r="BT38" s="384"/>
      <c r="BU38" s="384"/>
      <c r="BV38" s="384"/>
    </row>
    <row r="39" spans="1:74" ht="11.15" customHeight="1" x14ac:dyDescent="0.25">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384"/>
      <c r="BI39" s="384"/>
      <c r="BJ39" s="384"/>
      <c r="BK39" s="384"/>
      <c r="BL39" s="384"/>
      <c r="BM39" s="384"/>
      <c r="BN39" s="384"/>
      <c r="BO39" s="384"/>
      <c r="BP39" s="384"/>
      <c r="BQ39" s="384"/>
      <c r="BR39" s="384"/>
      <c r="BS39" s="384"/>
      <c r="BT39" s="384"/>
      <c r="BU39" s="384"/>
      <c r="BV39" s="384"/>
    </row>
    <row r="40" spans="1:74" ht="11.15" customHeight="1" x14ac:dyDescent="0.25">
      <c r="A40" s="98"/>
      <c r="B40" s="97" t="s">
        <v>53</v>
      </c>
      <c r="C40" s="234"/>
      <c r="D40" s="234"/>
      <c r="E40" s="234"/>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F40" s="234"/>
      <c r="AG40" s="234"/>
      <c r="AH40" s="234"/>
      <c r="AI40" s="234"/>
      <c r="AJ40" s="234"/>
      <c r="AK40" s="234"/>
      <c r="AL40" s="234"/>
      <c r="AM40" s="234"/>
      <c r="AN40" s="234"/>
      <c r="AO40" s="234"/>
      <c r="AP40" s="234"/>
      <c r="AQ40" s="234"/>
      <c r="AR40" s="234"/>
      <c r="AS40" s="234"/>
      <c r="AT40" s="234"/>
      <c r="AU40" s="234"/>
      <c r="AV40" s="234"/>
      <c r="AW40" s="234"/>
      <c r="AX40" s="234"/>
      <c r="AY40" s="234"/>
      <c r="AZ40" s="234"/>
      <c r="BA40" s="234"/>
      <c r="BB40" s="234"/>
      <c r="BC40" s="234"/>
      <c r="BD40" s="234"/>
      <c r="BE40" s="234"/>
      <c r="BF40" s="234"/>
      <c r="BG40" s="234"/>
      <c r="BH40" s="383"/>
      <c r="BI40" s="383"/>
      <c r="BJ40" s="383"/>
      <c r="BK40" s="383"/>
      <c r="BL40" s="383"/>
      <c r="BM40" s="383"/>
      <c r="BN40" s="383"/>
      <c r="BO40" s="383"/>
      <c r="BP40" s="383"/>
      <c r="BQ40" s="383"/>
      <c r="BR40" s="383"/>
      <c r="BS40" s="383"/>
      <c r="BT40" s="383"/>
      <c r="BU40" s="383"/>
      <c r="BV40" s="383"/>
    </row>
    <row r="41" spans="1:74" ht="11.15" customHeight="1" x14ac:dyDescent="0.25">
      <c r="A41" s="98" t="s">
        <v>59</v>
      </c>
      <c r="B41" s="201" t="s">
        <v>61</v>
      </c>
      <c r="C41" s="262">
        <v>5.19</v>
      </c>
      <c r="D41" s="262">
        <v>5.19</v>
      </c>
      <c r="E41" s="262">
        <v>5.19</v>
      </c>
      <c r="F41" s="262">
        <v>5.19</v>
      </c>
      <c r="G41" s="262">
        <v>5.19</v>
      </c>
      <c r="H41" s="262">
        <v>5.19</v>
      </c>
      <c r="I41" s="262">
        <v>5.19</v>
      </c>
      <c r="J41" s="262">
        <v>5.19</v>
      </c>
      <c r="K41" s="262">
        <v>5.19</v>
      </c>
      <c r="L41" s="262">
        <v>5.19</v>
      </c>
      <c r="M41" s="262">
        <v>5.19</v>
      </c>
      <c r="N41" s="262">
        <v>5.19</v>
      </c>
      <c r="O41" s="262">
        <v>5.19</v>
      </c>
      <c r="P41" s="262">
        <v>5.19</v>
      </c>
      <c r="Q41" s="262">
        <v>5.19</v>
      </c>
      <c r="R41" s="262">
        <v>5.19</v>
      </c>
      <c r="S41" s="262">
        <v>5.19</v>
      </c>
      <c r="T41" s="262">
        <v>5.19</v>
      </c>
      <c r="U41" s="262">
        <v>5.19</v>
      </c>
      <c r="V41" s="262">
        <v>5.19</v>
      </c>
      <c r="W41" s="262">
        <v>5.19</v>
      </c>
      <c r="X41" s="262">
        <v>5.19</v>
      </c>
      <c r="Y41" s="262">
        <v>5.19</v>
      </c>
      <c r="Z41" s="262">
        <v>5.19</v>
      </c>
      <c r="AA41" s="262">
        <v>5.5450577298999999</v>
      </c>
      <c r="AB41" s="262">
        <v>5.5450577298999999</v>
      </c>
      <c r="AC41" s="262">
        <v>5.5450577298999999</v>
      </c>
      <c r="AD41" s="262">
        <v>5.5450577298999999</v>
      </c>
      <c r="AE41" s="262">
        <v>5.5450577298999999</v>
      </c>
      <c r="AF41" s="262">
        <v>5.5450577298999999</v>
      </c>
      <c r="AG41" s="262">
        <v>5.5450577298999999</v>
      </c>
      <c r="AH41" s="262">
        <v>5.5450577298999999</v>
      </c>
      <c r="AI41" s="262">
        <v>5.5450577298999999</v>
      </c>
      <c r="AJ41" s="262">
        <v>5.5450577298999999</v>
      </c>
      <c r="AK41" s="262">
        <v>5.5450577298999999</v>
      </c>
      <c r="AL41" s="262">
        <v>5.5450577298999999</v>
      </c>
      <c r="AM41" s="262">
        <v>5.4714052674999998</v>
      </c>
      <c r="AN41" s="262">
        <v>5.4714052674999998</v>
      </c>
      <c r="AO41" s="262">
        <v>5.4714052674999998</v>
      </c>
      <c r="AP41" s="262">
        <v>5.4714052674999998</v>
      </c>
      <c r="AQ41" s="262">
        <v>5.4714052674999998</v>
      </c>
      <c r="AR41" s="262">
        <v>5.4714052674999998</v>
      </c>
      <c r="AS41" s="262">
        <v>5.4714052674999998</v>
      </c>
      <c r="AT41" s="262">
        <v>5.4714052674999998</v>
      </c>
      <c r="AU41" s="262">
        <v>5.4714052674999998</v>
      </c>
      <c r="AV41" s="262">
        <v>5.4714052674999998</v>
      </c>
      <c r="AW41" s="262">
        <v>5.4714052674999998</v>
      </c>
      <c r="AX41" s="262">
        <v>5.4714052674999998</v>
      </c>
      <c r="AY41" s="262">
        <v>5.6111423961</v>
      </c>
      <c r="AZ41" s="262">
        <v>5.6111423961</v>
      </c>
      <c r="BA41" s="262">
        <v>5.6111423961</v>
      </c>
      <c r="BB41" s="262">
        <v>5.6111423961</v>
      </c>
      <c r="BC41" s="262">
        <v>5.6111423961</v>
      </c>
      <c r="BD41" s="262">
        <v>5.6111423961</v>
      </c>
      <c r="BE41" s="262">
        <v>5.6111423961</v>
      </c>
      <c r="BF41" s="262">
        <v>5.6111423961</v>
      </c>
      <c r="BG41" s="262">
        <v>5.6111423961</v>
      </c>
      <c r="BH41" s="385">
        <v>5.6111420000000001</v>
      </c>
      <c r="BI41" s="385">
        <v>5.6111420000000001</v>
      </c>
      <c r="BJ41" s="385">
        <v>5.6111420000000001</v>
      </c>
      <c r="BK41" s="385">
        <v>5.4630919999999996</v>
      </c>
      <c r="BL41" s="385">
        <v>5.4630919999999996</v>
      </c>
      <c r="BM41" s="385">
        <v>5.4630919999999996</v>
      </c>
      <c r="BN41" s="385">
        <v>5.4630919999999996</v>
      </c>
      <c r="BO41" s="385">
        <v>5.4630919999999996</v>
      </c>
      <c r="BP41" s="385">
        <v>5.4630919999999996</v>
      </c>
      <c r="BQ41" s="385">
        <v>5.4630919999999996</v>
      </c>
      <c r="BR41" s="385">
        <v>5.4630919999999996</v>
      </c>
      <c r="BS41" s="385">
        <v>5.4630919999999996</v>
      </c>
      <c r="BT41" s="385">
        <v>5.4630919999999996</v>
      </c>
      <c r="BU41" s="385">
        <v>5.4630919999999996</v>
      </c>
      <c r="BV41" s="385">
        <v>5.4630919999999996</v>
      </c>
    </row>
    <row r="42" spans="1:74" ht="11.15" customHeight="1" x14ac:dyDescent="0.25">
      <c r="A42" s="98"/>
      <c r="B42" s="97" t="s">
        <v>57</v>
      </c>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c r="AE42" s="233"/>
      <c r="AF42" s="233"/>
      <c r="AG42" s="233"/>
      <c r="AH42" s="233"/>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3"/>
      <c r="BF42" s="233"/>
      <c r="BG42" s="233"/>
      <c r="BH42" s="386"/>
      <c r="BI42" s="386"/>
      <c r="BJ42" s="386"/>
      <c r="BK42" s="386"/>
      <c r="BL42" s="386"/>
      <c r="BM42" s="386"/>
      <c r="BN42" s="386"/>
      <c r="BO42" s="386"/>
      <c r="BP42" s="386"/>
      <c r="BQ42" s="386"/>
      <c r="BR42" s="386"/>
      <c r="BS42" s="386"/>
      <c r="BT42" s="386"/>
      <c r="BU42" s="386"/>
      <c r="BV42" s="386"/>
    </row>
    <row r="43" spans="1:74" ht="11.15" customHeight="1" x14ac:dyDescent="0.25">
      <c r="A43" s="98" t="s">
        <v>768</v>
      </c>
      <c r="B43" s="201" t="s">
        <v>62</v>
      </c>
      <c r="C43" s="272">
        <v>0.25024423962999998</v>
      </c>
      <c r="D43" s="272">
        <v>0.25963775509999998</v>
      </c>
      <c r="E43" s="272">
        <v>0.26114746544</v>
      </c>
      <c r="F43" s="272">
        <v>0.26081428570999998</v>
      </c>
      <c r="G43" s="272">
        <v>0.25862211982</v>
      </c>
      <c r="H43" s="272">
        <v>0.26464285714000002</v>
      </c>
      <c r="I43" s="272">
        <v>0.26493087558</v>
      </c>
      <c r="J43" s="272">
        <v>0.26782488479</v>
      </c>
      <c r="K43" s="272">
        <v>0.26418571428999998</v>
      </c>
      <c r="L43" s="272">
        <v>0.25930875576000001</v>
      </c>
      <c r="M43" s="272">
        <v>0.2621</v>
      </c>
      <c r="N43" s="272">
        <v>0.26928571428999998</v>
      </c>
      <c r="O43" s="272">
        <v>0.27097695852999998</v>
      </c>
      <c r="P43" s="272">
        <v>0.27597536946000001</v>
      </c>
      <c r="Q43" s="272">
        <v>0.27591705069</v>
      </c>
      <c r="R43" s="272">
        <v>0.28312857142999998</v>
      </c>
      <c r="S43" s="272">
        <v>0.28114746544000002</v>
      </c>
      <c r="T43" s="272">
        <v>0.26838571429000002</v>
      </c>
      <c r="U43" s="272">
        <v>0.26430414746999997</v>
      </c>
      <c r="V43" s="272">
        <v>0.26775115207</v>
      </c>
      <c r="W43" s="272">
        <v>0.25830952381</v>
      </c>
      <c r="X43" s="272">
        <v>0.24575576036999999</v>
      </c>
      <c r="Y43" s="272">
        <v>0.25456190476000001</v>
      </c>
      <c r="Z43" s="272">
        <v>0.25991705068999998</v>
      </c>
      <c r="AA43" s="272">
        <v>0.25773271888999999</v>
      </c>
      <c r="AB43" s="272">
        <v>0.26142857142999998</v>
      </c>
      <c r="AC43" s="272">
        <v>0.25925806452</v>
      </c>
      <c r="AD43" s="272">
        <v>0.26679999999999998</v>
      </c>
      <c r="AE43" s="272">
        <v>0.26748847926000002</v>
      </c>
      <c r="AF43" s="272">
        <v>0.26518095238</v>
      </c>
      <c r="AG43" s="272">
        <v>0.26912442396000003</v>
      </c>
      <c r="AH43" s="272">
        <v>0.26664976958999997</v>
      </c>
      <c r="AI43" s="272">
        <v>0.26597142857</v>
      </c>
      <c r="AJ43" s="272">
        <v>0.26277880184000002</v>
      </c>
      <c r="AK43" s="272">
        <v>0.26235714286</v>
      </c>
      <c r="AL43" s="272">
        <v>0.25593087557999999</v>
      </c>
      <c r="AM43" s="272">
        <v>0.26056221198000001</v>
      </c>
      <c r="AN43" s="272">
        <v>0.26313775509999998</v>
      </c>
      <c r="AO43" s="272">
        <v>0.26265437788000001</v>
      </c>
      <c r="AP43" s="272">
        <v>0.25745714285999999</v>
      </c>
      <c r="AQ43" s="272">
        <v>0.26544700460999998</v>
      </c>
      <c r="AR43" s="272">
        <v>0.26558095238000001</v>
      </c>
      <c r="AS43" s="272">
        <v>0.27088479262999998</v>
      </c>
      <c r="AT43" s="272">
        <v>0.27330414746999998</v>
      </c>
      <c r="AU43" s="272">
        <v>0.26722857143000001</v>
      </c>
      <c r="AV43" s="272">
        <v>0.25998617512</v>
      </c>
      <c r="AW43" s="272">
        <v>0.26458095238000001</v>
      </c>
      <c r="AX43" s="272">
        <v>0.26270967742000001</v>
      </c>
      <c r="AY43" s="272">
        <v>0.26173732718999998</v>
      </c>
      <c r="AZ43" s="272">
        <v>0.2465</v>
      </c>
      <c r="BA43" s="272">
        <v>0.23292626727999999</v>
      </c>
      <c r="BB43" s="272">
        <v>0.23733809523999999</v>
      </c>
      <c r="BC43" s="272">
        <v>0.24313364055</v>
      </c>
      <c r="BD43" s="272">
        <v>0.24679047619</v>
      </c>
      <c r="BE43" s="272">
        <v>0.24851152073999999</v>
      </c>
      <c r="BF43" s="272">
        <v>0.24896313364</v>
      </c>
      <c r="BG43" s="272">
        <v>0.24532967033</v>
      </c>
      <c r="BH43" s="366">
        <v>0.23258000000000001</v>
      </c>
      <c r="BI43" s="366">
        <v>0.2263598</v>
      </c>
      <c r="BJ43" s="366">
        <v>0.22571260000000001</v>
      </c>
      <c r="BK43" s="366">
        <v>0.25426110000000002</v>
      </c>
      <c r="BL43" s="366">
        <v>0.23940210000000001</v>
      </c>
      <c r="BM43" s="366">
        <v>0.22615209999999999</v>
      </c>
      <c r="BN43" s="366">
        <v>0.23038890000000001</v>
      </c>
      <c r="BO43" s="366">
        <v>0.23591590000000001</v>
      </c>
      <c r="BP43" s="366">
        <v>0.23940040000000001</v>
      </c>
      <c r="BQ43" s="366">
        <v>0.24101610000000001</v>
      </c>
      <c r="BR43" s="366">
        <v>0.24140400000000001</v>
      </c>
      <c r="BS43" s="366">
        <v>0.23719029999999999</v>
      </c>
      <c r="BT43" s="366">
        <v>0.22499759999999999</v>
      </c>
      <c r="BU43" s="366">
        <v>0.21908920000000001</v>
      </c>
      <c r="BV43" s="366">
        <v>0.2185638</v>
      </c>
    </row>
    <row r="44" spans="1:74" ht="11.15" customHeight="1" x14ac:dyDescent="0.25">
      <c r="A44" s="98"/>
      <c r="B44" s="97" t="s">
        <v>58</v>
      </c>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3"/>
      <c r="BF44" s="233"/>
      <c r="BG44" s="233"/>
      <c r="BH44" s="386"/>
      <c r="BI44" s="386"/>
      <c r="BJ44" s="386"/>
      <c r="BK44" s="386"/>
      <c r="BL44" s="386"/>
      <c r="BM44" s="386"/>
      <c r="BN44" s="386"/>
      <c r="BO44" s="386"/>
      <c r="BP44" s="386"/>
      <c r="BQ44" s="386"/>
      <c r="BR44" s="386"/>
      <c r="BS44" s="386"/>
      <c r="BT44" s="386"/>
      <c r="BU44" s="386"/>
      <c r="BV44" s="386"/>
    </row>
    <row r="45" spans="1:74" ht="11.15" customHeight="1" x14ac:dyDescent="0.25">
      <c r="A45" s="98" t="s">
        <v>692</v>
      </c>
      <c r="B45" s="202" t="s">
        <v>60</v>
      </c>
      <c r="C45" s="216">
        <v>2.3199999999999998</v>
      </c>
      <c r="D45" s="216">
        <v>2.35</v>
      </c>
      <c r="E45" s="216">
        <v>2.34</v>
      </c>
      <c r="F45" s="216">
        <v>2.38</v>
      </c>
      <c r="G45" s="216">
        <v>2.4300000000000002</v>
      </c>
      <c r="H45" s="216">
        <v>2.4</v>
      </c>
      <c r="I45" s="216">
        <v>2.44</v>
      </c>
      <c r="J45" s="216">
        <v>2.4700000000000002</v>
      </c>
      <c r="K45" s="216">
        <v>2.44</v>
      </c>
      <c r="L45" s="216">
        <v>2.39</v>
      </c>
      <c r="M45" s="216">
        <v>2.37</v>
      </c>
      <c r="N45" s="216">
        <v>2.34</v>
      </c>
      <c r="O45" s="216">
        <v>2.37</v>
      </c>
      <c r="P45" s="216">
        <v>2.38</v>
      </c>
      <c r="Q45" s="216">
        <v>2.39</v>
      </c>
      <c r="R45" s="216">
        <v>2.42</v>
      </c>
      <c r="S45" s="216">
        <v>2.42</v>
      </c>
      <c r="T45" s="216">
        <v>2.36</v>
      </c>
      <c r="U45" s="216">
        <v>2.4</v>
      </c>
      <c r="V45" s="216">
        <v>2.4</v>
      </c>
      <c r="W45" s="216">
        <v>2.38</v>
      </c>
      <c r="X45" s="216">
        <v>2.36</v>
      </c>
      <c r="Y45" s="216">
        <v>2.36</v>
      </c>
      <c r="Z45" s="216">
        <v>2.36</v>
      </c>
      <c r="AA45" s="216">
        <v>2.34</v>
      </c>
      <c r="AB45" s="216">
        <v>2.34</v>
      </c>
      <c r="AC45" s="216">
        <v>2.35</v>
      </c>
      <c r="AD45" s="216">
        <v>2.37</v>
      </c>
      <c r="AE45" s="216">
        <v>2.37</v>
      </c>
      <c r="AF45" s="216">
        <v>2.36</v>
      </c>
      <c r="AG45" s="216">
        <v>2.31</v>
      </c>
      <c r="AH45" s="216">
        <v>2.33</v>
      </c>
      <c r="AI45" s="216">
        <v>2.35</v>
      </c>
      <c r="AJ45" s="216">
        <v>2.34</v>
      </c>
      <c r="AK45" s="216">
        <v>2.33</v>
      </c>
      <c r="AL45" s="216">
        <v>2.34</v>
      </c>
      <c r="AM45" s="216">
        <v>2.2999999999999998</v>
      </c>
      <c r="AN45" s="216">
        <v>2.33</v>
      </c>
      <c r="AO45" s="216">
        <v>2.37</v>
      </c>
      <c r="AP45" s="216">
        <v>2.39</v>
      </c>
      <c r="AQ45" s="216">
        <v>2.4</v>
      </c>
      <c r="AR45" s="216">
        <v>2.38</v>
      </c>
      <c r="AS45" s="216">
        <v>2.37</v>
      </c>
      <c r="AT45" s="216">
        <v>2.37</v>
      </c>
      <c r="AU45" s="216">
        <v>2.37</v>
      </c>
      <c r="AV45" s="216">
        <v>2.2999999999999998</v>
      </c>
      <c r="AW45" s="216">
        <v>2.2999999999999998</v>
      </c>
      <c r="AX45" s="216">
        <v>2.5099999999999998</v>
      </c>
      <c r="AY45" s="216">
        <v>2.2799999999999998</v>
      </c>
      <c r="AZ45" s="216">
        <v>2.2599999999999998</v>
      </c>
      <c r="BA45" s="216">
        <v>2.25</v>
      </c>
      <c r="BB45" s="216">
        <v>2.25</v>
      </c>
      <c r="BC45" s="216">
        <v>2.2599999999999998</v>
      </c>
      <c r="BD45" s="216">
        <v>2.2500006736999998</v>
      </c>
      <c r="BE45" s="216">
        <v>2.2095224441000001</v>
      </c>
      <c r="BF45" s="216">
        <v>2.27698</v>
      </c>
      <c r="BG45" s="216">
        <v>2.2524229999999998</v>
      </c>
      <c r="BH45" s="387">
        <v>2.2724139999999999</v>
      </c>
      <c r="BI45" s="387">
        <v>2.2346360000000001</v>
      </c>
      <c r="BJ45" s="387">
        <v>2.2612230000000002</v>
      </c>
      <c r="BK45" s="387">
        <v>2.2461739999999999</v>
      </c>
      <c r="BL45" s="387">
        <v>2.2542819999999999</v>
      </c>
      <c r="BM45" s="387">
        <v>2.2517619999999998</v>
      </c>
      <c r="BN45" s="387">
        <v>2.2669549999999998</v>
      </c>
      <c r="BO45" s="387">
        <v>2.2883810000000002</v>
      </c>
      <c r="BP45" s="387">
        <v>2.300189</v>
      </c>
      <c r="BQ45" s="387">
        <v>2.2890790000000001</v>
      </c>
      <c r="BR45" s="387">
        <v>2.2829329999999999</v>
      </c>
      <c r="BS45" s="387">
        <v>2.2622620000000002</v>
      </c>
      <c r="BT45" s="387">
        <v>2.2670629999999998</v>
      </c>
      <c r="BU45" s="387">
        <v>2.220377</v>
      </c>
      <c r="BV45" s="387">
        <v>2.2315680000000002</v>
      </c>
    </row>
    <row r="46" spans="1:74" s="290" customFormat="1" ht="11.15" customHeight="1" x14ac:dyDescent="0.25">
      <c r="A46" s="93"/>
      <c r="B46" s="288"/>
      <c r="C46" s="289"/>
      <c r="D46" s="289"/>
      <c r="E46" s="289"/>
      <c r="F46" s="289"/>
      <c r="G46" s="289"/>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E46" s="289"/>
      <c r="AF46" s="289"/>
      <c r="AG46" s="289"/>
      <c r="AH46" s="289"/>
      <c r="AI46" s="289"/>
      <c r="AJ46" s="289"/>
      <c r="AK46" s="289"/>
      <c r="AL46" s="289"/>
      <c r="AM46" s="289"/>
      <c r="AN46" s="289"/>
      <c r="AO46" s="289"/>
      <c r="AP46" s="289"/>
      <c r="AQ46" s="289"/>
      <c r="AR46" s="289"/>
      <c r="AS46" s="289"/>
      <c r="AT46" s="289"/>
      <c r="AU46" s="289"/>
      <c r="AV46" s="289"/>
      <c r="AW46" s="289"/>
      <c r="AX46" s="289"/>
      <c r="AY46" s="388"/>
      <c r="AZ46" s="388"/>
      <c r="BA46" s="388"/>
      <c r="BB46" s="388"/>
      <c r="BC46" s="388"/>
      <c r="BD46" s="388"/>
      <c r="BE46" s="388"/>
      <c r="BF46" s="289"/>
      <c r="BG46" s="388"/>
      <c r="BH46" s="388"/>
      <c r="BI46" s="388"/>
      <c r="BJ46" s="388"/>
      <c r="BK46" s="388"/>
      <c r="BL46" s="388"/>
      <c r="BM46" s="388"/>
      <c r="BN46" s="388"/>
      <c r="BO46" s="388"/>
      <c r="BP46" s="388"/>
      <c r="BQ46" s="388"/>
      <c r="BR46" s="388"/>
      <c r="BS46" s="388"/>
      <c r="BT46" s="388"/>
      <c r="BU46" s="388"/>
      <c r="BV46" s="388"/>
    </row>
    <row r="47" spans="1:74" s="290" customFormat="1" ht="12" customHeight="1" x14ac:dyDescent="0.25">
      <c r="A47" s="93"/>
      <c r="B47" s="770" t="s">
        <v>1066</v>
      </c>
      <c r="C47" s="767"/>
      <c r="D47" s="767"/>
      <c r="E47" s="767"/>
      <c r="F47" s="767"/>
      <c r="G47" s="767"/>
      <c r="H47" s="767"/>
      <c r="I47" s="767"/>
      <c r="J47" s="767"/>
      <c r="K47" s="767"/>
      <c r="L47" s="767"/>
      <c r="M47" s="767"/>
      <c r="N47" s="767"/>
      <c r="O47" s="767"/>
      <c r="P47" s="767"/>
      <c r="Q47" s="767"/>
      <c r="AY47" s="522"/>
      <c r="AZ47" s="522"/>
      <c r="BA47" s="522"/>
      <c r="BB47" s="522"/>
      <c r="BC47" s="522"/>
      <c r="BD47" s="522"/>
      <c r="BE47" s="522"/>
      <c r="BF47" s="695"/>
      <c r="BG47" s="522"/>
      <c r="BH47" s="522"/>
      <c r="BI47" s="522"/>
      <c r="BJ47" s="522"/>
    </row>
    <row r="48" spans="1:74" s="457" customFormat="1" ht="12" customHeight="1" x14ac:dyDescent="0.25">
      <c r="A48" s="456"/>
      <c r="B48" s="801" t="s">
        <v>1136</v>
      </c>
      <c r="C48" s="757"/>
      <c r="D48" s="757"/>
      <c r="E48" s="757"/>
      <c r="F48" s="757"/>
      <c r="G48" s="757"/>
      <c r="H48" s="757"/>
      <c r="I48" s="757"/>
      <c r="J48" s="757"/>
      <c r="K48" s="757"/>
      <c r="L48" s="757"/>
      <c r="M48" s="757"/>
      <c r="N48" s="757"/>
      <c r="O48" s="757"/>
      <c r="P48" s="757"/>
      <c r="Q48" s="753"/>
      <c r="AY48" s="523"/>
      <c r="AZ48" s="523"/>
      <c r="BA48" s="523"/>
      <c r="BB48" s="523"/>
      <c r="BC48" s="523"/>
      <c r="BD48" s="523"/>
      <c r="BE48" s="523"/>
      <c r="BF48" s="696"/>
      <c r="BG48" s="523"/>
      <c r="BH48" s="523"/>
      <c r="BI48" s="523"/>
      <c r="BJ48" s="523"/>
    </row>
    <row r="49" spans="1:74" s="457" customFormat="1" ht="12" customHeight="1" x14ac:dyDescent="0.25">
      <c r="A49" s="456"/>
      <c r="B49" s="796" t="s">
        <v>1137</v>
      </c>
      <c r="C49" s="757"/>
      <c r="D49" s="757"/>
      <c r="E49" s="757"/>
      <c r="F49" s="757"/>
      <c r="G49" s="757"/>
      <c r="H49" s="757"/>
      <c r="I49" s="757"/>
      <c r="J49" s="757"/>
      <c r="K49" s="757"/>
      <c r="L49" s="757"/>
      <c r="M49" s="757"/>
      <c r="N49" s="757"/>
      <c r="O49" s="757"/>
      <c r="P49" s="757"/>
      <c r="Q49" s="753"/>
      <c r="AY49" s="523"/>
      <c r="AZ49" s="523"/>
      <c r="BA49" s="523"/>
      <c r="BB49" s="523"/>
      <c r="BC49" s="523"/>
      <c r="BD49" s="523"/>
      <c r="BE49" s="523"/>
      <c r="BF49" s="696"/>
      <c r="BG49" s="523"/>
      <c r="BH49" s="523"/>
      <c r="BI49" s="523"/>
      <c r="BJ49" s="523"/>
    </row>
    <row r="50" spans="1:74" s="457" customFormat="1" ht="12" customHeight="1" x14ac:dyDescent="0.25">
      <c r="A50" s="456"/>
      <c r="B50" s="801" t="s">
        <v>1138</v>
      </c>
      <c r="C50" s="757"/>
      <c r="D50" s="757"/>
      <c r="E50" s="757"/>
      <c r="F50" s="757"/>
      <c r="G50" s="757"/>
      <c r="H50" s="757"/>
      <c r="I50" s="757"/>
      <c r="J50" s="757"/>
      <c r="K50" s="757"/>
      <c r="L50" s="757"/>
      <c r="M50" s="757"/>
      <c r="N50" s="757"/>
      <c r="O50" s="757"/>
      <c r="P50" s="757"/>
      <c r="Q50" s="753"/>
      <c r="AY50" s="523"/>
      <c r="AZ50" s="523"/>
      <c r="BA50" s="523"/>
      <c r="BB50" s="523"/>
      <c r="BC50" s="523"/>
      <c r="BD50" s="523"/>
      <c r="BE50" s="523"/>
      <c r="BF50" s="696"/>
      <c r="BG50" s="523"/>
      <c r="BH50" s="523"/>
      <c r="BI50" s="523"/>
      <c r="BJ50" s="523"/>
    </row>
    <row r="51" spans="1:74" s="457" customFormat="1" ht="12" customHeight="1" x14ac:dyDescent="0.25">
      <c r="A51" s="456"/>
      <c r="B51" s="801" t="s">
        <v>101</v>
      </c>
      <c r="C51" s="757"/>
      <c r="D51" s="757"/>
      <c r="E51" s="757"/>
      <c r="F51" s="757"/>
      <c r="G51" s="757"/>
      <c r="H51" s="757"/>
      <c r="I51" s="757"/>
      <c r="J51" s="757"/>
      <c r="K51" s="757"/>
      <c r="L51" s="757"/>
      <c r="M51" s="757"/>
      <c r="N51" s="757"/>
      <c r="O51" s="757"/>
      <c r="P51" s="757"/>
      <c r="Q51" s="753"/>
      <c r="AY51" s="523"/>
      <c r="AZ51" s="523"/>
      <c r="BA51" s="523"/>
      <c r="BB51" s="523"/>
      <c r="BC51" s="523"/>
      <c r="BD51" s="523"/>
      <c r="BE51" s="523"/>
      <c r="BF51" s="696"/>
      <c r="BG51" s="523"/>
      <c r="BH51" s="523"/>
      <c r="BI51" s="523"/>
      <c r="BJ51" s="523"/>
    </row>
    <row r="52" spans="1:74" s="457" customFormat="1" ht="12" customHeight="1" x14ac:dyDescent="0.25">
      <c r="A52" s="456"/>
      <c r="B52" s="756" t="s">
        <v>1093</v>
      </c>
      <c r="C52" s="757"/>
      <c r="D52" s="757"/>
      <c r="E52" s="757"/>
      <c r="F52" s="757"/>
      <c r="G52" s="757"/>
      <c r="H52" s="757"/>
      <c r="I52" s="757"/>
      <c r="J52" s="757"/>
      <c r="K52" s="757"/>
      <c r="L52" s="757"/>
      <c r="M52" s="757"/>
      <c r="N52" s="757"/>
      <c r="O52" s="757"/>
      <c r="P52" s="757"/>
      <c r="Q52" s="753"/>
      <c r="AY52" s="523"/>
      <c r="AZ52" s="523"/>
      <c r="BA52" s="523"/>
      <c r="BB52" s="523"/>
      <c r="BC52" s="523"/>
      <c r="BD52" s="523"/>
      <c r="BE52" s="523"/>
      <c r="BF52" s="696"/>
      <c r="BG52" s="523"/>
      <c r="BH52" s="523"/>
      <c r="BI52" s="523"/>
      <c r="BJ52" s="523"/>
    </row>
    <row r="53" spans="1:74" s="457" customFormat="1" ht="22.4" customHeight="1" x14ac:dyDescent="0.25">
      <c r="A53" s="456"/>
      <c r="B53" s="756" t="s">
        <v>1139</v>
      </c>
      <c r="C53" s="757"/>
      <c r="D53" s="757"/>
      <c r="E53" s="757"/>
      <c r="F53" s="757"/>
      <c r="G53" s="757"/>
      <c r="H53" s="757"/>
      <c r="I53" s="757"/>
      <c r="J53" s="757"/>
      <c r="K53" s="757"/>
      <c r="L53" s="757"/>
      <c r="M53" s="757"/>
      <c r="N53" s="757"/>
      <c r="O53" s="757"/>
      <c r="P53" s="757"/>
      <c r="Q53" s="753"/>
      <c r="AY53" s="523"/>
      <c r="AZ53" s="523"/>
      <c r="BA53" s="523"/>
      <c r="BB53" s="523"/>
      <c r="BC53" s="523"/>
      <c r="BD53" s="523"/>
      <c r="BE53" s="523"/>
      <c r="BF53" s="696"/>
      <c r="BG53" s="523"/>
      <c r="BH53" s="523"/>
      <c r="BI53" s="523"/>
      <c r="BJ53" s="523"/>
    </row>
    <row r="54" spans="1:74" s="457" customFormat="1" ht="12" customHeight="1" x14ac:dyDescent="0.25">
      <c r="A54" s="456"/>
      <c r="B54" s="751" t="s">
        <v>1097</v>
      </c>
      <c r="C54" s="752"/>
      <c r="D54" s="752"/>
      <c r="E54" s="752"/>
      <c r="F54" s="752"/>
      <c r="G54" s="752"/>
      <c r="H54" s="752"/>
      <c r="I54" s="752"/>
      <c r="J54" s="752"/>
      <c r="K54" s="752"/>
      <c r="L54" s="752"/>
      <c r="M54" s="752"/>
      <c r="N54" s="752"/>
      <c r="O54" s="752"/>
      <c r="P54" s="752"/>
      <c r="Q54" s="753"/>
      <c r="AY54" s="523"/>
      <c r="AZ54" s="523"/>
      <c r="BA54" s="523"/>
      <c r="BB54" s="523"/>
      <c r="BC54" s="523"/>
      <c r="BD54" s="523"/>
      <c r="BE54" s="523"/>
      <c r="BF54" s="696"/>
      <c r="BG54" s="523"/>
      <c r="BH54" s="523"/>
      <c r="BI54" s="523"/>
      <c r="BJ54" s="523"/>
    </row>
    <row r="55" spans="1:74" s="458" customFormat="1" ht="12" customHeight="1" x14ac:dyDescent="0.25">
      <c r="A55" s="437"/>
      <c r="B55" s="773" t="s">
        <v>1214</v>
      </c>
      <c r="C55" s="753"/>
      <c r="D55" s="753"/>
      <c r="E55" s="753"/>
      <c r="F55" s="753"/>
      <c r="G55" s="753"/>
      <c r="H55" s="753"/>
      <c r="I55" s="753"/>
      <c r="J55" s="753"/>
      <c r="K55" s="753"/>
      <c r="L55" s="753"/>
      <c r="M55" s="753"/>
      <c r="N55" s="753"/>
      <c r="O55" s="753"/>
      <c r="P55" s="753"/>
      <c r="Q55" s="753"/>
      <c r="AY55" s="524"/>
      <c r="AZ55" s="524"/>
      <c r="BA55" s="524"/>
      <c r="BB55" s="524"/>
      <c r="BC55" s="524"/>
      <c r="BD55" s="524"/>
      <c r="BE55" s="524"/>
      <c r="BF55" s="697"/>
      <c r="BG55" s="524"/>
      <c r="BH55" s="524"/>
      <c r="BI55" s="524"/>
      <c r="BJ55" s="524"/>
    </row>
    <row r="56" spans="1:74" x14ac:dyDescent="0.25">
      <c r="BK56" s="389"/>
      <c r="BL56" s="389"/>
      <c r="BM56" s="389"/>
      <c r="BN56" s="389"/>
      <c r="BO56" s="389"/>
      <c r="BP56" s="389"/>
      <c r="BQ56" s="389"/>
      <c r="BR56" s="389"/>
      <c r="BS56" s="389"/>
      <c r="BT56" s="389"/>
      <c r="BU56" s="389"/>
      <c r="BV56" s="389"/>
    </row>
    <row r="57" spans="1:74" x14ac:dyDescent="0.25">
      <c r="BK57" s="389"/>
      <c r="BL57" s="389"/>
      <c r="BM57" s="389"/>
      <c r="BN57" s="389"/>
      <c r="BO57" s="389"/>
      <c r="BP57" s="389"/>
      <c r="BQ57" s="389"/>
      <c r="BR57" s="389"/>
      <c r="BS57" s="389"/>
      <c r="BT57" s="389"/>
      <c r="BU57" s="389"/>
      <c r="BV57" s="389"/>
    </row>
    <row r="58" spans="1:74" x14ac:dyDescent="0.25">
      <c r="BK58" s="389"/>
      <c r="BL58" s="389"/>
      <c r="BM58" s="389"/>
      <c r="BN58" s="389"/>
      <c r="BO58" s="389"/>
      <c r="BP58" s="389"/>
      <c r="BQ58" s="389"/>
      <c r="BR58" s="389"/>
      <c r="BS58" s="389"/>
      <c r="BT58" s="389"/>
      <c r="BU58" s="389"/>
      <c r="BV58" s="389"/>
    </row>
    <row r="59" spans="1:74" x14ac:dyDescent="0.25">
      <c r="BK59" s="389"/>
      <c r="BL59" s="389"/>
      <c r="BM59" s="389"/>
      <c r="BN59" s="389"/>
      <c r="BO59" s="389"/>
      <c r="BP59" s="389"/>
      <c r="BQ59" s="389"/>
      <c r="BR59" s="389"/>
      <c r="BS59" s="389"/>
      <c r="BT59" s="389"/>
      <c r="BU59" s="389"/>
      <c r="BV59" s="389"/>
    </row>
    <row r="60" spans="1:74" x14ac:dyDescent="0.25">
      <c r="BK60" s="389"/>
      <c r="BL60" s="389"/>
      <c r="BM60" s="389"/>
      <c r="BN60" s="389"/>
      <c r="BO60" s="389"/>
      <c r="BP60" s="389"/>
      <c r="BQ60" s="389"/>
      <c r="BR60" s="389"/>
      <c r="BS60" s="389"/>
      <c r="BT60" s="389"/>
      <c r="BU60" s="389"/>
      <c r="BV60" s="389"/>
    </row>
    <row r="61" spans="1:74" x14ac:dyDescent="0.25">
      <c r="BK61" s="389"/>
      <c r="BL61" s="389"/>
      <c r="BM61" s="389"/>
      <c r="BN61" s="389"/>
      <c r="BO61" s="389"/>
      <c r="BP61" s="389"/>
      <c r="BQ61" s="389"/>
      <c r="BR61" s="389"/>
      <c r="BS61" s="389"/>
      <c r="BT61" s="389"/>
      <c r="BU61" s="389"/>
      <c r="BV61" s="389"/>
    </row>
    <row r="62" spans="1:74" x14ac:dyDescent="0.25">
      <c r="BK62" s="389"/>
      <c r="BL62" s="389"/>
      <c r="BM62" s="389"/>
      <c r="BN62" s="389"/>
      <c r="BO62" s="389"/>
      <c r="BP62" s="389"/>
      <c r="BQ62" s="389"/>
      <c r="BR62" s="389"/>
      <c r="BS62" s="389"/>
      <c r="BT62" s="389"/>
      <c r="BU62" s="389"/>
      <c r="BV62" s="389"/>
    </row>
    <row r="63" spans="1:74" x14ac:dyDescent="0.25">
      <c r="BK63" s="389"/>
      <c r="BL63" s="389"/>
      <c r="BM63" s="389"/>
      <c r="BN63" s="389"/>
      <c r="BO63" s="389"/>
      <c r="BP63" s="389"/>
      <c r="BQ63" s="389"/>
      <c r="BR63" s="389"/>
      <c r="BS63" s="389"/>
      <c r="BT63" s="389"/>
      <c r="BU63" s="389"/>
      <c r="BV63" s="389"/>
    </row>
    <row r="64" spans="1:74" x14ac:dyDescent="0.25">
      <c r="BK64" s="389"/>
      <c r="BL64" s="389"/>
      <c r="BM64" s="389"/>
      <c r="BN64" s="389"/>
      <c r="BO64" s="389"/>
      <c r="BP64" s="389"/>
      <c r="BQ64" s="389"/>
      <c r="BR64" s="389"/>
      <c r="BS64" s="389"/>
      <c r="BT64" s="389"/>
      <c r="BU64" s="389"/>
      <c r="BV64" s="389"/>
    </row>
    <row r="65" spans="63:74" x14ac:dyDescent="0.25">
      <c r="BK65" s="389"/>
      <c r="BL65" s="389"/>
      <c r="BM65" s="389"/>
      <c r="BN65" s="389"/>
      <c r="BO65" s="389"/>
      <c r="BP65" s="389"/>
      <c r="BQ65" s="389"/>
      <c r="BR65" s="389"/>
      <c r="BS65" s="389"/>
      <c r="BT65" s="389"/>
      <c r="BU65" s="389"/>
      <c r="BV65" s="389"/>
    </row>
    <row r="66" spans="63:74" x14ac:dyDescent="0.25">
      <c r="BK66" s="389"/>
      <c r="BL66" s="389"/>
      <c r="BM66" s="389"/>
      <c r="BN66" s="389"/>
      <c r="BO66" s="389"/>
      <c r="BP66" s="389"/>
      <c r="BQ66" s="389"/>
      <c r="BR66" s="389"/>
      <c r="BS66" s="389"/>
      <c r="BT66" s="389"/>
      <c r="BU66" s="389"/>
      <c r="BV66" s="389"/>
    </row>
    <row r="67" spans="63:74" x14ac:dyDescent="0.25">
      <c r="BK67" s="389"/>
      <c r="BL67" s="389"/>
      <c r="BM67" s="389"/>
      <c r="BN67" s="389"/>
      <c r="BO67" s="389"/>
      <c r="BP67" s="389"/>
      <c r="BQ67" s="389"/>
      <c r="BR67" s="389"/>
      <c r="BS67" s="389"/>
      <c r="BT67" s="389"/>
      <c r="BU67" s="389"/>
      <c r="BV67" s="389"/>
    </row>
    <row r="68" spans="63:74" x14ac:dyDescent="0.25">
      <c r="BK68" s="389"/>
      <c r="BL68" s="389"/>
      <c r="BM68" s="389"/>
      <c r="BN68" s="389"/>
      <c r="BO68" s="389"/>
      <c r="BP68" s="389"/>
      <c r="BQ68" s="389"/>
      <c r="BR68" s="389"/>
      <c r="BS68" s="389"/>
      <c r="BT68" s="389"/>
      <c r="BU68" s="389"/>
      <c r="BV68" s="389"/>
    </row>
    <row r="69" spans="63:74" x14ac:dyDescent="0.25">
      <c r="BK69" s="389"/>
      <c r="BL69" s="389"/>
      <c r="BM69" s="389"/>
      <c r="BN69" s="389"/>
      <c r="BO69" s="389"/>
      <c r="BP69" s="389"/>
      <c r="BQ69" s="389"/>
      <c r="BR69" s="389"/>
      <c r="BS69" s="389"/>
      <c r="BT69" s="389"/>
      <c r="BU69" s="389"/>
      <c r="BV69" s="389"/>
    </row>
    <row r="70" spans="63:74" x14ac:dyDescent="0.25">
      <c r="BK70" s="389"/>
      <c r="BL70" s="389"/>
      <c r="BM70" s="389"/>
      <c r="BN70" s="389"/>
      <c r="BO70" s="389"/>
      <c r="BP70" s="389"/>
      <c r="BQ70" s="389"/>
      <c r="BR70" s="389"/>
      <c r="BS70" s="389"/>
      <c r="BT70" s="389"/>
      <c r="BU70" s="389"/>
      <c r="BV70" s="389"/>
    </row>
    <row r="71" spans="63:74" x14ac:dyDescent="0.25">
      <c r="BK71" s="389"/>
      <c r="BL71" s="389"/>
      <c r="BM71" s="389"/>
      <c r="BN71" s="389"/>
      <c r="BO71" s="389"/>
      <c r="BP71" s="389"/>
      <c r="BQ71" s="389"/>
      <c r="BR71" s="389"/>
      <c r="BS71" s="389"/>
      <c r="BT71" s="389"/>
      <c r="BU71" s="389"/>
      <c r="BV71" s="389"/>
    </row>
    <row r="72" spans="63:74" x14ac:dyDescent="0.25">
      <c r="BK72" s="389"/>
      <c r="BL72" s="389"/>
      <c r="BM72" s="389"/>
      <c r="BN72" s="389"/>
      <c r="BO72" s="389"/>
      <c r="BP72" s="389"/>
      <c r="BQ72" s="389"/>
      <c r="BR72" s="389"/>
      <c r="BS72" s="389"/>
      <c r="BT72" s="389"/>
      <c r="BU72" s="389"/>
      <c r="BV72" s="389"/>
    </row>
    <row r="73" spans="63:74" x14ac:dyDescent="0.25">
      <c r="BK73" s="389"/>
      <c r="BL73" s="389"/>
      <c r="BM73" s="389"/>
      <c r="BN73" s="389"/>
      <c r="BO73" s="389"/>
      <c r="BP73" s="389"/>
      <c r="BQ73" s="389"/>
      <c r="BR73" s="389"/>
      <c r="BS73" s="389"/>
      <c r="BT73" s="389"/>
      <c r="BU73" s="389"/>
      <c r="BV73" s="389"/>
    </row>
    <row r="74" spans="63:74" x14ac:dyDescent="0.25">
      <c r="BK74" s="389"/>
      <c r="BL74" s="389"/>
      <c r="BM74" s="389"/>
      <c r="BN74" s="389"/>
      <c r="BO74" s="389"/>
      <c r="BP74" s="389"/>
      <c r="BQ74" s="389"/>
      <c r="BR74" s="389"/>
      <c r="BS74" s="389"/>
      <c r="BT74" s="389"/>
      <c r="BU74" s="389"/>
      <c r="BV74" s="389"/>
    </row>
    <row r="75" spans="63:74" x14ac:dyDescent="0.25">
      <c r="BK75" s="389"/>
      <c r="BL75" s="389"/>
      <c r="BM75" s="389"/>
      <c r="BN75" s="389"/>
      <c r="BO75" s="389"/>
      <c r="BP75" s="389"/>
      <c r="BQ75" s="389"/>
      <c r="BR75" s="389"/>
      <c r="BS75" s="389"/>
      <c r="BT75" s="389"/>
      <c r="BU75" s="389"/>
      <c r="BV75" s="389"/>
    </row>
    <row r="76" spans="63:74" x14ac:dyDescent="0.25">
      <c r="BK76" s="389"/>
      <c r="BL76" s="389"/>
      <c r="BM76" s="389"/>
      <c r="BN76" s="389"/>
      <c r="BO76" s="389"/>
      <c r="BP76" s="389"/>
      <c r="BQ76" s="389"/>
      <c r="BR76" s="389"/>
      <c r="BS76" s="389"/>
      <c r="BT76" s="389"/>
      <c r="BU76" s="389"/>
      <c r="BV76" s="389"/>
    </row>
    <row r="77" spans="63:74" x14ac:dyDescent="0.25">
      <c r="BK77" s="389"/>
      <c r="BL77" s="389"/>
      <c r="BM77" s="389"/>
      <c r="BN77" s="389"/>
      <c r="BO77" s="389"/>
      <c r="BP77" s="389"/>
      <c r="BQ77" s="389"/>
      <c r="BR77" s="389"/>
      <c r="BS77" s="389"/>
      <c r="BT77" s="389"/>
      <c r="BU77" s="389"/>
      <c r="BV77" s="389"/>
    </row>
    <row r="78" spans="63:74" x14ac:dyDescent="0.25">
      <c r="BK78" s="389"/>
      <c r="BL78" s="389"/>
      <c r="BM78" s="389"/>
      <c r="BN78" s="389"/>
      <c r="BO78" s="389"/>
      <c r="BP78" s="389"/>
      <c r="BQ78" s="389"/>
      <c r="BR78" s="389"/>
      <c r="BS78" s="389"/>
      <c r="BT78" s="389"/>
      <c r="BU78" s="389"/>
      <c r="BV78" s="389"/>
    </row>
    <row r="79" spans="63:74" x14ac:dyDescent="0.25">
      <c r="BK79" s="389"/>
      <c r="BL79" s="389"/>
      <c r="BM79" s="389"/>
      <c r="BN79" s="389"/>
      <c r="BO79" s="389"/>
      <c r="BP79" s="389"/>
      <c r="BQ79" s="389"/>
      <c r="BR79" s="389"/>
      <c r="BS79" s="389"/>
      <c r="BT79" s="389"/>
      <c r="BU79" s="389"/>
      <c r="BV79" s="389"/>
    </row>
    <row r="80" spans="63:74" x14ac:dyDescent="0.25">
      <c r="BK80" s="389"/>
      <c r="BL80" s="389"/>
      <c r="BM80" s="389"/>
      <c r="BN80" s="389"/>
      <c r="BO80" s="389"/>
      <c r="BP80" s="389"/>
      <c r="BQ80" s="389"/>
      <c r="BR80" s="389"/>
      <c r="BS80" s="389"/>
      <c r="BT80" s="389"/>
      <c r="BU80" s="389"/>
      <c r="BV80" s="389"/>
    </row>
    <row r="81" spans="63:74" x14ac:dyDescent="0.25">
      <c r="BK81" s="389"/>
      <c r="BL81" s="389"/>
      <c r="BM81" s="389"/>
      <c r="BN81" s="389"/>
      <c r="BO81" s="389"/>
      <c r="BP81" s="389"/>
      <c r="BQ81" s="389"/>
      <c r="BR81" s="389"/>
      <c r="BS81" s="389"/>
      <c r="BT81" s="389"/>
      <c r="BU81" s="389"/>
      <c r="BV81" s="389"/>
    </row>
    <row r="82" spans="63:74" x14ac:dyDescent="0.25">
      <c r="BK82" s="389"/>
      <c r="BL82" s="389"/>
      <c r="BM82" s="389"/>
      <c r="BN82" s="389"/>
      <c r="BO82" s="389"/>
      <c r="BP82" s="389"/>
      <c r="BQ82" s="389"/>
      <c r="BR82" s="389"/>
      <c r="BS82" s="389"/>
      <c r="BT82" s="389"/>
      <c r="BU82" s="389"/>
      <c r="BV82" s="389"/>
    </row>
    <row r="83" spans="63:74" x14ac:dyDescent="0.25">
      <c r="BK83" s="389"/>
      <c r="BL83" s="389"/>
      <c r="BM83" s="389"/>
      <c r="BN83" s="389"/>
      <c r="BO83" s="389"/>
      <c r="BP83" s="389"/>
      <c r="BQ83" s="389"/>
      <c r="BR83" s="389"/>
      <c r="BS83" s="389"/>
      <c r="BT83" s="389"/>
      <c r="BU83" s="389"/>
      <c r="BV83" s="389"/>
    </row>
    <row r="84" spans="63:74" x14ac:dyDescent="0.25">
      <c r="BK84" s="389"/>
      <c r="BL84" s="389"/>
      <c r="BM84" s="389"/>
      <c r="BN84" s="389"/>
      <c r="BO84" s="389"/>
      <c r="BP84" s="389"/>
      <c r="BQ84" s="389"/>
      <c r="BR84" s="389"/>
      <c r="BS84" s="389"/>
      <c r="BT84" s="389"/>
      <c r="BU84" s="389"/>
      <c r="BV84" s="389"/>
    </row>
    <row r="85" spans="63:74" x14ac:dyDescent="0.25">
      <c r="BK85" s="389"/>
      <c r="BL85" s="389"/>
      <c r="BM85" s="389"/>
      <c r="BN85" s="389"/>
      <c r="BO85" s="389"/>
      <c r="BP85" s="389"/>
      <c r="BQ85" s="389"/>
      <c r="BR85" s="389"/>
      <c r="BS85" s="389"/>
      <c r="BT85" s="389"/>
      <c r="BU85" s="389"/>
      <c r="BV85" s="389"/>
    </row>
    <row r="86" spans="63:74" x14ac:dyDescent="0.25">
      <c r="BK86" s="389"/>
      <c r="BL86" s="389"/>
      <c r="BM86" s="389"/>
      <c r="BN86" s="389"/>
      <c r="BO86" s="389"/>
      <c r="BP86" s="389"/>
      <c r="BQ86" s="389"/>
      <c r="BR86" s="389"/>
      <c r="BS86" s="389"/>
      <c r="BT86" s="389"/>
      <c r="BU86" s="389"/>
      <c r="BV86" s="389"/>
    </row>
    <row r="87" spans="63:74" x14ac:dyDescent="0.25">
      <c r="BK87" s="389"/>
      <c r="BL87" s="389"/>
      <c r="BM87" s="389"/>
      <c r="BN87" s="389"/>
      <c r="BO87" s="389"/>
      <c r="BP87" s="389"/>
      <c r="BQ87" s="389"/>
      <c r="BR87" s="389"/>
      <c r="BS87" s="389"/>
      <c r="BT87" s="389"/>
      <c r="BU87" s="389"/>
      <c r="BV87" s="389"/>
    </row>
    <row r="88" spans="63:74" x14ac:dyDescent="0.25">
      <c r="BK88" s="389"/>
      <c r="BL88" s="389"/>
      <c r="BM88" s="389"/>
      <c r="BN88" s="389"/>
      <c r="BO88" s="389"/>
      <c r="BP88" s="389"/>
      <c r="BQ88" s="389"/>
      <c r="BR88" s="389"/>
      <c r="BS88" s="389"/>
      <c r="BT88" s="389"/>
      <c r="BU88" s="389"/>
      <c r="BV88" s="389"/>
    </row>
    <row r="89" spans="63:74" x14ac:dyDescent="0.25">
      <c r="BK89" s="389"/>
      <c r="BL89" s="389"/>
      <c r="BM89" s="389"/>
      <c r="BN89" s="389"/>
      <c r="BO89" s="389"/>
      <c r="BP89" s="389"/>
      <c r="BQ89" s="389"/>
      <c r="BR89" s="389"/>
      <c r="BS89" s="389"/>
      <c r="BT89" s="389"/>
      <c r="BU89" s="389"/>
      <c r="BV89" s="389"/>
    </row>
    <row r="90" spans="63:74" x14ac:dyDescent="0.25">
      <c r="BK90" s="389"/>
      <c r="BL90" s="389"/>
      <c r="BM90" s="389"/>
      <c r="BN90" s="389"/>
      <c r="BO90" s="389"/>
      <c r="BP90" s="389"/>
      <c r="BQ90" s="389"/>
      <c r="BR90" s="389"/>
      <c r="BS90" s="389"/>
      <c r="BT90" s="389"/>
      <c r="BU90" s="389"/>
      <c r="BV90" s="389"/>
    </row>
    <row r="91" spans="63:74" x14ac:dyDescent="0.25">
      <c r="BK91" s="389"/>
      <c r="BL91" s="389"/>
      <c r="BM91" s="389"/>
      <c r="BN91" s="389"/>
      <c r="BO91" s="389"/>
      <c r="BP91" s="389"/>
      <c r="BQ91" s="389"/>
      <c r="BR91" s="389"/>
      <c r="BS91" s="389"/>
      <c r="BT91" s="389"/>
      <c r="BU91" s="389"/>
      <c r="BV91" s="389"/>
    </row>
    <row r="92" spans="63:74" x14ac:dyDescent="0.25">
      <c r="BK92" s="389"/>
      <c r="BL92" s="389"/>
      <c r="BM92" s="389"/>
      <c r="BN92" s="389"/>
      <c r="BO92" s="389"/>
      <c r="BP92" s="389"/>
      <c r="BQ92" s="389"/>
      <c r="BR92" s="389"/>
      <c r="BS92" s="389"/>
      <c r="BT92" s="389"/>
      <c r="BU92" s="389"/>
      <c r="BV92" s="389"/>
    </row>
    <row r="93" spans="63:74" x14ac:dyDescent="0.25">
      <c r="BK93" s="389"/>
      <c r="BL93" s="389"/>
      <c r="BM93" s="389"/>
      <c r="BN93" s="389"/>
      <c r="BO93" s="389"/>
      <c r="BP93" s="389"/>
      <c r="BQ93" s="389"/>
      <c r="BR93" s="389"/>
      <c r="BS93" s="389"/>
      <c r="BT93" s="389"/>
      <c r="BU93" s="389"/>
      <c r="BV93" s="389"/>
    </row>
    <row r="94" spans="63:74" x14ac:dyDescent="0.25">
      <c r="BK94" s="389"/>
      <c r="BL94" s="389"/>
      <c r="BM94" s="389"/>
      <c r="BN94" s="389"/>
      <c r="BO94" s="389"/>
      <c r="BP94" s="389"/>
      <c r="BQ94" s="389"/>
      <c r="BR94" s="389"/>
      <c r="BS94" s="389"/>
      <c r="BT94" s="389"/>
      <c r="BU94" s="389"/>
      <c r="BV94" s="389"/>
    </row>
    <row r="95" spans="63:74" x14ac:dyDescent="0.25">
      <c r="BK95" s="389"/>
      <c r="BL95" s="389"/>
      <c r="BM95" s="389"/>
      <c r="BN95" s="389"/>
      <c r="BO95" s="389"/>
      <c r="BP95" s="389"/>
      <c r="BQ95" s="389"/>
      <c r="BR95" s="389"/>
      <c r="BS95" s="389"/>
      <c r="BT95" s="389"/>
      <c r="BU95" s="389"/>
      <c r="BV95" s="389"/>
    </row>
    <row r="96" spans="63:74" x14ac:dyDescent="0.25">
      <c r="BK96" s="389"/>
      <c r="BL96" s="389"/>
      <c r="BM96" s="389"/>
      <c r="BN96" s="389"/>
      <c r="BO96" s="389"/>
      <c r="BP96" s="389"/>
      <c r="BQ96" s="389"/>
      <c r="BR96" s="389"/>
      <c r="BS96" s="389"/>
      <c r="BT96" s="389"/>
      <c r="BU96" s="389"/>
      <c r="BV96" s="389"/>
    </row>
    <row r="97" spans="63:74" x14ac:dyDescent="0.25">
      <c r="BK97" s="389"/>
      <c r="BL97" s="389"/>
      <c r="BM97" s="389"/>
      <c r="BN97" s="389"/>
      <c r="BO97" s="389"/>
      <c r="BP97" s="389"/>
      <c r="BQ97" s="389"/>
      <c r="BR97" s="389"/>
      <c r="BS97" s="389"/>
      <c r="BT97" s="389"/>
      <c r="BU97" s="389"/>
      <c r="BV97" s="389"/>
    </row>
    <row r="98" spans="63:74" x14ac:dyDescent="0.25">
      <c r="BK98" s="389"/>
      <c r="BL98" s="389"/>
      <c r="BM98" s="389"/>
      <c r="BN98" s="389"/>
      <c r="BO98" s="389"/>
      <c r="BP98" s="389"/>
      <c r="BQ98" s="389"/>
      <c r="BR98" s="389"/>
      <c r="BS98" s="389"/>
      <c r="BT98" s="389"/>
      <c r="BU98" s="389"/>
      <c r="BV98" s="389"/>
    </row>
    <row r="99" spans="63:74" x14ac:dyDescent="0.25">
      <c r="BK99" s="389"/>
      <c r="BL99" s="389"/>
      <c r="BM99" s="389"/>
      <c r="BN99" s="389"/>
      <c r="BO99" s="389"/>
      <c r="BP99" s="389"/>
      <c r="BQ99" s="389"/>
      <c r="BR99" s="389"/>
      <c r="BS99" s="389"/>
      <c r="BT99" s="389"/>
      <c r="BU99" s="389"/>
      <c r="BV99" s="389"/>
    </row>
    <row r="100" spans="63:74" x14ac:dyDescent="0.25">
      <c r="BK100" s="389"/>
      <c r="BL100" s="389"/>
      <c r="BM100" s="389"/>
      <c r="BN100" s="389"/>
      <c r="BO100" s="389"/>
      <c r="BP100" s="389"/>
      <c r="BQ100" s="389"/>
      <c r="BR100" s="389"/>
      <c r="BS100" s="389"/>
      <c r="BT100" s="389"/>
      <c r="BU100" s="389"/>
      <c r="BV100" s="389"/>
    </row>
    <row r="101" spans="63:74" x14ac:dyDescent="0.25">
      <c r="BK101" s="389"/>
      <c r="BL101" s="389"/>
      <c r="BM101" s="389"/>
      <c r="BN101" s="389"/>
      <c r="BO101" s="389"/>
      <c r="BP101" s="389"/>
      <c r="BQ101" s="389"/>
      <c r="BR101" s="389"/>
      <c r="BS101" s="389"/>
      <c r="BT101" s="389"/>
      <c r="BU101" s="389"/>
      <c r="BV101" s="389"/>
    </row>
    <row r="102" spans="63:74" x14ac:dyDescent="0.25">
      <c r="BK102" s="389"/>
      <c r="BL102" s="389"/>
      <c r="BM102" s="389"/>
      <c r="BN102" s="389"/>
      <c r="BO102" s="389"/>
      <c r="BP102" s="389"/>
      <c r="BQ102" s="389"/>
      <c r="BR102" s="389"/>
      <c r="BS102" s="389"/>
      <c r="BT102" s="389"/>
      <c r="BU102" s="389"/>
      <c r="BV102" s="389"/>
    </row>
    <row r="103" spans="63:74" x14ac:dyDescent="0.25">
      <c r="BK103" s="389"/>
      <c r="BL103" s="389"/>
      <c r="BM103" s="389"/>
      <c r="BN103" s="389"/>
      <c r="BO103" s="389"/>
      <c r="BP103" s="389"/>
      <c r="BQ103" s="389"/>
      <c r="BR103" s="389"/>
      <c r="BS103" s="389"/>
      <c r="BT103" s="389"/>
      <c r="BU103" s="389"/>
      <c r="BV103" s="389"/>
    </row>
    <row r="104" spans="63:74" x14ac:dyDescent="0.25">
      <c r="BK104" s="389"/>
      <c r="BL104" s="389"/>
      <c r="BM104" s="389"/>
      <c r="BN104" s="389"/>
      <c r="BO104" s="389"/>
      <c r="BP104" s="389"/>
      <c r="BQ104" s="389"/>
      <c r="BR104" s="389"/>
      <c r="BS104" s="389"/>
      <c r="BT104" s="389"/>
      <c r="BU104" s="389"/>
      <c r="BV104" s="389"/>
    </row>
    <row r="105" spans="63:74" x14ac:dyDescent="0.25">
      <c r="BK105" s="389"/>
      <c r="BL105" s="389"/>
      <c r="BM105" s="389"/>
      <c r="BN105" s="389"/>
      <c r="BO105" s="389"/>
      <c r="BP105" s="389"/>
      <c r="BQ105" s="389"/>
      <c r="BR105" s="389"/>
      <c r="BS105" s="389"/>
      <c r="BT105" s="389"/>
      <c r="BU105" s="389"/>
      <c r="BV105" s="389"/>
    </row>
    <row r="106" spans="63:74" x14ac:dyDescent="0.25">
      <c r="BK106" s="389"/>
      <c r="BL106" s="389"/>
      <c r="BM106" s="389"/>
      <c r="BN106" s="389"/>
      <c r="BO106" s="389"/>
      <c r="BP106" s="389"/>
      <c r="BQ106" s="389"/>
      <c r="BR106" s="389"/>
      <c r="BS106" s="389"/>
      <c r="BT106" s="389"/>
      <c r="BU106" s="389"/>
      <c r="BV106" s="389"/>
    </row>
    <row r="107" spans="63:74" x14ac:dyDescent="0.25">
      <c r="BK107" s="389"/>
      <c r="BL107" s="389"/>
      <c r="BM107" s="389"/>
      <c r="BN107" s="389"/>
      <c r="BO107" s="389"/>
      <c r="BP107" s="389"/>
      <c r="BQ107" s="389"/>
      <c r="BR107" s="389"/>
      <c r="BS107" s="389"/>
      <c r="BT107" s="389"/>
      <c r="BU107" s="389"/>
      <c r="BV107" s="389"/>
    </row>
    <row r="108" spans="63:74" x14ac:dyDescent="0.25">
      <c r="BK108" s="389"/>
      <c r="BL108" s="389"/>
      <c r="BM108" s="389"/>
      <c r="BN108" s="389"/>
      <c r="BO108" s="389"/>
      <c r="BP108" s="389"/>
      <c r="BQ108" s="389"/>
      <c r="BR108" s="389"/>
      <c r="BS108" s="389"/>
      <c r="BT108" s="389"/>
      <c r="BU108" s="389"/>
      <c r="BV108" s="389"/>
    </row>
    <row r="109" spans="63:74" x14ac:dyDescent="0.25">
      <c r="BK109" s="389"/>
      <c r="BL109" s="389"/>
      <c r="BM109" s="389"/>
      <c r="BN109" s="389"/>
      <c r="BO109" s="389"/>
      <c r="BP109" s="389"/>
      <c r="BQ109" s="389"/>
      <c r="BR109" s="389"/>
      <c r="BS109" s="389"/>
      <c r="BT109" s="389"/>
      <c r="BU109" s="389"/>
      <c r="BV109" s="389"/>
    </row>
    <row r="110" spans="63:74" x14ac:dyDescent="0.25">
      <c r="BK110" s="389"/>
      <c r="BL110" s="389"/>
      <c r="BM110" s="389"/>
      <c r="BN110" s="389"/>
      <c r="BO110" s="389"/>
      <c r="BP110" s="389"/>
      <c r="BQ110" s="389"/>
      <c r="BR110" s="389"/>
      <c r="BS110" s="389"/>
      <c r="BT110" s="389"/>
      <c r="BU110" s="389"/>
      <c r="BV110" s="389"/>
    </row>
    <row r="111" spans="63:74" x14ac:dyDescent="0.25">
      <c r="BK111" s="389"/>
      <c r="BL111" s="389"/>
      <c r="BM111" s="389"/>
      <c r="BN111" s="389"/>
      <c r="BO111" s="389"/>
      <c r="BP111" s="389"/>
      <c r="BQ111" s="389"/>
      <c r="BR111" s="389"/>
      <c r="BS111" s="389"/>
      <c r="BT111" s="389"/>
      <c r="BU111" s="389"/>
      <c r="BV111" s="389"/>
    </row>
    <row r="112" spans="63:74" x14ac:dyDescent="0.25">
      <c r="BK112" s="389"/>
      <c r="BL112" s="389"/>
      <c r="BM112" s="389"/>
      <c r="BN112" s="389"/>
      <c r="BO112" s="389"/>
      <c r="BP112" s="389"/>
      <c r="BQ112" s="389"/>
      <c r="BR112" s="389"/>
      <c r="BS112" s="389"/>
      <c r="BT112" s="389"/>
      <c r="BU112" s="389"/>
      <c r="BV112" s="389"/>
    </row>
    <row r="113" spans="63:74" x14ac:dyDescent="0.25">
      <c r="BK113" s="389"/>
      <c r="BL113" s="389"/>
      <c r="BM113" s="389"/>
      <c r="BN113" s="389"/>
      <c r="BO113" s="389"/>
      <c r="BP113" s="389"/>
      <c r="BQ113" s="389"/>
      <c r="BR113" s="389"/>
      <c r="BS113" s="389"/>
      <c r="BT113" s="389"/>
      <c r="BU113" s="389"/>
      <c r="BV113" s="389"/>
    </row>
    <row r="114" spans="63:74" x14ac:dyDescent="0.25">
      <c r="BK114" s="389"/>
      <c r="BL114" s="389"/>
      <c r="BM114" s="389"/>
      <c r="BN114" s="389"/>
      <c r="BO114" s="389"/>
      <c r="BP114" s="389"/>
      <c r="BQ114" s="389"/>
      <c r="BR114" s="389"/>
      <c r="BS114" s="389"/>
      <c r="BT114" s="389"/>
      <c r="BU114" s="389"/>
      <c r="BV114" s="389"/>
    </row>
    <row r="115" spans="63:74" x14ac:dyDescent="0.25">
      <c r="BK115" s="389"/>
      <c r="BL115" s="389"/>
      <c r="BM115" s="389"/>
      <c r="BN115" s="389"/>
      <c r="BO115" s="389"/>
      <c r="BP115" s="389"/>
      <c r="BQ115" s="389"/>
      <c r="BR115" s="389"/>
      <c r="BS115" s="389"/>
      <c r="BT115" s="389"/>
      <c r="BU115" s="389"/>
      <c r="BV115" s="389"/>
    </row>
    <row r="116" spans="63:74" x14ac:dyDescent="0.25">
      <c r="BK116" s="389"/>
      <c r="BL116" s="389"/>
      <c r="BM116" s="389"/>
      <c r="BN116" s="389"/>
      <c r="BO116" s="389"/>
      <c r="BP116" s="389"/>
      <c r="BQ116" s="389"/>
      <c r="BR116" s="389"/>
      <c r="BS116" s="389"/>
      <c r="BT116" s="389"/>
      <c r="BU116" s="389"/>
      <c r="BV116" s="389"/>
    </row>
    <row r="117" spans="63:74" x14ac:dyDescent="0.25">
      <c r="BK117" s="389"/>
      <c r="BL117" s="389"/>
      <c r="BM117" s="389"/>
      <c r="BN117" s="389"/>
      <c r="BO117" s="389"/>
      <c r="BP117" s="389"/>
      <c r="BQ117" s="389"/>
      <c r="BR117" s="389"/>
      <c r="BS117" s="389"/>
      <c r="BT117" s="389"/>
      <c r="BU117" s="389"/>
      <c r="BV117" s="389"/>
    </row>
    <row r="118" spans="63:74" x14ac:dyDescent="0.25">
      <c r="BK118" s="389"/>
      <c r="BL118" s="389"/>
      <c r="BM118" s="389"/>
      <c r="BN118" s="389"/>
      <c r="BO118" s="389"/>
      <c r="BP118" s="389"/>
      <c r="BQ118" s="389"/>
      <c r="BR118" s="389"/>
      <c r="BS118" s="389"/>
      <c r="BT118" s="389"/>
      <c r="BU118" s="389"/>
      <c r="BV118" s="389"/>
    </row>
    <row r="119" spans="63:74" x14ac:dyDescent="0.25">
      <c r="BK119" s="389"/>
      <c r="BL119" s="389"/>
      <c r="BM119" s="389"/>
      <c r="BN119" s="389"/>
      <c r="BO119" s="389"/>
      <c r="BP119" s="389"/>
      <c r="BQ119" s="389"/>
      <c r="BR119" s="389"/>
      <c r="BS119" s="389"/>
      <c r="BT119" s="389"/>
      <c r="BU119" s="389"/>
      <c r="BV119" s="389"/>
    </row>
    <row r="120" spans="63:74" x14ac:dyDescent="0.25">
      <c r="BK120" s="389"/>
      <c r="BL120" s="389"/>
      <c r="BM120" s="389"/>
      <c r="BN120" s="389"/>
      <c r="BO120" s="389"/>
      <c r="BP120" s="389"/>
      <c r="BQ120" s="389"/>
      <c r="BR120" s="389"/>
      <c r="BS120" s="389"/>
      <c r="BT120" s="389"/>
      <c r="BU120" s="389"/>
      <c r="BV120" s="389"/>
    </row>
    <row r="121" spans="63:74" x14ac:dyDescent="0.25">
      <c r="BK121" s="389"/>
      <c r="BL121" s="389"/>
      <c r="BM121" s="389"/>
      <c r="BN121" s="389"/>
      <c r="BO121" s="389"/>
      <c r="BP121" s="389"/>
      <c r="BQ121" s="389"/>
      <c r="BR121" s="389"/>
      <c r="BS121" s="389"/>
      <c r="BT121" s="389"/>
      <c r="BU121" s="389"/>
      <c r="BV121" s="389"/>
    </row>
    <row r="122" spans="63:74" x14ac:dyDescent="0.25">
      <c r="BK122" s="389"/>
      <c r="BL122" s="389"/>
      <c r="BM122" s="389"/>
      <c r="BN122" s="389"/>
      <c r="BO122" s="389"/>
      <c r="BP122" s="389"/>
      <c r="BQ122" s="389"/>
      <c r="BR122" s="389"/>
      <c r="BS122" s="389"/>
      <c r="BT122" s="389"/>
      <c r="BU122" s="389"/>
      <c r="BV122" s="389"/>
    </row>
    <row r="123" spans="63:74" x14ac:dyDescent="0.25">
      <c r="BK123" s="389"/>
      <c r="BL123" s="389"/>
      <c r="BM123" s="389"/>
      <c r="BN123" s="389"/>
      <c r="BO123" s="389"/>
      <c r="BP123" s="389"/>
      <c r="BQ123" s="389"/>
      <c r="BR123" s="389"/>
      <c r="BS123" s="389"/>
      <c r="BT123" s="389"/>
      <c r="BU123" s="389"/>
      <c r="BV123" s="389"/>
    </row>
    <row r="124" spans="63:74" x14ac:dyDescent="0.25">
      <c r="BK124" s="389"/>
      <c r="BL124" s="389"/>
      <c r="BM124" s="389"/>
      <c r="BN124" s="389"/>
      <c r="BO124" s="389"/>
      <c r="BP124" s="389"/>
      <c r="BQ124" s="389"/>
      <c r="BR124" s="389"/>
      <c r="BS124" s="389"/>
      <c r="BT124" s="389"/>
      <c r="BU124" s="389"/>
      <c r="BV124" s="389"/>
    </row>
    <row r="125" spans="63:74" x14ac:dyDescent="0.25">
      <c r="BK125" s="389"/>
      <c r="BL125" s="389"/>
      <c r="BM125" s="389"/>
      <c r="BN125" s="389"/>
      <c r="BO125" s="389"/>
      <c r="BP125" s="389"/>
      <c r="BQ125" s="389"/>
      <c r="BR125" s="389"/>
      <c r="BS125" s="389"/>
      <c r="BT125" s="389"/>
      <c r="BU125" s="389"/>
      <c r="BV125" s="389"/>
    </row>
    <row r="126" spans="63:74" x14ac:dyDescent="0.25">
      <c r="BK126" s="389"/>
      <c r="BL126" s="389"/>
      <c r="BM126" s="389"/>
      <c r="BN126" s="389"/>
      <c r="BO126" s="389"/>
      <c r="BP126" s="389"/>
      <c r="BQ126" s="389"/>
      <c r="BR126" s="389"/>
      <c r="BS126" s="389"/>
      <c r="BT126" s="389"/>
      <c r="BU126" s="389"/>
      <c r="BV126" s="389"/>
    </row>
    <row r="127" spans="63:74" x14ac:dyDescent="0.25">
      <c r="BK127" s="389"/>
      <c r="BL127" s="389"/>
      <c r="BM127" s="389"/>
      <c r="BN127" s="389"/>
      <c r="BO127" s="389"/>
      <c r="BP127" s="389"/>
      <c r="BQ127" s="389"/>
      <c r="BR127" s="389"/>
      <c r="BS127" s="389"/>
      <c r="BT127" s="389"/>
      <c r="BU127" s="389"/>
      <c r="BV127" s="389"/>
    </row>
    <row r="128" spans="63:74" x14ac:dyDescent="0.25">
      <c r="BK128" s="389"/>
      <c r="BL128" s="389"/>
      <c r="BM128" s="389"/>
      <c r="BN128" s="389"/>
      <c r="BO128" s="389"/>
      <c r="BP128" s="389"/>
      <c r="BQ128" s="389"/>
      <c r="BR128" s="389"/>
      <c r="BS128" s="389"/>
      <c r="BT128" s="389"/>
      <c r="BU128" s="389"/>
      <c r="BV128" s="389"/>
    </row>
    <row r="129" spans="63:74" x14ac:dyDescent="0.25">
      <c r="BK129" s="389"/>
      <c r="BL129" s="389"/>
      <c r="BM129" s="389"/>
      <c r="BN129" s="389"/>
      <c r="BO129" s="389"/>
      <c r="BP129" s="389"/>
      <c r="BQ129" s="389"/>
      <c r="BR129" s="389"/>
      <c r="BS129" s="389"/>
      <c r="BT129" s="389"/>
      <c r="BU129" s="389"/>
      <c r="BV129" s="389"/>
    </row>
    <row r="130" spans="63:74" x14ac:dyDescent="0.25">
      <c r="BK130" s="389"/>
      <c r="BL130" s="389"/>
      <c r="BM130" s="389"/>
      <c r="BN130" s="389"/>
      <c r="BO130" s="389"/>
      <c r="BP130" s="389"/>
      <c r="BQ130" s="389"/>
      <c r="BR130" s="389"/>
      <c r="BS130" s="389"/>
      <c r="BT130" s="389"/>
      <c r="BU130" s="389"/>
      <c r="BV130" s="389"/>
    </row>
    <row r="131" spans="63:74" x14ac:dyDescent="0.25">
      <c r="BK131" s="389"/>
      <c r="BL131" s="389"/>
      <c r="BM131" s="389"/>
      <c r="BN131" s="389"/>
      <c r="BO131" s="389"/>
      <c r="BP131" s="389"/>
      <c r="BQ131" s="389"/>
      <c r="BR131" s="389"/>
      <c r="BS131" s="389"/>
      <c r="BT131" s="389"/>
      <c r="BU131" s="389"/>
      <c r="BV131" s="389"/>
    </row>
    <row r="132" spans="63:74" x14ac:dyDescent="0.25">
      <c r="BK132" s="389"/>
      <c r="BL132" s="389"/>
      <c r="BM132" s="389"/>
      <c r="BN132" s="389"/>
      <c r="BO132" s="389"/>
      <c r="BP132" s="389"/>
      <c r="BQ132" s="389"/>
      <c r="BR132" s="389"/>
      <c r="BS132" s="389"/>
      <c r="BT132" s="389"/>
      <c r="BU132" s="389"/>
      <c r="BV132" s="389"/>
    </row>
    <row r="133" spans="63:74" x14ac:dyDescent="0.25">
      <c r="BK133" s="389"/>
      <c r="BL133" s="389"/>
      <c r="BM133" s="389"/>
      <c r="BN133" s="389"/>
      <c r="BO133" s="389"/>
      <c r="BP133" s="389"/>
      <c r="BQ133" s="389"/>
      <c r="BR133" s="389"/>
      <c r="BS133" s="389"/>
      <c r="BT133" s="389"/>
      <c r="BU133" s="389"/>
      <c r="BV133" s="389"/>
    </row>
    <row r="134" spans="63:74" x14ac:dyDescent="0.25">
      <c r="BK134" s="389"/>
      <c r="BL134" s="389"/>
      <c r="BM134" s="389"/>
      <c r="BN134" s="389"/>
      <c r="BO134" s="389"/>
      <c r="BP134" s="389"/>
      <c r="BQ134" s="389"/>
      <c r="BR134" s="389"/>
      <c r="BS134" s="389"/>
      <c r="BT134" s="389"/>
      <c r="BU134" s="389"/>
      <c r="BV134" s="389"/>
    </row>
    <row r="135" spans="63:74" x14ac:dyDescent="0.25">
      <c r="BK135" s="389"/>
      <c r="BL135" s="389"/>
      <c r="BM135" s="389"/>
      <c r="BN135" s="389"/>
      <c r="BO135" s="389"/>
      <c r="BP135" s="389"/>
      <c r="BQ135" s="389"/>
      <c r="BR135" s="389"/>
      <c r="BS135" s="389"/>
      <c r="BT135" s="389"/>
      <c r="BU135" s="389"/>
      <c r="BV135" s="389"/>
    </row>
    <row r="136" spans="63:74" x14ac:dyDescent="0.25">
      <c r="BK136" s="389"/>
      <c r="BL136" s="389"/>
      <c r="BM136" s="389"/>
      <c r="BN136" s="389"/>
      <c r="BO136" s="389"/>
      <c r="BP136" s="389"/>
      <c r="BQ136" s="389"/>
      <c r="BR136" s="389"/>
      <c r="BS136" s="389"/>
      <c r="BT136" s="389"/>
      <c r="BU136" s="389"/>
      <c r="BV136" s="389"/>
    </row>
    <row r="137" spans="63:74" x14ac:dyDescent="0.25">
      <c r="BK137" s="389"/>
      <c r="BL137" s="389"/>
      <c r="BM137" s="389"/>
      <c r="BN137" s="389"/>
      <c r="BO137" s="389"/>
      <c r="BP137" s="389"/>
      <c r="BQ137" s="389"/>
      <c r="BR137" s="389"/>
      <c r="BS137" s="389"/>
      <c r="BT137" s="389"/>
      <c r="BU137" s="389"/>
      <c r="BV137" s="389"/>
    </row>
    <row r="138" spans="63:74" x14ac:dyDescent="0.25">
      <c r="BK138" s="389"/>
      <c r="BL138" s="389"/>
      <c r="BM138" s="389"/>
      <c r="BN138" s="389"/>
      <c r="BO138" s="389"/>
      <c r="BP138" s="389"/>
      <c r="BQ138" s="389"/>
      <c r="BR138" s="389"/>
      <c r="BS138" s="389"/>
      <c r="BT138" s="389"/>
      <c r="BU138" s="389"/>
      <c r="BV138" s="389"/>
    </row>
    <row r="139" spans="63:74" x14ac:dyDescent="0.25">
      <c r="BK139" s="389"/>
      <c r="BL139" s="389"/>
      <c r="BM139" s="389"/>
      <c r="BN139" s="389"/>
      <c r="BO139" s="389"/>
      <c r="BP139" s="389"/>
      <c r="BQ139" s="389"/>
      <c r="BR139" s="389"/>
      <c r="BS139" s="389"/>
      <c r="BT139" s="389"/>
      <c r="BU139" s="389"/>
      <c r="BV139" s="389"/>
    </row>
    <row r="140" spans="63:74" x14ac:dyDescent="0.25">
      <c r="BK140" s="389"/>
      <c r="BL140" s="389"/>
      <c r="BM140" s="389"/>
      <c r="BN140" s="389"/>
      <c r="BO140" s="389"/>
      <c r="BP140" s="389"/>
      <c r="BQ140" s="389"/>
      <c r="BR140" s="389"/>
      <c r="BS140" s="389"/>
      <c r="BT140" s="389"/>
      <c r="BU140" s="389"/>
      <c r="BV140" s="389"/>
    </row>
    <row r="141" spans="63:74" x14ac:dyDescent="0.25">
      <c r="BK141" s="389"/>
      <c r="BL141" s="389"/>
      <c r="BM141" s="389"/>
      <c r="BN141" s="389"/>
      <c r="BO141" s="389"/>
      <c r="BP141" s="389"/>
      <c r="BQ141" s="389"/>
      <c r="BR141" s="389"/>
      <c r="BS141" s="389"/>
      <c r="BT141" s="389"/>
      <c r="BU141" s="389"/>
      <c r="BV141" s="389"/>
    </row>
    <row r="142" spans="63:74" x14ac:dyDescent="0.25">
      <c r="BK142" s="389"/>
      <c r="BL142" s="389"/>
      <c r="BM142" s="389"/>
      <c r="BN142" s="389"/>
      <c r="BO142" s="389"/>
      <c r="BP142" s="389"/>
      <c r="BQ142" s="389"/>
      <c r="BR142" s="389"/>
      <c r="BS142" s="389"/>
      <c r="BT142" s="389"/>
      <c r="BU142" s="389"/>
      <c r="BV142" s="389"/>
    </row>
    <row r="143" spans="63:74" x14ac:dyDescent="0.25">
      <c r="BK143" s="389"/>
      <c r="BL143" s="389"/>
      <c r="BM143" s="389"/>
      <c r="BN143" s="389"/>
      <c r="BO143" s="389"/>
      <c r="BP143" s="389"/>
      <c r="BQ143" s="389"/>
      <c r="BR143" s="389"/>
      <c r="BS143" s="389"/>
      <c r="BT143" s="389"/>
      <c r="BU143" s="389"/>
      <c r="BV143" s="389"/>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A40" sqref="BA40"/>
    </sheetView>
  </sheetViews>
  <sheetFormatPr defaultColWidth="11" defaultRowHeight="10.5" x14ac:dyDescent="0.25"/>
  <cols>
    <col min="1" max="1" width="11.54296875" style="100" customWidth="1"/>
    <col min="2" max="2" width="25.54296875" style="100" customWidth="1"/>
    <col min="3" max="50" width="6.54296875" style="100" customWidth="1"/>
    <col min="51" max="57" width="6.54296875" style="381" customWidth="1"/>
    <col min="58" max="58" width="6.54296875" style="698" customWidth="1"/>
    <col min="59" max="62" width="6.54296875" style="381" customWidth="1"/>
    <col min="63" max="74" width="6.54296875" style="100" customWidth="1"/>
    <col min="75" max="16384" width="11" style="100"/>
  </cols>
  <sheetData>
    <row r="1" spans="1:74" ht="15.65" customHeight="1" x14ac:dyDescent="0.3">
      <c r="A1" s="759" t="s">
        <v>1041</v>
      </c>
      <c r="B1" s="804" t="s">
        <v>1057</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c r="AM1" s="303"/>
    </row>
    <row r="2" spans="1:74" ht="14.15" customHeight="1"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3"/>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7"/>
      <c r="AZ5" s="417"/>
      <c r="BA5" s="417"/>
      <c r="BB5" s="417"/>
      <c r="BC5" s="417"/>
      <c r="BD5" s="417"/>
      <c r="BE5" s="417"/>
      <c r="BF5" s="103"/>
      <c r="BG5" s="417"/>
      <c r="BH5" s="417"/>
      <c r="BI5" s="417"/>
      <c r="BJ5" s="417"/>
      <c r="BK5" s="417"/>
      <c r="BL5" s="417"/>
      <c r="BM5" s="417"/>
      <c r="BN5" s="417"/>
      <c r="BO5" s="417"/>
      <c r="BP5" s="417"/>
      <c r="BQ5" s="417"/>
      <c r="BR5" s="417"/>
      <c r="BS5" s="417"/>
      <c r="BT5" s="417"/>
      <c r="BU5" s="417"/>
      <c r="BV5" s="417"/>
    </row>
    <row r="6" spans="1:74" ht="11.15" customHeight="1" x14ac:dyDescent="0.25">
      <c r="A6" s="101" t="s">
        <v>784</v>
      </c>
      <c r="B6" s="203" t="s">
        <v>617</v>
      </c>
      <c r="C6" s="215">
        <v>11.705544935000001</v>
      </c>
      <c r="D6" s="215">
        <v>11.183093109</v>
      </c>
      <c r="E6" s="215">
        <v>10.280965838</v>
      </c>
      <c r="F6" s="215">
        <v>10.08002415</v>
      </c>
      <c r="G6" s="215">
        <v>10.439620581</v>
      </c>
      <c r="H6" s="215">
        <v>12.257567164999999</v>
      </c>
      <c r="I6" s="215">
        <v>13.506217894000001</v>
      </c>
      <c r="J6" s="215">
        <v>13.113268215</v>
      </c>
      <c r="K6" s="215">
        <v>11.264377251999999</v>
      </c>
      <c r="L6" s="215">
        <v>9.9580162449999996</v>
      </c>
      <c r="M6" s="215">
        <v>10.136738483</v>
      </c>
      <c r="N6" s="215">
        <v>10.830337504999999</v>
      </c>
      <c r="O6" s="215">
        <v>10.952524498000001</v>
      </c>
      <c r="P6" s="215">
        <v>10.668600701000001</v>
      </c>
      <c r="Q6" s="215">
        <v>9.9706635139999999</v>
      </c>
      <c r="R6" s="215">
        <v>9.8409405420000002</v>
      </c>
      <c r="S6" s="215">
        <v>10.855407445000001</v>
      </c>
      <c r="T6" s="215">
        <v>12.027538373000001</v>
      </c>
      <c r="U6" s="215">
        <v>13.375473251000001</v>
      </c>
      <c r="V6" s="215">
        <v>12.764502136000001</v>
      </c>
      <c r="W6" s="215">
        <v>11.152829245</v>
      </c>
      <c r="X6" s="215">
        <v>10.053250782999999</v>
      </c>
      <c r="Y6" s="215">
        <v>10.199167836000001</v>
      </c>
      <c r="Z6" s="215">
        <v>10.794680279</v>
      </c>
      <c r="AA6" s="215">
        <v>11.257012187999999</v>
      </c>
      <c r="AB6" s="215">
        <v>11.061717145999999</v>
      </c>
      <c r="AC6" s="215">
        <v>10.496736581</v>
      </c>
      <c r="AD6" s="215">
        <v>9.9777622790000002</v>
      </c>
      <c r="AE6" s="215">
        <v>10.392117435999999</v>
      </c>
      <c r="AF6" s="215">
        <v>11.894088245000001</v>
      </c>
      <c r="AG6" s="215">
        <v>12.736955512</v>
      </c>
      <c r="AH6" s="215">
        <v>12.428572429000001</v>
      </c>
      <c r="AI6" s="215">
        <v>11.364696722</v>
      </c>
      <c r="AJ6" s="215">
        <v>10.158885887</v>
      </c>
      <c r="AK6" s="215">
        <v>10.484654730000001</v>
      </c>
      <c r="AL6" s="215">
        <v>11.387782181</v>
      </c>
      <c r="AM6" s="215">
        <v>12.178433700999999</v>
      </c>
      <c r="AN6" s="215">
        <v>11.576014695</v>
      </c>
      <c r="AO6" s="215">
        <v>10.713269930999999</v>
      </c>
      <c r="AP6" s="215">
        <v>9.9217640130000007</v>
      </c>
      <c r="AQ6" s="215">
        <v>10.461247868999999</v>
      </c>
      <c r="AR6" s="215">
        <v>11.946397289</v>
      </c>
      <c r="AS6" s="215">
        <v>12.436547181</v>
      </c>
      <c r="AT6" s="215">
        <v>12.393281663</v>
      </c>
      <c r="AU6" s="215">
        <v>11.326254756000001</v>
      </c>
      <c r="AV6" s="215">
        <v>10.147083583000001</v>
      </c>
      <c r="AW6" s="215">
        <v>10.589638204</v>
      </c>
      <c r="AX6" s="215">
        <v>10.87286679</v>
      </c>
      <c r="AY6" s="215">
        <v>11.640733421</v>
      </c>
      <c r="AZ6" s="215">
        <v>11.958965135</v>
      </c>
      <c r="BA6" s="215">
        <v>10.459627900999999</v>
      </c>
      <c r="BB6" s="215">
        <v>9.7875564789999991</v>
      </c>
      <c r="BC6" s="215">
        <v>10.38407752</v>
      </c>
      <c r="BD6" s="215">
        <v>12.0566064</v>
      </c>
      <c r="BE6" s="215">
        <v>12.890953516</v>
      </c>
      <c r="BF6" s="215">
        <v>12.646229999999999</v>
      </c>
      <c r="BG6" s="215">
        <v>11.68629</v>
      </c>
      <c r="BH6" s="356">
        <v>10.088570000000001</v>
      </c>
      <c r="BI6" s="356">
        <v>10.30348</v>
      </c>
      <c r="BJ6" s="356">
        <v>11.17455</v>
      </c>
      <c r="BK6" s="356">
        <v>11.54194</v>
      </c>
      <c r="BL6" s="356">
        <v>11.05166</v>
      </c>
      <c r="BM6" s="356">
        <v>10.46954</v>
      </c>
      <c r="BN6" s="356">
        <v>9.9722679999999997</v>
      </c>
      <c r="BO6" s="356">
        <v>10.61492</v>
      </c>
      <c r="BP6" s="356">
        <v>12.14038</v>
      </c>
      <c r="BQ6" s="356">
        <v>12.99591</v>
      </c>
      <c r="BR6" s="356">
        <v>12.865629999999999</v>
      </c>
      <c r="BS6" s="356">
        <v>11.397930000000001</v>
      </c>
      <c r="BT6" s="356">
        <v>10.333930000000001</v>
      </c>
      <c r="BU6" s="356">
        <v>10.421250000000001</v>
      </c>
      <c r="BV6" s="356">
        <v>11.219939999999999</v>
      </c>
    </row>
    <row r="7" spans="1:74" ht="11.15" customHeight="1" x14ac:dyDescent="0.25">
      <c r="A7" s="101" t="s">
        <v>783</v>
      </c>
      <c r="B7" s="130" t="s">
        <v>204</v>
      </c>
      <c r="C7" s="215">
        <v>11.290344080000001</v>
      </c>
      <c r="D7" s="215">
        <v>10.77256706</v>
      </c>
      <c r="E7" s="215">
        <v>9.8970334849999997</v>
      </c>
      <c r="F7" s="215">
        <v>9.683976607</v>
      </c>
      <c r="G7" s="215">
        <v>10.045242050000001</v>
      </c>
      <c r="H7" s="215">
        <v>11.830956820000001</v>
      </c>
      <c r="I7" s="215">
        <v>13.058120450000001</v>
      </c>
      <c r="J7" s="215">
        <v>12.6593935</v>
      </c>
      <c r="K7" s="215">
        <v>10.83708654</v>
      </c>
      <c r="L7" s="215">
        <v>9.5701778379999993</v>
      </c>
      <c r="M7" s="215">
        <v>9.7213122690000002</v>
      </c>
      <c r="N7" s="215">
        <v>10.394345489999999</v>
      </c>
      <c r="O7" s="215">
        <v>10.52214341</v>
      </c>
      <c r="P7" s="215">
        <v>10.23414524</v>
      </c>
      <c r="Q7" s="215">
        <v>9.5644496169999993</v>
      </c>
      <c r="R7" s="215">
        <v>9.4393940060000006</v>
      </c>
      <c r="S7" s="215">
        <v>10.43868535</v>
      </c>
      <c r="T7" s="215">
        <v>11.592002190000001</v>
      </c>
      <c r="U7" s="215">
        <v>12.913377880000001</v>
      </c>
      <c r="V7" s="215">
        <v>12.306246030000001</v>
      </c>
      <c r="W7" s="215">
        <v>10.71953544</v>
      </c>
      <c r="X7" s="215">
        <v>9.6421000390000007</v>
      </c>
      <c r="Y7" s="215">
        <v>9.7682108000000003</v>
      </c>
      <c r="Z7" s="215">
        <v>10.35472058</v>
      </c>
      <c r="AA7" s="215">
        <v>10.80844301</v>
      </c>
      <c r="AB7" s="215">
        <v>10.614231419999999</v>
      </c>
      <c r="AC7" s="215">
        <v>10.05896596</v>
      </c>
      <c r="AD7" s="215">
        <v>9.5602204480000008</v>
      </c>
      <c r="AE7" s="215">
        <v>9.9686343050000001</v>
      </c>
      <c r="AF7" s="215">
        <v>11.44287403</v>
      </c>
      <c r="AG7" s="215">
        <v>12.26155589</v>
      </c>
      <c r="AH7" s="215">
        <v>11.96590387</v>
      </c>
      <c r="AI7" s="215">
        <v>10.92126979</v>
      </c>
      <c r="AJ7" s="215">
        <v>9.7349109449999993</v>
      </c>
      <c r="AK7" s="215">
        <v>10.042910859999999</v>
      </c>
      <c r="AL7" s="215">
        <v>10.927347040000001</v>
      </c>
      <c r="AM7" s="215">
        <v>11.72285915</v>
      </c>
      <c r="AN7" s="215">
        <v>11.13450267</v>
      </c>
      <c r="AO7" s="215">
        <v>10.28244939</v>
      </c>
      <c r="AP7" s="215">
        <v>9.5122234260000003</v>
      </c>
      <c r="AQ7" s="215">
        <v>10.06083316</v>
      </c>
      <c r="AR7" s="215">
        <v>11.516936510000001</v>
      </c>
      <c r="AS7" s="215">
        <v>11.99177151</v>
      </c>
      <c r="AT7" s="215">
        <v>11.950984399999999</v>
      </c>
      <c r="AU7" s="215">
        <v>10.892643720000001</v>
      </c>
      <c r="AV7" s="215">
        <v>9.7462996850000003</v>
      </c>
      <c r="AW7" s="215">
        <v>10.160520119999999</v>
      </c>
      <c r="AX7" s="215">
        <v>10.42971573</v>
      </c>
      <c r="AY7" s="215">
        <v>11.197139140000001</v>
      </c>
      <c r="AZ7" s="215">
        <v>11.525767180000001</v>
      </c>
      <c r="BA7" s="215">
        <v>10.060740190000001</v>
      </c>
      <c r="BB7" s="215">
        <v>9.3995033269999997</v>
      </c>
      <c r="BC7" s="215">
        <v>9.9788055179999997</v>
      </c>
      <c r="BD7" s="215">
        <v>11.622289549</v>
      </c>
      <c r="BE7" s="215">
        <v>12.438125575999999</v>
      </c>
      <c r="BF7" s="215">
        <v>12.197003499999999</v>
      </c>
      <c r="BG7" s="215">
        <v>11.242174</v>
      </c>
      <c r="BH7" s="356">
        <v>9.6802240000000008</v>
      </c>
      <c r="BI7" s="356">
        <v>9.8712140000000002</v>
      </c>
      <c r="BJ7" s="356">
        <v>10.72912</v>
      </c>
      <c r="BK7" s="356">
        <v>11.108079999999999</v>
      </c>
      <c r="BL7" s="356">
        <v>10.631489999999999</v>
      </c>
      <c r="BM7" s="356">
        <v>10.07907</v>
      </c>
      <c r="BN7" s="356">
        <v>9.5945529999999994</v>
      </c>
      <c r="BO7" s="356">
        <v>10.21537</v>
      </c>
      <c r="BP7" s="356">
        <v>11.71448</v>
      </c>
      <c r="BQ7" s="356">
        <v>12.545199999999999</v>
      </c>
      <c r="BR7" s="356">
        <v>12.4146</v>
      </c>
      <c r="BS7" s="356">
        <v>10.954459999999999</v>
      </c>
      <c r="BT7" s="356">
        <v>9.9200759999999999</v>
      </c>
      <c r="BU7" s="356">
        <v>9.9826080000000008</v>
      </c>
      <c r="BV7" s="356">
        <v>10.76713</v>
      </c>
    </row>
    <row r="8" spans="1:74" ht="11.15" customHeight="1" x14ac:dyDescent="0.25">
      <c r="A8" s="101" t="s">
        <v>385</v>
      </c>
      <c r="B8" s="130" t="s">
        <v>386</v>
      </c>
      <c r="C8" s="215">
        <v>0.41520085499999998</v>
      </c>
      <c r="D8" s="215">
        <v>0.410526049</v>
      </c>
      <c r="E8" s="215">
        <v>0.383932353</v>
      </c>
      <c r="F8" s="215">
        <v>0.396047543</v>
      </c>
      <c r="G8" s="215">
        <v>0.39437853099999998</v>
      </c>
      <c r="H8" s="215">
        <v>0.426610345</v>
      </c>
      <c r="I8" s="215">
        <v>0.44809744400000001</v>
      </c>
      <c r="J8" s="215">
        <v>0.45387471499999998</v>
      </c>
      <c r="K8" s="215">
        <v>0.42729071200000002</v>
      </c>
      <c r="L8" s="215">
        <v>0.387838407</v>
      </c>
      <c r="M8" s="215">
        <v>0.41542621400000002</v>
      </c>
      <c r="N8" s="215">
        <v>0.43599201500000001</v>
      </c>
      <c r="O8" s="215">
        <v>0.43038108800000002</v>
      </c>
      <c r="P8" s="215">
        <v>0.43445546099999999</v>
      </c>
      <c r="Q8" s="215">
        <v>0.40621389699999999</v>
      </c>
      <c r="R8" s="215">
        <v>0.40154653600000001</v>
      </c>
      <c r="S8" s="215">
        <v>0.41672209500000001</v>
      </c>
      <c r="T8" s="215">
        <v>0.43553618300000002</v>
      </c>
      <c r="U8" s="215">
        <v>0.46209537099999998</v>
      </c>
      <c r="V8" s="215">
        <v>0.458256106</v>
      </c>
      <c r="W8" s="215">
        <v>0.43329380499999998</v>
      </c>
      <c r="X8" s="215">
        <v>0.41115074400000001</v>
      </c>
      <c r="Y8" s="215">
        <v>0.43095703600000002</v>
      </c>
      <c r="Z8" s="215">
        <v>0.43995969899999998</v>
      </c>
      <c r="AA8" s="215">
        <v>0.44856917800000001</v>
      </c>
      <c r="AB8" s="215">
        <v>0.44748572599999997</v>
      </c>
      <c r="AC8" s="215">
        <v>0.43777062100000003</v>
      </c>
      <c r="AD8" s="215">
        <v>0.41754183099999997</v>
      </c>
      <c r="AE8" s="215">
        <v>0.42348313100000001</v>
      </c>
      <c r="AF8" s="215">
        <v>0.45121421499999997</v>
      </c>
      <c r="AG8" s="215">
        <v>0.47539962200000002</v>
      </c>
      <c r="AH8" s="215">
        <v>0.46266855899999998</v>
      </c>
      <c r="AI8" s="215">
        <v>0.443426932</v>
      </c>
      <c r="AJ8" s="215">
        <v>0.42397494200000002</v>
      </c>
      <c r="AK8" s="215">
        <v>0.44174386999999998</v>
      </c>
      <c r="AL8" s="215">
        <v>0.46043514099999999</v>
      </c>
      <c r="AM8" s="215">
        <v>0.45557455099999999</v>
      </c>
      <c r="AN8" s="215">
        <v>0.44151202499999997</v>
      </c>
      <c r="AO8" s="215">
        <v>0.430820541</v>
      </c>
      <c r="AP8" s="215">
        <v>0.40954058700000001</v>
      </c>
      <c r="AQ8" s="215">
        <v>0.40041470899999998</v>
      </c>
      <c r="AR8" s="215">
        <v>0.42946077900000001</v>
      </c>
      <c r="AS8" s="215">
        <v>0.44477567099999998</v>
      </c>
      <c r="AT8" s="215">
        <v>0.442297263</v>
      </c>
      <c r="AU8" s="215">
        <v>0.43361103600000001</v>
      </c>
      <c r="AV8" s="215">
        <v>0.40078389800000003</v>
      </c>
      <c r="AW8" s="215">
        <v>0.42911808400000001</v>
      </c>
      <c r="AX8" s="215">
        <v>0.44315105999999999</v>
      </c>
      <c r="AY8" s="215">
        <v>0.44359428099999998</v>
      </c>
      <c r="AZ8" s="215">
        <v>0.43319795500000002</v>
      </c>
      <c r="BA8" s="215">
        <v>0.39888771099999998</v>
      </c>
      <c r="BB8" s="215">
        <v>0.38805315200000001</v>
      </c>
      <c r="BC8" s="215">
        <v>0.40527200200000002</v>
      </c>
      <c r="BD8" s="215">
        <v>0.434316851</v>
      </c>
      <c r="BE8" s="215">
        <v>0.45282793974000002</v>
      </c>
      <c r="BF8" s="215">
        <v>0.44922649999999997</v>
      </c>
      <c r="BG8" s="215">
        <v>0.44411600000000001</v>
      </c>
      <c r="BH8" s="356">
        <v>0.40834369999999998</v>
      </c>
      <c r="BI8" s="356">
        <v>0.4322626</v>
      </c>
      <c r="BJ8" s="356">
        <v>0.4454303</v>
      </c>
      <c r="BK8" s="356">
        <v>0.43385750000000001</v>
      </c>
      <c r="BL8" s="356">
        <v>0.42017139999999997</v>
      </c>
      <c r="BM8" s="356">
        <v>0.39046389999999997</v>
      </c>
      <c r="BN8" s="356">
        <v>0.37771549999999998</v>
      </c>
      <c r="BO8" s="356">
        <v>0.3995455</v>
      </c>
      <c r="BP8" s="356">
        <v>0.42589729999999998</v>
      </c>
      <c r="BQ8" s="356">
        <v>0.45070860000000001</v>
      </c>
      <c r="BR8" s="356">
        <v>0.45102619999999999</v>
      </c>
      <c r="BS8" s="356">
        <v>0.44347579999999998</v>
      </c>
      <c r="BT8" s="356">
        <v>0.41385230000000001</v>
      </c>
      <c r="BU8" s="356">
        <v>0.4386446</v>
      </c>
      <c r="BV8" s="356">
        <v>0.45281660000000001</v>
      </c>
    </row>
    <row r="9" spans="1:74" ht="11.15" customHeight="1" x14ac:dyDescent="0.25">
      <c r="A9" s="104" t="s">
        <v>785</v>
      </c>
      <c r="B9" s="130" t="s">
        <v>618</v>
      </c>
      <c r="C9" s="215">
        <v>8.6702129000000003E-2</v>
      </c>
      <c r="D9" s="215">
        <v>7.9286857000000002E-2</v>
      </c>
      <c r="E9" s="215">
        <v>8.0073580000000005E-2</v>
      </c>
      <c r="F9" s="215">
        <v>7.3199532999999997E-2</v>
      </c>
      <c r="G9" s="215">
        <v>0.116830645</v>
      </c>
      <c r="H9" s="215">
        <v>0.10555073399999999</v>
      </c>
      <c r="I9" s="215">
        <v>0.15381196799999999</v>
      </c>
      <c r="J9" s="215">
        <v>0.14757906400000001</v>
      </c>
      <c r="K9" s="215">
        <v>0.1006611</v>
      </c>
      <c r="L9" s="215">
        <v>8.9896354999999997E-2</v>
      </c>
      <c r="M9" s="215">
        <v>7.8046565999999998E-2</v>
      </c>
      <c r="N9" s="215">
        <v>0.109215549</v>
      </c>
      <c r="O9" s="215">
        <v>0.103715645</v>
      </c>
      <c r="P9" s="215">
        <v>9.5506068999999999E-2</v>
      </c>
      <c r="Q9" s="215">
        <v>9.7008548E-2</v>
      </c>
      <c r="R9" s="215">
        <v>0.1246497</v>
      </c>
      <c r="S9" s="215">
        <v>0.13941741899999999</v>
      </c>
      <c r="T9" s="215">
        <v>0.13864396600000001</v>
      </c>
      <c r="U9" s="215">
        <v>0.18279393499999999</v>
      </c>
      <c r="V9" s="215">
        <v>0.17732806500000001</v>
      </c>
      <c r="W9" s="215">
        <v>0.133400833</v>
      </c>
      <c r="X9" s="215">
        <v>0.11810741900000001</v>
      </c>
      <c r="Y9" s="215">
        <v>0.12982766700000001</v>
      </c>
      <c r="Z9" s="215">
        <v>0.10730893599999999</v>
      </c>
      <c r="AA9" s="215">
        <v>0.15288722599999999</v>
      </c>
      <c r="AB9" s="215">
        <v>0.16084164200000001</v>
      </c>
      <c r="AC9" s="215">
        <v>0.15650429099999999</v>
      </c>
      <c r="AD9" s="215">
        <v>0.12673986700000001</v>
      </c>
      <c r="AE9" s="215">
        <v>0.159175806</v>
      </c>
      <c r="AF9" s="215">
        <v>0.17264740000000001</v>
      </c>
      <c r="AG9" s="215">
        <v>0.182911451</v>
      </c>
      <c r="AH9" s="215">
        <v>0.193298258</v>
      </c>
      <c r="AI9" s="215">
        <v>0.1631592</v>
      </c>
      <c r="AJ9" s="215">
        <v>0.148529097</v>
      </c>
      <c r="AK9" s="215">
        <v>0.1695941</v>
      </c>
      <c r="AL9" s="215">
        <v>0.15296596800000001</v>
      </c>
      <c r="AM9" s="215">
        <v>0.12055158000000001</v>
      </c>
      <c r="AN9" s="215">
        <v>9.5671999999999993E-2</v>
      </c>
      <c r="AO9" s="215">
        <v>0.10221722599999999</v>
      </c>
      <c r="AP9" s="215">
        <v>9.7717032999999995E-2</v>
      </c>
      <c r="AQ9" s="215">
        <v>0.130164742</v>
      </c>
      <c r="AR9" s="215">
        <v>0.129255867</v>
      </c>
      <c r="AS9" s="215">
        <v>0.151314226</v>
      </c>
      <c r="AT9" s="215">
        <v>0.16907396799999999</v>
      </c>
      <c r="AU9" s="215">
        <v>0.15758033299999999</v>
      </c>
      <c r="AV9" s="215">
        <v>0.12779596800000001</v>
      </c>
      <c r="AW9" s="215">
        <v>0.15810286700000001</v>
      </c>
      <c r="AX9" s="215">
        <v>0.139581226</v>
      </c>
      <c r="AY9" s="215">
        <v>0.16902906400000001</v>
      </c>
      <c r="AZ9" s="215">
        <v>0.15132678599999999</v>
      </c>
      <c r="BA9" s="215">
        <v>0.18408993600000001</v>
      </c>
      <c r="BB9" s="215">
        <v>0.19871159999999999</v>
      </c>
      <c r="BC9" s="215">
        <v>0.19437896800000001</v>
      </c>
      <c r="BD9" s="215">
        <v>0.20318613332999999</v>
      </c>
      <c r="BE9" s="215">
        <v>0.20906445193000001</v>
      </c>
      <c r="BF9" s="215">
        <v>0.19403020000000001</v>
      </c>
      <c r="BG9" s="215">
        <v>0.12461179999999999</v>
      </c>
      <c r="BH9" s="356">
        <v>0.1033731</v>
      </c>
      <c r="BI9" s="356">
        <v>0.10249170000000001</v>
      </c>
      <c r="BJ9" s="356">
        <v>0.12070740000000001</v>
      </c>
      <c r="BK9" s="356">
        <v>0.1183318</v>
      </c>
      <c r="BL9" s="356">
        <v>0.1174922</v>
      </c>
      <c r="BM9" s="356">
        <v>0.1015737</v>
      </c>
      <c r="BN9" s="356">
        <v>0.1013647</v>
      </c>
      <c r="BO9" s="356">
        <v>0.1079135</v>
      </c>
      <c r="BP9" s="356">
        <v>0.1222284</v>
      </c>
      <c r="BQ9" s="356">
        <v>0.15848180000000001</v>
      </c>
      <c r="BR9" s="356">
        <v>0.15644859999999999</v>
      </c>
      <c r="BS9" s="356">
        <v>9.5745200000000003E-2</v>
      </c>
      <c r="BT9" s="356">
        <v>8.3346900000000002E-2</v>
      </c>
      <c r="BU9" s="356">
        <v>8.4131499999999998E-2</v>
      </c>
      <c r="BV9" s="356">
        <v>0.10304099999999999</v>
      </c>
    </row>
    <row r="10" spans="1:74" ht="11.15" customHeight="1" x14ac:dyDescent="0.25">
      <c r="A10" s="104" t="s">
        <v>786</v>
      </c>
      <c r="B10" s="130" t="s">
        <v>559</v>
      </c>
      <c r="C10" s="215">
        <v>11.792247064</v>
      </c>
      <c r="D10" s="215">
        <v>11.262379965999999</v>
      </c>
      <c r="E10" s="215">
        <v>10.361039418000001</v>
      </c>
      <c r="F10" s="215">
        <v>10.153223683</v>
      </c>
      <c r="G10" s="215">
        <v>10.556451226</v>
      </c>
      <c r="H10" s="215">
        <v>12.363117899000001</v>
      </c>
      <c r="I10" s="215">
        <v>13.660029862</v>
      </c>
      <c r="J10" s="215">
        <v>13.260847279</v>
      </c>
      <c r="K10" s="215">
        <v>11.365038351999999</v>
      </c>
      <c r="L10" s="215">
        <v>10.0479126</v>
      </c>
      <c r="M10" s="215">
        <v>10.214785049</v>
      </c>
      <c r="N10" s="215">
        <v>10.939553053999999</v>
      </c>
      <c r="O10" s="215">
        <v>11.056240143</v>
      </c>
      <c r="P10" s="215">
        <v>10.76410677</v>
      </c>
      <c r="Q10" s="215">
        <v>10.067672062</v>
      </c>
      <c r="R10" s="215">
        <v>9.9655902419999993</v>
      </c>
      <c r="S10" s="215">
        <v>10.994824864</v>
      </c>
      <c r="T10" s="215">
        <v>12.166182339000001</v>
      </c>
      <c r="U10" s="215">
        <v>13.558267186</v>
      </c>
      <c r="V10" s="215">
        <v>12.941830201</v>
      </c>
      <c r="W10" s="215">
        <v>11.286230078000001</v>
      </c>
      <c r="X10" s="215">
        <v>10.171358202</v>
      </c>
      <c r="Y10" s="215">
        <v>10.328995503</v>
      </c>
      <c r="Z10" s="215">
        <v>10.901989215</v>
      </c>
      <c r="AA10" s="215">
        <v>11.409899414</v>
      </c>
      <c r="AB10" s="215">
        <v>11.222558788000001</v>
      </c>
      <c r="AC10" s="215">
        <v>10.653240872</v>
      </c>
      <c r="AD10" s="215">
        <v>10.104502146</v>
      </c>
      <c r="AE10" s="215">
        <v>10.551293242</v>
      </c>
      <c r="AF10" s="215">
        <v>12.066735645</v>
      </c>
      <c r="AG10" s="215">
        <v>12.919866963</v>
      </c>
      <c r="AH10" s="215">
        <v>12.621870686999999</v>
      </c>
      <c r="AI10" s="215">
        <v>11.527855922000001</v>
      </c>
      <c r="AJ10" s="215">
        <v>10.307414983999999</v>
      </c>
      <c r="AK10" s="215">
        <v>10.65424883</v>
      </c>
      <c r="AL10" s="215">
        <v>11.540748149000001</v>
      </c>
      <c r="AM10" s="215">
        <v>12.298985281</v>
      </c>
      <c r="AN10" s="215">
        <v>11.671686695</v>
      </c>
      <c r="AO10" s="215">
        <v>10.815487157</v>
      </c>
      <c r="AP10" s="215">
        <v>10.019481045999999</v>
      </c>
      <c r="AQ10" s="215">
        <v>10.591412611000001</v>
      </c>
      <c r="AR10" s="215">
        <v>12.075653156</v>
      </c>
      <c r="AS10" s="215">
        <v>12.587861407</v>
      </c>
      <c r="AT10" s="215">
        <v>12.562355631000001</v>
      </c>
      <c r="AU10" s="215">
        <v>11.483835088999999</v>
      </c>
      <c r="AV10" s="215">
        <v>10.274879551</v>
      </c>
      <c r="AW10" s="215">
        <v>10.747741071</v>
      </c>
      <c r="AX10" s="215">
        <v>11.012448016</v>
      </c>
      <c r="AY10" s="215">
        <v>11.809762485</v>
      </c>
      <c r="AZ10" s="215">
        <v>12.110291921</v>
      </c>
      <c r="BA10" s="215">
        <v>10.643717837000001</v>
      </c>
      <c r="BB10" s="215">
        <v>9.9862680790000002</v>
      </c>
      <c r="BC10" s="215">
        <v>10.578456488</v>
      </c>
      <c r="BD10" s="215">
        <v>12.259792534000001</v>
      </c>
      <c r="BE10" s="215">
        <v>13.100017968</v>
      </c>
      <c r="BF10" s="215">
        <v>12.840260199999999</v>
      </c>
      <c r="BG10" s="215">
        <v>11.8109018</v>
      </c>
      <c r="BH10" s="356">
        <v>10.191940000000001</v>
      </c>
      <c r="BI10" s="356">
        <v>10.40597</v>
      </c>
      <c r="BJ10" s="356">
        <v>11.295249999999999</v>
      </c>
      <c r="BK10" s="356">
        <v>11.660270000000001</v>
      </c>
      <c r="BL10" s="356">
        <v>11.16916</v>
      </c>
      <c r="BM10" s="356">
        <v>10.571109999999999</v>
      </c>
      <c r="BN10" s="356">
        <v>10.07363</v>
      </c>
      <c r="BO10" s="356">
        <v>10.72283</v>
      </c>
      <c r="BP10" s="356">
        <v>12.26261</v>
      </c>
      <c r="BQ10" s="356">
        <v>13.154389999999999</v>
      </c>
      <c r="BR10" s="356">
        <v>13.022080000000001</v>
      </c>
      <c r="BS10" s="356">
        <v>11.493679999999999</v>
      </c>
      <c r="BT10" s="356">
        <v>10.41728</v>
      </c>
      <c r="BU10" s="356">
        <v>10.505380000000001</v>
      </c>
      <c r="BV10" s="356">
        <v>11.322990000000001</v>
      </c>
    </row>
    <row r="11" spans="1:74" ht="11.15" customHeight="1" x14ac:dyDescent="0.25">
      <c r="A11" s="104" t="s">
        <v>10</v>
      </c>
      <c r="B11" s="130" t="s">
        <v>387</v>
      </c>
      <c r="C11" s="215">
        <v>0.65158582799999998</v>
      </c>
      <c r="D11" s="215">
        <v>0.30003078</v>
      </c>
      <c r="E11" s="215">
        <v>0.60459225000000005</v>
      </c>
      <c r="F11" s="215">
        <v>0.63375728200000003</v>
      </c>
      <c r="G11" s="215">
        <v>0.92181690800000005</v>
      </c>
      <c r="H11" s="215">
        <v>1.0335020859999999</v>
      </c>
      <c r="I11" s="215">
        <v>1.310749422</v>
      </c>
      <c r="J11" s="215">
        <v>0.84110297000000001</v>
      </c>
      <c r="K11" s="215">
        <v>0.116831818</v>
      </c>
      <c r="L11" s="215">
        <v>0.41447134800000002</v>
      </c>
      <c r="M11" s="215">
        <v>0.67734576300000005</v>
      </c>
      <c r="N11" s="215">
        <v>0.82174249099999996</v>
      </c>
      <c r="O11" s="215">
        <v>0.64839756599999998</v>
      </c>
      <c r="P11" s="215">
        <v>0.488202148</v>
      </c>
      <c r="Q11" s="215">
        <v>0.55980870800000004</v>
      </c>
      <c r="R11" s="215">
        <v>0.58910809799999997</v>
      </c>
      <c r="S11" s="215">
        <v>1.050773057</v>
      </c>
      <c r="T11" s="215">
        <v>0.94663320900000003</v>
      </c>
      <c r="U11" s="215">
        <v>1.187614983</v>
      </c>
      <c r="V11" s="215">
        <v>0.77382534400000003</v>
      </c>
      <c r="W11" s="215">
        <v>0.30431401499999999</v>
      </c>
      <c r="X11" s="215">
        <v>0.43323387099999999</v>
      </c>
      <c r="Y11" s="215">
        <v>0.67838249399999995</v>
      </c>
      <c r="Z11" s="215">
        <v>0.92729444100000002</v>
      </c>
      <c r="AA11" s="215">
        <v>0.67250026365000004</v>
      </c>
      <c r="AB11" s="215">
        <v>0.42063835215000001</v>
      </c>
      <c r="AC11" s="215">
        <v>0.68201264805999995</v>
      </c>
      <c r="AD11" s="215">
        <v>0.47952216043000001</v>
      </c>
      <c r="AE11" s="215">
        <v>0.84499081608000004</v>
      </c>
      <c r="AF11" s="215">
        <v>0.99811501063999997</v>
      </c>
      <c r="AG11" s="215">
        <v>0.93144475684000005</v>
      </c>
      <c r="AH11" s="215">
        <v>0.81122346116999999</v>
      </c>
      <c r="AI11" s="215">
        <v>0.35691656975000002</v>
      </c>
      <c r="AJ11" s="215">
        <v>0.44032578570000003</v>
      </c>
      <c r="AK11" s="215">
        <v>0.88436948732999998</v>
      </c>
      <c r="AL11" s="215">
        <v>0.92943875058000003</v>
      </c>
      <c r="AM11" s="215">
        <v>0.99386423417000003</v>
      </c>
      <c r="AN11" s="215">
        <v>0.35847826376000003</v>
      </c>
      <c r="AO11" s="215">
        <v>0.78505797048000003</v>
      </c>
      <c r="AP11" s="215">
        <v>0.56510180493999995</v>
      </c>
      <c r="AQ11" s="215">
        <v>0.94137100864000001</v>
      </c>
      <c r="AR11" s="215">
        <v>1.0609297723</v>
      </c>
      <c r="AS11" s="215">
        <v>0.99208752949000001</v>
      </c>
      <c r="AT11" s="215">
        <v>0.94857576142</v>
      </c>
      <c r="AU11" s="215">
        <v>0.33353082289000002</v>
      </c>
      <c r="AV11" s="215">
        <v>0.46933699911999999</v>
      </c>
      <c r="AW11" s="215">
        <v>0.96940913357000003</v>
      </c>
      <c r="AX11" s="215">
        <v>0.74700810637000004</v>
      </c>
      <c r="AY11" s="215">
        <v>0.91597372123999998</v>
      </c>
      <c r="AZ11" s="215">
        <v>0.86614505312000001</v>
      </c>
      <c r="BA11" s="215">
        <v>0.54947003112000004</v>
      </c>
      <c r="BB11" s="215">
        <v>0.57495559348000003</v>
      </c>
      <c r="BC11" s="215">
        <v>1.0076676685999999</v>
      </c>
      <c r="BD11" s="215">
        <v>1.1101701992999999</v>
      </c>
      <c r="BE11" s="215">
        <v>1.1052454361999999</v>
      </c>
      <c r="BF11" s="215">
        <v>0.95495086670999996</v>
      </c>
      <c r="BG11" s="215">
        <v>0.43024172127999999</v>
      </c>
      <c r="BH11" s="356">
        <v>0.3505026</v>
      </c>
      <c r="BI11" s="356">
        <v>0.72741540000000005</v>
      </c>
      <c r="BJ11" s="356">
        <v>0.94085479999999999</v>
      </c>
      <c r="BK11" s="356">
        <v>0.7538224</v>
      </c>
      <c r="BL11" s="356">
        <v>0.33474340000000002</v>
      </c>
      <c r="BM11" s="356">
        <v>0.67824890000000004</v>
      </c>
      <c r="BN11" s="356">
        <v>0.60334639999999995</v>
      </c>
      <c r="BO11" s="356">
        <v>1.012087</v>
      </c>
      <c r="BP11" s="356">
        <v>1.0926689999999999</v>
      </c>
      <c r="BQ11" s="356">
        <v>1.1156090000000001</v>
      </c>
      <c r="BR11" s="356">
        <v>0.94422070000000002</v>
      </c>
      <c r="BS11" s="356">
        <v>0.2602969</v>
      </c>
      <c r="BT11" s="356">
        <v>0.47236470000000003</v>
      </c>
      <c r="BU11" s="356">
        <v>0.72531230000000002</v>
      </c>
      <c r="BV11" s="356">
        <v>0.93794310000000003</v>
      </c>
    </row>
    <row r="12" spans="1:74" ht="11.15" customHeight="1" x14ac:dyDescent="0.25">
      <c r="A12" s="101"/>
      <c r="B12" s="10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378"/>
      <c r="AZ12" s="235"/>
      <c r="BA12" s="235"/>
      <c r="BB12" s="235"/>
      <c r="BC12" s="235"/>
      <c r="BD12" s="235"/>
      <c r="BE12" s="235"/>
      <c r="BF12" s="235"/>
      <c r="BG12" s="235"/>
      <c r="BH12" s="378"/>
      <c r="BI12" s="378"/>
      <c r="BJ12" s="378"/>
      <c r="BK12" s="378"/>
      <c r="BL12" s="378"/>
      <c r="BM12" s="378"/>
      <c r="BN12" s="378"/>
      <c r="BO12" s="378"/>
      <c r="BP12" s="378"/>
      <c r="BQ12" s="378"/>
      <c r="BR12" s="378"/>
      <c r="BS12" s="378"/>
      <c r="BT12" s="378"/>
      <c r="BU12" s="378"/>
      <c r="BV12" s="378"/>
    </row>
    <row r="13" spans="1:74" ht="11.15" customHeight="1" x14ac:dyDescent="0.25">
      <c r="A13" s="101"/>
      <c r="B13" s="106" t="s">
        <v>80</v>
      </c>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378"/>
      <c r="AZ13" s="235"/>
      <c r="BA13" s="235"/>
      <c r="BB13" s="235"/>
      <c r="BC13" s="235"/>
      <c r="BD13" s="235"/>
      <c r="BE13" s="235"/>
      <c r="BF13" s="235"/>
      <c r="BG13" s="235"/>
      <c r="BH13" s="378"/>
      <c r="BI13" s="378"/>
      <c r="BJ13" s="378"/>
      <c r="BK13" s="378"/>
      <c r="BL13" s="378"/>
      <c r="BM13" s="378"/>
      <c r="BN13" s="378"/>
      <c r="BO13" s="378"/>
      <c r="BP13" s="378"/>
      <c r="BQ13" s="378"/>
      <c r="BR13" s="378"/>
      <c r="BS13" s="378"/>
      <c r="BT13" s="378"/>
      <c r="BU13" s="378"/>
      <c r="BV13" s="378"/>
    </row>
    <row r="14" spans="1:74" ht="11.15" customHeight="1" x14ac:dyDescent="0.25">
      <c r="A14" s="104" t="s">
        <v>791</v>
      </c>
      <c r="B14" s="130" t="s">
        <v>619</v>
      </c>
      <c r="C14" s="215">
        <v>10.7779243</v>
      </c>
      <c r="D14" s="215">
        <v>10.603696360000001</v>
      </c>
      <c r="E14" s="215">
        <v>9.4210277050000002</v>
      </c>
      <c r="F14" s="215">
        <v>9.1734625990000005</v>
      </c>
      <c r="G14" s="215">
        <v>9.2900886390000004</v>
      </c>
      <c r="H14" s="215">
        <v>10.956911059999999</v>
      </c>
      <c r="I14" s="215">
        <v>11.957803650000001</v>
      </c>
      <c r="J14" s="215">
        <v>12.02322026</v>
      </c>
      <c r="K14" s="215">
        <v>10.874907390000001</v>
      </c>
      <c r="L14" s="215">
        <v>9.2946092969999992</v>
      </c>
      <c r="M14" s="215">
        <v>9.1745054620000008</v>
      </c>
      <c r="N14" s="215">
        <v>9.7369095919999999</v>
      </c>
      <c r="O14" s="215">
        <v>10.031464010000001</v>
      </c>
      <c r="P14" s="215">
        <v>9.895962913</v>
      </c>
      <c r="Q14" s="215">
        <v>9.1526195730000008</v>
      </c>
      <c r="R14" s="215">
        <v>9.0253200810000003</v>
      </c>
      <c r="S14" s="215">
        <v>9.5796183540000008</v>
      </c>
      <c r="T14" s="215">
        <v>10.83866231</v>
      </c>
      <c r="U14" s="215">
        <v>11.96653873</v>
      </c>
      <c r="V14" s="215">
        <v>11.76724892</v>
      </c>
      <c r="W14" s="215">
        <v>10.60299026</v>
      </c>
      <c r="X14" s="215">
        <v>9.3785631590000005</v>
      </c>
      <c r="Y14" s="215">
        <v>9.2737307589999993</v>
      </c>
      <c r="Z14" s="215">
        <v>9.5899394789999999</v>
      </c>
      <c r="AA14" s="215">
        <v>10.34511466</v>
      </c>
      <c r="AB14" s="215">
        <v>10.410583450000001</v>
      </c>
      <c r="AC14" s="215">
        <v>9.5883873309999998</v>
      </c>
      <c r="AD14" s="215">
        <v>9.2598296540000007</v>
      </c>
      <c r="AE14" s="215">
        <v>9.335956285</v>
      </c>
      <c r="AF14" s="215">
        <v>10.674023</v>
      </c>
      <c r="AG14" s="215">
        <v>11.572673849999999</v>
      </c>
      <c r="AH14" s="215">
        <v>11.406032489999999</v>
      </c>
      <c r="AI14" s="215">
        <v>10.78315188</v>
      </c>
      <c r="AJ14" s="215">
        <v>9.4963129570000007</v>
      </c>
      <c r="AK14" s="215">
        <v>9.3835637490000003</v>
      </c>
      <c r="AL14" s="215">
        <v>10.208647839999999</v>
      </c>
      <c r="AM14" s="215">
        <v>10.90671019</v>
      </c>
      <c r="AN14" s="215">
        <v>10.92709559</v>
      </c>
      <c r="AO14" s="215">
        <v>9.6536663049999998</v>
      </c>
      <c r="AP14" s="215">
        <v>9.0962261889999994</v>
      </c>
      <c r="AQ14" s="215">
        <v>9.2998693489999997</v>
      </c>
      <c r="AR14" s="215">
        <v>10.63914965</v>
      </c>
      <c r="AS14" s="215">
        <v>11.2068069</v>
      </c>
      <c r="AT14" s="215">
        <v>11.226980319999999</v>
      </c>
      <c r="AU14" s="215">
        <v>10.771101030000001</v>
      </c>
      <c r="AV14" s="215">
        <v>9.4550474340000008</v>
      </c>
      <c r="AW14" s="215">
        <v>9.403057896</v>
      </c>
      <c r="AX14" s="215">
        <v>9.8778936940000008</v>
      </c>
      <c r="AY14" s="215">
        <v>10.505854940000001</v>
      </c>
      <c r="AZ14" s="215">
        <v>10.86530488</v>
      </c>
      <c r="BA14" s="215">
        <v>9.745410949</v>
      </c>
      <c r="BB14" s="215">
        <v>9.0719507099999994</v>
      </c>
      <c r="BC14" s="215">
        <v>9.2163687470000006</v>
      </c>
      <c r="BD14" s="215">
        <v>10.769801849</v>
      </c>
      <c r="BE14" s="215">
        <v>11.598763652000001</v>
      </c>
      <c r="BF14" s="215">
        <v>11.49245</v>
      </c>
      <c r="BG14" s="215">
        <v>10.99227</v>
      </c>
      <c r="BH14" s="356">
        <v>9.4843320000000002</v>
      </c>
      <c r="BI14" s="356">
        <v>9.3005289999999992</v>
      </c>
      <c r="BJ14" s="356">
        <v>9.9648599999999998</v>
      </c>
      <c r="BK14" s="356">
        <v>10.52703</v>
      </c>
      <c r="BL14" s="356">
        <v>10.46696</v>
      </c>
      <c r="BM14" s="356">
        <v>9.5513929999999991</v>
      </c>
      <c r="BN14" s="356">
        <v>9.1399650000000001</v>
      </c>
      <c r="BO14" s="356">
        <v>9.3613300000000006</v>
      </c>
      <c r="BP14" s="356">
        <v>10.79748</v>
      </c>
      <c r="BQ14" s="356">
        <v>11.644629999999999</v>
      </c>
      <c r="BR14" s="356">
        <v>11.68342</v>
      </c>
      <c r="BS14" s="356">
        <v>10.845549999999999</v>
      </c>
      <c r="BT14" s="356">
        <v>9.5829869999999993</v>
      </c>
      <c r="BU14" s="356">
        <v>9.3964660000000002</v>
      </c>
      <c r="BV14" s="356">
        <v>9.9890430000000006</v>
      </c>
    </row>
    <row r="15" spans="1:74" ht="11.15" customHeight="1" x14ac:dyDescent="0.25">
      <c r="A15" s="104" t="s">
        <v>787</v>
      </c>
      <c r="B15" s="130" t="s">
        <v>553</v>
      </c>
      <c r="C15" s="215">
        <v>4.6794092840000001</v>
      </c>
      <c r="D15" s="215">
        <v>4.2896417529999997</v>
      </c>
      <c r="E15" s="215">
        <v>3.3845846119999998</v>
      </c>
      <c r="F15" s="215">
        <v>3.1233879760000001</v>
      </c>
      <c r="G15" s="215">
        <v>3.1512612249999998</v>
      </c>
      <c r="H15" s="215">
        <v>4.199426173</v>
      </c>
      <c r="I15" s="215">
        <v>4.9912554770000002</v>
      </c>
      <c r="J15" s="215">
        <v>4.9593139549999998</v>
      </c>
      <c r="K15" s="215">
        <v>4.090649956</v>
      </c>
      <c r="L15" s="215">
        <v>3.0511329190000001</v>
      </c>
      <c r="M15" s="215">
        <v>3.1073498669999999</v>
      </c>
      <c r="N15" s="215">
        <v>3.75293623</v>
      </c>
      <c r="O15" s="215">
        <v>4.0606930119999998</v>
      </c>
      <c r="P15" s="215">
        <v>3.7232881880000002</v>
      </c>
      <c r="Q15" s="215">
        <v>3.2052156680000001</v>
      </c>
      <c r="R15" s="215">
        <v>2.9367736510000002</v>
      </c>
      <c r="S15" s="215">
        <v>3.2546812049999998</v>
      </c>
      <c r="T15" s="215">
        <v>4.0978043790000003</v>
      </c>
      <c r="U15" s="215">
        <v>4.9864216460000002</v>
      </c>
      <c r="V15" s="215">
        <v>4.7722916990000002</v>
      </c>
      <c r="W15" s="215">
        <v>3.9610447350000002</v>
      </c>
      <c r="X15" s="215">
        <v>3.1183688190000001</v>
      </c>
      <c r="Y15" s="215">
        <v>3.238507732</v>
      </c>
      <c r="Z15" s="215">
        <v>3.6834710359999998</v>
      </c>
      <c r="AA15" s="215">
        <v>4.2513842950000003</v>
      </c>
      <c r="AB15" s="215">
        <v>4.0400508180000001</v>
      </c>
      <c r="AC15" s="215">
        <v>3.616231124</v>
      </c>
      <c r="AD15" s="215">
        <v>3.1848755049999999</v>
      </c>
      <c r="AE15" s="215">
        <v>3.070902872</v>
      </c>
      <c r="AF15" s="215">
        <v>3.9330154500000001</v>
      </c>
      <c r="AG15" s="215">
        <v>4.6411911239999997</v>
      </c>
      <c r="AH15" s="215">
        <v>4.4539709189999996</v>
      </c>
      <c r="AI15" s="215">
        <v>4.0475534580000003</v>
      </c>
      <c r="AJ15" s="215">
        <v>3.190297599</v>
      </c>
      <c r="AK15" s="215">
        <v>3.2636413310000001</v>
      </c>
      <c r="AL15" s="215">
        <v>4.1597329289999996</v>
      </c>
      <c r="AM15" s="215">
        <v>4.7153972550000001</v>
      </c>
      <c r="AN15" s="215">
        <v>4.5782275849999996</v>
      </c>
      <c r="AO15" s="215">
        <v>3.676389286</v>
      </c>
      <c r="AP15" s="215">
        <v>3.0728545980000002</v>
      </c>
      <c r="AQ15" s="215">
        <v>3.0811697310000001</v>
      </c>
      <c r="AR15" s="215">
        <v>3.9210145070000002</v>
      </c>
      <c r="AS15" s="215">
        <v>4.3960627670000001</v>
      </c>
      <c r="AT15" s="215">
        <v>4.3671836649999998</v>
      </c>
      <c r="AU15" s="215">
        <v>4.0101069559999996</v>
      </c>
      <c r="AV15" s="215">
        <v>3.1516553090000001</v>
      </c>
      <c r="AW15" s="215">
        <v>3.3055489730000001</v>
      </c>
      <c r="AX15" s="215">
        <v>3.8842368559999998</v>
      </c>
      <c r="AY15" s="215">
        <v>4.4128499909999999</v>
      </c>
      <c r="AZ15" s="215">
        <v>4.4264342809999997</v>
      </c>
      <c r="BA15" s="215">
        <v>3.7644533760000001</v>
      </c>
      <c r="BB15" s="215">
        <v>2.9941745979999999</v>
      </c>
      <c r="BC15" s="215">
        <v>3.061987287</v>
      </c>
      <c r="BD15" s="215">
        <v>3.9982971287</v>
      </c>
      <c r="BE15" s="215">
        <v>4.6907690993999998</v>
      </c>
      <c r="BF15" s="215">
        <v>4.5967149999999997</v>
      </c>
      <c r="BG15" s="215">
        <v>4.2096549999999997</v>
      </c>
      <c r="BH15" s="356">
        <v>3.1902870000000001</v>
      </c>
      <c r="BI15" s="356">
        <v>3.190194</v>
      </c>
      <c r="BJ15" s="356">
        <v>3.923368</v>
      </c>
      <c r="BK15" s="356">
        <v>4.365863</v>
      </c>
      <c r="BL15" s="356">
        <v>4.0701749999999999</v>
      </c>
      <c r="BM15" s="356">
        <v>3.5053420000000002</v>
      </c>
      <c r="BN15" s="356">
        <v>3.0548069999999998</v>
      </c>
      <c r="BO15" s="356">
        <v>3.1037490000000001</v>
      </c>
      <c r="BP15" s="356">
        <v>3.9884550000000001</v>
      </c>
      <c r="BQ15" s="356">
        <v>4.6564969999999999</v>
      </c>
      <c r="BR15" s="356">
        <v>4.6354490000000004</v>
      </c>
      <c r="BS15" s="356">
        <v>4.0446749999999998</v>
      </c>
      <c r="BT15" s="356">
        <v>3.225025</v>
      </c>
      <c r="BU15" s="356">
        <v>3.2244429999999999</v>
      </c>
      <c r="BV15" s="356">
        <v>3.8863159999999999</v>
      </c>
    </row>
    <row r="16" spans="1:74" ht="11.15" customHeight="1" x14ac:dyDescent="0.25">
      <c r="A16" s="104" t="s">
        <v>788</v>
      </c>
      <c r="B16" s="130" t="s">
        <v>552</v>
      </c>
      <c r="C16" s="215">
        <v>3.491955908</v>
      </c>
      <c r="D16" s="215">
        <v>3.5641263699999999</v>
      </c>
      <c r="E16" s="215">
        <v>3.363130908</v>
      </c>
      <c r="F16" s="215">
        <v>3.350207186</v>
      </c>
      <c r="G16" s="215">
        <v>3.4717591799999998</v>
      </c>
      <c r="H16" s="215">
        <v>3.9390057970000001</v>
      </c>
      <c r="I16" s="215">
        <v>4.1311430050000002</v>
      </c>
      <c r="J16" s="215">
        <v>4.1731767150000003</v>
      </c>
      <c r="K16" s="215">
        <v>3.9317103879999999</v>
      </c>
      <c r="L16" s="215">
        <v>3.504824637</v>
      </c>
      <c r="M16" s="215">
        <v>3.3517473299999998</v>
      </c>
      <c r="N16" s="215">
        <v>3.3827767309999999</v>
      </c>
      <c r="O16" s="215">
        <v>3.3948164580000002</v>
      </c>
      <c r="P16" s="215">
        <v>3.4510387470000001</v>
      </c>
      <c r="Q16" s="215">
        <v>3.3056265470000001</v>
      </c>
      <c r="R16" s="215">
        <v>3.3678902540000002</v>
      </c>
      <c r="S16" s="215">
        <v>3.574207972</v>
      </c>
      <c r="T16" s="215">
        <v>3.9336463820000001</v>
      </c>
      <c r="U16" s="215">
        <v>4.1463002429999998</v>
      </c>
      <c r="V16" s="215">
        <v>4.1324650869999999</v>
      </c>
      <c r="W16" s="215">
        <v>3.8861656839999998</v>
      </c>
      <c r="X16" s="215">
        <v>3.563580967</v>
      </c>
      <c r="Y16" s="215">
        <v>3.3880246089999999</v>
      </c>
      <c r="Z16" s="215">
        <v>3.3587854400000001</v>
      </c>
      <c r="AA16" s="215">
        <v>3.4832821150000002</v>
      </c>
      <c r="AB16" s="215">
        <v>3.6170722679999998</v>
      </c>
      <c r="AC16" s="215">
        <v>3.3674281929999998</v>
      </c>
      <c r="AD16" s="215">
        <v>3.3961738979999998</v>
      </c>
      <c r="AE16" s="215">
        <v>3.5292185969999998</v>
      </c>
      <c r="AF16" s="215">
        <v>3.941472294</v>
      </c>
      <c r="AG16" s="215">
        <v>4.139451201</v>
      </c>
      <c r="AH16" s="215">
        <v>4.1290792349999998</v>
      </c>
      <c r="AI16" s="215">
        <v>3.9722930230000002</v>
      </c>
      <c r="AJ16" s="215">
        <v>3.6305465649999999</v>
      </c>
      <c r="AK16" s="215">
        <v>3.4607282920000002</v>
      </c>
      <c r="AL16" s="215">
        <v>3.520802169</v>
      </c>
      <c r="AM16" s="215">
        <v>3.682855166</v>
      </c>
      <c r="AN16" s="215">
        <v>3.7346409559999998</v>
      </c>
      <c r="AO16" s="215">
        <v>3.4571795999999999</v>
      </c>
      <c r="AP16" s="215">
        <v>3.4277646650000002</v>
      </c>
      <c r="AQ16" s="215">
        <v>3.560473166</v>
      </c>
      <c r="AR16" s="215">
        <v>3.9717508380000002</v>
      </c>
      <c r="AS16" s="215">
        <v>4.0736241480000004</v>
      </c>
      <c r="AT16" s="215">
        <v>4.0778448479999998</v>
      </c>
      <c r="AU16" s="215">
        <v>4.0163082509999999</v>
      </c>
      <c r="AV16" s="215">
        <v>3.6604978020000001</v>
      </c>
      <c r="AW16" s="215">
        <v>3.4797029400000001</v>
      </c>
      <c r="AX16" s="215">
        <v>3.4897605880000002</v>
      </c>
      <c r="AY16" s="215">
        <v>3.589792257</v>
      </c>
      <c r="AZ16" s="215">
        <v>3.7680020820000002</v>
      </c>
      <c r="BA16" s="215">
        <v>3.4838491230000002</v>
      </c>
      <c r="BB16" s="215">
        <v>3.4795049229999999</v>
      </c>
      <c r="BC16" s="215">
        <v>3.5425539810000002</v>
      </c>
      <c r="BD16" s="215">
        <v>3.9965964559999998</v>
      </c>
      <c r="BE16" s="215">
        <v>4.1737807584000004</v>
      </c>
      <c r="BF16" s="215">
        <v>4.1483049999999997</v>
      </c>
      <c r="BG16" s="215">
        <v>4.0736730000000003</v>
      </c>
      <c r="BH16" s="356">
        <v>3.6626690000000002</v>
      </c>
      <c r="BI16" s="356">
        <v>3.4993379999999998</v>
      </c>
      <c r="BJ16" s="356">
        <v>3.5335239999999999</v>
      </c>
      <c r="BK16" s="356">
        <v>3.64724</v>
      </c>
      <c r="BL16" s="356">
        <v>3.7355649999999998</v>
      </c>
      <c r="BM16" s="356">
        <v>3.4881410000000002</v>
      </c>
      <c r="BN16" s="356">
        <v>3.4568979999999998</v>
      </c>
      <c r="BO16" s="356">
        <v>3.59822</v>
      </c>
      <c r="BP16" s="356">
        <v>4.0511179999999998</v>
      </c>
      <c r="BQ16" s="356">
        <v>4.2271020000000004</v>
      </c>
      <c r="BR16" s="356">
        <v>4.2415370000000001</v>
      </c>
      <c r="BS16" s="356">
        <v>4.0554620000000003</v>
      </c>
      <c r="BT16" s="356">
        <v>3.710969</v>
      </c>
      <c r="BU16" s="356">
        <v>3.5454020000000002</v>
      </c>
      <c r="BV16" s="356">
        <v>3.579723</v>
      </c>
    </row>
    <row r="17" spans="1:74" ht="11.15" customHeight="1" x14ac:dyDescent="0.25">
      <c r="A17" s="104" t="s">
        <v>789</v>
      </c>
      <c r="B17" s="130" t="s">
        <v>551</v>
      </c>
      <c r="C17" s="215">
        <v>2.5836411340000001</v>
      </c>
      <c r="D17" s="215">
        <v>2.727186847</v>
      </c>
      <c r="E17" s="215">
        <v>2.651905958</v>
      </c>
      <c r="F17" s="215">
        <v>2.6789087299999998</v>
      </c>
      <c r="G17" s="215">
        <v>2.6471144660000001</v>
      </c>
      <c r="H17" s="215">
        <v>2.7970521270000002</v>
      </c>
      <c r="I17" s="215">
        <v>2.814422698</v>
      </c>
      <c r="J17" s="215">
        <v>2.87055974</v>
      </c>
      <c r="K17" s="215">
        <v>2.831426526</v>
      </c>
      <c r="L17" s="215">
        <v>2.7187654000000001</v>
      </c>
      <c r="M17" s="215">
        <v>2.69574786</v>
      </c>
      <c r="N17" s="215">
        <v>2.5800510870000002</v>
      </c>
      <c r="O17" s="215">
        <v>2.5549889029999999</v>
      </c>
      <c r="P17" s="215">
        <v>2.6999404760000001</v>
      </c>
      <c r="Q17" s="215">
        <v>2.6225239679999999</v>
      </c>
      <c r="R17" s="215">
        <v>2.7009891650000002</v>
      </c>
      <c r="S17" s="215">
        <v>2.7315370790000002</v>
      </c>
      <c r="T17" s="215">
        <v>2.7873003129999998</v>
      </c>
      <c r="U17" s="215">
        <v>2.8135219490000001</v>
      </c>
      <c r="V17" s="215">
        <v>2.84208492</v>
      </c>
      <c r="W17" s="215">
        <v>2.7353300109999998</v>
      </c>
      <c r="X17" s="215">
        <v>2.6772803120000002</v>
      </c>
      <c r="Y17" s="215">
        <v>2.6282446730000002</v>
      </c>
      <c r="Z17" s="215">
        <v>2.5277291700000002</v>
      </c>
      <c r="AA17" s="215">
        <v>2.5890330050000001</v>
      </c>
      <c r="AB17" s="215">
        <v>2.7299319560000002</v>
      </c>
      <c r="AC17" s="215">
        <v>2.583968091</v>
      </c>
      <c r="AD17" s="215">
        <v>2.6577921309999999</v>
      </c>
      <c r="AE17" s="215">
        <v>2.715599283</v>
      </c>
      <c r="AF17" s="215">
        <v>2.7782590759999999</v>
      </c>
      <c r="AG17" s="215">
        <v>2.7711058710000001</v>
      </c>
      <c r="AH17" s="215">
        <v>2.8021797080000002</v>
      </c>
      <c r="AI17" s="215">
        <v>2.7424411499999999</v>
      </c>
      <c r="AJ17" s="215">
        <v>2.6564089219999998</v>
      </c>
      <c r="AK17" s="215">
        <v>2.6400522789999998</v>
      </c>
      <c r="AL17" s="215">
        <v>2.5062105109999999</v>
      </c>
      <c r="AM17" s="215">
        <v>2.4847590259999999</v>
      </c>
      <c r="AN17" s="215">
        <v>2.5892225080000002</v>
      </c>
      <c r="AO17" s="215">
        <v>2.4991707289999998</v>
      </c>
      <c r="AP17" s="215">
        <v>2.5742448759999998</v>
      </c>
      <c r="AQ17" s="215">
        <v>2.6372982089999999</v>
      </c>
      <c r="AR17" s="215">
        <v>2.7261301759999998</v>
      </c>
      <c r="AS17" s="215">
        <v>2.7163858749999998</v>
      </c>
      <c r="AT17" s="215">
        <v>2.7612986450000001</v>
      </c>
      <c r="AU17" s="215">
        <v>2.7238080180000002</v>
      </c>
      <c r="AV17" s="215">
        <v>2.6227875319999998</v>
      </c>
      <c r="AW17" s="215">
        <v>2.5965829029999998</v>
      </c>
      <c r="AX17" s="215">
        <v>2.483694995</v>
      </c>
      <c r="AY17" s="215">
        <v>2.4821414079999999</v>
      </c>
      <c r="AZ17" s="215">
        <v>2.6467748150000001</v>
      </c>
      <c r="BA17" s="215">
        <v>2.4752511890000002</v>
      </c>
      <c r="BB17" s="215">
        <v>2.5775204409999999</v>
      </c>
      <c r="BC17" s="215">
        <v>2.592125835</v>
      </c>
      <c r="BD17" s="215">
        <v>2.7547165617</v>
      </c>
      <c r="BE17" s="215">
        <v>2.7124927013</v>
      </c>
      <c r="BF17" s="215">
        <v>2.7256580000000001</v>
      </c>
      <c r="BG17" s="215">
        <v>2.6866970000000001</v>
      </c>
      <c r="BH17" s="356">
        <v>2.6104150000000002</v>
      </c>
      <c r="BI17" s="356">
        <v>2.5899220000000001</v>
      </c>
      <c r="BJ17" s="356">
        <v>2.4858150000000001</v>
      </c>
      <c r="BK17" s="356">
        <v>2.490666</v>
      </c>
      <c r="BL17" s="356">
        <v>2.6371199999999999</v>
      </c>
      <c r="BM17" s="356">
        <v>2.5361590000000001</v>
      </c>
      <c r="BN17" s="356">
        <v>2.6067770000000001</v>
      </c>
      <c r="BO17" s="356">
        <v>2.6386940000000001</v>
      </c>
      <c r="BP17" s="356">
        <v>2.7359789999999999</v>
      </c>
      <c r="BQ17" s="356">
        <v>2.7389230000000002</v>
      </c>
      <c r="BR17" s="356">
        <v>2.7844549999999999</v>
      </c>
      <c r="BS17" s="356">
        <v>2.7229830000000002</v>
      </c>
      <c r="BT17" s="356">
        <v>2.6258560000000002</v>
      </c>
      <c r="BU17" s="356">
        <v>2.6053790000000001</v>
      </c>
      <c r="BV17" s="356">
        <v>2.5006900000000001</v>
      </c>
    </row>
    <row r="18" spans="1:74" ht="11.15" customHeight="1" x14ac:dyDescent="0.25">
      <c r="A18" s="104" t="s">
        <v>790</v>
      </c>
      <c r="B18" s="130" t="s">
        <v>1055</v>
      </c>
      <c r="C18" s="215">
        <v>2.2917972000000002E-2</v>
      </c>
      <c r="D18" s="215">
        <v>2.2741386999999998E-2</v>
      </c>
      <c r="E18" s="215">
        <v>2.1406227999999999E-2</v>
      </c>
      <c r="F18" s="215">
        <v>2.0958707E-2</v>
      </c>
      <c r="G18" s="215">
        <v>1.9953767000000001E-2</v>
      </c>
      <c r="H18" s="215">
        <v>2.1426964999999999E-2</v>
      </c>
      <c r="I18" s="215">
        <v>2.0982471999999999E-2</v>
      </c>
      <c r="J18" s="215">
        <v>2.016985E-2</v>
      </c>
      <c r="K18" s="215">
        <v>2.1120518000000001E-2</v>
      </c>
      <c r="L18" s="215">
        <v>1.9886339999999999E-2</v>
      </c>
      <c r="M18" s="215">
        <v>1.9660403999999999E-2</v>
      </c>
      <c r="N18" s="215">
        <v>2.1145543999999999E-2</v>
      </c>
      <c r="O18" s="215">
        <v>2.0965634E-2</v>
      </c>
      <c r="P18" s="215">
        <v>2.1695503000000001E-2</v>
      </c>
      <c r="Q18" s="215">
        <v>1.9253388999999999E-2</v>
      </c>
      <c r="R18" s="215">
        <v>1.9667011000000002E-2</v>
      </c>
      <c r="S18" s="215">
        <v>1.9192097000000002E-2</v>
      </c>
      <c r="T18" s="215">
        <v>1.9911234E-2</v>
      </c>
      <c r="U18" s="215">
        <v>2.0294896E-2</v>
      </c>
      <c r="V18" s="215">
        <v>2.0407214999999999E-2</v>
      </c>
      <c r="W18" s="215">
        <v>2.0449827E-2</v>
      </c>
      <c r="X18" s="215">
        <v>1.9333060999999999E-2</v>
      </c>
      <c r="Y18" s="215">
        <v>1.8953745000000001E-2</v>
      </c>
      <c r="Z18" s="215">
        <v>1.9953833000000001E-2</v>
      </c>
      <c r="AA18" s="215">
        <v>2.1415244E-2</v>
      </c>
      <c r="AB18" s="215">
        <v>2.352841E-2</v>
      </c>
      <c r="AC18" s="215">
        <v>2.0759923E-2</v>
      </c>
      <c r="AD18" s="215">
        <v>2.0988119999999999E-2</v>
      </c>
      <c r="AE18" s="215">
        <v>2.0235533E-2</v>
      </c>
      <c r="AF18" s="215">
        <v>2.1276178E-2</v>
      </c>
      <c r="AG18" s="215">
        <v>2.0925653999999998E-2</v>
      </c>
      <c r="AH18" s="215">
        <v>2.0802629999999999E-2</v>
      </c>
      <c r="AI18" s="215">
        <v>2.0864255000000002E-2</v>
      </c>
      <c r="AJ18" s="215">
        <v>1.9059870999999999E-2</v>
      </c>
      <c r="AK18" s="215">
        <v>1.9141847E-2</v>
      </c>
      <c r="AL18" s="215">
        <v>2.1902227E-2</v>
      </c>
      <c r="AM18" s="215">
        <v>2.3698738E-2</v>
      </c>
      <c r="AN18" s="215">
        <v>2.5004543000000001E-2</v>
      </c>
      <c r="AO18" s="215">
        <v>2.0926688999999998E-2</v>
      </c>
      <c r="AP18" s="215">
        <v>2.136205E-2</v>
      </c>
      <c r="AQ18" s="215">
        <v>2.0928242999999999E-2</v>
      </c>
      <c r="AR18" s="215">
        <v>2.0254127E-2</v>
      </c>
      <c r="AS18" s="215">
        <v>2.0734114000000001E-2</v>
      </c>
      <c r="AT18" s="215">
        <v>2.065316E-2</v>
      </c>
      <c r="AU18" s="215">
        <v>2.0877809000000001E-2</v>
      </c>
      <c r="AV18" s="215">
        <v>2.0106790999999999E-2</v>
      </c>
      <c r="AW18" s="215">
        <v>2.1223081000000001E-2</v>
      </c>
      <c r="AX18" s="215">
        <v>2.0201255000000001E-2</v>
      </c>
      <c r="AY18" s="215">
        <v>2.1071288000000001E-2</v>
      </c>
      <c r="AZ18" s="215">
        <v>2.4093699999999999E-2</v>
      </c>
      <c r="BA18" s="215">
        <v>2.1857260999999999E-2</v>
      </c>
      <c r="BB18" s="215">
        <v>2.0750747E-2</v>
      </c>
      <c r="BC18" s="215">
        <v>1.9701643000000001E-2</v>
      </c>
      <c r="BD18" s="215">
        <v>2.0191703333000001E-2</v>
      </c>
      <c r="BE18" s="215">
        <v>2.1721093548E-2</v>
      </c>
      <c r="BF18" s="215">
        <v>2.17714E-2</v>
      </c>
      <c r="BG18" s="215">
        <v>2.22445E-2</v>
      </c>
      <c r="BH18" s="356">
        <v>2.0961E-2</v>
      </c>
      <c r="BI18" s="356">
        <v>2.10744E-2</v>
      </c>
      <c r="BJ18" s="356">
        <v>2.2153099999999998E-2</v>
      </c>
      <c r="BK18" s="356">
        <v>2.3263699999999998E-2</v>
      </c>
      <c r="BL18" s="356">
        <v>2.4102999999999999E-2</v>
      </c>
      <c r="BM18" s="356">
        <v>2.17504E-2</v>
      </c>
      <c r="BN18" s="356">
        <v>2.1483499999999999E-2</v>
      </c>
      <c r="BO18" s="356">
        <v>2.06661E-2</v>
      </c>
      <c r="BP18" s="356">
        <v>2.1929199999999999E-2</v>
      </c>
      <c r="BQ18" s="356">
        <v>2.2105400000000001E-2</v>
      </c>
      <c r="BR18" s="356">
        <v>2.1980300000000001E-2</v>
      </c>
      <c r="BS18" s="356">
        <v>2.2433399999999999E-2</v>
      </c>
      <c r="BT18" s="356">
        <v>2.1137400000000001E-2</v>
      </c>
      <c r="BU18" s="356">
        <v>2.1241699999999999E-2</v>
      </c>
      <c r="BV18" s="356">
        <v>2.2314299999999999E-2</v>
      </c>
    </row>
    <row r="19" spans="1:74" ht="11.15" customHeight="1" x14ac:dyDescent="0.25">
      <c r="A19" s="104" t="s">
        <v>974</v>
      </c>
      <c r="B19" s="130" t="s">
        <v>388</v>
      </c>
      <c r="C19" s="215">
        <v>0.36273694000000001</v>
      </c>
      <c r="D19" s="215">
        <v>0.35865282999999998</v>
      </c>
      <c r="E19" s="215">
        <v>0.33541946299999997</v>
      </c>
      <c r="F19" s="215">
        <v>0.34600380200000003</v>
      </c>
      <c r="G19" s="215">
        <v>0.34454568299999999</v>
      </c>
      <c r="H19" s="215">
        <v>0.37270476000000002</v>
      </c>
      <c r="I19" s="215">
        <v>0.39147679000000002</v>
      </c>
      <c r="J19" s="215">
        <v>0.39652405000000002</v>
      </c>
      <c r="K19" s="215">
        <v>0.37329915000000002</v>
      </c>
      <c r="L19" s="215">
        <v>0.33883195500000002</v>
      </c>
      <c r="M19" s="215">
        <v>0.36293382499999999</v>
      </c>
      <c r="N19" s="215">
        <v>0.380900978</v>
      </c>
      <c r="O19" s="215">
        <v>0.37637857000000002</v>
      </c>
      <c r="P19" s="215">
        <v>0.37994170700000002</v>
      </c>
      <c r="Q19" s="215">
        <v>0.35524378200000001</v>
      </c>
      <c r="R19" s="215">
        <v>0.35116206300000002</v>
      </c>
      <c r="S19" s="215">
        <v>0.36443345300000002</v>
      </c>
      <c r="T19" s="215">
        <v>0.38088682000000001</v>
      </c>
      <c r="U19" s="215">
        <v>0.40411346999999997</v>
      </c>
      <c r="V19" s="215">
        <v>0.40075593999999998</v>
      </c>
      <c r="W19" s="215">
        <v>0.37892580999999997</v>
      </c>
      <c r="X19" s="215">
        <v>0.35956117300000001</v>
      </c>
      <c r="Y19" s="215">
        <v>0.376882249</v>
      </c>
      <c r="Z19" s="215">
        <v>0.38475529400000003</v>
      </c>
      <c r="AA19" s="215">
        <v>0.39228449035000001</v>
      </c>
      <c r="AB19" s="215">
        <v>0.39133698584999999</v>
      </c>
      <c r="AC19" s="215">
        <v>0.38284089294000001</v>
      </c>
      <c r="AD19" s="215">
        <v>0.36515033156999999</v>
      </c>
      <c r="AE19" s="215">
        <v>0.37034614092000001</v>
      </c>
      <c r="AF19" s="215">
        <v>0.39459763436</v>
      </c>
      <c r="AG19" s="215">
        <v>0.41574835616</v>
      </c>
      <c r="AH19" s="215">
        <v>0.40461473583000002</v>
      </c>
      <c r="AI19" s="215">
        <v>0.38778747224999999</v>
      </c>
      <c r="AJ19" s="215">
        <v>0.37077624129999998</v>
      </c>
      <c r="AK19" s="215">
        <v>0.38631559367000001</v>
      </c>
      <c r="AL19" s="215">
        <v>0.40266155842000001</v>
      </c>
      <c r="AM19" s="215">
        <v>0.39841085682999999</v>
      </c>
      <c r="AN19" s="215">
        <v>0.38611284124</v>
      </c>
      <c r="AO19" s="215">
        <v>0.37676288151999998</v>
      </c>
      <c r="AP19" s="215">
        <v>0.35815305205999998</v>
      </c>
      <c r="AQ19" s="215">
        <v>0.35017225336000002</v>
      </c>
      <c r="AR19" s="215">
        <v>0.37557373374000003</v>
      </c>
      <c r="AS19" s="215">
        <v>0.38896697750999998</v>
      </c>
      <c r="AT19" s="215">
        <v>0.38679954958000001</v>
      </c>
      <c r="AU19" s="215">
        <v>0.37920323611000001</v>
      </c>
      <c r="AV19" s="215">
        <v>0.35049511787999998</v>
      </c>
      <c r="AW19" s="215">
        <v>0.37527404142999998</v>
      </c>
      <c r="AX19" s="215">
        <v>0.38754621563000002</v>
      </c>
      <c r="AY19" s="215">
        <v>0.38793382376000002</v>
      </c>
      <c r="AZ19" s="215">
        <v>0.37884198788000001</v>
      </c>
      <c r="BA19" s="215">
        <v>0.34883685687999999</v>
      </c>
      <c r="BB19" s="215">
        <v>0.33936177552000002</v>
      </c>
      <c r="BC19" s="215">
        <v>0.35442007243000001</v>
      </c>
      <c r="BD19" s="215">
        <v>0.37982048496999998</v>
      </c>
      <c r="BE19" s="215">
        <v>0.39600887939000001</v>
      </c>
      <c r="BF19" s="215">
        <v>0.39285933329</v>
      </c>
      <c r="BG19" s="215">
        <v>0.38839007871999998</v>
      </c>
      <c r="BH19" s="356">
        <v>0.35710639999999999</v>
      </c>
      <c r="BI19" s="356">
        <v>0.37802409999999997</v>
      </c>
      <c r="BJ19" s="356">
        <v>0.38953949999999998</v>
      </c>
      <c r="BK19" s="356">
        <v>0.3794189</v>
      </c>
      <c r="BL19" s="356">
        <v>0.36745</v>
      </c>
      <c r="BM19" s="356">
        <v>0.3414701</v>
      </c>
      <c r="BN19" s="356">
        <v>0.33032129999999998</v>
      </c>
      <c r="BO19" s="356">
        <v>0.34941220000000001</v>
      </c>
      <c r="BP19" s="356">
        <v>0.37245739999999999</v>
      </c>
      <c r="BQ19" s="356">
        <v>0.39415539999999999</v>
      </c>
      <c r="BR19" s="356">
        <v>0.39443319999999998</v>
      </c>
      <c r="BS19" s="356">
        <v>0.38783020000000001</v>
      </c>
      <c r="BT19" s="356">
        <v>0.36192380000000002</v>
      </c>
      <c r="BU19" s="356">
        <v>0.38360519999999998</v>
      </c>
      <c r="BV19" s="356">
        <v>0.39599899999999999</v>
      </c>
    </row>
    <row r="20" spans="1:74" ht="11.15" customHeight="1" x14ac:dyDescent="0.25">
      <c r="A20" s="107" t="s">
        <v>792</v>
      </c>
      <c r="B20" s="204" t="s">
        <v>620</v>
      </c>
      <c r="C20" s="215">
        <v>11.14066124</v>
      </c>
      <c r="D20" s="215">
        <v>10.962349189999999</v>
      </c>
      <c r="E20" s="215">
        <v>9.7564471679999993</v>
      </c>
      <c r="F20" s="215">
        <v>9.5194664010000007</v>
      </c>
      <c r="G20" s="215">
        <v>9.6346343220000001</v>
      </c>
      <c r="H20" s="215">
        <v>11.329615820000001</v>
      </c>
      <c r="I20" s="215">
        <v>12.349280439999999</v>
      </c>
      <c r="J20" s="215">
        <v>12.41974431</v>
      </c>
      <c r="K20" s="215">
        <v>11.24820654</v>
      </c>
      <c r="L20" s="215">
        <v>9.6334412520000008</v>
      </c>
      <c r="M20" s="215">
        <v>9.5374392869999998</v>
      </c>
      <c r="N20" s="215">
        <v>10.11781057</v>
      </c>
      <c r="O20" s="215">
        <v>10.407842580000001</v>
      </c>
      <c r="P20" s="215">
        <v>10.27590462</v>
      </c>
      <c r="Q20" s="215">
        <v>9.5078633549999996</v>
      </c>
      <c r="R20" s="215">
        <v>9.3764821440000006</v>
      </c>
      <c r="S20" s="215">
        <v>9.9440518069999992</v>
      </c>
      <c r="T20" s="215">
        <v>11.219549130000001</v>
      </c>
      <c r="U20" s="215">
        <v>12.3706522</v>
      </c>
      <c r="V20" s="215">
        <v>12.16800486</v>
      </c>
      <c r="W20" s="215">
        <v>10.98191607</v>
      </c>
      <c r="X20" s="215">
        <v>9.7381243319999999</v>
      </c>
      <c r="Y20" s="215">
        <v>9.6506130080000005</v>
      </c>
      <c r="Z20" s="215">
        <v>9.9746947729999995</v>
      </c>
      <c r="AA20" s="215">
        <v>10.73739915</v>
      </c>
      <c r="AB20" s="215">
        <v>10.801920436</v>
      </c>
      <c r="AC20" s="215">
        <v>9.9712282239000007</v>
      </c>
      <c r="AD20" s="215">
        <v>9.6249799855999996</v>
      </c>
      <c r="AE20" s="215">
        <v>9.7063024259000006</v>
      </c>
      <c r="AF20" s="215">
        <v>11.068620634</v>
      </c>
      <c r="AG20" s="215">
        <v>11.988422205999999</v>
      </c>
      <c r="AH20" s="215">
        <v>11.810647226</v>
      </c>
      <c r="AI20" s="215">
        <v>11.170939352</v>
      </c>
      <c r="AJ20" s="215">
        <v>9.8670891983000004</v>
      </c>
      <c r="AK20" s="215">
        <v>9.7698793426999995</v>
      </c>
      <c r="AL20" s="215">
        <v>10.611309398</v>
      </c>
      <c r="AM20" s="215">
        <v>11.305121047</v>
      </c>
      <c r="AN20" s="215">
        <v>11.313208431</v>
      </c>
      <c r="AO20" s="215">
        <v>10.030429186999999</v>
      </c>
      <c r="AP20" s="215">
        <v>9.4543792410999998</v>
      </c>
      <c r="AQ20" s="215">
        <v>9.6500416024</v>
      </c>
      <c r="AR20" s="215">
        <v>11.014723384</v>
      </c>
      <c r="AS20" s="215">
        <v>11.595773877999999</v>
      </c>
      <c r="AT20" s="215">
        <v>11.61377987</v>
      </c>
      <c r="AU20" s="215">
        <v>11.150304265999999</v>
      </c>
      <c r="AV20" s="215">
        <v>9.8055425519000003</v>
      </c>
      <c r="AW20" s="215">
        <v>9.7783319374000008</v>
      </c>
      <c r="AX20" s="215">
        <v>10.26543991</v>
      </c>
      <c r="AY20" s="215">
        <v>10.893788764</v>
      </c>
      <c r="AZ20" s="215">
        <v>11.244146868</v>
      </c>
      <c r="BA20" s="215">
        <v>10.094247806</v>
      </c>
      <c r="BB20" s="215">
        <v>9.4113124854999999</v>
      </c>
      <c r="BC20" s="215">
        <v>9.5707888194000006</v>
      </c>
      <c r="BD20" s="215">
        <v>11.149622334</v>
      </c>
      <c r="BE20" s="215">
        <v>11.994772532000001</v>
      </c>
      <c r="BF20" s="215">
        <v>11.885309333</v>
      </c>
      <c r="BG20" s="215">
        <v>11.380660079</v>
      </c>
      <c r="BH20" s="356">
        <v>9.8414389999999994</v>
      </c>
      <c r="BI20" s="356">
        <v>9.6785530000000008</v>
      </c>
      <c r="BJ20" s="356">
        <v>10.3544</v>
      </c>
      <c r="BK20" s="356">
        <v>10.90645</v>
      </c>
      <c r="BL20" s="356">
        <v>10.83441</v>
      </c>
      <c r="BM20" s="356">
        <v>9.8928630000000002</v>
      </c>
      <c r="BN20" s="356">
        <v>9.4702859999999998</v>
      </c>
      <c r="BO20" s="356">
        <v>9.7107419999999998</v>
      </c>
      <c r="BP20" s="356">
        <v>11.16994</v>
      </c>
      <c r="BQ20" s="356">
        <v>12.038779999999999</v>
      </c>
      <c r="BR20" s="356">
        <v>12.07785</v>
      </c>
      <c r="BS20" s="356">
        <v>11.23338</v>
      </c>
      <c r="BT20" s="356">
        <v>9.9449109999999994</v>
      </c>
      <c r="BU20" s="356">
        <v>9.7800720000000005</v>
      </c>
      <c r="BV20" s="356">
        <v>10.38504</v>
      </c>
    </row>
    <row r="21" spans="1:74" ht="11.15" customHeight="1" x14ac:dyDescent="0.25">
      <c r="A21" s="107"/>
      <c r="B21" s="108" t="s">
        <v>198</v>
      </c>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356"/>
      <c r="AZ21" s="215"/>
      <c r="BA21" s="215"/>
      <c r="BB21" s="215"/>
      <c r="BC21" s="215"/>
      <c r="BD21" s="215"/>
      <c r="BE21" s="215"/>
      <c r="BF21" s="215"/>
      <c r="BG21" s="215"/>
      <c r="BH21" s="356"/>
      <c r="BI21" s="356"/>
      <c r="BJ21" s="356"/>
      <c r="BK21" s="356"/>
      <c r="BL21" s="356"/>
      <c r="BM21" s="356"/>
      <c r="BN21" s="356"/>
      <c r="BO21" s="356"/>
      <c r="BP21" s="356"/>
      <c r="BQ21" s="356"/>
      <c r="BR21" s="356"/>
      <c r="BS21" s="356"/>
      <c r="BT21" s="356"/>
      <c r="BU21" s="356"/>
      <c r="BV21" s="356"/>
    </row>
    <row r="22" spans="1:74" ht="11.15" customHeight="1" x14ac:dyDescent="0.25">
      <c r="A22" s="107" t="s">
        <v>199</v>
      </c>
      <c r="B22" s="204" t="s">
        <v>200</v>
      </c>
      <c r="C22" s="276">
        <v>1152.285194</v>
      </c>
      <c r="D22" s="276">
        <v>953.77323471</v>
      </c>
      <c r="E22" s="276">
        <v>832.88844545999996</v>
      </c>
      <c r="F22" s="276">
        <v>743.55915653</v>
      </c>
      <c r="G22" s="276">
        <v>774.92181803000005</v>
      </c>
      <c r="H22" s="276">
        <v>998.99044533000006</v>
      </c>
      <c r="I22" s="276">
        <v>1226.4641461000001</v>
      </c>
      <c r="J22" s="276">
        <v>1218.1332376</v>
      </c>
      <c r="K22" s="276">
        <v>971.95936515999995</v>
      </c>
      <c r="L22" s="276">
        <v>748.81633442999998</v>
      </c>
      <c r="M22" s="276">
        <v>737.69487663999996</v>
      </c>
      <c r="N22" s="276">
        <v>920.25043589999996</v>
      </c>
      <c r="O22" s="276">
        <v>995.44832396000004</v>
      </c>
      <c r="P22" s="276">
        <v>853.44541501000003</v>
      </c>
      <c r="Q22" s="276">
        <v>784.97501650000004</v>
      </c>
      <c r="R22" s="276">
        <v>695.67430609999997</v>
      </c>
      <c r="S22" s="276">
        <v>796.25709003999998</v>
      </c>
      <c r="T22" s="276">
        <v>969.65258716000005</v>
      </c>
      <c r="U22" s="276">
        <v>1218.5588376000001</v>
      </c>
      <c r="V22" s="276">
        <v>1165.5428208000001</v>
      </c>
      <c r="W22" s="276">
        <v>935.63388898000005</v>
      </c>
      <c r="X22" s="276">
        <v>760.66099838000002</v>
      </c>
      <c r="Y22" s="276">
        <v>763.98858557999995</v>
      </c>
      <c r="Z22" s="276">
        <v>897.32550920999995</v>
      </c>
      <c r="AA22" s="276">
        <v>1034.4348838999999</v>
      </c>
      <c r="AB22" s="276">
        <v>887.27700044000005</v>
      </c>
      <c r="AC22" s="276">
        <v>878.69171225000002</v>
      </c>
      <c r="AD22" s="276">
        <v>748.40673762999995</v>
      </c>
      <c r="AE22" s="276">
        <v>745.17467567999995</v>
      </c>
      <c r="AF22" s="276">
        <v>922.96361474000003</v>
      </c>
      <c r="AG22" s="276">
        <v>1124.7013070999999</v>
      </c>
      <c r="AH22" s="276">
        <v>1078.610195</v>
      </c>
      <c r="AI22" s="276">
        <v>947.93751292000002</v>
      </c>
      <c r="AJ22" s="276">
        <v>771.56084172999999</v>
      </c>
      <c r="AK22" s="276">
        <v>763.33188467000002</v>
      </c>
      <c r="AL22" s="276">
        <v>1004.6859125</v>
      </c>
      <c r="AM22" s="276">
        <v>1138.3212725000001</v>
      </c>
      <c r="AN22" s="276">
        <v>997.59181407000005</v>
      </c>
      <c r="AO22" s="276">
        <v>886.32181618000004</v>
      </c>
      <c r="AP22" s="276">
        <v>716.44111092000003</v>
      </c>
      <c r="AQ22" s="276">
        <v>741.82544638000002</v>
      </c>
      <c r="AR22" s="276">
        <v>912.95525292000002</v>
      </c>
      <c r="AS22" s="276">
        <v>1056.9609665999999</v>
      </c>
      <c r="AT22" s="276">
        <v>1049.2967143999999</v>
      </c>
      <c r="AU22" s="276">
        <v>931.77783946</v>
      </c>
      <c r="AV22" s="276">
        <v>756.19498762000001</v>
      </c>
      <c r="AW22" s="276">
        <v>766.99878889000001</v>
      </c>
      <c r="AX22" s="276">
        <v>930.66180674999998</v>
      </c>
      <c r="AY22" s="276">
        <v>1056.8102147</v>
      </c>
      <c r="AZ22" s="276">
        <v>956.78665562000003</v>
      </c>
      <c r="BA22" s="276">
        <v>900.21799657999998</v>
      </c>
      <c r="BB22" s="276">
        <v>692.40083616000004</v>
      </c>
      <c r="BC22" s="276">
        <v>731.12822068000003</v>
      </c>
      <c r="BD22" s="276">
        <v>923.18384587000003</v>
      </c>
      <c r="BE22" s="276">
        <v>1118.2919268999999</v>
      </c>
      <c r="BF22" s="276">
        <v>1094.991</v>
      </c>
      <c r="BG22" s="276">
        <v>969.64970000000005</v>
      </c>
      <c r="BH22" s="339">
        <v>758.71500000000003</v>
      </c>
      <c r="BI22" s="339">
        <v>733.601</v>
      </c>
      <c r="BJ22" s="339">
        <v>931.47429999999997</v>
      </c>
      <c r="BK22" s="339">
        <v>1035.307</v>
      </c>
      <c r="BL22" s="339">
        <v>902.1345</v>
      </c>
      <c r="BM22" s="339">
        <v>829.80330000000004</v>
      </c>
      <c r="BN22" s="339">
        <v>699.21510000000001</v>
      </c>
      <c r="BO22" s="339">
        <v>733.4606</v>
      </c>
      <c r="BP22" s="339">
        <v>911.33309999999994</v>
      </c>
      <c r="BQ22" s="339">
        <v>1098.4870000000001</v>
      </c>
      <c r="BR22" s="339">
        <v>1092.5709999999999</v>
      </c>
      <c r="BS22" s="339">
        <v>921.77229999999997</v>
      </c>
      <c r="BT22" s="339">
        <v>758.81510000000003</v>
      </c>
      <c r="BU22" s="339">
        <v>733.56659999999999</v>
      </c>
      <c r="BV22" s="339">
        <v>912.82119999999998</v>
      </c>
    </row>
    <row r="23" spans="1:74" ht="11.15" customHeight="1" x14ac:dyDescent="0.25">
      <c r="A23" s="107"/>
      <c r="B23" s="108"/>
      <c r="C23" s="236"/>
      <c r="D23" s="236"/>
      <c r="E23" s="236"/>
      <c r="F23" s="236"/>
      <c r="G23" s="236"/>
      <c r="H23" s="236"/>
      <c r="I23" s="236"/>
      <c r="J23" s="236"/>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379"/>
      <c r="AZ23" s="236"/>
      <c r="BA23" s="236"/>
      <c r="BB23" s="236"/>
      <c r="BC23" s="236"/>
      <c r="BD23" s="236"/>
      <c r="BE23" s="236"/>
      <c r="BF23" s="236"/>
      <c r="BG23" s="236"/>
      <c r="BH23" s="379"/>
      <c r="BI23" s="379"/>
      <c r="BJ23" s="379"/>
      <c r="BK23" s="379"/>
      <c r="BL23" s="379"/>
      <c r="BM23" s="379"/>
      <c r="BN23" s="379"/>
      <c r="BO23" s="379"/>
      <c r="BP23" s="379"/>
      <c r="BQ23" s="379"/>
      <c r="BR23" s="379"/>
      <c r="BS23" s="379"/>
      <c r="BT23" s="379"/>
      <c r="BU23" s="379"/>
      <c r="BV23" s="379"/>
    </row>
    <row r="24" spans="1:74" ht="11.15" customHeight="1" x14ac:dyDescent="0.25">
      <c r="A24" s="107"/>
      <c r="B24" s="109" t="s">
        <v>100</v>
      </c>
      <c r="C24" s="236"/>
      <c r="D24" s="236"/>
      <c r="E24" s="236"/>
      <c r="F24" s="236"/>
      <c r="G24" s="236"/>
      <c r="H24" s="236"/>
      <c r="I24" s="236"/>
      <c r="J24" s="236"/>
      <c r="K24" s="236"/>
      <c r="L24" s="23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c r="AY24" s="379"/>
      <c r="AZ24" s="236"/>
      <c r="BA24" s="236"/>
      <c r="BB24" s="236"/>
      <c r="BC24" s="236"/>
      <c r="BD24" s="236"/>
      <c r="BE24" s="236"/>
      <c r="BF24" s="236"/>
      <c r="BG24" s="236"/>
      <c r="BH24" s="379"/>
      <c r="BI24" s="379"/>
      <c r="BJ24" s="379"/>
      <c r="BK24" s="379"/>
      <c r="BL24" s="379"/>
      <c r="BM24" s="379"/>
      <c r="BN24" s="379"/>
      <c r="BO24" s="379"/>
      <c r="BP24" s="379"/>
      <c r="BQ24" s="379"/>
      <c r="BR24" s="379"/>
      <c r="BS24" s="379"/>
      <c r="BT24" s="379"/>
      <c r="BU24" s="379"/>
      <c r="BV24" s="379"/>
    </row>
    <row r="25" spans="1:74" ht="11.15" customHeight="1" x14ac:dyDescent="0.25">
      <c r="A25" s="107" t="s">
        <v>65</v>
      </c>
      <c r="B25" s="204" t="s">
        <v>85</v>
      </c>
      <c r="C25" s="259">
        <v>164.57453000000001</v>
      </c>
      <c r="D25" s="259">
        <v>161.06355400000001</v>
      </c>
      <c r="E25" s="259">
        <v>166.255223</v>
      </c>
      <c r="F25" s="259">
        <v>173.42745400000001</v>
      </c>
      <c r="G25" s="259">
        <v>174.09295800000001</v>
      </c>
      <c r="H25" s="259">
        <v>165.14904999999999</v>
      </c>
      <c r="I25" s="259">
        <v>147.296233</v>
      </c>
      <c r="J25" s="259">
        <v>138.52697699999999</v>
      </c>
      <c r="K25" s="259">
        <v>143.710892</v>
      </c>
      <c r="L25" s="259">
        <v>156.195866</v>
      </c>
      <c r="M25" s="259">
        <v>167.754198</v>
      </c>
      <c r="N25" s="259">
        <v>172.38668000000001</v>
      </c>
      <c r="O25" s="259">
        <v>180.091309</v>
      </c>
      <c r="P25" s="259">
        <v>186.86552</v>
      </c>
      <c r="Q25" s="259">
        <v>195.37981099999999</v>
      </c>
      <c r="R25" s="259">
        <v>202.26539299999999</v>
      </c>
      <c r="S25" s="259">
        <v>203.13744500000001</v>
      </c>
      <c r="T25" s="259">
        <v>197.92399</v>
      </c>
      <c r="U25" s="259">
        <v>183.95845399999999</v>
      </c>
      <c r="V25" s="259">
        <v>178.536947</v>
      </c>
      <c r="W25" s="259">
        <v>182.01965100000001</v>
      </c>
      <c r="X25" s="259">
        <v>186.39613399999999</v>
      </c>
      <c r="Y25" s="259">
        <v>188.291324</v>
      </c>
      <c r="Z25" s="259">
        <v>185.11583300000001</v>
      </c>
      <c r="AA25" s="259">
        <v>178.85896299999999</v>
      </c>
      <c r="AB25" s="259">
        <v>175.56505300000001</v>
      </c>
      <c r="AC25" s="259">
        <v>171.73636999999999</v>
      </c>
      <c r="AD25" s="259">
        <v>173.014216</v>
      </c>
      <c r="AE25" s="259">
        <v>177.17407700000001</v>
      </c>
      <c r="AF25" s="259">
        <v>171.12356399999999</v>
      </c>
      <c r="AG25" s="259">
        <v>160.019272</v>
      </c>
      <c r="AH25" s="259">
        <v>154.567047</v>
      </c>
      <c r="AI25" s="259">
        <v>152.693941</v>
      </c>
      <c r="AJ25" s="259">
        <v>154.19420600000001</v>
      </c>
      <c r="AK25" s="259">
        <v>156.24880999999999</v>
      </c>
      <c r="AL25" s="259">
        <v>147.88424699999999</v>
      </c>
      <c r="AM25" s="259">
        <v>133.64681999999999</v>
      </c>
      <c r="AN25" s="259">
        <v>119.885104</v>
      </c>
      <c r="AO25" s="259">
        <v>118.305458</v>
      </c>
      <c r="AP25" s="259">
        <v>128.88275400000001</v>
      </c>
      <c r="AQ25" s="259">
        <v>136.47351699999999</v>
      </c>
      <c r="AR25" s="259">
        <v>132.87852899999999</v>
      </c>
      <c r="AS25" s="259">
        <v>125.240059</v>
      </c>
      <c r="AT25" s="259">
        <v>120.70948</v>
      </c>
      <c r="AU25" s="259">
        <v>123.81398</v>
      </c>
      <c r="AV25" s="259">
        <v>135.70871600000001</v>
      </c>
      <c r="AW25" s="259">
        <v>141.30925199999999</v>
      </c>
      <c r="AX25" s="259">
        <v>151.36164099999999</v>
      </c>
      <c r="AY25" s="259">
        <v>155.115016</v>
      </c>
      <c r="AZ25" s="259">
        <v>150.32178200000001</v>
      </c>
      <c r="BA25" s="259">
        <v>155.563704</v>
      </c>
      <c r="BB25" s="259">
        <v>168.192351</v>
      </c>
      <c r="BC25" s="259">
        <v>174.55797000000001</v>
      </c>
      <c r="BD25" s="259">
        <v>167.997028</v>
      </c>
      <c r="BE25" s="259">
        <v>160.429834</v>
      </c>
      <c r="BF25" s="259">
        <v>155.5805</v>
      </c>
      <c r="BG25" s="259">
        <v>151.22540000000001</v>
      </c>
      <c r="BH25" s="347">
        <v>157.69409999999999</v>
      </c>
      <c r="BI25" s="347">
        <v>158.94030000000001</v>
      </c>
      <c r="BJ25" s="347">
        <v>154.71719999999999</v>
      </c>
      <c r="BK25" s="347">
        <v>149.7388</v>
      </c>
      <c r="BL25" s="347">
        <v>150.65629999999999</v>
      </c>
      <c r="BM25" s="347">
        <v>155.6413</v>
      </c>
      <c r="BN25" s="347">
        <v>163.61420000000001</v>
      </c>
      <c r="BO25" s="347">
        <v>165.02809999999999</v>
      </c>
      <c r="BP25" s="347">
        <v>160.99180000000001</v>
      </c>
      <c r="BQ25" s="347">
        <v>151.28139999999999</v>
      </c>
      <c r="BR25" s="347">
        <v>145.31800000000001</v>
      </c>
      <c r="BS25" s="347">
        <v>146.3484</v>
      </c>
      <c r="BT25" s="347">
        <v>152.90479999999999</v>
      </c>
      <c r="BU25" s="347">
        <v>154.8244</v>
      </c>
      <c r="BV25" s="347">
        <v>150.8501</v>
      </c>
    </row>
    <row r="26" spans="1:74" ht="11.15" customHeight="1" x14ac:dyDescent="0.25">
      <c r="A26" s="107" t="s">
        <v>81</v>
      </c>
      <c r="B26" s="204" t="s">
        <v>83</v>
      </c>
      <c r="C26" s="259">
        <v>16.011876999999998</v>
      </c>
      <c r="D26" s="259">
        <v>15.55185</v>
      </c>
      <c r="E26" s="259">
        <v>15.404878999999999</v>
      </c>
      <c r="F26" s="259">
        <v>15.181456000000001</v>
      </c>
      <c r="G26" s="259">
        <v>15.208766000000001</v>
      </c>
      <c r="H26" s="259">
        <v>16.358865000000002</v>
      </c>
      <c r="I26" s="259">
        <v>16.111184999999999</v>
      </c>
      <c r="J26" s="259">
        <v>15.843095999999999</v>
      </c>
      <c r="K26" s="259">
        <v>15.726118</v>
      </c>
      <c r="L26" s="259">
        <v>16.044257999999999</v>
      </c>
      <c r="M26" s="259">
        <v>15.963685999999999</v>
      </c>
      <c r="N26" s="259">
        <v>15.490698</v>
      </c>
      <c r="O26" s="259">
        <v>15.242139</v>
      </c>
      <c r="P26" s="259">
        <v>15.150454</v>
      </c>
      <c r="Q26" s="259">
        <v>15.324013000000001</v>
      </c>
      <c r="R26" s="259">
        <v>15.153881</v>
      </c>
      <c r="S26" s="259">
        <v>14.813898</v>
      </c>
      <c r="T26" s="259">
        <v>14.600139</v>
      </c>
      <c r="U26" s="259">
        <v>13.87191</v>
      </c>
      <c r="V26" s="259">
        <v>13.668342000000001</v>
      </c>
      <c r="W26" s="259">
        <v>13.523578000000001</v>
      </c>
      <c r="X26" s="259">
        <v>13.405614999999999</v>
      </c>
      <c r="Y26" s="259">
        <v>13.220634</v>
      </c>
      <c r="Z26" s="259">
        <v>12.998638</v>
      </c>
      <c r="AA26" s="259">
        <v>12.219094999999999</v>
      </c>
      <c r="AB26" s="259">
        <v>12.024288</v>
      </c>
      <c r="AC26" s="259">
        <v>12.983297</v>
      </c>
      <c r="AD26" s="259">
        <v>12.531000000000001</v>
      </c>
      <c r="AE26" s="259">
        <v>12.475519</v>
      </c>
      <c r="AF26" s="259">
        <v>12.197537000000001</v>
      </c>
      <c r="AG26" s="259">
        <v>11.76</v>
      </c>
      <c r="AH26" s="259">
        <v>12.274962</v>
      </c>
      <c r="AI26" s="259">
        <v>12.348831000000001</v>
      </c>
      <c r="AJ26" s="259">
        <v>12.514302000000001</v>
      </c>
      <c r="AK26" s="259">
        <v>13.04583</v>
      </c>
      <c r="AL26" s="259">
        <v>12.926384000000001</v>
      </c>
      <c r="AM26" s="259">
        <v>10.005309</v>
      </c>
      <c r="AN26" s="259">
        <v>10.594068</v>
      </c>
      <c r="AO26" s="259">
        <v>10.508754</v>
      </c>
      <c r="AP26" s="259">
        <v>10.505796999999999</v>
      </c>
      <c r="AQ26" s="259">
        <v>10.489368000000001</v>
      </c>
      <c r="AR26" s="259">
        <v>10.577373</v>
      </c>
      <c r="AS26" s="259">
        <v>10.169980000000001</v>
      </c>
      <c r="AT26" s="259">
        <v>10.361996</v>
      </c>
      <c r="AU26" s="259">
        <v>10.425909000000001</v>
      </c>
      <c r="AV26" s="259">
        <v>10.757331000000001</v>
      </c>
      <c r="AW26" s="259">
        <v>11.837534</v>
      </c>
      <c r="AX26" s="259">
        <v>12.68228</v>
      </c>
      <c r="AY26" s="259">
        <v>12.130110999999999</v>
      </c>
      <c r="AZ26" s="259">
        <v>9.6664480000000008</v>
      </c>
      <c r="BA26" s="259">
        <v>10.176333</v>
      </c>
      <c r="BB26" s="259">
        <v>10.054608999999999</v>
      </c>
      <c r="BC26" s="259">
        <v>10.427783</v>
      </c>
      <c r="BD26" s="259">
        <v>10.47368</v>
      </c>
      <c r="BE26" s="259">
        <v>10.168393999999999</v>
      </c>
      <c r="BF26" s="259">
        <v>10.380039999999999</v>
      </c>
      <c r="BG26" s="259">
        <v>10.919589999999999</v>
      </c>
      <c r="BH26" s="347">
        <v>11.33234</v>
      </c>
      <c r="BI26" s="347">
        <v>11.625500000000001</v>
      </c>
      <c r="BJ26" s="347">
        <v>11.609819999999999</v>
      </c>
      <c r="BK26" s="347">
        <v>11.25047</v>
      </c>
      <c r="BL26" s="347">
        <v>11.47312</v>
      </c>
      <c r="BM26" s="347">
        <v>11.70119</v>
      </c>
      <c r="BN26" s="347">
        <v>11.479520000000001</v>
      </c>
      <c r="BO26" s="347">
        <v>11.38546</v>
      </c>
      <c r="BP26" s="347">
        <v>11.50698</v>
      </c>
      <c r="BQ26" s="347">
        <v>11.025219999999999</v>
      </c>
      <c r="BR26" s="347">
        <v>11.010669999999999</v>
      </c>
      <c r="BS26" s="347">
        <v>11.247820000000001</v>
      </c>
      <c r="BT26" s="347">
        <v>11.449820000000001</v>
      </c>
      <c r="BU26" s="347">
        <v>11.583679999999999</v>
      </c>
      <c r="BV26" s="347">
        <v>11.432869999999999</v>
      </c>
    </row>
    <row r="27" spans="1:74" ht="11.15" customHeight="1" x14ac:dyDescent="0.25">
      <c r="A27" s="107" t="s">
        <v>82</v>
      </c>
      <c r="B27" s="204" t="s">
        <v>84</v>
      </c>
      <c r="C27" s="259">
        <v>16.612552999999998</v>
      </c>
      <c r="D27" s="259">
        <v>16.565455</v>
      </c>
      <c r="E27" s="259">
        <v>16.366962000000001</v>
      </c>
      <c r="F27" s="259">
        <v>16.152619000000001</v>
      </c>
      <c r="G27" s="259">
        <v>15.997071999999999</v>
      </c>
      <c r="H27" s="259">
        <v>16.379342000000001</v>
      </c>
      <c r="I27" s="259">
        <v>16.169758000000002</v>
      </c>
      <c r="J27" s="259">
        <v>16.162258000000001</v>
      </c>
      <c r="K27" s="259">
        <v>16.311136999999999</v>
      </c>
      <c r="L27" s="259">
        <v>16.567122000000001</v>
      </c>
      <c r="M27" s="259">
        <v>16.729026000000001</v>
      </c>
      <c r="N27" s="259">
        <v>16.648637999999998</v>
      </c>
      <c r="O27" s="259">
        <v>16.682179000000001</v>
      </c>
      <c r="P27" s="259">
        <v>16.500475000000002</v>
      </c>
      <c r="Q27" s="259">
        <v>16.413094999999998</v>
      </c>
      <c r="R27" s="259">
        <v>16.371372999999998</v>
      </c>
      <c r="S27" s="259">
        <v>16.290493000000001</v>
      </c>
      <c r="T27" s="259">
        <v>16.248121000000001</v>
      </c>
      <c r="U27" s="259">
        <v>16.699631</v>
      </c>
      <c r="V27" s="259">
        <v>16.123415000000001</v>
      </c>
      <c r="W27" s="259">
        <v>16.058872999999998</v>
      </c>
      <c r="X27" s="259">
        <v>16.019271</v>
      </c>
      <c r="Y27" s="259">
        <v>16.030847000000001</v>
      </c>
      <c r="Z27" s="259">
        <v>16.433373</v>
      </c>
      <c r="AA27" s="259">
        <v>16.430948999999998</v>
      </c>
      <c r="AB27" s="259">
        <v>16.516938</v>
      </c>
      <c r="AC27" s="259">
        <v>16.508486000000001</v>
      </c>
      <c r="AD27" s="259">
        <v>16.322309000000001</v>
      </c>
      <c r="AE27" s="259">
        <v>16.271231</v>
      </c>
      <c r="AF27" s="259">
        <v>16.345048999999999</v>
      </c>
      <c r="AG27" s="259">
        <v>16.259592000000001</v>
      </c>
      <c r="AH27" s="259">
        <v>16.350287000000002</v>
      </c>
      <c r="AI27" s="259">
        <v>16.301220000000001</v>
      </c>
      <c r="AJ27" s="259">
        <v>16.496969</v>
      </c>
      <c r="AK27" s="259">
        <v>16.787022</v>
      </c>
      <c r="AL27" s="259">
        <v>16.067637000000001</v>
      </c>
      <c r="AM27" s="259">
        <v>14.759523</v>
      </c>
      <c r="AN27" s="259">
        <v>15.482919000000001</v>
      </c>
      <c r="AO27" s="259">
        <v>15.487321</v>
      </c>
      <c r="AP27" s="259">
        <v>15.724232000000001</v>
      </c>
      <c r="AQ27" s="259">
        <v>15.357964000000001</v>
      </c>
      <c r="AR27" s="259">
        <v>15.535223999999999</v>
      </c>
      <c r="AS27" s="259">
        <v>15.415095000000001</v>
      </c>
      <c r="AT27" s="259">
        <v>15.328715000000001</v>
      </c>
      <c r="AU27" s="259">
        <v>15.536251</v>
      </c>
      <c r="AV27" s="259">
        <v>16.025700000000001</v>
      </c>
      <c r="AW27" s="259">
        <v>16.563645999999999</v>
      </c>
      <c r="AX27" s="259">
        <v>16.932120000000001</v>
      </c>
      <c r="AY27" s="259">
        <v>16.888587000000001</v>
      </c>
      <c r="AZ27" s="259">
        <v>15.336883</v>
      </c>
      <c r="BA27" s="259">
        <v>15.791269</v>
      </c>
      <c r="BB27" s="259">
        <v>15.908811999999999</v>
      </c>
      <c r="BC27" s="259">
        <v>15.979279</v>
      </c>
      <c r="BD27" s="259">
        <v>15.893661</v>
      </c>
      <c r="BE27" s="259">
        <v>15.902756999999999</v>
      </c>
      <c r="BF27" s="259">
        <v>15.898569999999999</v>
      </c>
      <c r="BG27" s="259">
        <v>15.92774</v>
      </c>
      <c r="BH27" s="347">
        <v>16.00845</v>
      </c>
      <c r="BI27" s="347">
        <v>16.185929999999999</v>
      </c>
      <c r="BJ27" s="347">
        <v>16.213740000000001</v>
      </c>
      <c r="BK27" s="347">
        <v>16.249780000000001</v>
      </c>
      <c r="BL27" s="347">
        <v>16.359470000000002</v>
      </c>
      <c r="BM27" s="347">
        <v>16.266929999999999</v>
      </c>
      <c r="BN27" s="347">
        <v>16.157699999999998</v>
      </c>
      <c r="BO27" s="347">
        <v>16.070930000000001</v>
      </c>
      <c r="BP27" s="347">
        <v>16.125820000000001</v>
      </c>
      <c r="BQ27" s="347">
        <v>16.05602</v>
      </c>
      <c r="BR27" s="347">
        <v>16.026240000000001</v>
      </c>
      <c r="BS27" s="347">
        <v>16.027999999999999</v>
      </c>
      <c r="BT27" s="347">
        <v>16.087299999999999</v>
      </c>
      <c r="BU27" s="347">
        <v>16.248200000000001</v>
      </c>
      <c r="BV27" s="347">
        <v>16.262119999999999</v>
      </c>
    </row>
    <row r="28" spans="1:74" ht="11.15" customHeight="1" x14ac:dyDescent="0.25">
      <c r="A28" s="107"/>
      <c r="B28" s="108"/>
      <c r="C28" s="236"/>
      <c r="D28" s="23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6"/>
      <c r="AY28" s="379"/>
      <c r="AZ28" s="236"/>
      <c r="BA28" s="236"/>
      <c r="BB28" s="236"/>
      <c r="BC28" s="236"/>
      <c r="BD28" s="236"/>
      <c r="BE28" s="236"/>
      <c r="BF28" s="236"/>
      <c r="BG28" s="236"/>
      <c r="BH28" s="379"/>
      <c r="BI28" s="379"/>
      <c r="BJ28" s="379"/>
      <c r="BK28" s="379"/>
      <c r="BL28" s="379"/>
      <c r="BM28" s="379"/>
      <c r="BN28" s="379"/>
      <c r="BO28" s="379"/>
      <c r="BP28" s="379"/>
      <c r="BQ28" s="379"/>
      <c r="BR28" s="379"/>
      <c r="BS28" s="379"/>
      <c r="BT28" s="379"/>
      <c r="BU28" s="379"/>
      <c r="BV28" s="379"/>
    </row>
    <row r="29" spans="1:74" ht="11.15" customHeight="1" x14ac:dyDescent="0.25">
      <c r="A29" s="107"/>
      <c r="B29" s="55" t="s">
        <v>142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379"/>
      <c r="AZ29" s="236"/>
      <c r="BA29" s="236"/>
      <c r="BB29" s="236"/>
      <c r="BC29" s="236"/>
      <c r="BD29" s="236"/>
      <c r="BE29" s="236"/>
      <c r="BF29" s="236"/>
      <c r="BG29" s="236"/>
      <c r="BH29" s="379"/>
      <c r="BI29" s="379"/>
      <c r="BJ29" s="379"/>
      <c r="BK29" s="379"/>
      <c r="BL29" s="379"/>
      <c r="BM29" s="379"/>
      <c r="BN29" s="379"/>
      <c r="BO29" s="379"/>
      <c r="BP29" s="379"/>
      <c r="BQ29" s="379"/>
      <c r="BR29" s="379"/>
      <c r="BS29" s="379"/>
      <c r="BT29" s="379"/>
      <c r="BU29" s="379"/>
      <c r="BV29" s="379"/>
    </row>
    <row r="30" spans="1:74" ht="11.15" customHeight="1" x14ac:dyDescent="0.25">
      <c r="A30" s="107"/>
      <c r="B30" s="55" t="s">
        <v>37</v>
      </c>
      <c r="C30" s="236"/>
      <c r="D30" s="236"/>
      <c r="E30" s="236"/>
      <c r="F30" s="236"/>
      <c r="G30" s="236"/>
      <c r="H30" s="236"/>
      <c r="I30" s="236"/>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379"/>
      <c r="AZ30" s="236"/>
      <c r="BA30" s="236"/>
      <c r="BB30" s="236"/>
      <c r="BC30" s="236"/>
      <c r="BD30" s="236"/>
      <c r="BE30" s="236"/>
      <c r="BF30" s="236"/>
      <c r="BG30" s="236"/>
      <c r="BH30" s="379"/>
      <c r="BI30" s="379"/>
      <c r="BJ30" s="379"/>
      <c r="BK30" s="379"/>
      <c r="BL30" s="379"/>
      <c r="BM30" s="379"/>
      <c r="BN30" s="379"/>
      <c r="BO30" s="379"/>
      <c r="BP30" s="379"/>
      <c r="BQ30" s="379"/>
      <c r="BR30" s="379"/>
      <c r="BS30" s="379"/>
      <c r="BT30" s="379"/>
      <c r="BU30" s="379"/>
      <c r="BV30" s="379"/>
    </row>
    <row r="31" spans="1:74" ht="11.15" customHeight="1" x14ac:dyDescent="0.25">
      <c r="A31" s="52" t="s">
        <v>692</v>
      </c>
      <c r="B31" s="204" t="s">
        <v>554</v>
      </c>
      <c r="C31" s="215">
        <v>2.3199999999999998</v>
      </c>
      <c r="D31" s="215">
        <v>2.35</v>
      </c>
      <c r="E31" s="215">
        <v>2.34</v>
      </c>
      <c r="F31" s="215">
        <v>2.38</v>
      </c>
      <c r="G31" s="215">
        <v>2.4300000000000002</v>
      </c>
      <c r="H31" s="215">
        <v>2.4</v>
      </c>
      <c r="I31" s="215">
        <v>2.44</v>
      </c>
      <c r="J31" s="215">
        <v>2.4700000000000002</v>
      </c>
      <c r="K31" s="215">
        <v>2.44</v>
      </c>
      <c r="L31" s="215">
        <v>2.39</v>
      </c>
      <c r="M31" s="215">
        <v>2.37</v>
      </c>
      <c r="N31" s="215">
        <v>2.34</v>
      </c>
      <c r="O31" s="215">
        <v>2.37</v>
      </c>
      <c r="P31" s="215">
        <v>2.38</v>
      </c>
      <c r="Q31" s="215">
        <v>2.39</v>
      </c>
      <c r="R31" s="215">
        <v>2.42</v>
      </c>
      <c r="S31" s="215">
        <v>2.42</v>
      </c>
      <c r="T31" s="215">
        <v>2.36</v>
      </c>
      <c r="U31" s="215">
        <v>2.4</v>
      </c>
      <c r="V31" s="215">
        <v>2.4</v>
      </c>
      <c r="W31" s="215">
        <v>2.38</v>
      </c>
      <c r="X31" s="215">
        <v>2.36</v>
      </c>
      <c r="Y31" s="215">
        <v>2.36</v>
      </c>
      <c r="Z31" s="215">
        <v>2.36</v>
      </c>
      <c r="AA31" s="215">
        <v>2.34</v>
      </c>
      <c r="AB31" s="215">
        <v>2.34</v>
      </c>
      <c r="AC31" s="215">
        <v>2.35</v>
      </c>
      <c r="AD31" s="215">
        <v>2.37</v>
      </c>
      <c r="AE31" s="215">
        <v>2.37</v>
      </c>
      <c r="AF31" s="215">
        <v>2.36</v>
      </c>
      <c r="AG31" s="215">
        <v>2.31</v>
      </c>
      <c r="AH31" s="215">
        <v>2.33</v>
      </c>
      <c r="AI31" s="215">
        <v>2.35</v>
      </c>
      <c r="AJ31" s="215">
        <v>2.34</v>
      </c>
      <c r="AK31" s="215">
        <v>2.33</v>
      </c>
      <c r="AL31" s="215">
        <v>2.34</v>
      </c>
      <c r="AM31" s="215">
        <v>2.2999999999999998</v>
      </c>
      <c r="AN31" s="215">
        <v>2.33</v>
      </c>
      <c r="AO31" s="215">
        <v>2.37</v>
      </c>
      <c r="AP31" s="215">
        <v>2.39</v>
      </c>
      <c r="AQ31" s="215">
        <v>2.4</v>
      </c>
      <c r="AR31" s="215">
        <v>2.38</v>
      </c>
      <c r="AS31" s="215">
        <v>2.37</v>
      </c>
      <c r="AT31" s="215">
        <v>2.37</v>
      </c>
      <c r="AU31" s="215">
        <v>2.37</v>
      </c>
      <c r="AV31" s="215">
        <v>2.2999999999999998</v>
      </c>
      <c r="AW31" s="215">
        <v>2.2999999999999998</v>
      </c>
      <c r="AX31" s="215">
        <v>2.5099999999999998</v>
      </c>
      <c r="AY31" s="215">
        <v>2.2799999999999998</v>
      </c>
      <c r="AZ31" s="215">
        <v>2.2599999999999998</v>
      </c>
      <c r="BA31" s="215">
        <v>2.25</v>
      </c>
      <c r="BB31" s="215">
        <v>2.25</v>
      </c>
      <c r="BC31" s="215">
        <v>2.2599999999999998</v>
      </c>
      <c r="BD31" s="215">
        <v>2.2500006736999998</v>
      </c>
      <c r="BE31" s="215">
        <v>2.2095224441000001</v>
      </c>
      <c r="BF31" s="215">
        <v>2.27698</v>
      </c>
      <c r="BG31" s="215">
        <v>2.2524229999999998</v>
      </c>
      <c r="BH31" s="356">
        <v>2.2724139999999999</v>
      </c>
      <c r="BI31" s="356">
        <v>2.2346360000000001</v>
      </c>
      <c r="BJ31" s="356">
        <v>2.2612230000000002</v>
      </c>
      <c r="BK31" s="356">
        <v>2.2461739999999999</v>
      </c>
      <c r="BL31" s="356">
        <v>2.2542819999999999</v>
      </c>
      <c r="BM31" s="356">
        <v>2.2517619999999998</v>
      </c>
      <c r="BN31" s="356">
        <v>2.2669549999999998</v>
      </c>
      <c r="BO31" s="356">
        <v>2.2883810000000002</v>
      </c>
      <c r="BP31" s="356">
        <v>2.300189</v>
      </c>
      <c r="BQ31" s="356">
        <v>2.2890790000000001</v>
      </c>
      <c r="BR31" s="356">
        <v>2.2829329999999999</v>
      </c>
      <c r="BS31" s="356">
        <v>2.2622620000000002</v>
      </c>
      <c r="BT31" s="356">
        <v>2.2670629999999998</v>
      </c>
      <c r="BU31" s="356">
        <v>2.220377</v>
      </c>
      <c r="BV31" s="356">
        <v>2.2315680000000002</v>
      </c>
    </row>
    <row r="32" spans="1:74" ht="11.15" customHeight="1" x14ac:dyDescent="0.25">
      <c r="A32" s="107" t="s">
        <v>694</v>
      </c>
      <c r="B32" s="204" t="s">
        <v>621</v>
      </c>
      <c r="C32" s="215">
        <v>5.39</v>
      </c>
      <c r="D32" s="215">
        <v>5.09</v>
      </c>
      <c r="E32" s="215">
        <v>4.6399999999999997</v>
      </c>
      <c r="F32" s="215">
        <v>4.8600000000000003</v>
      </c>
      <c r="G32" s="215">
        <v>4.8899999999999997</v>
      </c>
      <c r="H32" s="215">
        <v>5.04</v>
      </c>
      <c r="I32" s="215">
        <v>4.9800000000000004</v>
      </c>
      <c r="J32" s="215">
        <v>4.7300000000000004</v>
      </c>
      <c r="K32" s="215">
        <v>4.5599999999999996</v>
      </c>
      <c r="L32" s="215">
        <v>4.33</v>
      </c>
      <c r="M32" s="215">
        <v>4.0999999999999996</v>
      </c>
      <c r="N32" s="215">
        <v>4.04</v>
      </c>
      <c r="O32" s="215">
        <v>3.69</v>
      </c>
      <c r="P32" s="215">
        <v>3.34</v>
      </c>
      <c r="Q32" s="215">
        <v>2.99</v>
      </c>
      <c r="R32" s="215">
        <v>2.71</v>
      </c>
      <c r="S32" s="215">
        <v>2.94</v>
      </c>
      <c r="T32" s="215">
        <v>3.11</v>
      </c>
      <c r="U32" s="215">
        <v>3.43</v>
      </c>
      <c r="V32" s="215">
        <v>3.5</v>
      </c>
      <c r="W32" s="215">
        <v>3.41</v>
      </c>
      <c r="X32" s="215">
        <v>3.84</v>
      </c>
      <c r="Y32" s="215">
        <v>4.25</v>
      </c>
      <c r="Z32" s="215">
        <v>4.21</v>
      </c>
      <c r="AA32" s="215">
        <v>4.38</v>
      </c>
      <c r="AB32" s="215">
        <v>4.3899999999999997</v>
      </c>
      <c r="AC32" s="215">
        <v>4.3</v>
      </c>
      <c r="AD32" s="215">
        <v>4.67</v>
      </c>
      <c r="AE32" s="215">
        <v>4.62</v>
      </c>
      <c r="AF32" s="215">
        <v>4.42</v>
      </c>
      <c r="AG32" s="215">
        <v>4.2</v>
      </c>
      <c r="AH32" s="215">
        <v>3.91</v>
      </c>
      <c r="AI32" s="215">
        <v>4.08</v>
      </c>
      <c r="AJ32" s="215">
        <v>4.1100000000000003</v>
      </c>
      <c r="AK32" s="215">
        <v>4.1900000000000004</v>
      </c>
      <c r="AL32" s="215">
        <v>4.91</v>
      </c>
      <c r="AM32" s="215">
        <v>7.04</v>
      </c>
      <c r="AN32" s="215">
        <v>7.4</v>
      </c>
      <c r="AO32" s="215">
        <v>6</v>
      </c>
      <c r="AP32" s="215">
        <v>5.07</v>
      </c>
      <c r="AQ32" s="215">
        <v>4.93</v>
      </c>
      <c r="AR32" s="215">
        <v>4.83</v>
      </c>
      <c r="AS32" s="215">
        <v>4.43</v>
      </c>
      <c r="AT32" s="215">
        <v>4.12</v>
      </c>
      <c r="AU32" s="215">
        <v>4.2</v>
      </c>
      <c r="AV32" s="215">
        <v>4.0999999999999996</v>
      </c>
      <c r="AW32" s="215">
        <v>4.4800000000000004</v>
      </c>
      <c r="AX32" s="215">
        <v>4.3499999999999996</v>
      </c>
      <c r="AY32" s="215">
        <v>4.0999999999999996</v>
      </c>
      <c r="AZ32" s="215">
        <v>4.68</v>
      </c>
      <c r="BA32" s="215">
        <v>3.54</v>
      </c>
      <c r="BB32" s="215">
        <v>3.1</v>
      </c>
      <c r="BC32" s="215">
        <v>3.14</v>
      </c>
      <c r="BD32" s="215">
        <v>3.1145159915999998</v>
      </c>
      <c r="BE32" s="215">
        <v>3.1086255735999999</v>
      </c>
      <c r="BF32" s="215">
        <v>3.6047920000000002</v>
      </c>
      <c r="BG32" s="215">
        <v>3.435721</v>
      </c>
      <c r="BH32" s="356">
        <v>3.5463239999999998</v>
      </c>
      <c r="BI32" s="356">
        <v>3.892528</v>
      </c>
      <c r="BJ32" s="356">
        <v>4.0640049999999999</v>
      </c>
      <c r="BK32" s="356">
        <v>4.0672259999999998</v>
      </c>
      <c r="BL32" s="356">
        <v>4.0070629999999996</v>
      </c>
      <c r="BM32" s="356">
        <v>3.796967</v>
      </c>
      <c r="BN32" s="356">
        <v>3.6733150000000001</v>
      </c>
      <c r="BO32" s="356">
        <v>3.6397249999999999</v>
      </c>
      <c r="BP32" s="356">
        <v>3.590503</v>
      </c>
      <c r="BQ32" s="356">
        <v>3.7017549999999999</v>
      </c>
      <c r="BR32" s="356">
        <v>3.8254450000000002</v>
      </c>
      <c r="BS32" s="356">
        <v>3.8037320000000001</v>
      </c>
      <c r="BT32" s="356">
        <v>3.932922</v>
      </c>
      <c r="BU32" s="356">
        <v>4.2041709999999997</v>
      </c>
      <c r="BV32" s="356">
        <v>4.4407500000000004</v>
      </c>
    </row>
    <row r="33" spans="1:74" ht="11.15" customHeight="1" x14ac:dyDescent="0.25">
      <c r="A33" s="52" t="s">
        <v>693</v>
      </c>
      <c r="B33" s="204" t="s">
        <v>563</v>
      </c>
      <c r="C33" s="215">
        <v>14.8</v>
      </c>
      <c r="D33" s="215">
        <v>15.94</v>
      </c>
      <c r="E33" s="215">
        <v>17.59</v>
      </c>
      <c r="F33" s="215">
        <v>18.21</v>
      </c>
      <c r="G33" s="215">
        <v>17.57</v>
      </c>
      <c r="H33" s="215">
        <v>20.38</v>
      </c>
      <c r="I33" s="215">
        <v>20.18</v>
      </c>
      <c r="J33" s="215">
        <v>17.09</v>
      </c>
      <c r="K33" s="215">
        <v>19.66</v>
      </c>
      <c r="L33" s="215">
        <v>19.62</v>
      </c>
      <c r="M33" s="215">
        <v>19.47</v>
      </c>
      <c r="N33" s="215">
        <v>20.99</v>
      </c>
      <c r="O33" s="215">
        <v>20.86</v>
      </c>
      <c r="P33" s="215">
        <v>21.1</v>
      </c>
      <c r="Q33" s="215">
        <v>22.1</v>
      </c>
      <c r="R33" s="215">
        <v>22.99</v>
      </c>
      <c r="S33" s="215">
        <v>23.06</v>
      </c>
      <c r="T33" s="215">
        <v>22.41</v>
      </c>
      <c r="U33" s="215">
        <v>19.84</v>
      </c>
      <c r="V33" s="215">
        <v>19.86</v>
      </c>
      <c r="W33" s="215">
        <v>20.9</v>
      </c>
      <c r="X33" s="215">
        <v>20.77</v>
      </c>
      <c r="Y33" s="215">
        <v>20.72</v>
      </c>
      <c r="Z33" s="215">
        <v>18.829999999999998</v>
      </c>
      <c r="AA33" s="215">
        <v>19.13</v>
      </c>
      <c r="AB33" s="215">
        <v>19.7</v>
      </c>
      <c r="AC33" s="215">
        <v>19.38</v>
      </c>
      <c r="AD33" s="215">
        <v>20.23</v>
      </c>
      <c r="AE33" s="215">
        <v>19.53</v>
      </c>
      <c r="AF33" s="215">
        <v>19.670000000000002</v>
      </c>
      <c r="AG33" s="215">
        <v>18.760000000000002</v>
      </c>
      <c r="AH33" s="215">
        <v>18.59</v>
      </c>
      <c r="AI33" s="215">
        <v>18.920000000000002</v>
      </c>
      <c r="AJ33" s="215">
        <v>19.71</v>
      </c>
      <c r="AK33" s="215">
        <v>18.850000000000001</v>
      </c>
      <c r="AL33" s="215">
        <v>19.670000000000002</v>
      </c>
      <c r="AM33" s="215">
        <v>19.670000000000002</v>
      </c>
      <c r="AN33" s="215">
        <v>20.059999999999999</v>
      </c>
      <c r="AO33" s="215">
        <v>20.62</v>
      </c>
      <c r="AP33" s="215">
        <v>20.89</v>
      </c>
      <c r="AQ33" s="215">
        <v>19.98</v>
      </c>
      <c r="AR33" s="215">
        <v>20.38</v>
      </c>
      <c r="AS33" s="215">
        <v>20.56</v>
      </c>
      <c r="AT33" s="215">
        <v>19.89</v>
      </c>
      <c r="AU33" s="215">
        <v>18.64</v>
      </c>
      <c r="AV33" s="215">
        <v>17.190000000000001</v>
      </c>
      <c r="AW33" s="215">
        <v>14.64</v>
      </c>
      <c r="AX33" s="215">
        <v>12.1</v>
      </c>
      <c r="AY33" s="215">
        <v>12.25</v>
      </c>
      <c r="AZ33" s="215">
        <v>10.27</v>
      </c>
      <c r="BA33" s="215">
        <v>10.54</v>
      </c>
      <c r="BB33" s="215">
        <v>11.82</v>
      </c>
      <c r="BC33" s="215">
        <v>10.82</v>
      </c>
      <c r="BD33" s="215">
        <v>12.19</v>
      </c>
      <c r="BE33" s="215">
        <v>11.8917</v>
      </c>
      <c r="BF33" s="215">
        <v>11.22748</v>
      </c>
      <c r="BG33" s="215">
        <v>10.50229</v>
      </c>
      <c r="BH33" s="356">
        <v>10.034689999999999</v>
      </c>
      <c r="BI33" s="356">
        <v>10.017200000000001</v>
      </c>
      <c r="BJ33" s="356">
        <v>10.04088</v>
      </c>
      <c r="BK33" s="356">
        <v>9.9152799999999992</v>
      </c>
      <c r="BL33" s="356">
        <v>10.076129999999999</v>
      </c>
      <c r="BM33" s="356">
        <v>10.68235</v>
      </c>
      <c r="BN33" s="356">
        <v>11.406940000000001</v>
      </c>
      <c r="BO33" s="356">
        <v>11.13955</v>
      </c>
      <c r="BP33" s="356">
        <v>11.92745</v>
      </c>
      <c r="BQ33" s="356">
        <v>11.839180000000001</v>
      </c>
      <c r="BR33" s="356">
        <v>11.81635</v>
      </c>
      <c r="BS33" s="356">
        <v>11.941369999999999</v>
      </c>
      <c r="BT33" s="356">
        <v>11.72418</v>
      </c>
      <c r="BU33" s="356">
        <v>11.65884</v>
      </c>
      <c r="BV33" s="356">
        <v>11.54655</v>
      </c>
    </row>
    <row r="34" spans="1:74" ht="11.15" customHeight="1" x14ac:dyDescent="0.25">
      <c r="A34" s="56" t="s">
        <v>20</v>
      </c>
      <c r="B34" s="204" t="s">
        <v>562</v>
      </c>
      <c r="C34" s="215">
        <v>19.59</v>
      </c>
      <c r="D34" s="215">
        <v>20.93</v>
      </c>
      <c r="E34" s="215">
        <v>22.59</v>
      </c>
      <c r="F34" s="215">
        <v>24.06</v>
      </c>
      <c r="G34" s="215">
        <v>23.04</v>
      </c>
      <c r="H34" s="215">
        <v>23.13</v>
      </c>
      <c r="I34" s="215">
        <v>22.95</v>
      </c>
      <c r="J34" s="215">
        <v>22.51</v>
      </c>
      <c r="K34" s="215">
        <v>22.73</v>
      </c>
      <c r="L34" s="215">
        <v>23.2</v>
      </c>
      <c r="M34" s="215">
        <v>23.38</v>
      </c>
      <c r="N34" s="215">
        <v>22.45</v>
      </c>
      <c r="O34" s="215">
        <v>22.94</v>
      </c>
      <c r="P34" s="215">
        <v>23.81</v>
      </c>
      <c r="Q34" s="215">
        <v>24.96</v>
      </c>
      <c r="R34" s="215">
        <v>24.61</v>
      </c>
      <c r="S34" s="215">
        <v>23.24</v>
      </c>
      <c r="T34" s="215">
        <v>21.63</v>
      </c>
      <c r="U34" s="215">
        <v>21.92</v>
      </c>
      <c r="V34" s="215">
        <v>23.38</v>
      </c>
      <c r="W34" s="215">
        <v>24.42</v>
      </c>
      <c r="X34" s="215">
        <v>24.93</v>
      </c>
      <c r="Y34" s="215">
        <v>24.28</v>
      </c>
      <c r="Z34" s="215">
        <v>23.44</v>
      </c>
      <c r="AA34" s="215">
        <v>22.94</v>
      </c>
      <c r="AB34" s="215">
        <v>23.84</v>
      </c>
      <c r="AC34" s="215">
        <v>23.87</v>
      </c>
      <c r="AD34" s="215">
        <v>22.96</v>
      </c>
      <c r="AE34" s="215">
        <v>22.6</v>
      </c>
      <c r="AF34" s="215">
        <v>22.37</v>
      </c>
      <c r="AG34" s="215">
        <v>23.1</v>
      </c>
      <c r="AH34" s="215">
        <v>23.24</v>
      </c>
      <c r="AI34" s="215">
        <v>23.55</v>
      </c>
      <c r="AJ34" s="215">
        <v>22.85</v>
      </c>
      <c r="AK34" s="215">
        <v>22.74</v>
      </c>
      <c r="AL34" s="215">
        <v>22.81</v>
      </c>
      <c r="AM34" s="215">
        <v>23.13</v>
      </c>
      <c r="AN34" s="215">
        <v>23.97</v>
      </c>
      <c r="AO34" s="215">
        <v>23.82</v>
      </c>
      <c r="AP34" s="215">
        <v>22.82</v>
      </c>
      <c r="AQ34" s="215">
        <v>22.77</v>
      </c>
      <c r="AR34" s="215">
        <v>22.73</v>
      </c>
      <c r="AS34" s="215">
        <v>22.36</v>
      </c>
      <c r="AT34" s="215">
        <v>21.95</v>
      </c>
      <c r="AU34" s="215">
        <v>21.38</v>
      </c>
      <c r="AV34" s="215">
        <v>20.09</v>
      </c>
      <c r="AW34" s="215">
        <v>19.68</v>
      </c>
      <c r="AX34" s="215">
        <v>16.59</v>
      </c>
      <c r="AY34" s="215">
        <v>13.38</v>
      </c>
      <c r="AZ34" s="215">
        <v>16.07</v>
      </c>
      <c r="BA34" s="215">
        <v>15.53</v>
      </c>
      <c r="BB34" s="215">
        <v>14.83</v>
      </c>
      <c r="BC34" s="215">
        <v>15.31</v>
      </c>
      <c r="BD34" s="215">
        <v>15.31</v>
      </c>
      <c r="BE34" s="215">
        <v>14.245520000000001</v>
      </c>
      <c r="BF34" s="215">
        <v>12.93233</v>
      </c>
      <c r="BG34" s="215">
        <v>13.38172</v>
      </c>
      <c r="BH34" s="356">
        <v>13.748329999999999</v>
      </c>
      <c r="BI34" s="356">
        <v>14.077209999999999</v>
      </c>
      <c r="BJ34" s="356">
        <v>14.213800000000001</v>
      </c>
      <c r="BK34" s="356">
        <v>14.64317</v>
      </c>
      <c r="BL34" s="356">
        <v>14.70016</v>
      </c>
      <c r="BM34" s="356">
        <v>14.68599</v>
      </c>
      <c r="BN34" s="356">
        <v>15.116020000000001</v>
      </c>
      <c r="BO34" s="356">
        <v>15.32301</v>
      </c>
      <c r="BP34" s="356">
        <v>15.55555</v>
      </c>
      <c r="BQ34" s="356">
        <v>15.458320000000001</v>
      </c>
      <c r="BR34" s="356">
        <v>15.57586</v>
      </c>
      <c r="BS34" s="356">
        <v>16.119070000000001</v>
      </c>
      <c r="BT34" s="356">
        <v>16.4406</v>
      </c>
      <c r="BU34" s="356">
        <v>16.333100000000002</v>
      </c>
      <c r="BV34" s="356">
        <v>16.22006</v>
      </c>
    </row>
    <row r="35" spans="1:74" ht="11.15" customHeight="1" x14ac:dyDescent="0.25">
      <c r="A35" s="107"/>
      <c r="B35" s="55" t="s">
        <v>1056</v>
      </c>
      <c r="C35" s="236"/>
      <c r="D35" s="236"/>
      <c r="E35" s="236"/>
      <c r="F35" s="236"/>
      <c r="G35" s="236"/>
      <c r="H35" s="236"/>
      <c r="I35" s="236"/>
      <c r="J35" s="236"/>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c r="AY35" s="379"/>
      <c r="AZ35" s="236"/>
      <c r="BA35" s="236"/>
      <c r="BB35" s="236"/>
      <c r="BC35" s="236"/>
      <c r="BD35" s="236"/>
      <c r="BE35" s="236"/>
      <c r="BF35" s="236"/>
      <c r="BG35" s="236"/>
      <c r="BH35" s="379"/>
      <c r="BI35" s="379"/>
      <c r="BJ35" s="379"/>
      <c r="BK35" s="379"/>
      <c r="BL35" s="379"/>
      <c r="BM35" s="379"/>
      <c r="BN35" s="379"/>
      <c r="BO35" s="379"/>
      <c r="BP35" s="379"/>
      <c r="BQ35" s="379"/>
      <c r="BR35" s="379"/>
      <c r="BS35" s="379"/>
      <c r="BT35" s="379"/>
      <c r="BU35" s="379"/>
      <c r="BV35" s="379"/>
    </row>
    <row r="36" spans="1:74" ht="11.15" customHeight="1" x14ac:dyDescent="0.25">
      <c r="A36" s="52" t="s">
        <v>696</v>
      </c>
      <c r="B36" s="204" t="s">
        <v>553</v>
      </c>
      <c r="C36" s="262">
        <v>10.87</v>
      </c>
      <c r="D36" s="262">
        <v>11.06</v>
      </c>
      <c r="E36" s="262">
        <v>11.52</v>
      </c>
      <c r="F36" s="262">
        <v>11.67</v>
      </c>
      <c r="G36" s="262">
        <v>11.93</v>
      </c>
      <c r="H36" s="262">
        <v>11.97</v>
      </c>
      <c r="I36" s="262">
        <v>12.09</v>
      </c>
      <c r="J36" s="262">
        <v>12.09</v>
      </c>
      <c r="K36" s="262">
        <v>12.17</v>
      </c>
      <c r="L36" s="262">
        <v>12.08</v>
      </c>
      <c r="M36" s="262">
        <v>11.78</v>
      </c>
      <c r="N36" s="262">
        <v>11.4</v>
      </c>
      <c r="O36" s="262">
        <v>11.41</v>
      </c>
      <c r="P36" s="262">
        <v>11.51</v>
      </c>
      <c r="Q36" s="262">
        <v>11.7</v>
      </c>
      <c r="R36" s="262">
        <v>11.92</v>
      </c>
      <c r="S36" s="262">
        <v>11.9</v>
      </c>
      <c r="T36" s="262">
        <v>12.09</v>
      </c>
      <c r="U36" s="262">
        <v>12</v>
      </c>
      <c r="V36" s="262">
        <v>12.17</v>
      </c>
      <c r="W36" s="262">
        <v>12.3</v>
      </c>
      <c r="X36" s="262">
        <v>12.03</v>
      </c>
      <c r="Y36" s="262">
        <v>11.75</v>
      </c>
      <c r="Z36" s="262">
        <v>11.62</v>
      </c>
      <c r="AA36" s="262">
        <v>11.45</v>
      </c>
      <c r="AB36" s="262">
        <v>11.63</v>
      </c>
      <c r="AC36" s="262">
        <v>11.61</v>
      </c>
      <c r="AD36" s="262">
        <v>11.92</v>
      </c>
      <c r="AE36" s="262">
        <v>12.41</v>
      </c>
      <c r="AF36" s="262">
        <v>12.54</v>
      </c>
      <c r="AG36" s="262">
        <v>12.65</v>
      </c>
      <c r="AH36" s="262">
        <v>12.52</v>
      </c>
      <c r="AI36" s="262">
        <v>12.51</v>
      </c>
      <c r="AJ36" s="262">
        <v>12.36</v>
      </c>
      <c r="AK36" s="262">
        <v>12.09</v>
      </c>
      <c r="AL36" s="262">
        <v>11.72</v>
      </c>
      <c r="AM36" s="262">
        <v>11.65</v>
      </c>
      <c r="AN36" s="262">
        <v>11.92</v>
      </c>
      <c r="AO36" s="262">
        <v>12.24</v>
      </c>
      <c r="AP36" s="262">
        <v>12.3</v>
      </c>
      <c r="AQ36" s="262">
        <v>12.84</v>
      </c>
      <c r="AR36" s="262">
        <v>12.98</v>
      </c>
      <c r="AS36" s="262">
        <v>13.05</v>
      </c>
      <c r="AT36" s="262">
        <v>13.02</v>
      </c>
      <c r="AU36" s="262">
        <v>12.94</v>
      </c>
      <c r="AV36" s="262">
        <v>12.59</v>
      </c>
      <c r="AW36" s="262">
        <v>12.46</v>
      </c>
      <c r="AX36" s="262">
        <v>12.15</v>
      </c>
      <c r="AY36" s="262">
        <v>12.1</v>
      </c>
      <c r="AZ36" s="262">
        <v>12.29</v>
      </c>
      <c r="BA36" s="262">
        <v>12.35</v>
      </c>
      <c r="BB36" s="262">
        <v>12.64</v>
      </c>
      <c r="BC36" s="262">
        <v>12.95</v>
      </c>
      <c r="BD36" s="262">
        <v>12.93</v>
      </c>
      <c r="BE36" s="262">
        <v>12.98</v>
      </c>
      <c r="BF36" s="262">
        <v>12.89607</v>
      </c>
      <c r="BG36" s="262">
        <v>12.78093</v>
      </c>
      <c r="BH36" s="385">
        <v>12.215920000000001</v>
      </c>
      <c r="BI36" s="385">
        <v>12.427519999999999</v>
      </c>
      <c r="BJ36" s="385">
        <v>12.001620000000001</v>
      </c>
      <c r="BK36" s="385">
        <v>11.97255</v>
      </c>
      <c r="BL36" s="385">
        <v>12.2537</v>
      </c>
      <c r="BM36" s="385">
        <v>12.42995</v>
      </c>
      <c r="BN36" s="385">
        <v>12.657030000000001</v>
      </c>
      <c r="BO36" s="385">
        <v>12.9625</v>
      </c>
      <c r="BP36" s="385">
        <v>13.030379999999999</v>
      </c>
      <c r="BQ36" s="385">
        <v>13.20622</v>
      </c>
      <c r="BR36" s="385">
        <v>13.13348</v>
      </c>
      <c r="BS36" s="385">
        <v>13.08563</v>
      </c>
      <c r="BT36" s="385">
        <v>12.34708</v>
      </c>
      <c r="BU36" s="385">
        <v>12.75812</v>
      </c>
      <c r="BV36" s="385">
        <v>12.36923</v>
      </c>
    </row>
    <row r="37" spans="1:74" ht="11.15" customHeight="1" x14ac:dyDescent="0.25">
      <c r="A37" s="107" t="s">
        <v>8</v>
      </c>
      <c r="B37" s="204" t="s">
        <v>552</v>
      </c>
      <c r="C37" s="262">
        <v>9.7799999999999994</v>
      </c>
      <c r="D37" s="262">
        <v>9.99</v>
      </c>
      <c r="E37" s="262">
        <v>9.93</v>
      </c>
      <c r="F37" s="262">
        <v>9.9600000000000009</v>
      </c>
      <c r="G37" s="262">
        <v>10.19</v>
      </c>
      <c r="H37" s="262">
        <v>10.66</v>
      </c>
      <c r="I37" s="262">
        <v>10.67</v>
      </c>
      <c r="J37" s="262">
        <v>10.72</v>
      </c>
      <c r="K37" s="262">
        <v>10.59</v>
      </c>
      <c r="L37" s="262">
        <v>10.25</v>
      </c>
      <c r="M37" s="262">
        <v>9.98</v>
      </c>
      <c r="N37" s="262">
        <v>9.77</v>
      </c>
      <c r="O37" s="262">
        <v>9.84</v>
      </c>
      <c r="P37" s="262">
        <v>9.94</v>
      </c>
      <c r="Q37" s="262">
        <v>9.84</v>
      </c>
      <c r="R37" s="262">
        <v>9.82</v>
      </c>
      <c r="S37" s="262">
        <v>9.9600000000000009</v>
      </c>
      <c r="T37" s="262">
        <v>10.39</v>
      </c>
      <c r="U37" s="262">
        <v>10.39</v>
      </c>
      <c r="V37" s="262">
        <v>10.39</v>
      </c>
      <c r="W37" s="262">
        <v>10.5</v>
      </c>
      <c r="X37" s="262">
        <v>10.08</v>
      </c>
      <c r="Y37" s="262">
        <v>9.89</v>
      </c>
      <c r="Z37" s="262">
        <v>9.81</v>
      </c>
      <c r="AA37" s="262">
        <v>9.77</v>
      </c>
      <c r="AB37" s="262">
        <v>10.06</v>
      </c>
      <c r="AC37" s="262">
        <v>10.02</v>
      </c>
      <c r="AD37" s="262">
        <v>9.9600000000000009</v>
      </c>
      <c r="AE37" s="262">
        <v>10.25</v>
      </c>
      <c r="AF37" s="262">
        <v>10.69</v>
      </c>
      <c r="AG37" s="262">
        <v>10.75</v>
      </c>
      <c r="AH37" s="262">
        <v>10.72</v>
      </c>
      <c r="AI37" s="262">
        <v>10.56</v>
      </c>
      <c r="AJ37" s="262">
        <v>10.31</v>
      </c>
      <c r="AK37" s="262">
        <v>10.08</v>
      </c>
      <c r="AL37" s="262">
        <v>9.9600000000000009</v>
      </c>
      <c r="AM37" s="262">
        <v>10.34</v>
      </c>
      <c r="AN37" s="262">
        <v>10.67</v>
      </c>
      <c r="AO37" s="262">
        <v>10.66</v>
      </c>
      <c r="AP37" s="262">
        <v>10.48</v>
      </c>
      <c r="AQ37" s="262">
        <v>10.55</v>
      </c>
      <c r="AR37" s="262">
        <v>10.98</v>
      </c>
      <c r="AS37" s="262">
        <v>11.17</v>
      </c>
      <c r="AT37" s="262">
        <v>11.07</v>
      </c>
      <c r="AU37" s="262">
        <v>11.09</v>
      </c>
      <c r="AV37" s="262">
        <v>10.87</v>
      </c>
      <c r="AW37" s="262">
        <v>10.55</v>
      </c>
      <c r="AX37" s="262">
        <v>10.34</v>
      </c>
      <c r="AY37" s="262">
        <v>10.3</v>
      </c>
      <c r="AZ37" s="262">
        <v>10.62</v>
      </c>
      <c r="BA37" s="262">
        <v>10.58</v>
      </c>
      <c r="BB37" s="262">
        <v>10.32</v>
      </c>
      <c r="BC37" s="262">
        <v>10.44</v>
      </c>
      <c r="BD37" s="262">
        <v>10.87</v>
      </c>
      <c r="BE37" s="262">
        <v>11.06</v>
      </c>
      <c r="BF37" s="262">
        <v>11.29121</v>
      </c>
      <c r="BG37" s="262">
        <v>11.34549</v>
      </c>
      <c r="BH37" s="385">
        <v>11.11514</v>
      </c>
      <c r="BI37" s="385">
        <v>10.85928</v>
      </c>
      <c r="BJ37" s="385">
        <v>10.46463</v>
      </c>
      <c r="BK37" s="385">
        <v>10.55519</v>
      </c>
      <c r="BL37" s="385">
        <v>10.867789999999999</v>
      </c>
      <c r="BM37" s="385">
        <v>10.85041</v>
      </c>
      <c r="BN37" s="385">
        <v>10.633889999999999</v>
      </c>
      <c r="BO37" s="385">
        <v>10.67075</v>
      </c>
      <c r="BP37" s="385">
        <v>11.15014</v>
      </c>
      <c r="BQ37" s="385">
        <v>11.378349999999999</v>
      </c>
      <c r="BR37" s="385">
        <v>11.497680000000001</v>
      </c>
      <c r="BS37" s="385">
        <v>11.615740000000001</v>
      </c>
      <c r="BT37" s="385">
        <v>11.342180000000001</v>
      </c>
      <c r="BU37" s="385">
        <v>11.059839999999999</v>
      </c>
      <c r="BV37" s="385">
        <v>10.661899999999999</v>
      </c>
    </row>
    <row r="38" spans="1:74" ht="11.15" customHeight="1" x14ac:dyDescent="0.25">
      <c r="A38" s="110" t="s">
        <v>7</v>
      </c>
      <c r="B38" s="205" t="s">
        <v>551</v>
      </c>
      <c r="C38" s="216">
        <v>6.53</v>
      </c>
      <c r="D38" s="216">
        <v>6.63</v>
      </c>
      <c r="E38" s="216">
        <v>6.53</v>
      </c>
      <c r="F38" s="216">
        <v>6.53</v>
      </c>
      <c r="G38" s="216">
        <v>6.68</v>
      </c>
      <c r="H38" s="216">
        <v>7.14</v>
      </c>
      <c r="I38" s="216">
        <v>7.32</v>
      </c>
      <c r="J38" s="216">
        <v>7.39</v>
      </c>
      <c r="K38" s="216">
        <v>7.15</v>
      </c>
      <c r="L38" s="216">
        <v>6.77</v>
      </c>
      <c r="M38" s="216">
        <v>6.53</v>
      </c>
      <c r="N38" s="216">
        <v>6.51</v>
      </c>
      <c r="O38" s="216">
        <v>6.44</v>
      </c>
      <c r="P38" s="216">
        <v>6.45</v>
      </c>
      <c r="Q38" s="216">
        <v>6.46</v>
      </c>
      <c r="R38" s="216">
        <v>6.38</v>
      </c>
      <c r="S38" s="216">
        <v>6.53</v>
      </c>
      <c r="T38" s="216">
        <v>6.89</v>
      </c>
      <c r="U38" s="216">
        <v>7.13</v>
      </c>
      <c r="V38" s="216">
        <v>7.08</v>
      </c>
      <c r="W38" s="216">
        <v>6.97</v>
      </c>
      <c r="X38" s="216">
        <v>6.62</v>
      </c>
      <c r="Y38" s="216">
        <v>6.5</v>
      </c>
      <c r="Z38" s="216">
        <v>6.52</v>
      </c>
      <c r="AA38" s="216">
        <v>6.48</v>
      </c>
      <c r="AB38" s="216">
        <v>6.64</v>
      </c>
      <c r="AC38" s="216">
        <v>6.62</v>
      </c>
      <c r="AD38" s="216">
        <v>6.55</v>
      </c>
      <c r="AE38" s="216">
        <v>6.7</v>
      </c>
      <c r="AF38" s="216">
        <v>7.16</v>
      </c>
      <c r="AG38" s="216">
        <v>7.36</v>
      </c>
      <c r="AH38" s="216">
        <v>7.28</v>
      </c>
      <c r="AI38" s="216">
        <v>7.14</v>
      </c>
      <c r="AJ38" s="216">
        <v>6.78</v>
      </c>
      <c r="AK38" s="216">
        <v>6.6</v>
      </c>
      <c r="AL38" s="216">
        <v>6.63</v>
      </c>
      <c r="AM38" s="216">
        <v>6.94</v>
      </c>
      <c r="AN38" s="216">
        <v>7.07</v>
      </c>
      <c r="AO38" s="216">
        <v>6.96</v>
      </c>
      <c r="AP38" s="216">
        <v>6.74</v>
      </c>
      <c r="AQ38" s="216">
        <v>6.74</v>
      </c>
      <c r="AR38" s="216">
        <v>7.27</v>
      </c>
      <c r="AS38" s="216">
        <v>7.49</v>
      </c>
      <c r="AT38" s="216">
        <v>7.38</v>
      </c>
      <c r="AU38" s="216">
        <v>7.22</v>
      </c>
      <c r="AV38" s="216">
        <v>6.95</v>
      </c>
      <c r="AW38" s="216">
        <v>6.67</v>
      </c>
      <c r="AX38" s="216">
        <v>6.65</v>
      </c>
      <c r="AY38" s="216">
        <v>6.62</v>
      </c>
      <c r="AZ38" s="216">
        <v>6.88</v>
      </c>
      <c r="BA38" s="216">
        <v>6.79</v>
      </c>
      <c r="BB38" s="216">
        <v>6.55</v>
      </c>
      <c r="BC38" s="216">
        <v>6.65</v>
      </c>
      <c r="BD38" s="216">
        <v>6.98</v>
      </c>
      <c r="BE38" s="216">
        <v>7.3</v>
      </c>
      <c r="BF38" s="216">
        <v>7.4813929999999997</v>
      </c>
      <c r="BG38" s="216">
        <v>7.3817529999999998</v>
      </c>
      <c r="BH38" s="387">
        <v>7.2116759999999998</v>
      </c>
      <c r="BI38" s="387">
        <v>6.8329849999999999</v>
      </c>
      <c r="BJ38" s="387">
        <v>6.6087530000000001</v>
      </c>
      <c r="BK38" s="387">
        <v>6.8057939999999997</v>
      </c>
      <c r="BL38" s="387">
        <v>7.0048599999999999</v>
      </c>
      <c r="BM38" s="387">
        <v>6.8948099999999997</v>
      </c>
      <c r="BN38" s="387">
        <v>6.7064440000000003</v>
      </c>
      <c r="BO38" s="387">
        <v>6.7846109999999999</v>
      </c>
      <c r="BP38" s="387">
        <v>7.1575369999999996</v>
      </c>
      <c r="BQ38" s="387">
        <v>7.5028379999999997</v>
      </c>
      <c r="BR38" s="387">
        <v>7.5643989999999999</v>
      </c>
      <c r="BS38" s="387">
        <v>7.4746300000000003</v>
      </c>
      <c r="BT38" s="387">
        <v>7.294454</v>
      </c>
      <c r="BU38" s="387">
        <v>6.8848880000000001</v>
      </c>
      <c r="BV38" s="387">
        <v>6.6691500000000001</v>
      </c>
    </row>
    <row r="39" spans="1:74" s="275" customFormat="1" ht="11.15" customHeight="1" x14ac:dyDescent="0.25">
      <c r="A39" s="101"/>
      <c r="B39" s="291"/>
      <c r="C39" s="292"/>
      <c r="D39" s="292"/>
      <c r="E39" s="292"/>
      <c r="F39" s="292"/>
      <c r="G39" s="292"/>
      <c r="H39" s="292"/>
      <c r="I39" s="292"/>
      <c r="J39" s="292"/>
      <c r="K39" s="292"/>
      <c r="L39" s="292"/>
      <c r="M39" s="292"/>
      <c r="N39" s="292"/>
      <c r="O39" s="292"/>
      <c r="P39" s="292"/>
      <c r="Q39" s="292"/>
      <c r="R39" s="292"/>
      <c r="S39" s="292"/>
      <c r="T39" s="292"/>
      <c r="U39" s="292"/>
      <c r="V39" s="292"/>
      <c r="W39" s="292"/>
      <c r="X39" s="292"/>
      <c r="Y39" s="292"/>
      <c r="Z39" s="292"/>
      <c r="AA39" s="292"/>
      <c r="AB39" s="292"/>
      <c r="AC39" s="292"/>
      <c r="AD39" s="292"/>
      <c r="AE39" s="292"/>
      <c r="AF39" s="292"/>
      <c r="AG39" s="292"/>
      <c r="AH39" s="292"/>
      <c r="AI39" s="292"/>
      <c r="AJ39" s="292"/>
      <c r="AK39" s="292"/>
      <c r="AL39" s="292"/>
      <c r="AM39" s="292"/>
      <c r="AN39" s="292"/>
      <c r="AO39" s="292"/>
      <c r="AP39" s="292"/>
      <c r="AQ39" s="292"/>
      <c r="AR39" s="292"/>
      <c r="AS39" s="292"/>
      <c r="AT39" s="292"/>
      <c r="AU39" s="292"/>
      <c r="AV39" s="292"/>
      <c r="AW39" s="292"/>
      <c r="AX39" s="292"/>
      <c r="AY39" s="380"/>
      <c r="AZ39" s="380"/>
      <c r="BA39" s="380"/>
      <c r="BB39" s="380"/>
      <c r="BC39" s="380"/>
      <c r="BD39" s="380"/>
      <c r="BE39" s="380"/>
      <c r="BF39" s="292"/>
      <c r="BG39" s="380"/>
      <c r="BH39" s="380"/>
      <c r="BI39" s="380"/>
      <c r="BJ39" s="380"/>
      <c r="BK39" s="380"/>
      <c r="BL39" s="380"/>
      <c r="BM39" s="380"/>
      <c r="BN39" s="380"/>
      <c r="BO39" s="380"/>
      <c r="BP39" s="380"/>
      <c r="BQ39" s="380"/>
      <c r="BR39" s="380"/>
      <c r="BS39" s="380"/>
      <c r="BT39" s="380"/>
      <c r="BU39" s="380"/>
      <c r="BV39" s="380"/>
    </row>
    <row r="40" spans="1:74" s="275" customFormat="1" ht="12" customHeight="1" x14ac:dyDescent="0.25">
      <c r="A40" s="101"/>
      <c r="B40" s="770" t="s">
        <v>1066</v>
      </c>
      <c r="C40" s="767"/>
      <c r="D40" s="767"/>
      <c r="E40" s="767"/>
      <c r="F40" s="767"/>
      <c r="G40" s="767"/>
      <c r="H40" s="767"/>
      <c r="I40" s="767"/>
      <c r="J40" s="767"/>
      <c r="K40" s="767"/>
      <c r="L40" s="767"/>
      <c r="M40" s="767"/>
      <c r="N40" s="767"/>
      <c r="O40" s="767"/>
      <c r="P40" s="767"/>
      <c r="Q40" s="767"/>
      <c r="AY40" s="520"/>
      <c r="AZ40" s="520"/>
      <c r="BA40" s="520"/>
      <c r="BB40" s="520"/>
      <c r="BC40" s="520"/>
      <c r="BD40" s="520"/>
      <c r="BE40" s="520"/>
      <c r="BF40" s="699"/>
      <c r="BG40" s="520"/>
      <c r="BH40" s="520"/>
      <c r="BI40" s="520"/>
      <c r="BJ40" s="520"/>
    </row>
    <row r="41" spans="1:74" s="275" customFormat="1" ht="12" customHeight="1" x14ac:dyDescent="0.25">
      <c r="A41" s="101"/>
      <c r="B41" s="772" t="s">
        <v>140</v>
      </c>
      <c r="C41" s="767"/>
      <c r="D41" s="767"/>
      <c r="E41" s="767"/>
      <c r="F41" s="767"/>
      <c r="G41" s="767"/>
      <c r="H41" s="767"/>
      <c r="I41" s="767"/>
      <c r="J41" s="767"/>
      <c r="K41" s="767"/>
      <c r="L41" s="767"/>
      <c r="M41" s="767"/>
      <c r="N41" s="767"/>
      <c r="O41" s="767"/>
      <c r="P41" s="767"/>
      <c r="Q41" s="767"/>
      <c r="AY41" s="520"/>
      <c r="AZ41" s="520"/>
      <c r="BA41" s="520"/>
      <c r="BB41" s="520"/>
      <c r="BC41" s="520"/>
      <c r="BD41" s="520"/>
      <c r="BE41" s="520"/>
      <c r="BF41" s="699"/>
      <c r="BG41" s="520"/>
      <c r="BH41" s="520"/>
      <c r="BI41" s="520"/>
      <c r="BJ41" s="520"/>
    </row>
    <row r="42" spans="1:74" s="460" customFormat="1" ht="12" customHeight="1" x14ac:dyDescent="0.25">
      <c r="A42" s="459"/>
      <c r="B42" s="801" t="s">
        <v>391</v>
      </c>
      <c r="C42" s="757"/>
      <c r="D42" s="757"/>
      <c r="E42" s="757"/>
      <c r="F42" s="757"/>
      <c r="G42" s="757"/>
      <c r="H42" s="757"/>
      <c r="I42" s="757"/>
      <c r="J42" s="757"/>
      <c r="K42" s="757"/>
      <c r="L42" s="757"/>
      <c r="M42" s="757"/>
      <c r="N42" s="757"/>
      <c r="O42" s="757"/>
      <c r="P42" s="757"/>
      <c r="Q42" s="753"/>
      <c r="AY42" s="521"/>
      <c r="AZ42" s="521"/>
      <c r="BA42" s="521"/>
      <c r="BB42" s="521"/>
      <c r="BC42" s="521"/>
      <c r="BD42" s="521"/>
      <c r="BE42" s="521"/>
      <c r="BF42" s="700"/>
      <c r="BG42" s="521"/>
      <c r="BH42" s="521"/>
      <c r="BI42" s="521"/>
      <c r="BJ42" s="521"/>
    </row>
    <row r="43" spans="1:74" s="460" customFormat="1" ht="12" customHeight="1" x14ac:dyDescent="0.25">
      <c r="A43" s="459"/>
      <c r="B43" s="549" t="s">
        <v>392</v>
      </c>
      <c r="C43" s="542"/>
      <c r="D43" s="542"/>
      <c r="E43" s="542"/>
      <c r="F43" s="542"/>
      <c r="G43" s="542"/>
      <c r="H43" s="542"/>
      <c r="I43" s="542"/>
      <c r="J43" s="542"/>
      <c r="K43" s="542"/>
      <c r="L43" s="542"/>
      <c r="M43" s="542"/>
      <c r="N43" s="542"/>
      <c r="O43" s="542"/>
      <c r="P43" s="542"/>
      <c r="Q43" s="541"/>
      <c r="AY43" s="521"/>
      <c r="AZ43" s="521"/>
      <c r="BA43" s="521"/>
      <c r="BB43" s="521"/>
      <c r="BC43" s="521"/>
      <c r="BD43" s="521"/>
      <c r="BE43" s="521"/>
      <c r="BF43" s="700"/>
      <c r="BG43" s="521"/>
      <c r="BH43" s="521"/>
      <c r="BI43" s="521"/>
      <c r="BJ43" s="521"/>
    </row>
    <row r="44" spans="1:74" s="460" customFormat="1" ht="12" customHeight="1" x14ac:dyDescent="0.25">
      <c r="A44" s="461"/>
      <c r="B44" s="796" t="s">
        <v>389</v>
      </c>
      <c r="C44" s="757"/>
      <c r="D44" s="757"/>
      <c r="E44" s="757"/>
      <c r="F44" s="757"/>
      <c r="G44" s="757"/>
      <c r="H44" s="757"/>
      <c r="I44" s="757"/>
      <c r="J44" s="757"/>
      <c r="K44" s="757"/>
      <c r="L44" s="757"/>
      <c r="M44" s="757"/>
      <c r="N44" s="757"/>
      <c r="O44" s="757"/>
      <c r="P44" s="757"/>
      <c r="Q44" s="753"/>
      <c r="AY44" s="521"/>
      <c r="AZ44" s="521"/>
      <c r="BA44" s="521"/>
      <c r="BB44" s="521"/>
      <c r="BC44" s="521"/>
      <c r="BD44" s="521"/>
      <c r="BE44" s="521"/>
      <c r="BF44" s="700"/>
      <c r="BG44" s="521"/>
      <c r="BH44" s="521"/>
      <c r="BI44" s="521"/>
      <c r="BJ44" s="521"/>
    </row>
    <row r="45" spans="1:74" s="460" customFormat="1" ht="12" customHeight="1" x14ac:dyDescent="0.25">
      <c r="A45" s="461"/>
      <c r="B45" s="796" t="s">
        <v>390</v>
      </c>
      <c r="C45" s="757"/>
      <c r="D45" s="757"/>
      <c r="E45" s="757"/>
      <c r="F45" s="757"/>
      <c r="G45" s="757"/>
      <c r="H45" s="757"/>
      <c r="I45" s="757"/>
      <c r="J45" s="757"/>
      <c r="K45" s="757"/>
      <c r="L45" s="757"/>
      <c r="M45" s="757"/>
      <c r="N45" s="757"/>
      <c r="O45" s="757"/>
      <c r="P45" s="757"/>
      <c r="Q45" s="753"/>
      <c r="AY45" s="521"/>
      <c r="AZ45" s="521"/>
      <c r="BA45" s="521"/>
      <c r="BB45" s="521"/>
      <c r="BC45" s="521"/>
      <c r="BD45" s="521"/>
      <c r="BE45" s="521"/>
      <c r="BF45" s="700"/>
      <c r="BG45" s="521"/>
      <c r="BH45" s="521"/>
      <c r="BI45" s="521"/>
      <c r="BJ45" s="521"/>
    </row>
    <row r="46" spans="1:74" s="460" customFormat="1" ht="12" customHeight="1" x14ac:dyDescent="0.25">
      <c r="A46" s="461"/>
      <c r="B46" s="796" t="s">
        <v>1140</v>
      </c>
      <c r="C46" s="753"/>
      <c r="D46" s="753"/>
      <c r="E46" s="753"/>
      <c r="F46" s="753"/>
      <c r="G46" s="753"/>
      <c r="H46" s="753"/>
      <c r="I46" s="753"/>
      <c r="J46" s="753"/>
      <c r="K46" s="753"/>
      <c r="L46" s="753"/>
      <c r="M46" s="753"/>
      <c r="N46" s="753"/>
      <c r="O46" s="753"/>
      <c r="P46" s="753"/>
      <c r="Q46" s="753"/>
      <c r="AY46" s="521"/>
      <c r="AZ46" s="521"/>
      <c r="BA46" s="521"/>
      <c r="BB46" s="521"/>
      <c r="BC46" s="521"/>
      <c r="BD46" s="521"/>
      <c r="BE46" s="521"/>
      <c r="BF46" s="700"/>
      <c r="BG46" s="521"/>
      <c r="BH46" s="521"/>
      <c r="BI46" s="521"/>
      <c r="BJ46" s="521"/>
    </row>
    <row r="47" spans="1:74" s="460" customFormat="1" ht="12" customHeight="1" x14ac:dyDescent="0.25">
      <c r="A47" s="459"/>
      <c r="B47" s="756" t="s">
        <v>1093</v>
      </c>
      <c r="C47" s="757"/>
      <c r="D47" s="757"/>
      <c r="E47" s="757"/>
      <c r="F47" s="757"/>
      <c r="G47" s="757"/>
      <c r="H47" s="757"/>
      <c r="I47" s="757"/>
      <c r="J47" s="757"/>
      <c r="K47" s="757"/>
      <c r="L47" s="757"/>
      <c r="M47" s="757"/>
      <c r="N47" s="757"/>
      <c r="O47" s="757"/>
      <c r="P47" s="757"/>
      <c r="Q47" s="753"/>
      <c r="AY47" s="521"/>
      <c r="AZ47" s="521"/>
      <c r="BA47" s="521"/>
      <c r="BB47" s="521"/>
      <c r="BC47" s="521"/>
      <c r="BD47" s="521"/>
      <c r="BE47" s="521"/>
      <c r="BF47" s="700"/>
      <c r="BG47" s="521"/>
      <c r="BH47" s="521"/>
      <c r="BI47" s="521"/>
      <c r="BJ47" s="521"/>
    </row>
    <row r="48" spans="1:74" s="460" customFormat="1" ht="22.4" customHeight="1" x14ac:dyDescent="0.25">
      <c r="A48" s="459"/>
      <c r="B48" s="756" t="s">
        <v>1141</v>
      </c>
      <c r="C48" s="757"/>
      <c r="D48" s="757"/>
      <c r="E48" s="757"/>
      <c r="F48" s="757"/>
      <c r="G48" s="757"/>
      <c r="H48" s="757"/>
      <c r="I48" s="757"/>
      <c r="J48" s="757"/>
      <c r="K48" s="757"/>
      <c r="L48" s="757"/>
      <c r="M48" s="757"/>
      <c r="N48" s="757"/>
      <c r="O48" s="757"/>
      <c r="P48" s="757"/>
      <c r="Q48" s="753"/>
      <c r="AY48" s="521"/>
      <c r="AZ48" s="521"/>
      <c r="BA48" s="521"/>
      <c r="BB48" s="521"/>
      <c r="BC48" s="521"/>
      <c r="BD48" s="521"/>
      <c r="BE48" s="521"/>
      <c r="BF48" s="700"/>
      <c r="BG48" s="521"/>
      <c r="BH48" s="521"/>
      <c r="BI48" s="521"/>
      <c r="BJ48" s="521"/>
    </row>
    <row r="49" spans="1:74" s="460" customFormat="1" ht="12" customHeight="1" x14ac:dyDescent="0.25">
      <c r="A49" s="459"/>
      <c r="B49" s="751" t="s">
        <v>1097</v>
      </c>
      <c r="C49" s="752"/>
      <c r="D49" s="752"/>
      <c r="E49" s="752"/>
      <c r="F49" s="752"/>
      <c r="G49" s="752"/>
      <c r="H49" s="752"/>
      <c r="I49" s="752"/>
      <c r="J49" s="752"/>
      <c r="K49" s="752"/>
      <c r="L49" s="752"/>
      <c r="M49" s="752"/>
      <c r="N49" s="752"/>
      <c r="O49" s="752"/>
      <c r="P49" s="752"/>
      <c r="Q49" s="753"/>
      <c r="AY49" s="521"/>
      <c r="AZ49" s="521"/>
      <c r="BA49" s="521"/>
      <c r="BB49" s="521"/>
      <c r="BC49" s="521"/>
      <c r="BD49" s="521"/>
      <c r="BE49" s="521"/>
      <c r="BF49" s="700"/>
      <c r="BG49" s="521"/>
      <c r="BH49" s="521"/>
      <c r="BI49" s="521"/>
      <c r="BJ49" s="521"/>
    </row>
    <row r="50" spans="1:74" s="462" customFormat="1" ht="12" customHeight="1" x14ac:dyDescent="0.25">
      <c r="A50" s="437"/>
      <c r="B50" s="773" t="s">
        <v>1214</v>
      </c>
      <c r="C50" s="753"/>
      <c r="D50" s="753"/>
      <c r="E50" s="753"/>
      <c r="F50" s="753"/>
      <c r="G50" s="753"/>
      <c r="H50" s="753"/>
      <c r="I50" s="753"/>
      <c r="J50" s="753"/>
      <c r="K50" s="753"/>
      <c r="L50" s="753"/>
      <c r="M50" s="753"/>
      <c r="N50" s="753"/>
      <c r="O50" s="753"/>
      <c r="P50" s="753"/>
      <c r="Q50" s="753"/>
      <c r="AY50" s="515"/>
      <c r="AZ50" s="515"/>
      <c r="BA50" s="515"/>
      <c r="BB50" s="515"/>
      <c r="BC50" s="515"/>
      <c r="BD50" s="515"/>
      <c r="BE50" s="515"/>
      <c r="BF50" s="701"/>
      <c r="BG50" s="515"/>
      <c r="BH50" s="515"/>
      <c r="BI50" s="515"/>
      <c r="BJ50" s="515"/>
    </row>
    <row r="51" spans="1:74" x14ac:dyDescent="0.25">
      <c r="BK51" s="381"/>
      <c r="BL51" s="381"/>
      <c r="BM51" s="381"/>
      <c r="BN51" s="381"/>
      <c r="BO51" s="381"/>
      <c r="BP51" s="381"/>
      <c r="BQ51" s="381"/>
      <c r="BR51" s="381"/>
      <c r="BS51" s="381"/>
      <c r="BT51" s="381"/>
      <c r="BU51" s="381"/>
      <c r="BV51" s="381"/>
    </row>
    <row r="52" spans="1:74" x14ac:dyDescent="0.25">
      <c r="BK52" s="381"/>
      <c r="BL52" s="381"/>
      <c r="BM52" s="381"/>
      <c r="BN52" s="381"/>
      <c r="BO52" s="381"/>
      <c r="BP52" s="381"/>
      <c r="BQ52" s="381"/>
      <c r="BR52" s="381"/>
      <c r="BS52" s="381"/>
      <c r="BT52" s="381"/>
      <c r="BU52" s="381"/>
      <c r="BV52" s="381"/>
    </row>
    <row r="53" spans="1:74" x14ac:dyDescent="0.25">
      <c r="BK53" s="381"/>
      <c r="BL53" s="381"/>
      <c r="BM53" s="381"/>
      <c r="BN53" s="381"/>
      <c r="BO53" s="381"/>
      <c r="BP53" s="381"/>
      <c r="BQ53" s="381"/>
      <c r="BR53" s="381"/>
      <c r="BS53" s="381"/>
      <c r="BT53" s="381"/>
      <c r="BU53" s="381"/>
      <c r="BV53" s="381"/>
    </row>
    <row r="54" spans="1:74" x14ac:dyDescent="0.25">
      <c r="BK54" s="381"/>
      <c r="BL54" s="381"/>
      <c r="BM54" s="381"/>
      <c r="BN54" s="381"/>
      <c r="BO54" s="381"/>
      <c r="BP54" s="381"/>
      <c r="BQ54" s="381"/>
      <c r="BR54" s="381"/>
      <c r="BS54" s="381"/>
      <c r="BT54" s="381"/>
      <c r="BU54" s="381"/>
      <c r="BV54" s="381"/>
    </row>
    <row r="55" spans="1:74" x14ac:dyDescent="0.25">
      <c r="BK55" s="381"/>
      <c r="BL55" s="381"/>
      <c r="BM55" s="381"/>
      <c r="BN55" s="381"/>
      <c r="BO55" s="381"/>
      <c r="BP55" s="381"/>
      <c r="BQ55" s="381"/>
      <c r="BR55" s="381"/>
      <c r="BS55" s="381"/>
      <c r="BT55" s="381"/>
      <c r="BU55" s="381"/>
      <c r="BV55" s="381"/>
    </row>
    <row r="56" spans="1:74" x14ac:dyDescent="0.25">
      <c r="BK56" s="381"/>
      <c r="BL56" s="381"/>
      <c r="BM56" s="381"/>
      <c r="BN56" s="381"/>
      <c r="BO56" s="381"/>
      <c r="BP56" s="381"/>
      <c r="BQ56" s="381"/>
      <c r="BR56" s="381"/>
      <c r="BS56" s="381"/>
      <c r="BT56" s="381"/>
      <c r="BU56" s="381"/>
      <c r="BV56" s="381"/>
    </row>
    <row r="57" spans="1:74" x14ac:dyDescent="0.25">
      <c r="BK57" s="381"/>
      <c r="BL57" s="381"/>
      <c r="BM57" s="381"/>
      <c r="BN57" s="381"/>
      <c r="BO57" s="381"/>
      <c r="BP57" s="381"/>
      <c r="BQ57" s="381"/>
      <c r="BR57" s="381"/>
      <c r="BS57" s="381"/>
      <c r="BT57" s="381"/>
      <c r="BU57" s="381"/>
      <c r="BV57" s="381"/>
    </row>
    <row r="58" spans="1:74" x14ac:dyDescent="0.25">
      <c r="BK58" s="381"/>
      <c r="BL58" s="381"/>
      <c r="BM58" s="381"/>
      <c r="BN58" s="381"/>
      <c r="BO58" s="381"/>
      <c r="BP58" s="381"/>
      <c r="BQ58" s="381"/>
      <c r="BR58" s="381"/>
      <c r="BS58" s="381"/>
      <c r="BT58" s="381"/>
      <c r="BU58" s="381"/>
      <c r="BV58" s="381"/>
    </row>
    <row r="59" spans="1:74" x14ac:dyDescent="0.25">
      <c r="BK59" s="381"/>
      <c r="BL59" s="381"/>
      <c r="BM59" s="381"/>
      <c r="BN59" s="381"/>
      <c r="BO59" s="381"/>
      <c r="BP59" s="381"/>
      <c r="BQ59" s="381"/>
      <c r="BR59" s="381"/>
      <c r="BS59" s="381"/>
      <c r="BT59" s="381"/>
      <c r="BU59" s="381"/>
      <c r="BV59" s="381"/>
    </row>
    <row r="60" spans="1:74" x14ac:dyDescent="0.25">
      <c r="BK60" s="381"/>
      <c r="BL60" s="381"/>
      <c r="BM60" s="381"/>
      <c r="BN60" s="381"/>
      <c r="BO60" s="381"/>
      <c r="BP60" s="381"/>
      <c r="BQ60" s="381"/>
      <c r="BR60" s="381"/>
      <c r="BS60" s="381"/>
      <c r="BT60" s="381"/>
      <c r="BU60" s="381"/>
      <c r="BV60" s="381"/>
    </row>
    <row r="61" spans="1:74" x14ac:dyDescent="0.25">
      <c r="BK61" s="381"/>
      <c r="BL61" s="381"/>
      <c r="BM61" s="381"/>
      <c r="BN61" s="381"/>
      <c r="BO61" s="381"/>
      <c r="BP61" s="381"/>
      <c r="BQ61" s="381"/>
      <c r="BR61" s="381"/>
      <c r="BS61" s="381"/>
      <c r="BT61" s="381"/>
      <c r="BU61" s="381"/>
      <c r="BV61" s="381"/>
    </row>
    <row r="62" spans="1:74" x14ac:dyDescent="0.25">
      <c r="BK62" s="381"/>
      <c r="BL62" s="381"/>
      <c r="BM62" s="381"/>
      <c r="BN62" s="381"/>
      <c r="BO62" s="381"/>
      <c r="BP62" s="381"/>
      <c r="BQ62" s="381"/>
      <c r="BR62" s="381"/>
      <c r="BS62" s="381"/>
      <c r="BT62" s="381"/>
      <c r="BU62" s="381"/>
      <c r="BV62" s="381"/>
    </row>
    <row r="63" spans="1:74" x14ac:dyDescent="0.25">
      <c r="BK63" s="381"/>
      <c r="BL63" s="381"/>
      <c r="BM63" s="381"/>
      <c r="BN63" s="381"/>
      <c r="BO63" s="381"/>
      <c r="BP63" s="381"/>
      <c r="BQ63" s="381"/>
      <c r="BR63" s="381"/>
      <c r="BS63" s="381"/>
      <c r="BT63" s="381"/>
      <c r="BU63" s="381"/>
      <c r="BV63" s="381"/>
    </row>
    <row r="64" spans="1:74" x14ac:dyDescent="0.25">
      <c r="BK64" s="381"/>
      <c r="BL64" s="381"/>
      <c r="BM64" s="381"/>
      <c r="BN64" s="381"/>
      <c r="BO64" s="381"/>
      <c r="BP64" s="381"/>
      <c r="BQ64" s="381"/>
      <c r="BR64" s="381"/>
      <c r="BS64" s="381"/>
      <c r="BT64" s="381"/>
      <c r="BU64" s="381"/>
      <c r="BV64" s="381"/>
    </row>
    <row r="65" spans="63:74" x14ac:dyDescent="0.25">
      <c r="BK65" s="381"/>
      <c r="BL65" s="381"/>
      <c r="BM65" s="381"/>
      <c r="BN65" s="381"/>
      <c r="BO65" s="381"/>
      <c r="BP65" s="381"/>
      <c r="BQ65" s="381"/>
      <c r="BR65" s="381"/>
      <c r="BS65" s="381"/>
      <c r="BT65" s="381"/>
      <c r="BU65" s="381"/>
      <c r="BV65" s="381"/>
    </row>
    <row r="66" spans="63:74" x14ac:dyDescent="0.25">
      <c r="BK66" s="381"/>
      <c r="BL66" s="381"/>
      <c r="BM66" s="381"/>
      <c r="BN66" s="381"/>
      <c r="BO66" s="381"/>
      <c r="BP66" s="381"/>
      <c r="BQ66" s="381"/>
      <c r="BR66" s="381"/>
      <c r="BS66" s="381"/>
      <c r="BT66" s="381"/>
      <c r="BU66" s="381"/>
      <c r="BV66" s="381"/>
    </row>
    <row r="67" spans="63:74" x14ac:dyDescent="0.25">
      <c r="BK67" s="381"/>
      <c r="BL67" s="381"/>
      <c r="BM67" s="381"/>
      <c r="BN67" s="381"/>
      <c r="BO67" s="381"/>
      <c r="BP67" s="381"/>
      <c r="BQ67" s="381"/>
      <c r="BR67" s="381"/>
      <c r="BS67" s="381"/>
      <c r="BT67" s="381"/>
      <c r="BU67" s="381"/>
      <c r="BV67" s="381"/>
    </row>
    <row r="68" spans="63:74" x14ac:dyDescent="0.25">
      <c r="BK68" s="381"/>
      <c r="BL68" s="381"/>
      <c r="BM68" s="381"/>
      <c r="BN68" s="381"/>
      <c r="BO68" s="381"/>
      <c r="BP68" s="381"/>
      <c r="BQ68" s="381"/>
      <c r="BR68" s="381"/>
      <c r="BS68" s="381"/>
      <c r="BT68" s="381"/>
      <c r="BU68" s="381"/>
      <c r="BV68" s="381"/>
    </row>
    <row r="69" spans="63:74" x14ac:dyDescent="0.25">
      <c r="BK69" s="381"/>
      <c r="BL69" s="381"/>
      <c r="BM69" s="381"/>
      <c r="BN69" s="381"/>
      <c r="BO69" s="381"/>
      <c r="BP69" s="381"/>
      <c r="BQ69" s="381"/>
      <c r="BR69" s="381"/>
      <c r="BS69" s="381"/>
      <c r="BT69" s="381"/>
      <c r="BU69" s="381"/>
      <c r="BV69" s="381"/>
    </row>
    <row r="70" spans="63:74" x14ac:dyDescent="0.25">
      <c r="BK70" s="381"/>
      <c r="BL70" s="381"/>
      <c r="BM70" s="381"/>
      <c r="BN70" s="381"/>
      <c r="BO70" s="381"/>
      <c r="BP70" s="381"/>
      <c r="BQ70" s="381"/>
      <c r="BR70" s="381"/>
      <c r="BS70" s="381"/>
      <c r="BT70" s="381"/>
      <c r="BU70" s="381"/>
      <c r="BV70" s="381"/>
    </row>
    <row r="71" spans="63:74" x14ac:dyDescent="0.25">
      <c r="BK71" s="381"/>
      <c r="BL71" s="381"/>
      <c r="BM71" s="381"/>
      <c r="BN71" s="381"/>
      <c r="BO71" s="381"/>
      <c r="BP71" s="381"/>
      <c r="BQ71" s="381"/>
      <c r="BR71" s="381"/>
      <c r="BS71" s="381"/>
      <c r="BT71" s="381"/>
      <c r="BU71" s="381"/>
      <c r="BV71" s="381"/>
    </row>
    <row r="72" spans="63:74" x14ac:dyDescent="0.25">
      <c r="BK72" s="381"/>
      <c r="BL72" s="381"/>
      <c r="BM72" s="381"/>
      <c r="BN72" s="381"/>
      <c r="BO72" s="381"/>
      <c r="BP72" s="381"/>
      <c r="BQ72" s="381"/>
      <c r="BR72" s="381"/>
      <c r="BS72" s="381"/>
      <c r="BT72" s="381"/>
      <c r="BU72" s="381"/>
      <c r="BV72" s="381"/>
    </row>
    <row r="73" spans="63:74" x14ac:dyDescent="0.25">
      <c r="BK73" s="381"/>
      <c r="BL73" s="381"/>
      <c r="BM73" s="381"/>
      <c r="BN73" s="381"/>
      <c r="BO73" s="381"/>
      <c r="BP73" s="381"/>
      <c r="BQ73" s="381"/>
      <c r="BR73" s="381"/>
      <c r="BS73" s="381"/>
      <c r="BT73" s="381"/>
      <c r="BU73" s="381"/>
      <c r="BV73" s="381"/>
    </row>
    <row r="74" spans="63:74" x14ac:dyDescent="0.25">
      <c r="BK74" s="381"/>
      <c r="BL74" s="381"/>
      <c r="BM74" s="381"/>
      <c r="BN74" s="381"/>
      <c r="BO74" s="381"/>
      <c r="BP74" s="381"/>
      <c r="BQ74" s="381"/>
      <c r="BR74" s="381"/>
      <c r="BS74" s="381"/>
      <c r="BT74" s="381"/>
      <c r="BU74" s="381"/>
      <c r="BV74" s="381"/>
    </row>
    <row r="75" spans="63:74" x14ac:dyDescent="0.25">
      <c r="BK75" s="381"/>
      <c r="BL75" s="381"/>
      <c r="BM75" s="381"/>
      <c r="BN75" s="381"/>
      <c r="BO75" s="381"/>
      <c r="BP75" s="381"/>
      <c r="BQ75" s="381"/>
      <c r="BR75" s="381"/>
      <c r="BS75" s="381"/>
      <c r="BT75" s="381"/>
      <c r="BU75" s="381"/>
      <c r="BV75" s="381"/>
    </row>
    <row r="76" spans="63:74" x14ac:dyDescent="0.25">
      <c r="BK76" s="381"/>
      <c r="BL76" s="381"/>
      <c r="BM76" s="381"/>
      <c r="BN76" s="381"/>
      <c r="BO76" s="381"/>
      <c r="BP76" s="381"/>
      <c r="BQ76" s="381"/>
      <c r="BR76" s="381"/>
      <c r="BS76" s="381"/>
      <c r="BT76" s="381"/>
      <c r="BU76" s="381"/>
      <c r="BV76" s="381"/>
    </row>
    <row r="77" spans="63:74" x14ac:dyDescent="0.25">
      <c r="BK77" s="381"/>
      <c r="BL77" s="381"/>
      <c r="BM77" s="381"/>
      <c r="BN77" s="381"/>
      <c r="BO77" s="381"/>
      <c r="BP77" s="381"/>
      <c r="BQ77" s="381"/>
      <c r="BR77" s="381"/>
      <c r="BS77" s="381"/>
      <c r="BT77" s="381"/>
      <c r="BU77" s="381"/>
      <c r="BV77" s="381"/>
    </row>
    <row r="78" spans="63:74" x14ac:dyDescent="0.25">
      <c r="BK78" s="381"/>
      <c r="BL78" s="381"/>
      <c r="BM78" s="381"/>
      <c r="BN78" s="381"/>
      <c r="BO78" s="381"/>
      <c r="BP78" s="381"/>
      <c r="BQ78" s="381"/>
      <c r="BR78" s="381"/>
      <c r="BS78" s="381"/>
      <c r="BT78" s="381"/>
      <c r="BU78" s="381"/>
      <c r="BV78" s="381"/>
    </row>
    <row r="79" spans="63:74" x14ac:dyDescent="0.25">
      <c r="BK79" s="381"/>
      <c r="BL79" s="381"/>
      <c r="BM79" s="381"/>
      <c r="BN79" s="381"/>
      <c r="BO79" s="381"/>
      <c r="BP79" s="381"/>
      <c r="BQ79" s="381"/>
      <c r="BR79" s="381"/>
      <c r="BS79" s="381"/>
      <c r="BT79" s="381"/>
      <c r="BU79" s="381"/>
      <c r="BV79" s="381"/>
    </row>
    <row r="80" spans="63:74" x14ac:dyDescent="0.25">
      <c r="BK80" s="381"/>
      <c r="BL80" s="381"/>
      <c r="BM80" s="381"/>
      <c r="BN80" s="381"/>
      <c r="BO80" s="381"/>
      <c r="BP80" s="381"/>
      <c r="BQ80" s="381"/>
      <c r="BR80" s="381"/>
      <c r="BS80" s="381"/>
      <c r="BT80" s="381"/>
      <c r="BU80" s="381"/>
      <c r="BV80" s="381"/>
    </row>
    <row r="81" spans="63:74" x14ac:dyDescent="0.25">
      <c r="BK81" s="381"/>
      <c r="BL81" s="381"/>
      <c r="BM81" s="381"/>
      <c r="BN81" s="381"/>
      <c r="BO81" s="381"/>
      <c r="BP81" s="381"/>
      <c r="BQ81" s="381"/>
      <c r="BR81" s="381"/>
      <c r="BS81" s="381"/>
      <c r="BT81" s="381"/>
      <c r="BU81" s="381"/>
      <c r="BV81" s="381"/>
    </row>
    <row r="82" spans="63:74" x14ac:dyDescent="0.25">
      <c r="BK82" s="381"/>
      <c r="BL82" s="381"/>
      <c r="BM82" s="381"/>
      <c r="BN82" s="381"/>
      <c r="BO82" s="381"/>
      <c r="BP82" s="381"/>
      <c r="BQ82" s="381"/>
      <c r="BR82" s="381"/>
      <c r="BS82" s="381"/>
      <c r="BT82" s="381"/>
      <c r="BU82" s="381"/>
      <c r="BV82" s="381"/>
    </row>
    <row r="83" spans="63:74" x14ac:dyDescent="0.25">
      <c r="BK83" s="381"/>
      <c r="BL83" s="381"/>
      <c r="BM83" s="381"/>
      <c r="BN83" s="381"/>
      <c r="BO83" s="381"/>
      <c r="BP83" s="381"/>
      <c r="BQ83" s="381"/>
      <c r="BR83" s="381"/>
      <c r="BS83" s="381"/>
      <c r="BT83" s="381"/>
      <c r="BU83" s="381"/>
      <c r="BV83" s="381"/>
    </row>
    <row r="84" spans="63:74" x14ac:dyDescent="0.25">
      <c r="BK84" s="381"/>
      <c r="BL84" s="381"/>
      <c r="BM84" s="381"/>
      <c r="BN84" s="381"/>
      <c r="BO84" s="381"/>
      <c r="BP84" s="381"/>
      <c r="BQ84" s="381"/>
      <c r="BR84" s="381"/>
      <c r="BS84" s="381"/>
      <c r="BT84" s="381"/>
      <c r="BU84" s="381"/>
      <c r="BV84" s="381"/>
    </row>
    <row r="85" spans="63:74" x14ac:dyDescent="0.25">
      <c r="BK85" s="381"/>
      <c r="BL85" s="381"/>
      <c r="BM85" s="381"/>
      <c r="BN85" s="381"/>
      <c r="BO85" s="381"/>
      <c r="BP85" s="381"/>
      <c r="BQ85" s="381"/>
      <c r="BR85" s="381"/>
      <c r="BS85" s="381"/>
      <c r="BT85" s="381"/>
      <c r="BU85" s="381"/>
      <c r="BV85" s="381"/>
    </row>
    <row r="86" spans="63:74" x14ac:dyDescent="0.25">
      <c r="BK86" s="381"/>
      <c r="BL86" s="381"/>
      <c r="BM86" s="381"/>
      <c r="BN86" s="381"/>
      <c r="BO86" s="381"/>
      <c r="BP86" s="381"/>
      <c r="BQ86" s="381"/>
      <c r="BR86" s="381"/>
      <c r="BS86" s="381"/>
      <c r="BT86" s="381"/>
      <c r="BU86" s="381"/>
      <c r="BV86" s="381"/>
    </row>
    <row r="87" spans="63:74" x14ac:dyDescent="0.25">
      <c r="BK87" s="381"/>
      <c r="BL87" s="381"/>
      <c r="BM87" s="381"/>
      <c r="BN87" s="381"/>
      <c r="BO87" s="381"/>
      <c r="BP87" s="381"/>
      <c r="BQ87" s="381"/>
      <c r="BR87" s="381"/>
      <c r="BS87" s="381"/>
      <c r="BT87" s="381"/>
      <c r="BU87" s="381"/>
      <c r="BV87" s="381"/>
    </row>
    <row r="88" spans="63:74" x14ac:dyDescent="0.25">
      <c r="BK88" s="381"/>
      <c r="BL88" s="381"/>
      <c r="BM88" s="381"/>
      <c r="BN88" s="381"/>
      <c r="BO88" s="381"/>
      <c r="BP88" s="381"/>
      <c r="BQ88" s="381"/>
      <c r="BR88" s="381"/>
      <c r="BS88" s="381"/>
      <c r="BT88" s="381"/>
      <c r="BU88" s="381"/>
      <c r="BV88" s="381"/>
    </row>
    <row r="89" spans="63:74" x14ac:dyDescent="0.25">
      <c r="BK89" s="381"/>
      <c r="BL89" s="381"/>
      <c r="BM89" s="381"/>
      <c r="BN89" s="381"/>
      <c r="BO89" s="381"/>
      <c r="BP89" s="381"/>
      <c r="BQ89" s="381"/>
      <c r="BR89" s="381"/>
      <c r="BS89" s="381"/>
      <c r="BT89" s="381"/>
      <c r="BU89" s="381"/>
      <c r="BV89" s="381"/>
    </row>
    <row r="90" spans="63:74" x14ac:dyDescent="0.25">
      <c r="BK90" s="381"/>
      <c r="BL90" s="381"/>
      <c r="BM90" s="381"/>
      <c r="BN90" s="381"/>
      <c r="BO90" s="381"/>
      <c r="BP90" s="381"/>
      <c r="BQ90" s="381"/>
      <c r="BR90" s="381"/>
      <c r="BS90" s="381"/>
      <c r="BT90" s="381"/>
      <c r="BU90" s="381"/>
      <c r="BV90" s="381"/>
    </row>
    <row r="91" spans="63:74" x14ac:dyDescent="0.25">
      <c r="BK91" s="381"/>
      <c r="BL91" s="381"/>
      <c r="BM91" s="381"/>
      <c r="BN91" s="381"/>
      <c r="BO91" s="381"/>
      <c r="BP91" s="381"/>
      <c r="BQ91" s="381"/>
      <c r="BR91" s="381"/>
      <c r="BS91" s="381"/>
      <c r="BT91" s="381"/>
      <c r="BU91" s="381"/>
      <c r="BV91" s="381"/>
    </row>
    <row r="92" spans="63:74" x14ac:dyDescent="0.25">
      <c r="BK92" s="381"/>
      <c r="BL92" s="381"/>
      <c r="BM92" s="381"/>
      <c r="BN92" s="381"/>
      <c r="BO92" s="381"/>
      <c r="BP92" s="381"/>
      <c r="BQ92" s="381"/>
      <c r="BR92" s="381"/>
      <c r="BS92" s="381"/>
      <c r="BT92" s="381"/>
      <c r="BU92" s="381"/>
      <c r="BV92" s="381"/>
    </row>
    <row r="93" spans="63:74" x14ac:dyDescent="0.25">
      <c r="BK93" s="381"/>
      <c r="BL93" s="381"/>
      <c r="BM93" s="381"/>
      <c r="BN93" s="381"/>
      <c r="BO93" s="381"/>
      <c r="BP93" s="381"/>
      <c r="BQ93" s="381"/>
      <c r="BR93" s="381"/>
      <c r="BS93" s="381"/>
      <c r="BT93" s="381"/>
      <c r="BU93" s="381"/>
      <c r="BV93" s="381"/>
    </row>
    <row r="94" spans="63:74" x14ac:dyDescent="0.25">
      <c r="BK94" s="381"/>
      <c r="BL94" s="381"/>
      <c r="BM94" s="381"/>
      <c r="BN94" s="381"/>
      <c r="BO94" s="381"/>
      <c r="BP94" s="381"/>
      <c r="BQ94" s="381"/>
      <c r="BR94" s="381"/>
      <c r="BS94" s="381"/>
      <c r="BT94" s="381"/>
      <c r="BU94" s="381"/>
      <c r="BV94" s="381"/>
    </row>
    <row r="95" spans="63:74" x14ac:dyDescent="0.25">
      <c r="BK95" s="381"/>
      <c r="BL95" s="381"/>
      <c r="BM95" s="381"/>
      <c r="BN95" s="381"/>
      <c r="BO95" s="381"/>
      <c r="BP95" s="381"/>
      <c r="BQ95" s="381"/>
      <c r="BR95" s="381"/>
      <c r="BS95" s="381"/>
      <c r="BT95" s="381"/>
      <c r="BU95" s="381"/>
      <c r="BV95" s="381"/>
    </row>
    <row r="96" spans="63:74" x14ac:dyDescent="0.25">
      <c r="BK96" s="381"/>
      <c r="BL96" s="381"/>
      <c r="BM96" s="381"/>
      <c r="BN96" s="381"/>
      <c r="BO96" s="381"/>
      <c r="BP96" s="381"/>
      <c r="BQ96" s="381"/>
      <c r="BR96" s="381"/>
      <c r="BS96" s="381"/>
      <c r="BT96" s="381"/>
      <c r="BU96" s="381"/>
      <c r="BV96" s="381"/>
    </row>
    <row r="97" spans="63:74" x14ac:dyDescent="0.25">
      <c r="BK97" s="381"/>
      <c r="BL97" s="381"/>
      <c r="BM97" s="381"/>
      <c r="BN97" s="381"/>
      <c r="BO97" s="381"/>
      <c r="BP97" s="381"/>
      <c r="BQ97" s="381"/>
      <c r="BR97" s="381"/>
      <c r="BS97" s="381"/>
      <c r="BT97" s="381"/>
      <c r="BU97" s="381"/>
      <c r="BV97" s="381"/>
    </row>
    <row r="98" spans="63:74" x14ac:dyDescent="0.25">
      <c r="BK98" s="381"/>
      <c r="BL98" s="381"/>
      <c r="BM98" s="381"/>
      <c r="BN98" s="381"/>
      <c r="BO98" s="381"/>
      <c r="BP98" s="381"/>
      <c r="BQ98" s="381"/>
      <c r="BR98" s="381"/>
      <c r="BS98" s="381"/>
      <c r="BT98" s="381"/>
      <c r="BU98" s="381"/>
      <c r="BV98" s="381"/>
    </row>
    <row r="99" spans="63:74" x14ac:dyDescent="0.25">
      <c r="BK99" s="381"/>
      <c r="BL99" s="381"/>
      <c r="BM99" s="381"/>
      <c r="BN99" s="381"/>
      <c r="BO99" s="381"/>
      <c r="BP99" s="381"/>
      <c r="BQ99" s="381"/>
      <c r="BR99" s="381"/>
      <c r="BS99" s="381"/>
      <c r="BT99" s="381"/>
      <c r="BU99" s="381"/>
      <c r="BV99" s="381"/>
    </row>
    <row r="100" spans="63:74" x14ac:dyDescent="0.25">
      <c r="BK100" s="381"/>
      <c r="BL100" s="381"/>
      <c r="BM100" s="381"/>
      <c r="BN100" s="381"/>
      <c r="BO100" s="381"/>
      <c r="BP100" s="381"/>
      <c r="BQ100" s="381"/>
      <c r="BR100" s="381"/>
      <c r="BS100" s="381"/>
      <c r="BT100" s="381"/>
      <c r="BU100" s="381"/>
      <c r="BV100" s="381"/>
    </row>
    <row r="101" spans="63:74" x14ac:dyDescent="0.25">
      <c r="BK101" s="381"/>
      <c r="BL101" s="381"/>
      <c r="BM101" s="381"/>
      <c r="BN101" s="381"/>
      <c r="BO101" s="381"/>
      <c r="BP101" s="381"/>
      <c r="BQ101" s="381"/>
      <c r="BR101" s="381"/>
      <c r="BS101" s="381"/>
      <c r="BT101" s="381"/>
      <c r="BU101" s="381"/>
      <c r="BV101" s="381"/>
    </row>
    <row r="102" spans="63:74" x14ac:dyDescent="0.25">
      <c r="BK102" s="381"/>
      <c r="BL102" s="381"/>
      <c r="BM102" s="381"/>
      <c r="BN102" s="381"/>
      <c r="BO102" s="381"/>
      <c r="BP102" s="381"/>
      <c r="BQ102" s="381"/>
      <c r="BR102" s="381"/>
      <c r="BS102" s="381"/>
      <c r="BT102" s="381"/>
      <c r="BU102" s="381"/>
      <c r="BV102" s="381"/>
    </row>
    <row r="103" spans="63:74" x14ac:dyDescent="0.25">
      <c r="BK103" s="381"/>
      <c r="BL103" s="381"/>
      <c r="BM103" s="381"/>
      <c r="BN103" s="381"/>
      <c r="BO103" s="381"/>
      <c r="BP103" s="381"/>
      <c r="BQ103" s="381"/>
      <c r="BR103" s="381"/>
      <c r="BS103" s="381"/>
      <c r="BT103" s="381"/>
      <c r="BU103" s="381"/>
      <c r="BV103" s="381"/>
    </row>
    <row r="104" spans="63:74" x14ac:dyDescent="0.25">
      <c r="BK104" s="381"/>
      <c r="BL104" s="381"/>
      <c r="BM104" s="381"/>
      <c r="BN104" s="381"/>
      <c r="BO104" s="381"/>
      <c r="BP104" s="381"/>
      <c r="BQ104" s="381"/>
      <c r="BR104" s="381"/>
      <c r="BS104" s="381"/>
      <c r="BT104" s="381"/>
      <c r="BU104" s="381"/>
      <c r="BV104" s="381"/>
    </row>
    <row r="105" spans="63:74" x14ac:dyDescent="0.25">
      <c r="BK105" s="381"/>
      <c r="BL105" s="381"/>
      <c r="BM105" s="381"/>
      <c r="BN105" s="381"/>
      <c r="BO105" s="381"/>
      <c r="BP105" s="381"/>
      <c r="BQ105" s="381"/>
      <c r="BR105" s="381"/>
      <c r="BS105" s="381"/>
      <c r="BT105" s="381"/>
      <c r="BU105" s="381"/>
      <c r="BV105" s="381"/>
    </row>
    <row r="106" spans="63:74" x14ac:dyDescent="0.25">
      <c r="BK106" s="381"/>
      <c r="BL106" s="381"/>
      <c r="BM106" s="381"/>
      <c r="BN106" s="381"/>
      <c r="BO106" s="381"/>
      <c r="BP106" s="381"/>
      <c r="BQ106" s="381"/>
      <c r="BR106" s="381"/>
      <c r="BS106" s="381"/>
      <c r="BT106" s="381"/>
      <c r="BU106" s="381"/>
      <c r="BV106" s="381"/>
    </row>
    <row r="107" spans="63:74" x14ac:dyDescent="0.25">
      <c r="BK107" s="381"/>
      <c r="BL107" s="381"/>
      <c r="BM107" s="381"/>
      <c r="BN107" s="381"/>
      <c r="BO107" s="381"/>
      <c r="BP107" s="381"/>
      <c r="BQ107" s="381"/>
      <c r="BR107" s="381"/>
      <c r="BS107" s="381"/>
      <c r="BT107" s="381"/>
      <c r="BU107" s="381"/>
      <c r="BV107" s="381"/>
    </row>
    <row r="108" spans="63:74" x14ac:dyDescent="0.25">
      <c r="BK108" s="381"/>
      <c r="BL108" s="381"/>
      <c r="BM108" s="381"/>
      <c r="BN108" s="381"/>
      <c r="BO108" s="381"/>
      <c r="BP108" s="381"/>
      <c r="BQ108" s="381"/>
      <c r="BR108" s="381"/>
      <c r="BS108" s="381"/>
      <c r="BT108" s="381"/>
      <c r="BU108" s="381"/>
      <c r="BV108" s="381"/>
    </row>
    <row r="109" spans="63:74" x14ac:dyDescent="0.25">
      <c r="BK109" s="381"/>
      <c r="BL109" s="381"/>
      <c r="BM109" s="381"/>
      <c r="BN109" s="381"/>
      <c r="BO109" s="381"/>
      <c r="BP109" s="381"/>
      <c r="BQ109" s="381"/>
      <c r="BR109" s="381"/>
      <c r="BS109" s="381"/>
      <c r="BT109" s="381"/>
      <c r="BU109" s="381"/>
      <c r="BV109" s="381"/>
    </row>
    <row r="110" spans="63:74" x14ac:dyDescent="0.25">
      <c r="BK110" s="381"/>
      <c r="BL110" s="381"/>
      <c r="BM110" s="381"/>
      <c r="BN110" s="381"/>
      <c r="BO110" s="381"/>
      <c r="BP110" s="381"/>
      <c r="BQ110" s="381"/>
      <c r="BR110" s="381"/>
      <c r="BS110" s="381"/>
      <c r="BT110" s="381"/>
      <c r="BU110" s="381"/>
      <c r="BV110" s="381"/>
    </row>
    <row r="111" spans="63:74" x14ac:dyDescent="0.25">
      <c r="BK111" s="381"/>
      <c r="BL111" s="381"/>
      <c r="BM111" s="381"/>
      <c r="BN111" s="381"/>
      <c r="BO111" s="381"/>
      <c r="BP111" s="381"/>
      <c r="BQ111" s="381"/>
      <c r="BR111" s="381"/>
      <c r="BS111" s="381"/>
      <c r="BT111" s="381"/>
      <c r="BU111" s="381"/>
      <c r="BV111" s="381"/>
    </row>
    <row r="112" spans="63:74" x14ac:dyDescent="0.25">
      <c r="BK112" s="381"/>
      <c r="BL112" s="381"/>
      <c r="BM112" s="381"/>
      <c r="BN112" s="381"/>
      <c r="BO112" s="381"/>
      <c r="BP112" s="381"/>
      <c r="BQ112" s="381"/>
      <c r="BR112" s="381"/>
      <c r="BS112" s="381"/>
      <c r="BT112" s="381"/>
      <c r="BU112" s="381"/>
      <c r="BV112" s="381"/>
    </row>
    <row r="113" spans="63:74" x14ac:dyDescent="0.25">
      <c r="BK113" s="381"/>
      <c r="BL113" s="381"/>
      <c r="BM113" s="381"/>
      <c r="BN113" s="381"/>
      <c r="BO113" s="381"/>
      <c r="BP113" s="381"/>
      <c r="BQ113" s="381"/>
      <c r="BR113" s="381"/>
      <c r="BS113" s="381"/>
      <c r="BT113" s="381"/>
      <c r="BU113" s="381"/>
      <c r="BV113" s="381"/>
    </row>
    <row r="114" spans="63:74" x14ac:dyDescent="0.25">
      <c r="BK114" s="381"/>
      <c r="BL114" s="381"/>
      <c r="BM114" s="381"/>
      <c r="BN114" s="381"/>
      <c r="BO114" s="381"/>
      <c r="BP114" s="381"/>
      <c r="BQ114" s="381"/>
      <c r="BR114" s="381"/>
      <c r="BS114" s="381"/>
      <c r="BT114" s="381"/>
      <c r="BU114" s="381"/>
      <c r="BV114" s="381"/>
    </row>
    <row r="115" spans="63:74" x14ac:dyDescent="0.25">
      <c r="BK115" s="381"/>
      <c r="BL115" s="381"/>
      <c r="BM115" s="381"/>
      <c r="BN115" s="381"/>
      <c r="BO115" s="381"/>
      <c r="BP115" s="381"/>
      <c r="BQ115" s="381"/>
      <c r="BR115" s="381"/>
      <c r="BS115" s="381"/>
      <c r="BT115" s="381"/>
      <c r="BU115" s="381"/>
      <c r="BV115" s="381"/>
    </row>
    <row r="116" spans="63:74" x14ac:dyDescent="0.25">
      <c r="BK116" s="381"/>
      <c r="BL116" s="381"/>
      <c r="BM116" s="381"/>
      <c r="BN116" s="381"/>
      <c r="BO116" s="381"/>
      <c r="BP116" s="381"/>
      <c r="BQ116" s="381"/>
      <c r="BR116" s="381"/>
      <c r="BS116" s="381"/>
      <c r="BT116" s="381"/>
      <c r="BU116" s="381"/>
      <c r="BV116" s="381"/>
    </row>
    <row r="117" spans="63:74" x14ac:dyDescent="0.25">
      <c r="BK117" s="381"/>
      <c r="BL117" s="381"/>
      <c r="BM117" s="381"/>
      <c r="BN117" s="381"/>
      <c r="BO117" s="381"/>
      <c r="BP117" s="381"/>
      <c r="BQ117" s="381"/>
      <c r="BR117" s="381"/>
      <c r="BS117" s="381"/>
      <c r="BT117" s="381"/>
      <c r="BU117" s="381"/>
      <c r="BV117" s="381"/>
    </row>
    <row r="118" spans="63:74" x14ac:dyDescent="0.25">
      <c r="BK118" s="381"/>
      <c r="BL118" s="381"/>
      <c r="BM118" s="381"/>
      <c r="BN118" s="381"/>
      <c r="BO118" s="381"/>
      <c r="BP118" s="381"/>
      <c r="BQ118" s="381"/>
      <c r="BR118" s="381"/>
      <c r="BS118" s="381"/>
      <c r="BT118" s="381"/>
      <c r="BU118" s="381"/>
      <c r="BV118" s="381"/>
    </row>
    <row r="119" spans="63:74" x14ac:dyDescent="0.25">
      <c r="BK119" s="381"/>
      <c r="BL119" s="381"/>
      <c r="BM119" s="381"/>
      <c r="BN119" s="381"/>
      <c r="BO119" s="381"/>
      <c r="BP119" s="381"/>
      <c r="BQ119" s="381"/>
      <c r="BR119" s="381"/>
      <c r="BS119" s="381"/>
      <c r="BT119" s="381"/>
      <c r="BU119" s="381"/>
      <c r="BV119" s="381"/>
    </row>
    <row r="120" spans="63:74" x14ac:dyDescent="0.25">
      <c r="BK120" s="381"/>
      <c r="BL120" s="381"/>
      <c r="BM120" s="381"/>
      <c r="BN120" s="381"/>
      <c r="BO120" s="381"/>
      <c r="BP120" s="381"/>
      <c r="BQ120" s="381"/>
      <c r="BR120" s="381"/>
      <c r="BS120" s="381"/>
      <c r="BT120" s="381"/>
      <c r="BU120" s="381"/>
      <c r="BV120" s="381"/>
    </row>
    <row r="121" spans="63:74" x14ac:dyDescent="0.25">
      <c r="BK121" s="381"/>
      <c r="BL121" s="381"/>
      <c r="BM121" s="381"/>
      <c r="BN121" s="381"/>
      <c r="BO121" s="381"/>
      <c r="BP121" s="381"/>
      <c r="BQ121" s="381"/>
      <c r="BR121" s="381"/>
      <c r="BS121" s="381"/>
      <c r="BT121" s="381"/>
      <c r="BU121" s="381"/>
      <c r="BV121" s="381"/>
    </row>
    <row r="122" spans="63:74" x14ac:dyDescent="0.25">
      <c r="BK122" s="381"/>
      <c r="BL122" s="381"/>
      <c r="BM122" s="381"/>
      <c r="BN122" s="381"/>
      <c r="BO122" s="381"/>
      <c r="BP122" s="381"/>
      <c r="BQ122" s="381"/>
      <c r="BR122" s="381"/>
      <c r="BS122" s="381"/>
      <c r="BT122" s="381"/>
      <c r="BU122" s="381"/>
      <c r="BV122" s="381"/>
    </row>
    <row r="123" spans="63:74" x14ac:dyDescent="0.25">
      <c r="BK123" s="381"/>
      <c r="BL123" s="381"/>
      <c r="BM123" s="381"/>
      <c r="BN123" s="381"/>
      <c r="BO123" s="381"/>
      <c r="BP123" s="381"/>
      <c r="BQ123" s="381"/>
      <c r="BR123" s="381"/>
      <c r="BS123" s="381"/>
      <c r="BT123" s="381"/>
      <c r="BU123" s="381"/>
      <c r="BV123" s="381"/>
    </row>
    <row r="124" spans="63:74" x14ac:dyDescent="0.25">
      <c r="BK124" s="381"/>
      <c r="BL124" s="381"/>
      <c r="BM124" s="381"/>
      <c r="BN124" s="381"/>
      <c r="BO124" s="381"/>
      <c r="BP124" s="381"/>
      <c r="BQ124" s="381"/>
      <c r="BR124" s="381"/>
      <c r="BS124" s="381"/>
      <c r="BT124" s="381"/>
      <c r="BU124" s="381"/>
      <c r="BV124" s="381"/>
    </row>
    <row r="125" spans="63:74" x14ac:dyDescent="0.25">
      <c r="BK125" s="381"/>
      <c r="BL125" s="381"/>
      <c r="BM125" s="381"/>
      <c r="BN125" s="381"/>
      <c r="BO125" s="381"/>
      <c r="BP125" s="381"/>
      <c r="BQ125" s="381"/>
      <c r="BR125" s="381"/>
      <c r="BS125" s="381"/>
      <c r="BT125" s="381"/>
      <c r="BU125" s="381"/>
      <c r="BV125" s="381"/>
    </row>
    <row r="126" spans="63:74" x14ac:dyDescent="0.25">
      <c r="BK126" s="381"/>
      <c r="BL126" s="381"/>
      <c r="BM126" s="381"/>
      <c r="BN126" s="381"/>
      <c r="BO126" s="381"/>
      <c r="BP126" s="381"/>
      <c r="BQ126" s="381"/>
      <c r="BR126" s="381"/>
      <c r="BS126" s="381"/>
      <c r="BT126" s="381"/>
      <c r="BU126" s="381"/>
      <c r="BV126" s="381"/>
    </row>
    <row r="127" spans="63:74" x14ac:dyDescent="0.25">
      <c r="BK127" s="381"/>
      <c r="BL127" s="381"/>
      <c r="BM127" s="381"/>
      <c r="BN127" s="381"/>
      <c r="BO127" s="381"/>
      <c r="BP127" s="381"/>
      <c r="BQ127" s="381"/>
      <c r="BR127" s="381"/>
      <c r="BS127" s="381"/>
      <c r="BT127" s="381"/>
      <c r="BU127" s="381"/>
      <c r="BV127" s="381"/>
    </row>
    <row r="128" spans="63:74" x14ac:dyDescent="0.25">
      <c r="BK128" s="381"/>
      <c r="BL128" s="381"/>
      <c r="BM128" s="381"/>
      <c r="BN128" s="381"/>
      <c r="BO128" s="381"/>
      <c r="BP128" s="381"/>
      <c r="BQ128" s="381"/>
      <c r="BR128" s="381"/>
      <c r="BS128" s="381"/>
      <c r="BT128" s="381"/>
      <c r="BU128" s="381"/>
      <c r="BV128" s="381"/>
    </row>
    <row r="129" spans="63:74" x14ac:dyDescent="0.25">
      <c r="BK129" s="381"/>
      <c r="BL129" s="381"/>
      <c r="BM129" s="381"/>
      <c r="BN129" s="381"/>
      <c r="BO129" s="381"/>
      <c r="BP129" s="381"/>
      <c r="BQ129" s="381"/>
      <c r="BR129" s="381"/>
      <c r="BS129" s="381"/>
      <c r="BT129" s="381"/>
      <c r="BU129" s="381"/>
      <c r="BV129" s="381"/>
    </row>
    <row r="130" spans="63:74" x14ac:dyDescent="0.25">
      <c r="BK130" s="381"/>
      <c r="BL130" s="381"/>
      <c r="BM130" s="381"/>
      <c r="BN130" s="381"/>
      <c r="BO130" s="381"/>
      <c r="BP130" s="381"/>
      <c r="BQ130" s="381"/>
      <c r="BR130" s="381"/>
      <c r="BS130" s="381"/>
      <c r="BT130" s="381"/>
      <c r="BU130" s="381"/>
      <c r="BV130" s="381"/>
    </row>
    <row r="131" spans="63:74" x14ac:dyDescent="0.25">
      <c r="BK131" s="381"/>
      <c r="BL131" s="381"/>
      <c r="BM131" s="381"/>
      <c r="BN131" s="381"/>
      <c r="BO131" s="381"/>
      <c r="BP131" s="381"/>
      <c r="BQ131" s="381"/>
      <c r="BR131" s="381"/>
      <c r="BS131" s="381"/>
      <c r="BT131" s="381"/>
      <c r="BU131" s="381"/>
      <c r="BV131" s="381"/>
    </row>
    <row r="132" spans="63:74" x14ac:dyDescent="0.25">
      <c r="BK132" s="381"/>
      <c r="BL132" s="381"/>
      <c r="BM132" s="381"/>
      <c r="BN132" s="381"/>
      <c r="BO132" s="381"/>
      <c r="BP132" s="381"/>
      <c r="BQ132" s="381"/>
      <c r="BR132" s="381"/>
      <c r="BS132" s="381"/>
      <c r="BT132" s="381"/>
      <c r="BU132" s="381"/>
      <c r="BV132" s="381"/>
    </row>
    <row r="133" spans="63:74" x14ac:dyDescent="0.25">
      <c r="BK133" s="381"/>
      <c r="BL133" s="381"/>
      <c r="BM133" s="381"/>
      <c r="BN133" s="381"/>
      <c r="BO133" s="381"/>
      <c r="BP133" s="381"/>
      <c r="BQ133" s="381"/>
      <c r="BR133" s="381"/>
      <c r="BS133" s="381"/>
      <c r="BT133" s="381"/>
      <c r="BU133" s="381"/>
      <c r="BV133" s="381"/>
    </row>
    <row r="134" spans="63:74" x14ac:dyDescent="0.25">
      <c r="BK134" s="381"/>
      <c r="BL134" s="381"/>
      <c r="BM134" s="381"/>
      <c r="BN134" s="381"/>
      <c r="BO134" s="381"/>
      <c r="BP134" s="381"/>
      <c r="BQ134" s="381"/>
      <c r="BR134" s="381"/>
      <c r="BS134" s="381"/>
      <c r="BT134" s="381"/>
      <c r="BU134" s="381"/>
      <c r="BV134" s="381"/>
    </row>
    <row r="135" spans="63:74" x14ac:dyDescent="0.25">
      <c r="BK135" s="381"/>
      <c r="BL135" s="381"/>
      <c r="BM135" s="381"/>
      <c r="BN135" s="381"/>
      <c r="BO135" s="381"/>
      <c r="BP135" s="381"/>
      <c r="BQ135" s="381"/>
      <c r="BR135" s="381"/>
      <c r="BS135" s="381"/>
      <c r="BT135" s="381"/>
      <c r="BU135" s="381"/>
      <c r="BV135" s="381"/>
    </row>
    <row r="136" spans="63:74" x14ac:dyDescent="0.25">
      <c r="BK136" s="381"/>
      <c r="BL136" s="381"/>
      <c r="BM136" s="381"/>
      <c r="BN136" s="381"/>
      <c r="BO136" s="381"/>
      <c r="BP136" s="381"/>
      <c r="BQ136" s="381"/>
      <c r="BR136" s="381"/>
      <c r="BS136" s="381"/>
      <c r="BT136" s="381"/>
      <c r="BU136" s="381"/>
      <c r="BV136" s="381"/>
    </row>
    <row r="137" spans="63:74" x14ac:dyDescent="0.25">
      <c r="BK137" s="381"/>
      <c r="BL137" s="381"/>
      <c r="BM137" s="381"/>
      <c r="BN137" s="381"/>
      <c r="BO137" s="381"/>
      <c r="BP137" s="381"/>
      <c r="BQ137" s="381"/>
      <c r="BR137" s="381"/>
      <c r="BS137" s="381"/>
      <c r="BT137" s="381"/>
      <c r="BU137" s="381"/>
      <c r="BV137" s="381"/>
    </row>
    <row r="138" spans="63:74" x14ac:dyDescent="0.25">
      <c r="BK138" s="381"/>
      <c r="BL138" s="381"/>
      <c r="BM138" s="381"/>
      <c r="BN138" s="381"/>
      <c r="BO138" s="381"/>
      <c r="BP138" s="381"/>
      <c r="BQ138" s="381"/>
      <c r="BR138" s="381"/>
      <c r="BS138" s="381"/>
      <c r="BT138" s="381"/>
      <c r="BU138" s="381"/>
      <c r="BV138" s="381"/>
    </row>
    <row r="139" spans="63:74" x14ac:dyDescent="0.25">
      <c r="BK139" s="381"/>
      <c r="BL139" s="381"/>
      <c r="BM139" s="381"/>
      <c r="BN139" s="381"/>
      <c r="BO139" s="381"/>
      <c r="BP139" s="381"/>
      <c r="BQ139" s="381"/>
      <c r="BR139" s="381"/>
      <c r="BS139" s="381"/>
      <c r="BT139" s="381"/>
      <c r="BU139" s="381"/>
      <c r="BV139" s="381"/>
    </row>
    <row r="140" spans="63:74" x14ac:dyDescent="0.25">
      <c r="BK140" s="381"/>
      <c r="BL140" s="381"/>
      <c r="BM140" s="381"/>
      <c r="BN140" s="381"/>
      <c r="BO140" s="381"/>
      <c r="BP140" s="381"/>
      <c r="BQ140" s="381"/>
      <c r="BR140" s="381"/>
      <c r="BS140" s="381"/>
      <c r="BT140" s="381"/>
      <c r="BU140" s="381"/>
      <c r="BV140" s="381"/>
    </row>
    <row r="141" spans="63:74" x14ac:dyDescent="0.25">
      <c r="BK141" s="381"/>
      <c r="BL141" s="381"/>
      <c r="BM141" s="381"/>
      <c r="BN141" s="381"/>
      <c r="BO141" s="381"/>
      <c r="BP141" s="381"/>
      <c r="BQ141" s="381"/>
      <c r="BR141" s="381"/>
      <c r="BS141" s="381"/>
      <c r="BT141" s="381"/>
      <c r="BU141" s="381"/>
      <c r="BV141" s="381"/>
    </row>
    <row r="142" spans="63:74" x14ac:dyDescent="0.25">
      <c r="BK142" s="381"/>
      <c r="BL142" s="381"/>
      <c r="BM142" s="381"/>
      <c r="BN142" s="381"/>
      <c r="BO142" s="381"/>
      <c r="BP142" s="381"/>
      <c r="BQ142" s="381"/>
      <c r="BR142" s="381"/>
      <c r="BS142" s="381"/>
      <c r="BT142" s="381"/>
      <c r="BU142" s="381"/>
      <c r="BV142" s="381"/>
    </row>
    <row r="143" spans="63:74" x14ac:dyDescent="0.25">
      <c r="BK143" s="381"/>
      <c r="BL143" s="381"/>
      <c r="BM143" s="381"/>
      <c r="BN143" s="381"/>
      <c r="BO143" s="381"/>
      <c r="BP143" s="381"/>
      <c r="BQ143" s="381"/>
      <c r="BR143" s="381"/>
      <c r="BS143" s="381"/>
      <c r="BT143" s="381"/>
      <c r="BU143" s="381"/>
      <c r="BV143" s="381"/>
    </row>
    <row r="144" spans="63:74" x14ac:dyDescent="0.25">
      <c r="BK144" s="381"/>
      <c r="BL144" s="381"/>
      <c r="BM144" s="381"/>
      <c r="BN144" s="381"/>
      <c r="BO144" s="381"/>
      <c r="BP144" s="381"/>
      <c r="BQ144" s="381"/>
      <c r="BR144" s="381"/>
      <c r="BS144" s="381"/>
      <c r="BT144" s="381"/>
      <c r="BU144" s="381"/>
      <c r="BV144" s="381"/>
    </row>
    <row r="145" spans="63:74" x14ac:dyDescent="0.25">
      <c r="BK145" s="381"/>
      <c r="BL145" s="381"/>
      <c r="BM145" s="381"/>
      <c r="BN145" s="381"/>
      <c r="BO145" s="381"/>
      <c r="BP145" s="381"/>
      <c r="BQ145" s="381"/>
      <c r="BR145" s="381"/>
      <c r="BS145" s="381"/>
      <c r="BT145" s="381"/>
      <c r="BU145" s="381"/>
      <c r="BV145" s="381"/>
    </row>
    <row r="146" spans="63:74" x14ac:dyDescent="0.25">
      <c r="BK146" s="381"/>
      <c r="BL146" s="381"/>
      <c r="BM146" s="381"/>
      <c r="BN146" s="381"/>
      <c r="BO146" s="381"/>
      <c r="BP146" s="381"/>
      <c r="BQ146" s="381"/>
      <c r="BR146" s="381"/>
      <c r="BS146" s="381"/>
      <c r="BT146" s="381"/>
      <c r="BU146" s="381"/>
      <c r="BV146" s="381"/>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A53" sqref="BA53"/>
    </sheetView>
  </sheetViews>
  <sheetFormatPr defaultColWidth="9.54296875" defaultRowHeight="10.5" x14ac:dyDescent="0.25"/>
  <cols>
    <col min="1" max="1" width="11.453125" style="112" customWidth="1"/>
    <col min="2" max="2" width="17" style="112" customWidth="1"/>
    <col min="3" max="50" width="6.54296875" style="112" customWidth="1"/>
    <col min="51" max="57" width="6.54296875" style="377" customWidth="1"/>
    <col min="58" max="58" width="6.54296875" style="702" customWidth="1"/>
    <col min="59" max="62" width="6.54296875" style="377" customWidth="1"/>
    <col min="63" max="74" width="6.54296875" style="112" customWidth="1"/>
    <col min="75" max="16384" width="9.54296875" style="112"/>
  </cols>
  <sheetData>
    <row r="1" spans="1:74" ht="15.65" customHeight="1" x14ac:dyDescent="0.3">
      <c r="A1" s="759" t="s">
        <v>1041</v>
      </c>
      <c r="B1" s="806" t="s">
        <v>1058</v>
      </c>
      <c r="C1" s="807"/>
      <c r="D1" s="807"/>
      <c r="E1" s="807"/>
      <c r="F1" s="807"/>
      <c r="G1" s="807"/>
      <c r="H1" s="807"/>
      <c r="I1" s="807"/>
      <c r="J1" s="807"/>
      <c r="K1" s="807"/>
      <c r="L1" s="807"/>
      <c r="M1" s="807"/>
      <c r="N1" s="807"/>
      <c r="O1" s="807"/>
      <c r="P1" s="807"/>
      <c r="Q1" s="807"/>
      <c r="R1" s="807"/>
      <c r="S1" s="807"/>
      <c r="T1" s="807"/>
      <c r="U1" s="807"/>
      <c r="V1" s="807"/>
      <c r="W1" s="807"/>
      <c r="X1" s="807"/>
      <c r="Y1" s="807"/>
      <c r="Z1" s="807"/>
      <c r="AA1" s="807"/>
      <c r="AB1" s="807"/>
      <c r="AC1" s="807"/>
      <c r="AD1" s="807"/>
      <c r="AE1" s="807"/>
      <c r="AF1" s="807"/>
      <c r="AG1" s="807"/>
      <c r="AH1" s="807"/>
      <c r="AI1" s="807"/>
      <c r="AJ1" s="807"/>
      <c r="AK1" s="807"/>
      <c r="AL1" s="807"/>
      <c r="AM1" s="116"/>
    </row>
    <row r="2" spans="1:74" ht="13.4" customHeight="1"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116"/>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4"/>
      <c r="AZ5" s="424"/>
      <c r="BA5" s="424"/>
      <c r="BB5" s="424"/>
      <c r="BC5" s="424"/>
      <c r="BD5" s="424"/>
      <c r="BE5" s="424"/>
      <c r="BF5" s="115"/>
      <c r="BG5" s="424"/>
      <c r="BH5" s="424"/>
      <c r="BI5" s="424"/>
      <c r="BJ5" s="424"/>
      <c r="BK5" s="424"/>
      <c r="BL5" s="424"/>
      <c r="BM5" s="424"/>
      <c r="BN5" s="424"/>
      <c r="BO5" s="424"/>
      <c r="BP5" s="424"/>
      <c r="BQ5" s="424"/>
      <c r="BR5" s="424"/>
      <c r="BS5" s="424"/>
      <c r="BT5" s="424"/>
      <c r="BU5" s="424"/>
      <c r="BV5" s="424"/>
    </row>
    <row r="6" spans="1:74" ht="11.15" customHeight="1" x14ac:dyDescent="0.25">
      <c r="A6" s="111" t="s">
        <v>836</v>
      </c>
      <c r="B6" s="206" t="s">
        <v>598</v>
      </c>
      <c r="C6" s="241">
        <v>154.18301968</v>
      </c>
      <c r="D6" s="241">
        <v>149.0975425</v>
      </c>
      <c r="E6" s="241">
        <v>127.85076484</v>
      </c>
      <c r="F6" s="241">
        <v>119.76887733</v>
      </c>
      <c r="G6" s="241">
        <v>104.17835903</v>
      </c>
      <c r="H6" s="241">
        <v>125.24987532999999</v>
      </c>
      <c r="I6" s="241">
        <v>153.34622805999999</v>
      </c>
      <c r="J6" s="241">
        <v>149.17932096999999</v>
      </c>
      <c r="K6" s="241">
        <v>128.37505400000001</v>
      </c>
      <c r="L6" s="241">
        <v>107.95786645</v>
      </c>
      <c r="M6" s="241">
        <v>112.92248633</v>
      </c>
      <c r="N6" s="241">
        <v>129.64931386999999</v>
      </c>
      <c r="O6" s="241">
        <v>144.58819161</v>
      </c>
      <c r="P6" s="241">
        <v>135.66238759000001</v>
      </c>
      <c r="Q6" s="241">
        <v>120.38162387</v>
      </c>
      <c r="R6" s="241">
        <v>106.87661067000001</v>
      </c>
      <c r="S6" s="241">
        <v>104.53037225999999</v>
      </c>
      <c r="T6" s="241">
        <v>124.354248</v>
      </c>
      <c r="U6" s="241">
        <v>157.02632097</v>
      </c>
      <c r="V6" s="241">
        <v>160.60113161000001</v>
      </c>
      <c r="W6" s="241">
        <v>131.38468632999999</v>
      </c>
      <c r="X6" s="241">
        <v>107.57095516</v>
      </c>
      <c r="Y6" s="241">
        <v>118.36958</v>
      </c>
      <c r="Z6" s="241">
        <v>135.75085709999999</v>
      </c>
      <c r="AA6" s="241">
        <v>150.16116097</v>
      </c>
      <c r="AB6" s="241">
        <v>152.45209786000001</v>
      </c>
      <c r="AC6" s="241">
        <v>130.94048645000001</v>
      </c>
      <c r="AD6" s="241">
        <v>118.01038867</v>
      </c>
      <c r="AE6" s="241">
        <v>102.4454729</v>
      </c>
      <c r="AF6" s="241">
        <v>127.641289</v>
      </c>
      <c r="AG6" s="241">
        <v>168.76341289999999</v>
      </c>
      <c r="AH6" s="241">
        <v>143.79722903000001</v>
      </c>
      <c r="AI6" s="241">
        <v>128.49849166999999</v>
      </c>
      <c r="AJ6" s="241">
        <v>105.37922064999999</v>
      </c>
      <c r="AK6" s="241">
        <v>117.768068</v>
      </c>
      <c r="AL6" s="241">
        <v>145.06689387</v>
      </c>
      <c r="AM6" s="241">
        <v>161.28303774</v>
      </c>
      <c r="AN6" s="241">
        <v>159.96678786000001</v>
      </c>
      <c r="AO6" s="241">
        <v>137.90845128999999</v>
      </c>
      <c r="AP6" s="241">
        <v>116.21708633</v>
      </c>
      <c r="AQ6" s="241">
        <v>104.14120516</v>
      </c>
      <c r="AR6" s="241">
        <v>113.65355099999999</v>
      </c>
      <c r="AS6" s="241">
        <v>145.75909451999999</v>
      </c>
      <c r="AT6" s="241">
        <v>133.04929548000001</v>
      </c>
      <c r="AU6" s="241">
        <v>129.19731267</v>
      </c>
      <c r="AV6" s="241">
        <v>102.19721161</v>
      </c>
      <c r="AW6" s="241">
        <v>116.23368867000001</v>
      </c>
      <c r="AX6" s="241">
        <v>134.59542805999999</v>
      </c>
      <c r="AY6" s="241">
        <v>154.44691161</v>
      </c>
      <c r="AZ6" s="241">
        <v>165.94645821</v>
      </c>
      <c r="BA6" s="241">
        <v>136.68254967999999</v>
      </c>
      <c r="BB6" s="241">
        <v>116.33173866999999</v>
      </c>
      <c r="BC6" s="241">
        <v>101.11289742</v>
      </c>
      <c r="BD6" s="241">
        <v>117.38005133</v>
      </c>
      <c r="BE6" s="241">
        <v>140.31370903000001</v>
      </c>
      <c r="BF6" s="241">
        <v>149.381</v>
      </c>
      <c r="BG6" s="241">
        <v>135.67679999999999</v>
      </c>
      <c r="BH6" s="334">
        <v>106.4002</v>
      </c>
      <c r="BI6" s="334">
        <v>116.58159999999999</v>
      </c>
      <c r="BJ6" s="334">
        <v>138.6756</v>
      </c>
      <c r="BK6" s="334">
        <v>149.25020000000001</v>
      </c>
      <c r="BL6" s="334">
        <v>141.83519999999999</v>
      </c>
      <c r="BM6" s="334">
        <v>130.94569999999999</v>
      </c>
      <c r="BN6" s="334">
        <v>114.83280000000001</v>
      </c>
      <c r="BO6" s="334">
        <v>105.1341</v>
      </c>
      <c r="BP6" s="334">
        <v>119.6165</v>
      </c>
      <c r="BQ6" s="334">
        <v>145.1679</v>
      </c>
      <c r="BR6" s="334">
        <v>143.17169999999999</v>
      </c>
      <c r="BS6" s="334">
        <v>123.24169999999999</v>
      </c>
      <c r="BT6" s="334">
        <v>107.6983</v>
      </c>
      <c r="BU6" s="334">
        <v>118.0008</v>
      </c>
      <c r="BV6" s="334">
        <v>135.98560000000001</v>
      </c>
    </row>
    <row r="7" spans="1:74" ht="11.15" customHeight="1" x14ac:dyDescent="0.25">
      <c r="A7" s="111" t="s">
        <v>837</v>
      </c>
      <c r="B7" s="188" t="s">
        <v>632</v>
      </c>
      <c r="C7" s="241">
        <v>446.13945741999999</v>
      </c>
      <c r="D7" s="241">
        <v>420.08495749999997</v>
      </c>
      <c r="E7" s="241">
        <v>349.15361418999998</v>
      </c>
      <c r="F7" s="241">
        <v>312.80762666999999</v>
      </c>
      <c r="G7" s="241">
        <v>295.98502774000002</v>
      </c>
      <c r="H7" s="241">
        <v>368.74529032999999</v>
      </c>
      <c r="I7" s="241">
        <v>472.22385806</v>
      </c>
      <c r="J7" s="241">
        <v>452.62166387000002</v>
      </c>
      <c r="K7" s="241">
        <v>383.55117667000002</v>
      </c>
      <c r="L7" s="241">
        <v>298.16970226000001</v>
      </c>
      <c r="M7" s="241">
        <v>302.52118667000002</v>
      </c>
      <c r="N7" s="241">
        <v>351.60876774000002</v>
      </c>
      <c r="O7" s="241">
        <v>397.40589096999997</v>
      </c>
      <c r="P7" s="241">
        <v>377.78457309999999</v>
      </c>
      <c r="Q7" s="241">
        <v>316.89927547999997</v>
      </c>
      <c r="R7" s="241">
        <v>288.07561133000002</v>
      </c>
      <c r="S7" s="241">
        <v>290.63813548000002</v>
      </c>
      <c r="T7" s="241">
        <v>366.50372167</v>
      </c>
      <c r="U7" s="241">
        <v>474.07401644999999</v>
      </c>
      <c r="V7" s="241">
        <v>464.02124032</v>
      </c>
      <c r="W7" s="241">
        <v>385.15467132999999</v>
      </c>
      <c r="X7" s="241">
        <v>290.88527742000002</v>
      </c>
      <c r="Y7" s="241">
        <v>320.63397700000002</v>
      </c>
      <c r="Z7" s="241">
        <v>361.68035515999998</v>
      </c>
      <c r="AA7" s="241">
        <v>402.22698064999997</v>
      </c>
      <c r="AB7" s="241">
        <v>416.48393356999998</v>
      </c>
      <c r="AC7" s="241">
        <v>357.82064774000003</v>
      </c>
      <c r="AD7" s="241">
        <v>317.51256167000003</v>
      </c>
      <c r="AE7" s="241">
        <v>290.32348903000002</v>
      </c>
      <c r="AF7" s="241">
        <v>366.00477032999999</v>
      </c>
      <c r="AG7" s="241">
        <v>473.36808323000002</v>
      </c>
      <c r="AH7" s="241">
        <v>416.58691644999999</v>
      </c>
      <c r="AI7" s="241">
        <v>359.78993166999999</v>
      </c>
      <c r="AJ7" s="241">
        <v>291.37215161</v>
      </c>
      <c r="AK7" s="241">
        <v>314.52453133</v>
      </c>
      <c r="AL7" s="241">
        <v>386.92592612999999</v>
      </c>
      <c r="AM7" s="241">
        <v>442.47882613000002</v>
      </c>
      <c r="AN7" s="241">
        <v>444.21092786000003</v>
      </c>
      <c r="AO7" s="241">
        <v>383.47860871</v>
      </c>
      <c r="AP7" s="241">
        <v>319.209497</v>
      </c>
      <c r="AQ7" s="241">
        <v>281.60341194</v>
      </c>
      <c r="AR7" s="241">
        <v>345.50020332999998</v>
      </c>
      <c r="AS7" s="241">
        <v>408.06332677</v>
      </c>
      <c r="AT7" s="241">
        <v>385.50196452</v>
      </c>
      <c r="AU7" s="241">
        <v>353.49040832999998</v>
      </c>
      <c r="AV7" s="241">
        <v>281.38774934999998</v>
      </c>
      <c r="AW7" s="241">
        <v>316.54668900000001</v>
      </c>
      <c r="AX7" s="241">
        <v>369.79233386999999</v>
      </c>
      <c r="AY7" s="241">
        <v>426.08571581000001</v>
      </c>
      <c r="AZ7" s="241">
        <v>456.84381786</v>
      </c>
      <c r="BA7" s="241">
        <v>390.75347097000002</v>
      </c>
      <c r="BB7" s="241">
        <v>310.32914099999999</v>
      </c>
      <c r="BC7" s="241">
        <v>293.31373323000003</v>
      </c>
      <c r="BD7" s="241">
        <v>361.31967200000003</v>
      </c>
      <c r="BE7" s="241">
        <v>423.52052902999998</v>
      </c>
      <c r="BF7" s="241">
        <v>427.9502</v>
      </c>
      <c r="BG7" s="241">
        <v>393.25839999999999</v>
      </c>
      <c r="BH7" s="334">
        <v>290.63060000000002</v>
      </c>
      <c r="BI7" s="334">
        <v>309.17320000000001</v>
      </c>
      <c r="BJ7" s="334">
        <v>370.5419</v>
      </c>
      <c r="BK7" s="334">
        <v>408.91550000000001</v>
      </c>
      <c r="BL7" s="334">
        <v>393.96280000000002</v>
      </c>
      <c r="BM7" s="334">
        <v>354.31799999999998</v>
      </c>
      <c r="BN7" s="334">
        <v>306.4547</v>
      </c>
      <c r="BO7" s="334">
        <v>287.6361</v>
      </c>
      <c r="BP7" s="334">
        <v>353.3451</v>
      </c>
      <c r="BQ7" s="334">
        <v>431.75069999999999</v>
      </c>
      <c r="BR7" s="334">
        <v>426.90219999999999</v>
      </c>
      <c r="BS7" s="334">
        <v>362.31079999999997</v>
      </c>
      <c r="BT7" s="334">
        <v>292.06670000000003</v>
      </c>
      <c r="BU7" s="334">
        <v>310.7002</v>
      </c>
      <c r="BV7" s="334">
        <v>359.25259999999997</v>
      </c>
    </row>
    <row r="8" spans="1:74" ht="11.15" customHeight="1" x14ac:dyDescent="0.25">
      <c r="A8" s="111" t="s">
        <v>838</v>
      </c>
      <c r="B8" s="206" t="s">
        <v>599</v>
      </c>
      <c r="C8" s="241">
        <v>650.00006676999999</v>
      </c>
      <c r="D8" s="241">
        <v>587.85073321000004</v>
      </c>
      <c r="E8" s="241">
        <v>491.01662290000002</v>
      </c>
      <c r="F8" s="241">
        <v>418.26189933000001</v>
      </c>
      <c r="G8" s="241">
        <v>418.64797806000001</v>
      </c>
      <c r="H8" s="241">
        <v>532.43615299999999</v>
      </c>
      <c r="I8" s="241">
        <v>719.03337644999999</v>
      </c>
      <c r="J8" s="241">
        <v>643.15730773999996</v>
      </c>
      <c r="K8" s="241">
        <v>462.71505200000001</v>
      </c>
      <c r="L8" s="241">
        <v>383.08462580999998</v>
      </c>
      <c r="M8" s="241">
        <v>443.71857333000003</v>
      </c>
      <c r="N8" s="241">
        <v>548.08319065000001</v>
      </c>
      <c r="O8" s="241">
        <v>587.74277515999995</v>
      </c>
      <c r="P8" s="241">
        <v>526.36576414000001</v>
      </c>
      <c r="Q8" s="241">
        <v>440.22433903000001</v>
      </c>
      <c r="R8" s="241">
        <v>379.45167400000003</v>
      </c>
      <c r="S8" s="241">
        <v>433.77032871</v>
      </c>
      <c r="T8" s="241">
        <v>572.21093800000006</v>
      </c>
      <c r="U8" s="241">
        <v>753.68962968000005</v>
      </c>
      <c r="V8" s="241">
        <v>618.34684064999999</v>
      </c>
      <c r="W8" s="241">
        <v>465.979623</v>
      </c>
      <c r="X8" s="241">
        <v>393.89715065000001</v>
      </c>
      <c r="Y8" s="241">
        <v>465.89717532999998</v>
      </c>
      <c r="Z8" s="241">
        <v>542.32456903000002</v>
      </c>
      <c r="AA8" s="241">
        <v>592.17056322999997</v>
      </c>
      <c r="AB8" s="241">
        <v>570.80137143000002</v>
      </c>
      <c r="AC8" s="241">
        <v>527.72036451999998</v>
      </c>
      <c r="AD8" s="241">
        <v>432.44948599999998</v>
      </c>
      <c r="AE8" s="241">
        <v>417.63800128999998</v>
      </c>
      <c r="AF8" s="241">
        <v>494.72145232999998</v>
      </c>
      <c r="AG8" s="241">
        <v>613.19319742000005</v>
      </c>
      <c r="AH8" s="241">
        <v>567.85506999999996</v>
      </c>
      <c r="AI8" s="241">
        <v>478.10494367000001</v>
      </c>
      <c r="AJ8" s="241">
        <v>409.71623839</v>
      </c>
      <c r="AK8" s="241">
        <v>478.50834600000002</v>
      </c>
      <c r="AL8" s="241">
        <v>599.12858871000003</v>
      </c>
      <c r="AM8" s="241">
        <v>669.74947128999997</v>
      </c>
      <c r="AN8" s="241">
        <v>646.12382392999996</v>
      </c>
      <c r="AO8" s="241">
        <v>535.89877548000004</v>
      </c>
      <c r="AP8" s="241">
        <v>412.65743166999999</v>
      </c>
      <c r="AQ8" s="241">
        <v>405.41500387000002</v>
      </c>
      <c r="AR8" s="241">
        <v>520.40234899999996</v>
      </c>
      <c r="AS8" s="241">
        <v>529.91135452000003</v>
      </c>
      <c r="AT8" s="241">
        <v>554.22344741999996</v>
      </c>
      <c r="AU8" s="241">
        <v>452.25454166999998</v>
      </c>
      <c r="AV8" s="241">
        <v>391.29615774000001</v>
      </c>
      <c r="AW8" s="241">
        <v>487.62696966999999</v>
      </c>
      <c r="AX8" s="241">
        <v>559.46113645000003</v>
      </c>
      <c r="AY8" s="241">
        <v>621.61360193999997</v>
      </c>
      <c r="AZ8" s="241">
        <v>629.39656678999995</v>
      </c>
      <c r="BA8" s="241">
        <v>517.19146903000001</v>
      </c>
      <c r="BB8" s="241">
        <v>390.60268300000001</v>
      </c>
      <c r="BC8" s="241">
        <v>404.73039774</v>
      </c>
      <c r="BD8" s="241">
        <v>490.16018466999998</v>
      </c>
      <c r="BE8" s="241">
        <v>586.12087902999997</v>
      </c>
      <c r="BF8" s="241">
        <v>558.21780000000001</v>
      </c>
      <c r="BG8" s="241">
        <v>505.34309999999999</v>
      </c>
      <c r="BH8" s="334">
        <v>405.44</v>
      </c>
      <c r="BI8" s="334">
        <v>459.52289999999999</v>
      </c>
      <c r="BJ8" s="334">
        <v>554.44650000000001</v>
      </c>
      <c r="BK8" s="334">
        <v>600.44449999999995</v>
      </c>
      <c r="BL8" s="334">
        <v>548.92639999999994</v>
      </c>
      <c r="BM8" s="334">
        <v>486.10680000000002</v>
      </c>
      <c r="BN8" s="334">
        <v>400.1037</v>
      </c>
      <c r="BO8" s="334">
        <v>397.37580000000003</v>
      </c>
      <c r="BP8" s="334">
        <v>508.6361</v>
      </c>
      <c r="BQ8" s="334">
        <v>608.3057</v>
      </c>
      <c r="BR8" s="334">
        <v>587.37040000000002</v>
      </c>
      <c r="BS8" s="334">
        <v>464.41669999999999</v>
      </c>
      <c r="BT8" s="334">
        <v>409.96710000000002</v>
      </c>
      <c r="BU8" s="334">
        <v>464.66570000000002</v>
      </c>
      <c r="BV8" s="334">
        <v>548.12850000000003</v>
      </c>
    </row>
    <row r="9" spans="1:74" ht="11.15" customHeight="1" x14ac:dyDescent="0.25">
      <c r="A9" s="111" t="s">
        <v>839</v>
      </c>
      <c r="B9" s="206" t="s">
        <v>600</v>
      </c>
      <c r="C9" s="241">
        <v>370.17475999999999</v>
      </c>
      <c r="D9" s="241">
        <v>345.25770320999999</v>
      </c>
      <c r="E9" s="241">
        <v>280.20828323000001</v>
      </c>
      <c r="F9" s="241">
        <v>229.78495699999999</v>
      </c>
      <c r="G9" s="241">
        <v>225.61185742000001</v>
      </c>
      <c r="H9" s="241">
        <v>295.70578</v>
      </c>
      <c r="I9" s="241">
        <v>384.16702064999998</v>
      </c>
      <c r="J9" s="241">
        <v>357.27474000000001</v>
      </c>
      <c r="K9" s="241">
        <v>255.350673</v>
      </c>
      <c r="L9" s="241">
        <v>203.16131322999999</v>
      </c>
      <c r="M9" s="241">
        <v>239.41089767</v>
      </c>
      <c r="N9" s="241">
        <v>308.63715870999999</v>
      </c>
      <c r="O9" s="241">
        <v>318.78493580999998</v>
      </c>
      <c r="P9" s="241">
        <v>301.00041345</v>
      </c>
      <c r="Q9" s="241">
        <v>249.49037000000001</v>
      </c>
      <c r="R9" s="241">
        <v>208.33386433000001</v>
      </c>
      <c r="S9" s="241">
        <v>231.05862257999999</v>
      </c>
      <c r="T9" s="241">
        <v>308.67853066999999</v>
      </c>
      <c r="U9" s="241">
        <v>406.52405193999999</v>
      </c>
      <c r="V9" s="241">
        <v>335.62605805999999</v>
      </c>
      <c r="W9" s="241">
        <v>252.05264767</v>
      </c>
      <c r="X9" s="241">
        <v>208.67640226</v>
      </c>
      <c r="Y9" s="241">
        <v>246.72109366999999</v>
      </c>
      <c r="Z9" s="241">
        <v>301.34197452000001</v>
      </c>
      <c r="AA9" s="241">
        <v>350.52051258</v>
      </c>
      <c r="AB9" s="241">
        <v>328.70297035999999</v>
      </c>
      <c r="AC9" s="241">
        <v>297.09617064999998</v>
      </c>
      <c r="AD9" s="241">
        <v>251.56375732999999</v>
      </c>
      <c r="AE9" s="241">
        <v>226.45040968000001</v>
      </c>
      <c r="AF9" s="241">
        <v>271.09821966999999</v>
      </c>
      <c r="AG9" s="241">
        <v>333.15953418999999</v>
      </c>
      <c r="AH9" s="241">
        <v>318.50283129000002</v>
      </c>
      <c r="AI9" s="241">
        <v>285.40903200000002</v>
      </c>
      <c r="AJ9" s="241">
        <v>223.51710839</v>
      </c>
      <c r="AK9" s="241">
        <v>258.71937632999999</v>
      </c>
      <c r="AL9" s="241">
        <v>350.8944429</v>
      </c>
      <c r="AM9" s="241">
        <v>385.39829515999998</v>
      </c>
      <c r="AN9" s="241">
        <v>374.82094606999999</v>
      </c>
      <c r="AO9" s="241">
        <v>298.06379515999998</v>
      </c>
      <c r="AP9" s="241">
        <v>233.67058967</v>
      </c>
      <c r="AQ9" s="241">
        <v>225.38493419</v>
      </c>
      <c r="AR9" s="241">
        <v>280.95981533000003</v>
      </c>
      <c r="AS9" s="241">
        <v>303.76336451999998</v>
      </c>
      <c r="AT9" s="241">
        <v>317.20263323</v>
      </c>
      <c r="AU9" s="241">
        <v>256.29255132999998</v>
      </c>
      <c r="AV9" s="241">
        <v>211.67749226000001</v>
      </c>
      <c r="AW9" s="241">
        <v>261.77954299999999</v>
      </c>
      <c r="AX9" s="241">
        <v>322.88870806</v>
      </c>
      <c r="AY9" s="241">
        <v>352.80418902999997</v>
      </c>
      <c r="AZ9" s="241">
        <v>347.37932107</v>
      </c>
      <c r="BA9" s="241">
        <v>278.05916710000002</v>
      </c>
      <c r="BB9" s="241">
        <v>211.32388233</v>
      </c>
      <c r="BC9" s="241">
        <v>207.77956</v>
      </c>
      <c r="BD9" s="241">
        <v>278.78555599999999</v>
      </c>
      <c r="BE9" s="241">
        <v>335.5133371</v>
      </c>
      <c r="BF9" s="241">
        <v>314.40789999999998</v>
      </c>
      <c r="BG9" s="241">
        <v>277.54300000000001</v>
      </c>
      <c r="BH9" s="334">
        <v>217.57069999999999</v>
      </c>
      <c r="BI9" s="334">
        <v>245.37450000000001</v>
      </c>
      <c r="BJ9" s="334">
        <v>323.37169999999998</v>
      </c>
      <c r="BK9" s="334">
        <v>353.5711</v>
      </c>
      <c r="BL9" s="334">
        <v>327.94850000000002</v>
      </c>
      <c r="BM9" s="334">
        <v>267.154</v>
      </c>
      <c r="BN9" s="334">
        <v>221.89279999999999</v>
      </c>
      <c r="BO9" s="334">
        <v>216.63990000000001</v>
      </c>
      <c r="BP9" s="334">
        <v>278.96949999999998</v>
      </c>
      <c r="BQ9" s="334">
        <v>337.7842</v>
      </c>
      <c r="BR9" s="334">
        <v>325.5</v>
      </c>
      <c r="BS9" s="334">
        <v>260.87709999999998</v>
      </c>
      <c r="BT9" s="334">
        <v>219.75020000000001</v>
      </c>
      <c r="BU9" s="334">
        <v>247.83920000000001</v>
      </c>
      <c r="BV9" s="334">
        <v>323.90089999999998</v>
      </c>
    </row>
    <row r="10" spans="1:74" ht="11.15" customHeight="1" x14ac:dyDescent="0.25">
      <c r="A10" s="111" t="s">
        <v>840</v>
      </c>
      <c r="B10" s="206" t="s">
        <v>601</v>
      </c>
      <c r="C10" s="241">
        <v>1245.9304612999999</v>
      </c>
      <c r="D10" s="241">
        <v>1031.2321254000001</v>
      </c>
      <c r="E10" s="241">
        <v>777.08268257999998</v>
      </c>
      <c r="F10" s="241">
        <v>764.71561532999999</v>
      </c>
      <c r="G10" s="241">
        <v>801.88050290000001</v>
      </c>
      <c r="H10" s="241">
        <v>1128.391699</v>
      </c>
      <c r="I10" s="241">
        <v>1238.0203994000001</v>
      </c>
      <c r="J10" s="241">
        <v>1238.9090042</v>
      </c>
      <c r="K10" s="241">
        <v>1050.8245400000001</v>
      </c>
      <c r="L10" s="241">
        <v>756.69080805999999</v>
      </c>
      <c r="M10" s="241">
        <v>751.55261867000002</v>
      </c>
      <c r="N10" s="241">
        <v>867.79760515999999</v>
      </c>
      <c r="O10" s="241">
        <v>984.93649903000005</v>
      </c>
      <c r="P10" s="241">
        <v>887.46880207000004</v>
      </c>
      <c r="Q10" s="241">
        <v>771.18288031999998</v>
      </c>
      <c r="R10" s="241">
        <v>713.17736833000004</v>
      </c>
      <c r="S10" s="241">
        <v>827.16439032000005</v>
      </c>
      <c r="T10" s="241">
        <v>1005.316464</v>
      </c>
      <c r="U10" s="241">
        <v>1222.8981345</v>
      </c>
      <c r="V10" s="241">
        <v>1163.4082665000001</v>
      </c>
      <c r="W10" s="241">
        <v>985.82078766999996</v>
      </c>
      <c r="X10" s="241">
        <v>774.23098418999996</v>
      </c>
      <c r="Y10" s="241">
        <v>809.33139167000002</v>
      </c>
      <c r="Z10" s="241">
        <v>888.78376097</v>
      </c>
      <c r="AA10" s="241">
        <v>996.23603258000003</v>
      </c>
      <c r="AB10" s="241">
        <v>988.21600035999995</v>
      </c>
      <c r="AC10" s="241">
        <v>904.56074709999996</v>
      </c>
      <c r="AD10" s="241">
        <v>783.51188233000005</v>
      </c>
      <c r="AE10" s="241">
        <v>753.78553968000006</v>
      </c>
      <c r="AF10" s="241">
        <v>1005.3124587</v>
      </c>
      <c r="AG10" s="241">
        <v>1122.1387041999999</v>
      </c>
      <c r="AH10" s="241">
        <v>1100.2723751999999</v>
      </c>
      <c r="AI10" s="241">
        <v>1000.8277507</v>
      </c>
      <c r="AJ10" s="241">
        <v>800.70172000000002</v>
      </c>
      <c r="AK10" s="241">
        <v>827.523685</v>
      </c>
      <c r="AL10" s="241">
        <v>992.20393645000001</v>
      </c>
      <c r="AM10" s="241">
        <v>1191.5142929000001</v>
      </c>
      <c r="AN10" s="241">
        <v>1141.9907532</v>
      </c>
      <c r="AO10" s="241">
        <v>913.01024676999998</v>
      </c>
      <c r="AP10" s="241">
        <v>758.16554432999999</v>
      </c>
      <c r="AQ10" s="241">
        <v>801.75301032000004</v>
      </c>
      <c r="AR10" s="241">
        <v>1014.6233767</v>
      </c>
      <c r="AS10" s="241">
        <v>1133.0018123</v>
      </c>
      <c r="AT10" s="241">
        <v>1105.6933710000001</v>
      </c>
      <c r="AU10" s="241">
        <v>1022.8574913</v>
      </c>
      <c r="AV10" s="241">
        <v>781.73867710000002</v>
      </c>
      <c r="AW10" s="241">
        <v>830.20423032999997</v>
      </c>
      <c r="AX10" s="241">
        <v>970.51438097000005</v>
      </c>
      <c r="AY10" s="241">
        <v>1099.5969616</v>
      </c>
      <c r="AZ10" s="241">
        <v>1154.9990857</v>
      </c>
      <c r="BA10" s="241">
        <v>967.99221516</v>
      </c>
      <c r="BB10" s="241">
        <v>753.50491967000005</v>
      </c>
      <c r="BC10" s="241">
        <v>832.02775355000006</v>
      </c>
      <c r="BD10" s="241">
        <v>1083.6121533</v>
      </c>
      <c r="BE10" s="241">
        <v>1219.0084506000001</v>
      </c>
      <c r="BF10" s="241">
        <v>1171.2059999999999</v>
      </c>
      <c r="BG10" s="241">
        <v>1061.0350000000001</v>
      </c>
      <c r="BH10" s="334">
        <v>817.00239999999997</v>
      </c>
      <c r="BI10" s="334">
        <v>802.76869999999997</v>
      </c>
      <c r="BJ10" s="334">
        <v>965.34619999999995</v>
      </c>
      <c r="BK10" s="334">
        <v>1096.472</v>
      </c>
      <c r="BL10" s="334">
        <v>1029.3409999999999</v>
      </c>
      <c r="BM10" s="334">
        <v>877.29480000000001</v>
      </c>
      <c r="BN10" s="334">
        <v>761.81780000000003</v>
      </c>
      <c r="BO10" s="334">
        <v>802.99090000000001</v>
      </c>
      <c r="BP10" s="334">
        <v>1045.3879999999999</v>
      </c>
      <c r="BQ10" s="334">
        <v>1184.9659999999999</v>
      </c>
      <c r="BR10" s="334">
        <v>1177.1279999999999</v>
      </c>
      <c r="BS10" s="334">
        <v>1047.671</v>
      </c>
      <c r="BT10" s="334">
        <v>826.82579999999996</v>
      </c>
      <c r="BU10" s="334">
        <v>812.42690000000005</v>
      </c>
      <c r="BV10" s="334">
        <v>944.21600000000001</v>
      </c>
    </row>
    <row r="11" spans="1:74" ht="11.15" customHeight="1" x14ac:dyDescent="0.25">
      <c r="A11" s="111" t="s">
        <v>841</v>
      </c>
      <c r="B11" s="206" t="s">
        <v>602</v>
      </c>
      <c r="C11" s="241">
        <v>444.05496484000003</v>
      </c>
      <c r="D11" s="241">
        <v>402.32175071</v>
      </c>
      <c r="E11" s="241">
        <v>272.97762839000001</v>
      </c>
      <c r="F11" s="241">
        <v>255.72950299999999</v>
      </c>
      <c r="G11" s="241">
        <v>258.99312548</v>
      </c>
      <c r="H11" s="241">
        <v>374.11103800000001</v>
      </c>
      <c r="I11" s="241">
        <v>427.36809903</v>
      </c>
      <c r="J11" s="241">
        <v>441.02697194000001</v>
      </c>
      <c r="K11" s="241">
        <v>353.25232167000001</v>
      </c>
      <c r="L11" s="241">
        <v>240.26483257999999</v>
      </c>
      <c r="M11" s="241">
        <v>251.89018933</v>
      </c>
      <c r="N11" s="241">
        <v>311.78022902999999</v>
      </c>
      <c r="O11" s="241">
        <v>345.79025000000001</v>
      </c>
      <c r="P11" s="241">
        <v>320.74805621000002</v>
      </c>
      <c r="Q11" s="241">
        <v>255.99456742000001</v>
      </c>
      <c r="R11" s="241">
        <v>236.02031066999999</v>
      </c>
      <c r="S11" s="241">
        <v>269.60502806</v>
      </c>
      <c r="T11" s="241">
        <v>345.88183033000001</v>
      </c>
      <c r="U11" s="241">
        <v>424.55147516</v>
      </c>
      <c r="V11" s="241">
        <v>401.29816387</v>
      </c>
      <c r="W11" s="241">
        <v>341.26224332999999</v>
      </c>
      <c r="X11" s="241">
        <v>241.60949968</v>
      </c>
      <c r="Y11" s="241">
        <v>267.02884399999999</v>
      </c>
      <c r="Z11" s="241">
        <v>302.04832355000002</v>
      </c>
      <c r="AA11" s="241">
        <v>364.69557128999998</v>
      </c>
      <c r="AB11" s="241">
        <v>352.70408214000003</v>
      </c>
      <c r="AC11" s="241">
        <v>319.49117452000002</v>
      </c>
      <c r="AD11" s="241">
        <v>270.35697299999998</v>
      </c>
      <c r="AE11" s="241">
        <v>244.36913580999999</v>
      </c>
      <c r="AF11" s="241">
        <v>330.04379767</v>
      </c>
      <c r="AG11" s="241">
        <v>373.18064128999998</v>
      </c>
      <c r="AH11" s="241">
        <v>372.34264483999999</v>
      </c>
      <c r="AI11" s="241">
        <v>354.42436167</v>
      </c>
      <c r="AJ11" s="241">
        <v>260.17851870999999</v>
      </c>
      <c r="AK11" s="241">
        <v>267.49101667000002</v>
      </c>
      <c r="AL11" s="241">
        <v>355.73886902999999</v>
      </c>
      <c r="AM11" s="241">
        <v>445.77577031999999</v>
      </c>
      <c r="AN11" s="241">
        <v>451.32559250000003</v>
      </c>
      <c r="AO11" s="241">
        <v>318.59350612999998</v>
      </c>
      <c r="AP11" s="241">
        <v>253.46146933</v>
      </c>
      <c r="AQ11" s="241">
        <v>248.56409452</v>
      </c>
      <c r="AR11" s="241">
        <v>332.13741800000003</v>
      </c>
      <c r="AS11" s="241">
        <v>365.67897290000002</v>
      </c>
      <c r="AT11" s="241">
        <v>367.39636483999999</v>
      </c>
      <c r="AU11" s="241">
        <v>356.16895099999999</v>
      </c>
      <c r="AV11" s="241">
        <v>252.87528258</v>
      </c>
      <c r="AW11" s="241">
        <v>281.17652533</v>
      </c>
      <c r="AX11" s="241">
        <v>330.50019838999998</v>
      </c>
      <c r="AY11" s="241">
        <v>396.78622903000002</v>
      </c>
      <c r="AZ11" s="241">
        <v>434.63944142999998</v>
      </c>
      <c r="BA11" s="241">
        <v>344.32456483999999</v>
      </c>
      <c r="BB11" s="241">
        <v>240.67205566999999</v>
      </c>
      <c r="BC11" s="241">
        <v>248.17779934999999</v>
      </c>
      <c r="BD11" s="241">
        <v>338.70198733000001</v>
      </c>
      <c r="BE11" s="241">
        <v>403.33629452000002</v>
      </c>
      <c r="BF11" s="241">
        <v>401.27019999999999</v>
      </c>
      <c r="BG11" s="241">
        <v>361.14920000000001</v>
      </c>
      <c r="BH11" s="334">
        <v>259.92610000000002</v>
      </c>
      <c r="BI11" s="334">
        <v>257.3897</v>
      </c>
      <c r="BJ11" s="334">
        <v>331.46469999999999</v>
      </c>
      <c r="BK11" s="334">
        <v>388.63510000000002</v>
      </c>
      <c r="BL11" s="334">
        <v>378.34989999999999</v>
      </c>
      <c r="BM11" s="334">
        <v>301.1472</v>
      </c>
      <c r="BN11" s="334">
        <v>251.04589999999999</v>
      </c>
      <c r="BO11" s="334">
        <v>252.61189999999999</v>
      </c>
      <c r="BP11" s="334">
        <v>337.04790000000003</v>
      </c>
      <c r="BQ11" s="334">
        <v>391.85489999999999</v>
      </c>
      <c r="BR11" s="334">
        <v>394.35939999999999</v>
      </c>
      <c r="BS11" s="334">
        <v>353.95260000000002</v>
      </c>
      <c r="BT11" s="334">
        <v>260.4853</v>
      </c>
      <c r="BU11" s="334">
        <v>257.95819999999998</v>
      </c>
      <c r="BV11" s="334">
        <v>323.27179999999998</v>
      </c>
    </row>
    <row r="12" spans="1:74" ht="11.15" customHeight="1" x14ac:dyDescent="0.25">
      <c r="A12" s="111" t="s">
        <v>842</v>
      </c>
      <c r="B12" s="206" t="s">
        <v>603</v>
      </c>
      <c r="C12" s="241">
        <v>622.3530571</v>
      </c>
      <c r="D12" s="241">
        <v>647.87164464</v>
      </c>
      <c r="E12" s="241">
        <v>431.28900128999999</v>
      </c>
      <c r="F12" s="241">
        <v>435.63624900000002</v>
      </c>
      <c r="G12" s="241">
        <v>490.07351839</v>
      </c>
      <c r="H12" s="241">
        <v>741.59394033000001</v>
      </c>
      <c r="I12" s="241">
        <v>852.47434065000004</v>
      </c>
      <c r="J12" s="241">
        <v>893.61199452000005</v>
      </c>
      <c r="K12" s="241">
        <v>735.11151199999995</v>
      </c>
      <c r="L12" s="241">
        <v>489.65659968</v>
      </c>
      <c r="M12" s="241">
        <v>412.87356933000001</v>
      </c>
      <c r="N12" s="241">
        <v>510.50213000000002</v>
      </c>
      <c r="O12" s="241">
        <v>546.90046676999998</v>
      </c>
      <c r="P12" s="241">
        <v>493.94565620999998</v>
      </c>
      <c r="Q12" s="241">
        <v>426.54561645000001</v>
      </c>
      <c r="R12" s="241">
        <v>430.69108567000001</v>
      </c>
      <c r="S12" s="241">
        <v>517.40381226</v>
      </c>
      <c r="T12" s="241">
        <v>696.87224232999995</v>
      </c>
      <c r="U12" s="241">
        <v>794.40145934999998</v>
      </c>
      <c r="V12" s="241">
        <v>816.90490935000003</v>
      </c>
      <c r="W12" s="241">
        <v>693.49931366999999</v>
      </c>
      <c r="X12" s="241">
        <v>491.35685129000001</v>
      </c>
      <c r="Y12" s="241">
        <v>430.69703766999999</v>
      </c>
      <c r="Z12" s="241">
        <v>480.03487194000002</v>
      </c>
      <c r="AA12" s="241">
        <v>601.89873935000003</v>
      </c>
      <c r="AB12" s="241">
        <v>521.63895286000002</v>
      </c>
      <c r="AC12" s="241">
        <v>466.94320580999999</v>
      </c>
      <c r="AD12" s="241">
        <v>440.04592133</v>
      </c>
      <c r="AE12" s="241">
        <v>455.66010161000003</v>
      </c>
      <c r="AF12" s="241">
        <v>663.66417733000003</v>
      </c>
      <c r="AG12" s="241">
        <v>756.09413452000001</v>
      </c>
      <c r="AH12" s="241">
        <v>783.59263935000001</v>
      </c>
      <c r="AI12" s="241">
        <v>732.28489466999997</v>
      </c>
      <c r="AJ12" s="241">
        <v>528.27093871</v>
      </c>
      <c r="AK12" s="241">
        <v>433.56866466999998</v>
      </c>
      <c r="AL12" s="241">
        <v>591.67680839000002</v>
      </c>
      <c r="AM12" s="241">
        <v>681.95817580999994</v>
      </c>
      <c r="AN12" s="241">
        <v>673.25422429000002</v>
      </c>
      <c r="AO12" s="241">
        <v>500.96973000000003</v>
      </c>
      <c r="AP12" s="241">
        <v>417.212266</v>
      </c>
      <c r="AQ12" s="241">
        <v>452.33230967999998</v>
      </c>
      <c r="AR12" s="241">
        <v>634.34511233000001</v>
      </c>
      <c r="AS12" s="241">
        <v>722.93608613000004</v>
      </c>
      <c r="AT12" s="241">
        <v>749.58028838999996</v>
      </c>
      <c r="AU12" s="241">
        <v>719.41059067000003</v>
      </c>
      <c r="AV12" s="241">
        <v>522.8689071</v>
      </c>
      <c r="AW12" s="241">
        <v>452.46685200000002</v>
      </c>
      <c r="AX12" s="241">
        <v>516.14624031999995</v>
      </c>
      <c r="AY12" s="241">
        <v>646.23616031999995</v>
      </c>
      <c r="AZ12" s="241">
        <v>610.64045928999997</v>
      </c>
      <c r="BA12" s="241">
        <v>550.48582257999999</v>
      </c>
      <c r="BB12" s="241">
        <v>419.13176666999999</v>
      </c>
      <c r="BC12" s="241">
        <v>450.42331354999999</v>
      </c>
      <c r="BD12" s="241">
        <v>640.69519666999997</v>
      </c>
      <c r="BE12" s="241">
        <v>793.77294934999998</v>
      </c>
      <c r="BF12" s="241">
        <v>798.88130000000001</v>
      </c>
      <c r="BG12" s="241">
        <v>740.05560000000003</v>
      </c>
      <c r="BH12" s="334">
        <v>516.2364</v>
      </c>
      <c r="BI12" s="334">
        <v>429.625</v>
      </c>
      <c r="BJ12" s="334">
        <v>550.52890000000002</v>
      </c>
      <c r="BK12" s="334">
        <v>640.37170000000003</v>
      </c>
      <c r="BL12" s="334">
        <v>596.97630000000004</v>
      </c>
      <c r="BM12" s="334">
        <v>482.49430000000001</v>
      </c>
      <c r="BN12" s="334">
        <v>442.30110000000002</v>
      </c>
      <c r="BO12" s="334">
        <v>493.29730000000001</v>
      </c>
      <c r="BP12" s="334">
        <v>667.83500000000004</v>
      </c>
      <c r="BQ12" s="334">
        <v>767.74680000000001</v>
      </c>
      <c r="BR12" s="334">
        <v>788.19500000000005</v>
      </c>
      <c r="BS12" s="334">
        <v>705.0394</v>
      </c>
      <c r="BT12" s="334">
        <v>523.59929999999997</v>
      </c>
      <c r="BU12" s="334">
        <v>435.73320000000001</v>
      </c>
      <c r="BV12" s="334">
        <v>550.69799999999998</v>
      </c>
    </row>
    <row r="13" spans="1:74" ht="11.15" customHeight="1" x14ac:dyDescent="0.25">
      <c r="A13" s="111" t="s">
        <v>843</v>
      </c>
      <c r="B13" s="206" t="s">
        <v>604</v>
      </c>
      <c r="C13" s="241">
        <v>272.23016225999999</v>
      </c>
      <c r="D13" s="241">
        <v>256.54428607</v>
      </c>
      <c r="E13" s="241">
        <v>216.13327290000001</v>
      </c>
      <c r="F13" s="241">
        <v>205.53368699999999</v>
      </c>
      <c r="G13" s="241">
        <v>207.80774581</v>
      </c>
      <c r="H13" s="241">
        <v>269.22676567000002</v>
      </c>
      <c r="I13" s="241">
        <v>349.12855096999999</v>
      </c>
      <c r="J13" s="241">
        <v>353.30361581</v>
      </c>
      <c r="K13" s="241">
        <v>296.68522100000001</v>
      </c>
      <c r="L13" s="241">
        <v>215.02029644999999</v>
      </c>
      <c r="M13" s="241">
        <v>207.76167667000001</v>
      </c>
      <c r="N13" s="241">
        <v>264.30804968000001</v>
      </c>
      <c r="O13" s="241">
        <v>259.52081806000001</v>
      </c>
      <c r="P13" s="241">
        <v>236.84294241000001</v>
      </c>
      <c r="Q13" s="241">
        <v>212.16814871</v>
      </c>
      <c r="R13" s="241">
        <v>202.78706467000001</v>
      </c>
      <c r="S13" s="241">
        <v>230.64248226000001</v>
      </c>
      <c r="T13" s="241">
        <v>305.52849133000001</v>
      </c>
      <c r="U13" s="241">
        <v>351.63658097000001</v>
      </c>
      <c r="V13" s="241">
        <v>357.15586065000002</v>
      </c>
      <c r="W13" s="241">
        <v>285.19675567000002</v>
      </c>
      <c r="X13" s="241">
        <v>216.80159839000001</v>
      </c>
      <c r="Y13" s="241">
        <v>205.78614332999999</v>
      </c>
      <c r="Z13" s="241">
        <v>243.84612580999999</v>
      </c>
      <c r="AA13" s="241">
        <v>289.17226935000002</v>
      </c>
      <c r="AB13" s="241">
        <v>252.69672</v>
      </c>
      <c r="AC13" s="241">
        <v>216.04901645000001</v>
      </c>
      <c r="AD13" s="241">
        <v>206.71821700000001</v>
      </c>
      <c r="AE13" s="241">
        <v>229.45439354999999</v>
      </c>
      <c r="AF13" s="241">
        <v>309.90736333000001</v>
      </c>
      <c r="AG13" s="241">
        <v>361.94451322999998</v>
      </c>
      <c r="AH13" s="241">
        <v>337.86842065000002</v>
      </c>
      <c r="AI13" s="241">
        <v>281.72636232999997</v>
      </c>
      <c r="AJ13" s="241">
        <v>205.50388419000001</v>
      </c>
      <c r="AK13" s="241">
        <v>206.36043799999999</v>
      </c>
      <c r="AL13" s="241">
        <v>267.71800289999999</v>
      </c>
      <c r="AM13" s="241">
        <v>264.78344935000001</v>
      </c>
      <c r="AN13" s="241">
        <v>240.61754178999999</v>
      </c>
      <c r="AO13" s="241">
        <v>208.53104805999999</v>
      </c>
      <c r="AP13" s="241">
        <v>202.41307699999999</v>
      </c>
      <c r="AQ13" s="241">
        <v>224.00287258</v>
      </c>
      <c r="AR13" s="241">
        <v>301.25493933000001</v>
      </c>
      <c r="AS13" s="241">
        <v>355.57763612999997</v>
      </c>
      <c r="AT13" s="241">
        <v>319.00422355000001</v>
      </c>
      <c r="AU13" s="241">
        <v>286.45847099999997</v>
      </c>
      <c r="AV13" s="241">
        <v>218.71293355</v>
      </c>
      <c r="AW13" s="241">
        <v>209.98929433000001</v>
      </c>
      <c r="AX13" s="241">
        <v>248.10036065</v>
      </c>
      <c r="AY13" s="241">
        <v>266.21980065000002</v>
      </c>
      <c r="AZ13" s="241">
        <v>222.84427393000001</v>
      </c>
      <c r="BA13" s="241">
        <v>211.68351451999999</v>
      </c>
      <c r="BB13" s="241">
        <v>200.31892267000001</v>
      </c>
      <c r="BC13" s="241">
        <v>207.93507676999999</v>
      </c>
      <c r="BD13" s="241">
        <v>312.75045</v>
      </c>
      <c r="BE13" s="241">
        <v>347.24542676999999</v>
      </c>
      <c r="BF13" s="241">
        <v>345.96870000000001</v>
      </c>
      <c r="BG13" s="241">
        <v>301.91269999999997</v>
      </c>
      <c r="BH13" s="334">
        <v>220.6497</v>
      </c>
      <c r="BI13" s="334">
        <v>211.98349999999999</v>
      </c>
      <c r="BJ13" s="334">
        <v>258.72300000000001</v>
      </c>
      <c r="BK13" s="334">
        <v>274.1053</v>
      </c>
      <c r="BL13" s="334">
        <v>240.83430000000001</v>
      </c>
      <c r="BM13" s="334">
        <v>220.08920000000001</v>
      </c>
      <c r="BN13" s="334">
        <v>206.495</v>
      </c>
      <c r="BO13" s="334">
        <v>225.12469999999999</v>
      </c>
      <c r="BP13" s="334">
        <v>306.01850000000002</v>
      </c>
      <c r="BQ13" s="334">
        <v>373.42869999999999</v>
      </c>
      <c r="BR13" s="334">
        <v>361.0797</v>
      </c>
      <c r="BS13" s="334">
        <v>308.0247</v>
      </c>
      <c r="BT13" s="334">
        <v>225.63929999999999</v>
      </c>
      <c r="BU13" s="334">
        <v>216.78319999999999</v>
      </c>
      <c r="BV13" s="334">
        <v>269.49119999999999</v>
      </c>
    </row>
    <row r="14" spans="1:74" ht="11.15" customHeight="1" x14ac:dyDescent="0.25">
      <c r="A14" s="111" t="s">
        <v>844</v>
      </c>
      <c r="B14" s="206" t="s">
        <v>263</v>
      </c>
      <c r="C14" s="241">
        <v>457.99252710000002</v>
      </c>
      <c r="D14" s="241">
        <v>434.43450786</v>
      </c>
      <c r="E14" s="241">
        <v>424.20819805999997</v>
      </c>
      <c r="F14" s="241">
        <v>367.61629699999997</v>
      </c>
      <c r="G14" s="241">
        <v>335.12355097</v>
      </c>
      <c r="H14" s="241">
        <v>351.31706600000001</v>
      </c>
      <c r="I14" s="241">
        <v>382.66702548000001</v>
      </c>
      <c r="J14" s="241">
        <v>417.22753194000001</v>
      </c>
      <c r="K14" s="241">
        <v>411.800771</v>
      </c>
      <c r="L14" s="241">
        <v>344.00322323</v>
      </c>
      <c r="M14" s="241">
        <v>370.34123467000001</v>
      </c>
      <c r="N14" s="241">
        <v>445.46525742</v>
      </c>
      <c r="O14" s="241">
        <v>459.31344645000001</v>
      </c>
      <c r="P14" s="241">
        <v>428.64204102999997</v>
      </c>
      <c r="Q14" s="241">
        <v>398.72005676999999</v>
      </c>
      <c r="R14" s="241">
        <v>358.33347666999998</v>
      </c>
      <c r="S14" s="241">
        <v>337.77444645000003</v>
      </c>
      <c r="T14" s="241">
        <v>360.18429067</v>
      </c>
      <c r="U14" s="241">
        <v>389.24510161000001</v>
      </c>
      <c r="V14" s="241">
        <v>442.44293032000002</v>
      </c>
      <c r="W14" s="241">
        <v>408.39497267000002</v>
      </c>
      <c r="X14" s="241">
        <v>380.47367516000003</v>
      </c>
      <c r="Y14" s="241">
        <v>360.06709833000002</v>
      </c>
      <c r="Z14" s="241">
        <v>412.53359096999998</v>
      </c>
      <c r="AA14" s="241">
        <v>489.21519452000001</v>
      </c>
      <c r="AB14" s="241">
        <v>442.76022928999998</v>
      </c>
      <c r="AC14" s="241">
        <v>382.63160773999999</v>
      </c>
      <c r="AD14" s="241">
        <v>351.74370399999998</v>
      </c>
      <c r="AE14" s="241">
        <v>338.61599903000001</v>
      </c>
      <c r="AF14" s="241">
        <v>352.94610232999997</v>
      </c>
      <c r="AG14" s="241">
        <v>427.48001290000002</v>
      </c>
      <c r="AH14" s="241">
        <v>401.07562418999998</v>
      </c>
      <c r="AI14" s="241">
        <v>414.36212467000001</v>
      </c>
      <c r="AJ14" s="241">
        <v>353.09308613000002</v>
      </c>
      <c r="AK14" s="241">
        <v>346.05363433000002</v>
      </c>
      <c r="AL14" s="241">
        <v>455.64630226000003</v>
      </c>
      <c r="AM14" s="241">
        <v>457.83270193999999</v>
      </c>
      <c r="AN14" s="241">
        <v>432.14406893</v>
      </c>
      <c r="AO14" s="241">
        <v>366.94006387000002</v>
      </c>
      <c r="AP14" s="241">
        <v>348.02810333000002</v>
      </c>
      <c r="AQ14" s="241">
        <v>326.71569097000003</v>
      </c>
      <c r="AR14" s="241">
        <v>366.71615632999999</v>
      </c>
      <c r="AS14" s="241">
        <v>419.66831516000002</v>
      </c>
      <c r="AT14" s="241">
        <v>423.62782935000001</v>
      </c>
      <c r="AU14" s="241">
        <v>421.92307032999997</v>
      </c>
      <c r="AV14" s="241">
        <v>376.05805773999998</v>
      </c>
      <c r="AW14" s="241">
        <v>336.47135800000001</v>
      </c>
      <c r="AX14" s="241">
        <v>418.77054355000001</v>
      </c>
      <c r="AY14" s="241">
        <v>435.19841194000003</v>
      </c>
      <c r="AZ14" s="241">
        <v>390.24804107</v>
      </c>
      <c r="BA14" s="241">
        <v>355.0802971</v>
      </c>
      <c r="BB14" s="241">
        <v>340.01395566999997</v>
      </c>
      <c r="BC14" s="241">
        <v>305.48420838999999</v>
      </c>
      <c r="BD14" s="241">
        <v>363.44079900000003</v>
      </c>
      <c r="BE14" s="241">
        <v>429.50984258</v>
      </c>
      <c r="BF14" s="241">
        <v>417.20699999999999</v>
      </c>
      <c r="BG14" s="241">
        <v>421.33749999999998</v>
      </c>
      <c r="BH14" s="334">
        <v>343.80149999999998</v>
      </c>
      <c r="BI14" s="334">
        <v>344.35180000000003</v>
      </c>
      <c r="BJ14" s="334">
        <v>416.2303</v>
      </c>
      <c r="BK14" s="334">
        <v>439.55329999999998</v>
      </c>
      <c r="BL14" s="334">
        <v>398.72359999999998</v>
      </c>
      <c r="BM14" s="334">
        <v>373.40429999999998</v>
      </c>
      <c r="BN14" s="334">
        <v>337.92439999999999</v>
      </c>
      <c r="BO14" s="334">
        <v>311.7158</v>
      </c>
      <c r="BP14" s="334">
        <v>359.8877</v>
      </c>
      <c r="BQ14" s="334">
        <v>403.59890000000001</v>
      </c>
      <c r="BR14" s="334">
        <v>419.65480000000002</v>
      </c>
      <c r="BS14" s="334">
        <v>407.04160000000002</v>
      </c>
      <c r="BT14" s="334">
        <v>346.5496</v>
      </c>
      <c r="BU14" s="334">
        <v>347.11099999999999</v>
      </c>
      <c r="BV14" s="334">
        <v>417.24869999999999</v>
      </c>
    </row>
    <row r="15" spans="1:74" ht="11.15" customHeight="1" x14ac:dyDescent="0.25">
      <c r="A15" s="111" t="s">
        <v>866</v>
      </c>
      <c r="B15" s="206" t="s">
        <v>264</v>
      </c>
      <c r="C15" s="241">
        <v>16.350808064999999</v>
      </c>
      <c r="D15" s="241">
        <v>14.946503570999999</v>
      </c>
      <c r="E15" s="241">
        <v>14.664544193999999</v>
      </c>
      <c r="F15" s="241">
        <v>13.533265667</v>
      </c>
      <c r="G15" s="241">
        <v>12.95956</v>
      </c>
      <c r="H15" s="241">
        <v>12.648565333000001</v>
      </c>
      <c r="I15" s="241">
        <v>12.826579677</v>
      </c>
      <c r="J15" s="241">
        <v>13.001805806</v>
      </c>
      <c r="K15" s="241">
        <v>12.983635</v>
      </c>
      <c r="L15" s="241">
        <v>13.123652903</v>
      </c>
      <c r="M15" s="241">
        <v>14.357434667</v>
      </c>
      <c r="N15" s="241">
        <v>15.10452871</v>
      </c>
      <c r="O15" s="241">
        <v>15.709738065</v>
      </c>
      <c r="P15" s="241">
        <v>14.827552068999999</v>
      </c>
      <c r="Q15" s="241">
        <v>13.608791612999999</v>
      </c>
      <c r="R15" s="241">
        <v>13.026585667000001</v>
      </c>
      <c r="S15" s="241">
        <v>12.093587419</v>
      </c>
      <c r="T15" s="241">
        <v>12.273623000000001</v>
      </c>
      <c r="U15" s="241">
        <v>12.374876129</v>
      </c>
      <c r="V15" s="241">
        <v>12.486296773999999</v>
      </c>
      <c r="W15" s="241">
        <v>12.299033</v>
      </c>
      <c r="X15" s="241">
        <v>12.866424839</v>
      </c>
      <c r="Y15" s="241">
        <v>13.975391332999999</v>
      </c>
      <c r="Z15" s="241">
        <v>15.126607419000001</v>
      </c>
      <c r="AA15" s="241">
        <v>15.08727129</v>
      </c>
      <c r="AB15" s="241">
        <v>13.594460357000001</v>
      </c>
      <c r="AC15" s="241">
        <v>12.977703870999999</v>
      </c>
      <c r="AD15" s="241">
        <v>12.962614332999999</v>
      </c>
      <c r="AE15" s="241">
        <v>12.16033</v>
      </c>
      <c r="AF15" s="241">
        <v>11.675819667000001</v>
      </c>
      <c r="AG15" s="241">
        <v>11.868890645</v>
      </c>
      <c r="AH15" s="241">
        <v>12.077170000000001</v>
      </c>
      <c r="AI15" s="241">
        <v>12.125565333000001</v>
      </c>
      <c r="AJ15" s="241">
        <v>12.564732580999999</v>
      </c>
      <c r="AK15" s="241">
        <v>13.123571332999999</v>
      </c>
      <c r="AL15" s="241">
        <v>14.733159677</v>
      </c>
      <c r="AM15" s="241">
        <v>14.623235484</v>
      </c>
      <c r="AN15" s="241">
        <v>13.772918928999999</v>
      </c>
      <c r="AO15" s="241">
        <v>12.995061613000001</v>
      </c>
      <c r="AP15" s="241">
        <v>11.819534666999999</v>
      </c>
      <c r="AQ15" s="241">
        <v>11.257198710000001</v>
      </c>
      <c r="AR15" s="241">
        <v>11.421587000000001</v>
      </c>
      <c r="AS15" s="241">
        <v>11.702804194</v>
      </c>
      <c r="AT15" s="241">
        <v>11.904247419000001</v>
      </c>
      <c r="AU15" s="241">
        <v>12.053569</v>
      </c>
      <c r="AV15" s="241">
        <v>12.842841290000001</v>
      </c>
      <c r="AW15" s="241">
        <v>13.053822332999999</v>
      </c>
      <c r="AX15" s="241">
        <v>13.467526452</v>
      </c>
      <c r="AY15" s="241">
        <v>13.86201</v>
      </c>
      <c r="AZ15" s="241">
        <v>13.496816786</v>
      </c>
      <c r="BA15" s="241">
        <v>12.200306774</v>
      </c>
      <c r="BB15" s="241">
        <v>11.945532999999999</v>
      </c>
      <c r="BC15" s="241">
        <v>11.002547742000001</v>
      </c>
      <c r="BD15" s="241">
        <v>11.451078333</v>
      </c>
      <c r="BE15" s="241">
        <v>12.427681290000001</v>
      </c>
      <c r="BF15" s="241">
        <v>12.225009999999999</v>
      </c>
      <c r="BG15" s="241">
        <v>12.34324</v>
      </c>
      <c r="BH15" s="334">
        <v>12.62946</v>
      </c>
      <c r="BI15" s="334">
        <v>13.42306</v>
      </c>
      <c r="BJ15" s="334">
        <v>14.039569999999999</v>
      </c>
      <c r="BK15" s="334">
        <v>14.544219999999999</v>
      </c>
      <c r="BL15" s="334">
        <v>13.276490000000001</v>
      </c>
      <c r="BM15" s="334">
        <v>12.38805</v>
      </c>
      <c r="BN15" s="334">
        <v>11.938689999999999</v>
      </c>
      <c r="BO15" s="334">
        <v>11.222630000000001</v>
      </c>
      <c r="BP15" s="334">
        <v>11.711209999999999</v>
      </c>
      <c r="BQ15" s="334">
        <v>11.893039999999999</v>
      </c>
      <c r="BR15" s="334">
        <v>12.08728</v>
      </c>
      <c r="BS15" s="334">
        <v>12.099449999999999</v>
      </c>
      <c r="BT15" s="334">
        <v>12.4429</v>
      </c>
      <c r="BU15" s="334">
        <v>13.22471</v>
      </c>
      <c r="BV15" s="334">
        <v>14.12265</v>
      </c>
    </row>
    <row r="16" spans="1:74" ht="11.15" customHeight="1" x14ac:dyDescent="0.25">
      <c r="A16" s="111" t="s">
        <v>867</v>
      </c>
      <c r="B16" s="206" t="s">
        <v>606</v>
      </c>
      <c r="C16" s="241">
        <v>4679.4092844999996</v>
      </c>
      <c r="D16" s="241">
        <v>4289.6417546000002</v>
      </c>
      <c r="E16" s="241">
        <v>3384.5846126000001</v>
      </c>
      <c r="F16" s="241">
        <v>3123.3879772999999</v>
      </c>
      <c r="G16" s="241">
        <v>3151.2612257999999</v>
      </c>
      <c r="H16" s="241">
        <v>4199.4261729999998</v>
      </c>
      <c r="I16" s="241">
        <v>4991.2554784000004</v>
      </c>
      <c r="J16" s="241">
        <v>4959.3139567999997</v>
      </c>
      <c r="K16" s="241">
        <v>4090.6499563000002</v>
      </c>
      <c r="L16" s="241">
        <v>3051.1329206</v>
      </c>
      <c r="M16" s="241">
        <v>3107.3498672999999</v>
      </c>
      <c r="N16" s="241">
        <v>3752.9362310000001</v>
      </c>
      <c r="O16" s="241">
        <v>4060.6930118999999</v>
      </c>
      <c r="P16" s="241">
        <v>3723.2881883</v>
      </c>
      <c r="Q16" s="241">
        <v>3205.2156697</v>
      </c>
      <c r="R16" s="241">
        <v>2936.7736519999999</v>
      </c>
      <c r="S16" s="241">
        <v>3254.6812058</v>
      </c>
      <c r="T16" s="241">
        <v>4097.8043799999996</v>
      </c>
      <c r="U16" s="241">
        <v>4986.4216468000004</v>
      </c>
      <c r="V16" s="241">
        <v>4772.2916980999998</v>
      </c>
      <c r="W16" s="241">
        <v>3961.0447343000001</v>
      </c>
      <c r="X16" s="241">
        <v>3118.3688189999998</v>
      </c>
      <c r="Y16" s="241">
        <v>3238.5077323</v>
      </c>
      <c r="Z16" s="241">
        <v>3683.4710365000001</v>
      </c>
      <c r="AA16" s="241">
        <v>4251.3842957999996</v>
      </c>
      <c r="AB16" s="241">
        <v>4040.0508181999999</v>
      </c>
      <c r="AC16" s="241">
        <v>3616.2311248000001</v>
      </c>
      <c r="AD16" s="241">
        <v>3184.8755056999998</v>
      </c>
      <c r="AE16" s="241">
        <v>3070.9028726000001</v>
      </c>
      <c r="AF16" s="241">
        <v>3933.0154502999999</v>
      </c>
      <c r="AG16" s="241">
        <v>4641.1911245000001</v>
      </c>
      <c r="AH16" s="241">
        <v>4453.9709210000001</v>
      </c>
      <c r="AI16" s="241">
        <v>4047.5534582999999</v>
      </c>
      <c r="AJ16" s="241">
        <v>3190.2975993999999</v>
      </c>
      <c r="AK16" s="241">
        <v>3263.6413317000001</v>
      </c>
      <c r="AL16" s="241">
        <v>4159.7329302999997</v>
      </c>
      <c r="AM16" s="241">
        <v>4715.3972561</v>
      </c>
      <c r="AN16" s="241">
        <v>4578.2275854</v>
      </c>
      <c r="AO16" s="241">
        <v>3676.3892870999998</v>
      </c>
      <c r="AP16" s="241">
        <v>3072.8545992999998</v>
      </c>
      <c r="AQ16" s="241">
        <v>3081.1697319</v>
      </c>
      <c r="AR16" s="241">
        <v>3921.0145083000002</v>
      </c>
      <c r="AS16" s="241">
        <v>4396.0627671000002</v>
      </c>
      <c r="AT16" s="241">
        <v>4367.1836652000002</v>
      </c>
      <c r="AU16" s="241">
        <v>4010.1069573</v>
      </c>
      <c r="AV16" s="241">
        <v>3151.6553103000001</v>
      </c>
      <c r="AW16" s="241">
        <v>3305.5489726999999</v>
      </c>
      <c r="AX16" s="241">
        <v>3884.2368568000002</v>
      </c>
      <c r="AY16" s="241">
        <v>4412.8499918999996</v>
      </c>
      <c r="AZ16" s="241">
        <v>4426.4342821</v>
      </c>
      <c r="BA16" s="241">
        <v>3764.4533777000001</v>
      </c>
      <c r="BB16" s="241">
        <v>2994.1745983000001</v>
      </c>
      <c r="BC16" s="241">
        <v>3061.9872876999998</v>
      </c>
      <c r="BD16" s="241">
        <v>3998.2971287</v>
      </c>
      <c r="BE16" s="241">
        <v>4690.7690994000004</v>
      </c>
      <c r="BF16" s="241">
        <v>4596.7150000000001</v>
      </c>
      <c r="BG16" s="241">
        <v>4209.6549999999997</v>
      </c>
      <c r="BH16" s="334">
        <v>3190.2869999999998</v>
      </c>
      <c r="BI16" s="334">
        <v>3190.194</v>
      </c>
      <c r="BJ16" s="334">
        <v>3923.3679999999999</v>
      </c>
      <c r="BK16" s="334">
        <v>4365.8630000000003</v>
      </c>
      <c r="BL16" s="334">
        <v>4070.1750000000002</v>
      </c>
      <c r="BM16" s="334">
        <v>3505.3420000000001</v>
      </c>
      <c r="BN16" s="334">
        <v>3054.8069999999998</v>
      </c>
      <c r="BO16" s="334">
        <v>3103.7489999999998</v>
      </c>
      <c r="BP16" s="334">
        <v>3988.4549999999999</v>
      </c>
      <c r="BQ16" s="334">
        <v>4656.4970000000003</v>
      </c>
      <c r="BR16" s="334">
        <v>4635.4489999999996</v>
      </c>
      <c r="BS16" s="334">
        <v>4044.6750000000002</v>
      </c>
      <c r="BT16" s="334">
        <v>3225.0250000000001</v>
      </c>
      <c r="BU16" s="334">
        <v>3224.4430000000002</v>
      </c>
      <c r="BV16" s="334">
        <v>3886.3159999999998</v>
      </c>
    </row>
    <row r="17" spans="1:74" ht="11.15" customHeight="1" x14ac:dyDescent="0.25">
      <c r="A17" s="111"/>
      <c r="B17" s="113" t="s">
        <v>12</v>
      </c>
      <c r="C17" s="237"/>
      <c r="D17" s="237"/>
      <c r="E17" s="237"/>
      <c r="F17" s="237"/>
      <c r="G17" s="237"/>
      <c r="H17" s="237"/>
      <c r="I17" s="237"/>
      <c r="J17" s="237"/>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237"/>
      <c r="BH17" s="373"/>
      <c r="BI17" s="373"/>
      <c r="BJ17" s="373"/>
      <c r="BK17" s="373"/>
      <c r="BL17" s="373"/>
      <c r="BM17" s="373"/>
      <c r="BN17" s="373"/>
      <c r="BO17" s="373"/>
      <c r="BP17" s="373"/>
      <c r="BQ17" s="373"/>
      <c r="BR17" s="373"/>
      <c r="BS17" s="373"/>
      <c r="BT17" s="373"/>
      <c r="BU17" s="373"/>
      <c r="BV17" s="373"/>
    </row>
    <row r="18" spans="1:74" ht="11.15" customHeight="1" x14ac:dyDescent="0.25">
      <c r="A18" s="111" t="s">
        <v>845</v>
      </c>
      <c r="B18" s="206" t="s">
        <v>598</v>
      </c>
      <c r="C18" s="241">
        <v>123.70923612999999</v>
      </c>
      <c r="D18" s="241">
        <v>127.18534</v>
      </c>
      <c r="E18" s="241">
        <v>118.21941194</v>
      </c>
      <c r="F18" s="241">
        <v>114.90064133</v>
      </c>
      <c r="G18" s="241">
        <v>112.96067128999999</v>
      </c>
      <c r="H18" s="241">
        <v>131.07085767000001</v>
      </c>
      <c r="I18" s="241">
        <v>139.29186483999999</v>
      </c>
      <c r="J18" s="241">
        <v>134.82502452</v>
      </c>
      <c r="K18" s="241">
        <v>129.16835567000001</v>
      </c>
      <c r="L18" s="241">
        <v>117.50085129</v>
      </c>
      <c r="M18" s="241">
        <v>113.14233433</v>
      </c>
      <c r="N18" s="241">
        <v>118.29367806</v>
      </c>
      <c r="O18" s="241">
        <v>121.17536968</v>
      </c>
      <c r="P18" s="241">
        <v>122.34079482999999</v>
      </c>
      <c r="Q18" s="241">
        <v>115.14768934999999</v>
      </c>
      <c r="R18" s="241">
        <v>112.86697767</v>
      </c>
      <c r="S18" s="241">
        <v>113.82070581000001</v>
      </c>
      <c r="T18" s="241">
        <v>128.93126899999999</v>
      </c>
      <c r="U18" s="241">
        <v>137.21537065000001</v>
      </c>
      <c r="V18" s="241">
        <v>141.94545902999999</v>
      </c>
      <c r="W18" s="241">
        <v>128.00853867000001</v>
      </c>
      <c r="X18" s="241">
        <v>116.56172773999999</v>
      </c>
      <c r="Y18" s="241">
        <v>114.80363233</v>
      </c>
      <c r="Z18" s="241">
        <v>117.94114484000001</v>
      </c>
      <c r="AA18" s="241">
        <v>121.66158097</v>
      </c>
      <c r="AB18" s="241">
        <v>128.24930286</v>
      </c>
      <c r="AC18" s="241">
        <v>115.15265515999999</v>
      </c>
      <c r="AD18" s="241">
        <v>113.477402</v>
      </c>
      <c r="AE18" s="241">
        <v>112.58502355</v>
      </c>
      <c r="AF18" s="241">
        <v>129.38792333000001</v>
      </c>
      <c r="AG18" s="241">
        <v>144.28486290000001</v>
      </c>
      <c r="AH18" s="241">
        <v>132.40741097</v>
      </c>
      <c r="AI18" s="241">
        <v>128.74512999999999</v>
      </c>
      <c r="AJ18" s="241">
        <v>116.20013032</v>
      </c>
      <c r="AK18" s="241">
        <v>115.42608199999999</v>
      </c>
      <c r="AL18" s="241">
        <v>120.16625387000001</v>
      </c>
      <c r="AM18" s="241">
        <v>148.29209</v>
      </c>
      <c r="AN18" s="241">
        <v>156.61292499999999</v>
      </c>
      <c r="AO18" s="241">
        <v>140.32485774</v>
      </c>
      <c r="AP18" s="241">
        <v>134.95171367</v>
      </c>
      <c r="AQ18" s="241">
        <v>131.82077451999999</v>
      </c>
      <c r="AR18" s="241">
        <v>147.08134466999999</v>
      </c>
      <c r="AS18" s="241">
        <v>158.73089225999999</v>
      </c>
      <c r="AT18" s="241">
        <v>149.42651581000001</v>
      </c>
      <c r="AU18" s="241">
        <v>154.575051</v>
      </c>
      <c r="AV18" s="241">
        <v>138.49332451999999</v>
      </c>
      <c r="AW18" s="241">
        <v>138.91727</v>
      </c>
      <c r="AX18" s="241">
        <v>139.31032031999999</v>
      </c>
      <c r="AY18" s="241">
        <v>145.8821729</v>
      </c>
      <c r="AZ18" s="241">
        <v>156.80244857</v>
      </c>
      <c r="BA18" s="241">
        <v>140.75516934999999</v>
      </c>
      <c r="BB18" s="241">
        <v>136.59347733000001</v>
      </c>
      <c r="BC18" s="241">
        <v>131.53237322999999</v>
      </c>
      <c r="BD18" s="241">
        <v>150.40925867000001</v>
      </c>
      <c r="BE18" s="241">
        <v>158.99134484000001</v>
      </c>
      <c r="BF18" s="241">
        <v>157.79910000000001</v>
      </c>
      <c r="BG18" s="241">
        <v>156.87530000000001</v>
      </c>
      <c r="BH18" s="334">
        <v>138.51339999999999</v>
      </c>
      <c r="BI18" s="334">
        <v>136.61349999999999</v>
      </c>
      <c r="BJ18" s="334">
        <v>141.44900000000001</v>
      </c>
      <c r="BK18" s="334">
        <v>145.10599999999999</v>
      </c>
      <c r="BL18" s="334">
        <v>150.89160000000001</v>
      </c>
      <c r="BM18" s="334">
        <v>137.72999999999999</v>
      </c>
      <c r="BN18" s="334">
        <v>134.3115</v>
      </c>
      <c r="BO18" s="334">
        <v>133.6292</v>
      </c>
      <c r="BP18" s="334">
        <v>152.61689999999999</v>
      </c>
      <c r="BQ18" s="334">
        <v>159.61799999999999</v>
      </c>
      <c r="BR18" s="334">
        <v>154.39609999999999</v>
      </c>
      <c r="BS18" s="334">
        <v>149.37289999999999</v>
      </c>
      <c r="BT18" s="334">
        <v>138.51599999999999</v>
      </c>
      <c r="BU18" s="334">
        <v>136.61539999999999</v>
      </c>
      <c r="BV18" s="334">
        <v>141.46100000000001</v>
      </c>
    </row>
    <row r="19" spans="1:74" ht="11.15" customHeight="1" x14ac:dyDescent="0.25">
      <c r="A19" s="111" t="s">
        <v>846</v>
      </c>
      <c r="B19" s="188" t="s">
        <v>632</v>
      </c>
      <c r="C19" s="241">
        <v>434.79098451999999</v>
      </c>
      <c r="D19" s="241">
        <v>454.02177179</v>
      </c>
      <c r="E19" s="241">
        <v>414.97451870999998</v>
      </c>
      <c r="F19" s="241">
        <v>398.67158999999998</v>
      </c>
      <c r="G19" s="241">
        <v>402.75219613000002</v>
      </c>
      <c r="H19" s="241">
        <v>459.24379733000001</v>
      </c>
      <c r="I19" s="241">
        <v>497.07462871000001</v>
      </c>
      <c r="J19" s="241">
        <v>485.87000774000001</v>
      </c>
      <c r="K19" s="241">
        <v>464.26128567000001</v>
      </c>
      <c r="L19" s="241">
        <v>411.96273934999999</v>
      </c>
      <c r="M19" s="241">
        <v>395.55933766999999</v>
      </c>
      <c r="N19" s="241">
        <v>411.11334806000002</v>
      </c>
      <c r="O19" s="241">
        <v>420.43081934999998</v>
      </c>
      <c r="P19" s="241">
        <v>430.75792138000003</v>
      </c>
      <c r="Q19" s="241">
        <v>401.14368483999999</v>
      </c>
      <c r="R19" s="241">
        <v>396.63724200000001</v>
      </c>
      <c r="S19" s="241">
        <v>404.56319903000002</v>
      </c>
      <c r="T19" s="241">
        <v>451.12987399999997</v>
      </c>
      <c r="U19" s="241">
        <v>491.90100774000001</v>
      </c>
      <c r="V19" s="241">
        <v>486.65346935000002</v>
      </c>
      <c r="W19" s="241">
        <v>467.32315533000002</v>
      </c>
      <c r="X19" s="241">
        <v>405.81300871000002</v>
      </c>
      <c r="Y19" s="241">
        <v>393.58854366999998</v>
      </c>
      <c r="Z19" s="241">
        <v>406.45816096999999</v>
      </c>
      <c r="AA19" s="241">
        <v>418.31679322999997</v>
      </c>
      <c r="AB19" s="241">
        <v>459.29675714000001</v>
      </c>
      <c r="AC19" s="241">
        <v>407.88747031999998</v>
      </c>
      <c r="AD19" s="241">
        <v>396.69394667</v>
      </c>
      <c r="AE19" s="241">
        <v>395.88177096999999</v>
      </c>
      <c r="AF19" s="241">
        <v>450.19736733000002</v>
      </c>
      <c r="AG19" s="241">
        <v>492.57097806000002</v>
      </c>
      <c r="AH19" s="241">
        <v>475.86944387</v>
      </c>
      <c r="AI19" s="241">
        <v>454.97562467</v>
      </c>
      <c r="AJ19" s="241">
        <v>409.21728612999999</v>
      </c>
      <c r="AK19" s="241">
        <v>406.12466899999998</v>
      </c>
      <c r="AL19" s="241">
        <v>420.20372806</v>
      </c>
      <c r="AM19" s="241">
        <v>436.28239000000002</v>
      </c>
      <c r="AN19" s="241">
        <v>469.46089143</v>
      </c>
      <c r="AO19" s="241">
        <v>423.70076581000001</v>
      </c>
      <c r="AP19" s="241">
        <v>402.89482366999999</v>
      </c>
      <c r="AQ19" s="241">
        <v>393.93785032</v>
      </c>
      <c r="AR19" s="241">
        <v>443.32015200000001</v>
      </c>
      <c r="AS19" s="241">
        <v>472.82060323000002</v>
      </c>
      <c r="AT19" s="241">
        <v>454.35288484</v>
      </c>
      <c r="AU19" s="241">
        <v>454.68916999999999</v>
      </c>
      <c r="AV19" s="241">
        <v>406.88948839</v>
      </c>
      <c r="AW19" s="241">
        <v>402.23842200000001</v>
      </c>
      <c r="AX19" s="241">
        <v>418.95957419000001</v>
      </c>
      <c r="AY19" s="241">
        <v>434.76344968000001</v>
      </c>
      <c r="AZ19" s="241">
        <v>471.04257856999999</v>
      </c>
      <c r="BA19" s="241">
        <v>428.52525644999997</v>
      </c>
      <c r="BB19" s="241">
        <v>399.50860967</v>
      </c>
      <c r="BC19" s="241">
        <v>405.45370032</v>
      </c>
      <c r="BD19" s="241">
        <v>444.61394632999998</v>
      </c>
      <c r="BE19" s="241">
        <v>474.34753870999998</v>
      </c>
      <c r="BF19" s="241">
        <v>468.12540000000001</v>
      </c>
      <c r="BG19" s="241">
        <v>464.72089999999997</v>
      </c>
      <c r="BH19" s="334">
        <v>407.25369999999998</v>
      </c>
      <c r="BI19" s="334">
        <v>398.81630000000001</v>
      </c>
      <c r="BJ19" s="334">
        <v>415.88290000000001</v>
      </c>
      <c r="BK19" s="334">
        <v>437.46730000000002</v>
      </c>
      <c r="BL19" s="334">
        <v>461.07040000000001</v>
      </c>
      <c r="BM19" s="334">
        <v>419.4271</v>
      </c>
      <c r="BN19" s="334">
        <v>395.7989</v>
      </c>
      <c r="BO19" s="334">
        <v>398.34109999999998</v>
      </c>
      <c r="BP19" s="334">
        <v>451.32549999999998</v>
      </c>
      <c r="BQ19" s="334">
        <v>480.77699999999999</v>
      </c>
      <c r="BR19" s="334">
        <v>468.11369999999999</v>
      </c>
      <c r="BS19" s="334">
        <v>453.39830000000001</v>
      </c>
      <c r="BT19" s="334">
        <v>406.84640000000002</v>
      </c>
      <c r="BU19" s="334">
        <v>398.41699999999997</v>
      </c>
      <c r="BV19" s="334">
        <v>415.47219999999999</v>
      </c>
    </row>
    <row r="20" spans="1:74" ht="11.15" customHeight="1" x14ac:dyDescent="0.25">
      <c r="A20" s="111" t="s">
        <v>850</v>
      </c>
      <c r="B20" s="206" t="s">
        <v>599</v>
      </c>
      <c r="C20" s="241">
        <v>505.50112225999999</v>
      </c>
      <c r="D20" s="241">
        <v>507.85353821000001</v>
      </c>
      <c r="E20" s="241">
        <v>478.62529483999998</v>
      </c>
      <c r="F20" s="241">
        <v>450.73467833000001</v>
      </c>
      <c r="G20" s="241">
        <v>479.45548289999999</v>
      </c>
      <c r="H20" s="241">
        <v>526.25811733</v>
      </c>
      <c r="I20" s="241">
        <v>592.29469934999997</v>
      </c>
      <c r="J20" s="241">
        <v>560.35224742000003</v>
      </c>
      <c r="K20" s="241">
        <v>502.99990000000003</v>
      </c>
      <c r="L20" s="241">
        <v>479.14582258000002</v>
      </c>
      <c r="M20" s="241">
        <v>466.47598167000001</v>
      </c>
      <c r="N20" s="241">
        <v>477.03757903000002</v>
      </c>
      <c r="O20" s="241">
        <v>489.35812644999999</v>
      </c>
      <c r="P20" s="241">
        <v>486.45177034</v>
      </c>
      <c r="Q20" s="241">
        <v>464.05602613000002</v>
      </c>
      <c r="R20" s="241">
        <v>454.102664</v>
      </c>
      <c r="S20" s="241">
        <v>493.46835226000002</v>
      </c>
      <c r="T20" s="241">
        <v>547.78199099999995</v>
      </c>
      <c r="U20" s="241">
        <v>592.92763484</v>
      </c>
      <c r="V20" s="241">
        <v>554.04741548000004</v>
      </c>
      <c r="W20" s="241">
        <v>501.41870232999997</v>
      </c>
      <c r="X20" s="241">
        <v>488.00777613000002</v>
      </c>
      <c r="Y20" s="241">
        <v>462.18000032999998</v>
      </c>
      <c r="Z20" s="241">
        <v>474.95253613</v>
      </c>
      <c r="AA20" s="241">
        <v>492.43372032000002</v>
      </c>
      <c r="AB20" s="241">
        <v>501.00304642999998</v>
      </c>
      <c r="AC20" s="241">
        <v>478.95183838999998</v>
      </c>
      <c r="AD20" s="241">
        <v>462.29001633000001</v>
      </c>
      <c r="AE20" s="241">
        <v>481.00742289999999</v>
      </c>
      <c r="AF20" s="241">
        <v>523.20800399999996</v>
      </c>
      <c r="AG20" s="241">
        <v>549.60300031999998</v>
      </c>
      <c r="AH20" s="241">
        <v>546.10239999999999</v>
      </c>
      <c r="AI20" s="241">
        <v>513.25072999999998</v>
      </c>
      <c r="AJ20" s="241">
        <v>490.29090676999999</v>
      </c>
      <c r="AK20" s="241">
        <v>470.82497000000001</v>
      </c>
      <c r="AL20" s="241">
        <v>499.77752290000001</v>
      </c>
      <c r="AM20" s="241">
        <v>524.35901129000001</v>
      </c>
      <c r="AN20" s="241">
        <v>519.92593285999999</v>
      </c>
      <c r="AO20" s="241">
        <v>489.16893902999999</v>
      </c>
      <c r="AP20" s="241">
        <v>458.78850833000001</v>
      </c>
      <c r="AQ20" s="241">
        <v>475.40302548</v>
      </c>
      <c r="AR20" s="241">
        <v>537.31794833000004</v>
      </c>
      <c r="AS20" s="241">
        <v>528.41957774000002</v>
      </c>
      <c r="AT20" s="241">
        <v>539.34187902999997</v>
      </c>
      <c r="AU20" s="241">
        <v>508.58133832999999</v>
      </c>
      <c r="AV20" s="241">
        <v>475.09935870999999</v>
      </c>
      <c r="AW20" s="241">
        <v>480.57078100000001</v>
      </c>
      <c r="AX20" s="241">
        <v>485.44207419000003</v>
      </c>
      <c r="AY20" s="241">
        <v>512.90631097000005</v>
      </c>
      <c r="AZ20" s="241">
        <v>531.48176713999999</v>
      </c>
      <c r="BA20" s="241">
        <v>487.14802355</v>
      </c>
      <c r="BB20" s="241">
        <v>458.28949933000001</v>
      </c>
      <c r="BC20" s="241">
        <v>487.44639676999998</v>
      </c>
      <c r="BD20" s="241">
        <v>525.13740299999995</v>
      </c>
      <c r="BE20" s="241">
        <v>553.68951322999999</v>
      </c>
      <c r="BF20" s="241">
        <v>542.88189999999997</v>
      </c>
      <c r="BG20" s="241">
        <v>522.53830000000005</v>
      </c>
      <c r="BH20" s="334">
        <v>487.94490000000002</v>
      </c>
      <c r="BI20" s="334">
        <v>477.15010000000001</v>
      </c>
      <c r="BJ20" s="334">
        <v>490.6891</v>
      </c>
      <c r="BK20" s="334">
        <v>517.20420000000001</v>
      </c>
      <c r="BL20" s="334">
        <v>518.50340000000006</v>
      </c>
      <c r="BM20" s="334">
        <v>489.1465</v>
      </c>
      <c r="BN20" s="334">
        <v>462.27890000000002</v>
      </c>
      <c r="BO20" s="334">
        <v>487.71710000000002</v>
      </c>
      <c r="BP20" s="334">
        <v>541.46389999999997</v>
      </c>
      <c r="BQ20" s="334">
        <v>575.34929999999997</v>
      </c>
      <c r="BR20" s="334">
        <v>564.62860000000001</v>
      </c>
      <c r="BS20" s="334">
        <v>515.18849999999998</v>
      </c>
      <c r="BT20" s="334">
        <v>495.28359999999998</v>
      </c>
      <c r="BU20" s="334">
        <v>484.33</v>
      </c>
      <c r="BV20" s="334">
        <v>498.11419999999998</v>
      </c>
    </row>
    <row r="21" spans="1:74" ht="11.15" customHeight="1" x14ac:dyDescent="0.25">
      <c r="A21" s="111" t="s">
        <v>851</v>
      </c>
      <c r="B21" s="206" t="s">
        <v>600</v>
      </c>
      <c r="C21" s="241">
        <v>272.66135097</v>
      </c>
      <c r="D21" s="241">
        <v>282.08629679000001</v>
      </c>
      <c r="E21" s="241">
        <v>257.44052097000002</v>
      </c>
      <c r="F21" s="241">
        <v>247.039299</v>
      </c>
      <c r="G21" s="241">
        <v>253.14030645</v>
      </c>
      <c r="H21" s="241">
        <v>288.98537333000002</v>
      </c>
      <c r="I21" s="241">
        <v>313.08529677000001</v>
      </c>
      <c r="J21" s="241">
        <v>305.20265710000001</v>
      </c>
      <c r="K21" s="241">
        <v>275.72392166999998</v>
      </c>
      <c r="L21" s="241">
        <v>260.82562129000002</v>
      </c>
      <c r="M21" s="241">
        <v>253.70069267</v>
      </c>
      <c r="N21" s="241">
        <v>260.90163805999998</v>
      </c>
      <c r="O21" s="241">
        <v>260.30461451999997</v>
      </c>
      <c r="P21" s="241">
        <v>267.16681</v>
      </c>
      <c r="Q21" s="241">
        <v>248.22696194</v>
      </c>
      <c r="R21" s="241">
        <v>252.25254967000001</v>
      </c>
      <c r="S21" s="241">
        <v>264.69963710000002</v>
      </c>
      <c r="T21" s="241">
        <v>293.06220000000002</v>
      </c>
      <c r="U21" s="241">
        <v>320.23002031999999</v>
      </c>
      <c r="V21" s="241">
        <v>299.00358806000003</v>
      </c>
      <c r="W21" s="241">
        <v>277.97062933000001</v>
      </c>
      <c r="X21" s="241">
        <v>262.48598290000001</v>
      </c>
      <c r="Y21" s="241">
        <v>255.227643</v>
      </c>
      <c r="Z21" s="241">
        <v>262.43383096999997</v>
      </c>
      <c r="AA21" s="241">
        <v>271.41491418999999</v>
      </c>
      <c r="AB21" s="241">
        <v>279.886955</v>
      </c>
      <c r="AC21" s="241">
        <v>261.84156676999999</v>
      </c>
      <c r="AD21" s="241">
        <v>256.84891299999998</v>
      </c>
      <c r="AE21" s="241">
        <v>257.85386097000003</v>
      </c>
      <c r="AF21" s="241">
        <v>283.24030699999997</v>
      </c>
      <c r="AG21" s="241">
        <v>298.08873483999997</v>
      </c>
      <c r="AH21" s="241">
        <v>304.72575289999997</v>
      </c>
      <c r="AI21" s="241">
        <v>291.31456400000002</v>
      </c>
      <c r="AJ21" s="241">
        <v>266.92691805999999</v>
      </c>
      <c r="AK21" s="241">
        <v>269.60133467000003</v>
      </c>
      <c r="AL21" s="241">
        <v>278.28314452000001</v>
      </c>
      <c r="AM21" s="241">
        <v>291.71050838999997</v>
      </c>
      <c r="AN21" s="241">
        <v>299.54555285999999</v>
      </c>
      <c r="AO21" s="241">
        <v>269.93759612999997</v>
      </c>
      <c r="AP21" s="241">
        <v>258.95275633</v>
      </c>
      <c r="AQ21" s="241">
        <v>266.60783773999998</v>
      </c>
      <c r="AR21" s="241">
        <v>293.52699100000001</v>
      </c>
      <c r="AS21" s="241">
        <v>296.46487903000002</v>
      </c>
      <c r="AT21" s="241">
        <v>310.07109129000003</v>
      </c>
      <c r="AU21" s="241">
        <v>285.60222333000002</v>
      </c>
      <c r="AV21" s="241">
        <v>265.00982161000002</v>
      </c>
      <c r="AW21" s="241">
        <v>275.50891632999998</v>
      </c>
      <c r="AX21" s="241">
        <v>275.37966676999997</v>
      </c>
      <c r="AY21" s="241">
        <v>285.45363580999998</v>
      </c>
      <c r="AZ21" s="241">
        <v>295.27199179000002</v>
      </c>
      <c r="BA21" s="241">
        <v>264.70045226000002</v>
      </c>
      <c r="BB21" s="241">
        <v>255.07724232999999</v>
      </c>
      <c r="BC21" s="241">
        <v>260.89446515999998</v>
      </c>
      <c r="BD21" s="241">
        <v>292.33294667000001</v>
      </c>
      <c r="BE21" s="241">
        <v>311.58920547999998</v>
      </c>
      <c r="BF21" s="241">
        <v>304.56290000000001</v>
      </c>
      <c r="BG21" s="241">
        <v>298.50850000000003</v>
      </c>
      <c r="BH21" s="334">
        <v>270.61239999999998</v>
      </c>
      <c r="BI21" s="334">
        <v>270.32060000000001</v>
      </c>
      <c r="BJ21" s="334">
        <v>278.10109999999997</v>
      </c>
      <c r="BK21" s="334">
        <v>286.82350000000002</v>
      </c>
      <c r="BL21" s="334">
        <v>294.49360000000001</v>
      </c>
      <c r="BM21" s="334">
        <v>269.68790000000001</v>
      </c>
      <c r="BN21" s="334">
        <v>259.31470000000002</v>
      </c>
      <c r="BO21" s="334">
        <v>266.24650000000003</v>
      </c>
      <c r="BP21" s="334">
        <v>298.07089999999999</v>
      </c>
      <c r="BQ21" s="334">
        <v>320.10820000000001</v>
      </c>
      <c r="BR21" s="334">
        <v>320.3349</v>
      </c>
      <c r="BS21" s="334">
        <v>294.04070000000002</v>
      </c>
      <c r="BT21" s="334">
        <v>275.4896</v>
      </c>
      <c r="BU21" s="334">
        <v>275.19450000000001</v>
      </c>
      <c r="BV21" s="334">
        <v>283.11680000000001</v>
      </c>
    </row>
    <row r="22" spans="1:74" ht="11.15" customHeight="1" x14ac:dyDescent="0.25">
      <c r="A22" s="111" t="s">
        <v>852</v>
      </c>
      <c r="B22" s="206" t="s">
        <v>601</v>
      </c>
      <c r="C22" s="241">
        <v>798.20434193999995</v>
      </c>
      <c r="D22" s="241">
        <v>786.51468607000004</v>
      </c>
      <c r="E22" s="241">
        <v>752.23760547999996</v>
      </c>
      <c r="F22" s="241">
        <v>785.04355499999997</v>
      </c>
      <c r="G22" s="241">
        <v>834.64096934999998</v>
      </c>
      <c r="H22" s="241">
        <v>941.20503033</v>
      </c>
      <c r="I22" s="241">
        <v>963.93671097000004</v>
      </c>
      <c r="J22" s="241">
        <v>948.00873516000001</v>
      </c>
      <c r="K22" s="241">
        <v>910.26492033</v>
      </c>
      <c r="L22" s="241">
        <v>800.32601870999997</v>
      </c>
      <c r="M22" s="241">
        <v>761.65360899999996</v>
      </c>
      <c r="N22" s="241">
        <v>760.56324418999998</v>
      </c>
      <c r="O22" s="241">
        <v>765.19209322999995</v>
      </c>
      <c r="P22" s="241">
        <v>774.77408965999996</v>
      </c>
      <c r="Q22" s="241">
        <v>747.70077805999995</v>
      </c>
      <c r="R22" s="241">
        <v>787.84115233</v>
      </c>
      <c r="S22" s="241">
        <v>844.25496773999998</v>
      </c>
      <c r="T22" s="241">
        <v>909.82347332999996</v>
      </c>
      <c r="U22" s="241">
        <v>953.25775032000001</v>
      </c>
      <c r="V22" s="241">
        <v>942.62725967999995</v>
      </c>
      <c r="W22" s="241">
        <v>886.80986667000002</v>
      </c>
      <c r="X22" s="241">
        <v>803.16175065000004</v>
      </c>
      <c r="Y22" s="241">
        <v>774.76705067</v>
      </c>
      <c r="Z22" s="241">
        <v>752.62756709999996</v>
      </c>
      <c r="AA22" s="241">
        <v>775.42561935000003</v>
      </c>
      <c r="AB22" s="241">
        <v>804.18136357000003</v>
      </c>
      <c r="AC22" s="241">
        <v>762.61214839000002</v>
      </c>
      <c r="AD22" s="241">
        <v>758.43007166999996</v>
      </c>
      <c r="AE22" s="241">
        <v>819.30718935000004</v>
      </c>
      <c r="AF22" s="241">
        <v>915.65549633000001</v>
      </c>
      <c r="AG22" s="241">
        <v>931.79977773999997</v>
      </c>
      <c r="AH22" s="241">
        <v>925.26282516000003</v>
      </c>
      <c r="AI22" s="241">
        <v>890.48368966999999</v>
      </c>
      <c r="AJ22" s="241">
        <v>824.16353129000004</v>
      </c>
      <c r="AK22" s="241">
        <v>791.24278700000002</v>
      </c>
      <c r="AL22" s="241">
        <v>775.70518322999999</v>
      </c>
      <c r="AM22" s="241">
        <v>833.9584529</v>
      </c>
      <c r="AN22" s="241">
        <v>799.97078999999997</v>
      </c>
      <c r="AO22" s="241">
        <v>775.34272386999999</v>
      </c>
      <c r="AP22" s="241">
        <v>773.59754133000001</v>
      </c>
      <c r="AQ22" s="241">
        <v>833.23912676999998</v>
      </c>
      <c r="AR22" s="241">
        <v>920.59017400000005</v>
      </c>
      <c r="AS22" s="241">
        <v>928.27285547999998</v>
      </c>
      <c r="AT22" s="241">
        <v>937.38834354999995</v>
      </c>
      <c r="AU22" s="241">
        <v>893.71587333000002</v>
      </c>
      <c r="AV22" s="241">
        <v>820.99242871000001</v>
      </c>
      <c r="AW22" s="241">
        <v>793.55892167000002</v>
      </c>
      <c r="AX22" s="241">
        <v>764.34726580999995</v>
      </c>
      <c r="AY22" s="241">
        <v>811.46399031999999</v>
      </c>
      <c r="AZ22" s="241">
        <v>846.42200820999994</v>
      </c>
      <c r="BA22" s="241">
        <v>762.12954387000002</v>
      </c>
      <c r="BB22" s="241">
        <v>793.86484932999997</v>
      </c>
      <c r="BC22" s="241">
        <v>846.32862064999995</v>
      </c>
      <c r="BD22" s="241">
        <v>938.12198000000001</v>
      </c>
      <c r="BE22" s="241">
        <v>954.34863805999998</v>
      </c>
      <c r="BF22" s="241">
        <v>945.78290000000004</v>
      </c>
      <c r="BG22" s="241">
        <v>899.28689999999995</v>
      </c>
      <c r="BH22" s="334">
        <v>830.45820000000003</v>
      </c>
      <c r="BI22" s="334">
        <v>798.95010000000002</v>
      </c>
      <c r="BJ22" s="334">
        <v>794.22209999999995</v>
      </c>
      <c r="BK22" s="334">
        <v>823.65390000000002</v>
      </c>
      <c r="BL22" s="334">
        <v>825.79089999999997</v>
      </c>
      <c r="BM22" s="334">
        <v>777.7079</v>
      </c>
      <c r="BN22" s="334">
        <v>782.46799999999996</v>
      </c>
      <c r="BO22" s="334">
        <v>840.3329</v>
      </c>
      <c r="BP22" s="334">
        <v>941.20039999999995</v>
      </c>
      <c r="BQ22" s="334">
        <v>960.15470000000005</v>
      </c>
      <c r="BR22" s="334">
        <v>953.77340000000004</v>
      </c>
      <c r="BS22" s="334">
        <v>913.95370000000003</v>
      </c>
      <c r="BT22" s="334">
        <v>844.54129999999998</v>
      </c>
      <c r="BU22" s="334">
        <v>812.49239999999998</v>
      </c>
      <c r="BV22" s="334">
        <v>807.62059999999997</v>
      </c>
    </row>
    <row r="23" spans="1:74" ht="11.15" customHeight="1" x14ac:dyDescent="0.25">
      <c r="A23" s="111" t="s">
        <v>853</v>
      </c>
      <c r="B23" s="206" t="s">
        <v>602</v>
      </c>
      <c r="C23" s="241">
        <v>224.61741645000001</v>
      </c>
      <c r="D23" s="241">
        <v>226.69093000000001</v>
      </c>
      <c r="E23" s="241">
        <v>202.45532194</v>
      </c>
      <c r="F23" s="241">
        <v>211.06638333000001</v>
      </c>
      <c r="G23" s="241">
        <v>216.14390484</v>
      </c>
      <c r="H23" s="241">
        <v>256.48415299999999</v>
      </c>
      <c r="I23" s="241">
        <v>269.27716580999999</v>
      </c>
      <c r="J23" s="241">
        <v>276.89603548000002</v>
      </c>
      <c r="K23" s="241">
        <v>249.80892266999999</v>
      </c>
      <c r="L23" s="241">
        <v>212.31768355</v>
      </c>
      <c r="M23" s="241">
        <v>205.39043867000001</v>
      </c>
      <c r="N23" s="241">
        <v>201.89321580999999</v>
      </c>
      <c r="O23" s="241">
        <v>207.75462064999999</v>
      </c>
      <c r="P23" s="241">
        <v>213.00307240999999</v>
      </c>
      <c r="Q23" s="241">
        <v>200.22995871000001</v>
      </c>
      <c r="R23" s="241">
        <v>210.22183100000001</v>
      </c>
      <c r="S23" s="241">
        <v>223.50008645</v>
      </c>
      <c r="T23" s="241">
        <v>248.40957732999999</v>
      </c>
      <c r="U23" s="241">
        <v>266.13412226000003</v>
      </c>
      <c r="V23" s="241">
        <v>262.61530839</v>
      </c>
      <c r="W23" s="241">
        <v>248.72392600000001</v>
      </c>
      <c r="X23" s="241">
        <v>214.42599709999999</v>
      </c>
      <c r="Y23" s="241">
        <v>202.85057900000001</v>
      </c>
      <c r="Z23" s="241">
        <v>199.74672967999999</v>
      </c>
      <c r="AA23" s="241">
        <v>230.68228483999999</v>
      </c>
      <c r="AB23" s="241">
        <v>243.38376070999999</v>
      </c>
      <c r="AC23" s="241">
        <v>219.52940967999999</v>
      </c>
      <c r="AD23" s="241">
        <v>225.41635400000001</v>
      </c>
      <c r="AE23" s="241">
        <v>232.44978258</v>
      </c>
      <c r="AF23" s="241">
        <v>280.21422733000003</v>
      </c>
      <c r="AG23" s="241">
        <v>292.45275773999998</v>
      </c>
      <c r="AH23" s="241">
        <v>295.00215226</v>
      </c>
      <c r="AI23" s="241">
        <v>287.25993999999997</v>
      </c>
      <c r="AJ23" s="241">
        <v>242.76986194</v>
      </c>
      <c r="AK23" s="241">
        <v>227.167205</v>
      </c>
      <c r="AL23" s="241">
        <v>227.54510289999999</v>
      </c>
      <c r="AM23" s="241">
        <v>246.66601613</v>
      </c>
      <c r="AN23" s="241">
        <v>253.69722035999999</v>
      </c>
      <c r="AO23" s="241">
        <v>217.98274355000001</v>
      </c>
      <c r="AP23" s="241">
        <v>219.84789067</v>
      </c>
      <c r="AQ23" s="241">
        <v>228.74886645000001</v>
      </c>
      <c r="AR23" s="241">
        <v>264.03555232999997</v>
      </c>
      <c r="AS23" s="241">
        <v>268.49044451999998</v>
      </c>
      <c r="AT23" s="241">
        <v>271.03691161</v>
      </c>
      <c r="AU23" s="241">
        <v>275.00676600000003</v>
      </c>
      <c r="AV23" s="241">
        <v>233.85929257999999</v>
      </c>
      <c r="AW23" s="241">
        <v>223.14937832999999</v>
      </c>
      <c r="AX23" s="241">
        <v>219.89377354999999</v>
      </c>
      <c r="AY23" s="241">
        <v>234.32549355</v>
      </c>
      <c r="AZ23" s="241">
        <v>249.66644786000001</v>
      </c>
      <c r="BA23" s="241">
        <v>222.5058329</v>
      </c>
      <c r="BB23" s="241">
        <v>222.10652467</v>
      </c>
      <c r="BC23" s="241">
        <v>228.83488677</v>
      </c>
      <c r="BD23" s="241">
        <v>265.48444499999999</v>
      </c>
      <c r="BE23" s="241">
        <v>283.14188387000002</v>
      </c>
      <c r="BF23" s="241">
        <v>282.15789999999998</v>
      </c>
      <c r="BG23" s="241">
        <v>280.25310000000002</v>
      </c>
      <c r="BH23" s="334">
        <v>234.6327</v>
      </c>
      <c r="BI23" s="334">
        <v>223.1918</v>
      </c>
      <c r="BJ23" s="334">
        <v>224.5797</v>
      </c>
      <c r="BK23" s="334">
        <v>239.1952</v>
      </c>
      <c r="BL23" s="334">
        <v>247.8955</v>
      </c>
      <c r="BM23" s="334">
        <v>220.35910000000001</v>
      </c>
      <c r="BN23" s="334">
        <v>220.32380000000001</v>
      </c>
      <c r="BO23" s="334">
        <v>229.16669999999999</v>
      </c>
      <c r="BP23" s="334">
        <v>268.93340000000001</v>
      </c>
      <c r="BQ23" s="334">
        <v>287.6934</v>
      </c>
      <c r="BR23" s="334">
        <v>290.60149999999999</v>
      </c>
      <c r="BS23" s="334">
        <v>277.72469999999998</v>
      </c>
      <c r="BT23" s="334">
        <v>237.46109999999999</v>
      </c>
      <c r="BU23" s="334">
        <v>225.88489999999999</v>
      </c>
      <c r="BV23" s="334">
        <v>227.3098</v>
      </c>
    </row>
    <row r="24" spans="1:74" ht="11.15" customHeight="1" x14ac:dyDescent="0.25">
      <c r="A24" s="111" t="s">
        <v>854</v>
      </c>
      <c r="B24" s="206" t="s">
        <v>603</v>
      </c>
      <c r="C24" s="241">
        <v>444.86780773999999</v>
      </c>
      <c r="D24" s="241">
        <v>462.00535963999999</v>
      </c>
      <c r="E24" s="241">
        <v>441.87564871000001</v>
      </c>
      <c r="F24" s="241">
        <v>462.36236967000002</v>
      </c>
      <c r="G24" s="241">
        <v>479.83087805999997</v>
      </c>
      <c r="H24" s="241">
        <v>578.70339433000004</v>
      </c>
      <c r="I24" s="241">
        <v>584.02111774000002</v>
      </c>
      <c r="J24" s="241">
        <v>625.79386710000006</v>
      </c>
      <c r="K24" s="241">
        <v>589.77551900000003</v>
      </c>
      <c r="L24" s="241">
        <v>499.24071257999998</v>
      </c>
      <c r="M24" s="241">
        <v>446.22492067000002</v>
      </c>
      <c r="N24" s="241">
        <v>440.67273645</v>
      </c>
      <c r="O24" s="241">
        <v>451.51403773999999</v>
      </c>
      <c r="P24" s="241">
        <v>460.74348896999999</v>
      </c>
      <c r="Q24" s="241">
        <v>447.43224128999998</v>
      </c>
      <c r="R24" s="241">
        <v>477.30865567000001</v>
      </c>
      <c r="S24" s="241">
        <v>516.34369226000001</v>
      </c>
      <c r="T24" s="241">
        <v>575.18011233000004</v>
      </c>
      <c r="U24" s="241">
        <v>607.30854902999999</v>
      </c>
      <c r="V24" s="241">
        <v>618.66391806000001</v>
      </c>
      <c r="W24" s="241">
        <v>591.68506266999998</v>
      </c>
      <c r="X24" s="241">
        <v>521.39462355000001</v>
      </c>
      <c r="Y24" s="241">
        <v>484.38666000000001</v>
      </c>
      <c r="Z24" s="241">
        <v>456.52171677000001</v>
      </c>
      <c r="AA24" s="241">
        <v>469.68993968000001</v>
      </c>
      <c r="AB24" s="241">
        <v>484.42910143</v>
      </c>
      <c r="AC24" s="241">
        <v>445.98250160999999</v>
      </c>
      <c r="AD24" s="241">
        <v>475.15885532999999</v>
      </c>
      <c r="AE24" s="241">
        <v>497.99654580999999</v>
      </c>
      <c r="AF24" s="241">
        <v>583.21748433000005</v>
      </c>
      <c r="AG24" s="241">
        <v>607.77738065000005</v>
      </c>
      <c r="AH24" s="241">
        <v>620.64744160999999</v>
      </c>
      <c r="AI24" s="241">
        <v>617.07803766999996</v>
      </c>
      <c r="AJ24" s="241">
        <v>547.58923193999999</v>
      </c>
      <c r="AK24" s="241">
        <v>489.25901367</v>
      </c>
      <c r="AL24" s="241">
        <v>487.91990902999999</v>
      </c>
      <c r="AM24" s="241">
        <v>502.45653838999999</v>
      </c>
      <c r="AN24" s="241">
        <v>517.50470857000005</v>
      </c>
      <c r="AO24" s="241">
        <v>463.15523452000002</v>
      </c>
      <c r="AP24" s="241">
        <v>471.68611666999999</v>
      </c>
      <c r="AQ24" s="241">
        <v>507.28289999999998</v>
      </c>
      <c r="AR24" s="241">
        <v>583.54268366999997</v>
      </c>
      <c r="AS24" s="241">
        <v>593.95253613</v>
      </c>
      <c r="AT24" s="241">
        <v>612.25503160999995</v>
      </c>
      <c r="AU24" s="241">
        <v>623.20346032999998</v>
      </c>
      <c r="AV24" s="241">
        <v>551.04754290000005</v>
      </c>
      <c r="AW24" s="241">
        <v>483.95369933000001</v>
      </c>
      <c r="AX24" s="241">
        <v>476.48153645000002</v>
      </c>
      <c r="AY24" s="241">
        <v>484.74770129000001</v>
      </c>
      <c r="AZ24" s="241">
        <v>516.35252143000002</v>
      </c>
      <c r="BA24" s="241">
        <v>489.73186419000001</v>
      </c>
      <c r="BB24" s="241">
        <v>502.98130266999999</v>
      </c>
      <c r="BC24" s="241">
        <v>494.92918064999998</v>
      </c>
      <c r="BD24" s="241">
        <v>589.09890932999997</v>
      </c>
      <c r="BE24" s="241">
        <v>620.88751677000005</v>
      </c>
      <c r="BF24" s="241">
        <v>629.09400000000005</v>
      </c>
      <c r="BG24" s="241">
        <v>636.82820000000004</v>
      </c>
      <c r="BH24" s="334">
        <v>550.58810000000005</v>
      </c>
      <c r="BI24" s="334">
        <v>495.26920000000001</v>
      </c>
      <c r="BJ24" s="334">
        <v>482.4332</v>
      </c>
      <c r="BK24" s="334">
        <v>504.94510000000002</v>
      </c>
      <c r="BL24" s="334">
        <v>520.14329999999995</v>
      </c>
      <c r="BM24" s="334">
        <v>485.95159999999998</v>
      </c>
      <c r="BN24" s="334">
        <v>490.47800000000001</v>
      </c>
      <c r="BO24" s="334">
        <v>519.03740000000005</v>
      </c>
      <c r="BP24" s="334">
        <v>606.47190000000001</v>
      </c>
      <c r="BQ24" s="334">
        <v>624.52739999999994</v>
      </c>
      <c r="BR24" s="334">
        <v>648.80709999999999</v>
      </c>
      <c r="BS24" s="334">
        <v>630.5915</v>
      </c>
      <c r="BT24" s="334">
        <v>560.49929999999995</v>
      </c>
      <c r="BU24" s="334">
        <v>504.1832</v>
      </c>
      <c r="BV24" s="334">
        <v>491.13170000000002</v>
      </c>
    </row>
    <row r="25" spans="1:74" ht="11.15" customHeight="1" x14ac:dyDescent="0.25">
      <c r="A25" s="111" t="s">
        <v>855</v>
      </c>
      <c r="B25" s="206" t="s">
        <v>604</v>
      </c>
      <c r="C25" s="241">
        <v>240.27957258000001</v>
      </c>
      <c r="D25" s="241">
        <v>248.7304925</v>
      </c>
      <c r="E25" s="241">
        <v>231.36551258</v>
      </c>
      <c r="F25" s="241">
        <v>239.90263167000001</v>
      </c>
      <c r="G25" s="241">
        <v>242.45387160999999</v>
      </c>
      <c r="H25" s="241">
        <v>268.55814966999998</v>
      </c>
      <c r="I25" s="241">
        <v>287.78894097</v>
      </c>
      <c r="J25" s="241">
        <v>299.34078452</v>
      </c>
      <c r="K25" s="241">
        <v>278.37462399999998</v>
      </c>
      <c r="L25" s="241">
        <v>248.01267451999999</v>
      </c>
      <c r="M25" s="241">
        <v>240.78331433</v>
      </c>
      <c r="N25" s="241">
        <v>244.96773096999999</v>
      </c>
      <c r="O25" s="241">
        <v>231.12603644999999</v>
      </c>
      <c r="P25" s="241">
        <v>241.50416759000001</v>
      </c>
      <c r="Q25" s="241">
        <v>232.22412387</v>
      </c>
      <c r="R25" s="241">
        <v>241.93965</v>
      </c>
      <c r="S25" s="241">
        <v>257.41739160999998</v>
      </c>
      <c r="T25" s="241">
        <v>285.00448167000002</v>
      </c>
      <c r="U25" s="241">
        <v>289.76640097000001</v>
      </c>
      <c r="V25" s="241">
        <v>297.84521934999998</v>
      </c>
      <c r="W25" s="241">
        <v>278.65297800000002</v>
      </c>
      <c r="X25" s="241">
        <v>249.21844225999999</v>
      </c>
      <c r="Y25" s="241">
        <v>239.82410032999999</v>
      </c>
      <c r="Z25" s="241">
        <v>240.70063805999999</v>
      </c>
      <c r="AA25" s="241">
        <v>241.94574581000001</v>
      </c>
      <c r="AB25" s="241">
        <v>247.8228575</v>
      </c>
      <c r="AC25" s="241">
        <v>233.90110677000001</v>
      </c>
      <c r="AD25" s="241">
        <v>245.85395933000001</v>
      </c>
      <c r="AE25" s="241">
        <v>256.66974806000002</v>
      </c>
      <c r="AF25" s="241">
        <v>287.88326599999999</v>
      </c>
      <c r="AG25" s="241">
        <v>291.31655225999998</v>
      </c>
      <c r="AH25" s="241">
        <v>297.81781581000001</v>
      </c>
      <c r="AI25" s="241">
        <v>275.61462</v>
      </c>
      <c r="AJ25" s="241">
        <v>243.45157419</v>
      </c>
      <c r="AK25" s="241">
        <v>243.00835633</v>
      </c>
      <c r="AL25" s="241">
        <v>245.42771644999999</v>
      </c>
      <c r="AM25" s="241">
        <v>239.90131516</v>
      </c>
      <c r="AN25" s="241">
        <v>241.53557143</v>
      </c>
      <c r="AO25" s="241">
        <v>234.93457194000001</v>
      </c>
      <c r="AP25" s="241">
        <v>240.36686767</v>
      </c>
      <c r="AQ25" s="241">
        <v>259.03248645000002</v>
      </c>
      <c r="AR25" s="241">
        <v>277.24503666999999</v>
      </c>
      <c r="AS25" s="241">
        <v>295.00475096999998</v>
      </c>
      <c r="AT25" s="241">
        <v>286.32587999999998</v>
      </c>
      <c r="AU25" s="241">
        <v>278.08939666999999</v>
      </c>
      <c r="AV25" s="241">
        <v>248.24341967999999</v>
      </c>
      <c r="AW25" s="241">
        <v>243.04497333</v>
      </c>
      <c r="AX25" s="241">
        <v>238.75723515999999</v>
      </c>
      <c r="AY25" s="241">
        <v>238.80901258</v>
      </c>
      <c r="AZ25" s="241">
        <v>243.15445249999999</v>
      </c>
      <c r="BA25" s="241">
        <v>234.99128547999999</v>
      </c>
      <c r="BB25" s="241">
        <v>240.79574833000001</v>
      </c>
      <c r="BC25" s="241">
        <v>246.54177419000001</v>
      </c>
      <c r="BD25" s="241">
        <v>280.29864500000002</v>
      </c>
      <c r="BE25" s="241">
        <v>286.05690742000002</v>
      </c>
      <c r="BF25" s="241">
        <v>291.62790000000001</v>
      </c>
      <c r="BG25" s="241">
        <v>277.23649999999998</v>
      </c>
      <c r="BH25" s="334">
        <v>247.83179999999999</v>
      </c>
      <c r="BI25" s="334">
        <v>242.1788</v>
      </c>
      <c r="BJ25" s="334">
        <v>241.30799999999999</v>
      </c>
      <c r="BK25" s="334">
        <v>244.7861</v>
      </c>
      <c r="BL25" s="334">
        <v>251.44630000000001</v>
      </c>
      <c r="BM25" s="334">
        <v>239.46430000000001</v>
      </c>
      <c r="BN25" s="334">
        <v>245.27369999999999</v>
      </c>
      <c r="BO25" s="334">
        <v>255.75649999999999</v>
      </c>
      <c r="BP25" s="334">
        <v>282.94580000000002</v>
      </c>
      <c r="BQ25" s="334">
        <v>300.60989999999998</v>
      </c>
      <c r="BR25" s="334">
        <v>302.33980000000003</v>
      </c>
      <c r="BS25" s="334">
        <v>287.01769999999999</v>
      </c>
      <c r="BT25" s="334">
        <v>254.03380000000001</v>
      </c>
      <c r="BU25" s="334">
        <v>248.2407</v>
      </c>
      <c r="BV25" s="334">
        <v>247.35849999999999</v>
      </c>
    </row>
    <row r="26" spans="1:74" ht="11.15" customHeight="1" x14ac:dyDescent="0.25">
      <c r="A26" s="111" t="s">
        <v>856</v>
      </c>
      <c r="B26" s="206" t="s">
        <v>263</v>
      </c>
      <c r="C26" s="241">
        <v>430.06349741999998</v>
      </c>
      <c r="D26" s="241">
        <v>450.64050643000002</v>
      </c>
      <c r="E26" s="241">
        <v>448.61000258000001</v>
      </c>
      <c r="F26" s="241">
        <v>423.43253233000002</v>
      </c>
      <c r="G26" s="241">
        <v>433.75530773999998</v>
      </c>
      <c r="H26" s="241">
        <v>472.15793400000001</v>
      </c>
      <c r="I26" s="241">
        <v>467.98777612999999</v>
      </c>
      <c r="J26" s="241">
        <v>519.78795838999997</v>
      </c>
      <c r="K26" s="241">
        <v>514.21538899999996</v>
      </c>
      <c r="L26" s="241">
        <v>458.65423290000001</v>
      </c>
      <c r="M26" s="241">
        <v>451.42314099999999</v>
      </c>
      <c r="N26" s="241">
        <v>450.47238322999999</v>
      </c>
      <c r="O26" s="241">
        <v>430.96121548000002</v>
      </c>
      <c r="P26" s="241">
        <v>436.51965207000001</v>
      </c>
      <c r="Q26" s="241">
        <v>433.05841290000001</v>
      </c>
      <c r="R26" s="241">
        <v>418.28975066999999</v>
      </c>
      <c r="S26" s="241">
        <v>440.07532773999998</v>
      </c>
      <c r="T26" s="241">
        <v>478.20800200000002</v>
      </c>
      <c r="U26" s="241">
        <v>471.37754999999999</v>
      </c>
      <c r="V26" s="241">
        <v>512.28228774000002</v>
      </c>
      <c r="W26" s="241">
        <v>489.00457232999997</v>
      </c>
      <c r="X26" s="241">
        <v>485.74202742</v>
      </c>
      <c r="Y26" s="241">
        <v>443.20737832999998</v>
      </c>
      <c r="Z26" s="241">
        <v>430.19972483999999</v>
      </c>
      <c r="AA26" s="241">
        <v>445.19365290000002</v>
      </c>
      <c r="AB26" s="241">
        <v>451.76467357000001</v>
      </c>
      <c r="AC26" s="241">
        <v>425.54214225999999</v>
      </c>
      <c r="AD26" s="241">
        <v>445.59486333000001</v>
      </c>
      <c r="AE26" s="241">
        <v>459.09277193999998</v>
      </c>
      <c r="AF26" s="241">
        <v>472.24141766999998</v>
      </c>
      <c r="AG26" s="241">
        <v>515.0096929</v>
      </c>
      <c r="AH26" s="241">
        <v>514.23239645000001</v>
      </c>
      <c r="AI26" s="241">
        <v>496.645869</v>
      </c>
      <c r="AJ26" s="241">
        <v>473.24785257999997</v>
      </c>
      <c r="AK26" s="241">
        <v>431.16077332999998</v>
      </c>
      <c r="AL26" s="241">
        <v>448.04979644999997</v>
      </c>
      <c r="AM26" s="241">
        <v>442.87994773999998</v>
      </c>
      <c r="AN26" s="241">
        <v>458.94737714000001</v>
      </c>
      <c r="AO26" s="241">
        <v>426.68233902999998</v>
      </c>
      <c r="AP26" s="241">
        <v>450.60708867</v>
      </c>
      <c r="AQ26" s="241">
        <v>448.70811257999998</v>
      </c>
      <c r="AR26" s="241">
        <v>489.24508666999998</v>
      </c>
      <c r="AS26" s="241">
        <v>515.40519386999995</v>
      </c>
      <c r="AT26" s="241">
        <v>501.07612129</v>
      </c>
      <c r="AU26" s="241">
        <v>525.88265100000001</v>
      </c>
      <c r="AV26" s="241">
        <v>504.12294484</v>
      </c>
      <c r="AW26" s="241">
        <v>422.17246767</v>
      </c>
      <c r="AX26" s="241">
        <v>454.87934612999999</v>
      </c>
      <c r="AY26" s="241">
        <v>425.65859194000001</v>
      </c>
      <c r="AZ26" s="241">
        <v>440.63108928999998</v>
      </c>
      <c r="BA26" s="241">
        <v>437.65412386999998</v>
      </c>
      <c r="BB26" s="241">
        <v>454.08649932999998</v>
      </c>
      <c r="BC26" s="241">
        <v>425.03770902999997</v>
      </c>
      <c r="BD26" s="241">
        <v>495.08775600000001</v>
      </c>
      <c r="BE26" s="241">
        <v>514.2405129</v>
      </c>
      <c r="BF26" s="241">
        <v>509.3682</v>
      </c>
      <c r="BG26" s="241">
        <v>520.19140000000004</v>
      </c>
      <c r="BH26" s="334">
        <v>478.26990000000001</v>
      </c>
      <c r="BI26" s="334">
        <v>440.01949999999999</v>
      </c>
      <c r="BJ26" s="334">
        <v>448.0179</v>
      </c>
      <c r="BK26" s="334">
        <v>431.85059999999999</v>
      </c>
      <c r="BL26" s="334">
        <v>448.3501</v>
      </c>
      <c r="BM26" s="334">
        <v>432.80709999999999</v>
      </c>
      <c r="BN26" s="334">
        <v>450.41809999999998</v>
      </c>
      <c r="BO26" s="334">
        <v>452.0376</v>
      </c>
      <c r="BP26" s="334">
        <v>492.12779999999998</v>
      </c>
      <c r="BQ26" s="334">
        <v>501.67270000000002</v>
      </c>
      <c r="BR26" s="334">
        <v>521.3614</v>
      </c>
      <c r="BS26" s="334">
        <v>516.98140000000001</v>
      </c>
      <c r="BT26" s="334">
        <v>481.61779999999999</v>
      </c>
      <c r="BU26" s="334">
        <v>443.09809999999999</v>
      </c>
      <c r="BV26" s="334">
        <v>451.17970000000003</v>
      </c>
    </row>
    <row r="27" spans="1:74" ht="11.15" customHeight="1" x14ac:dyDescent="0.25">
      <c r="A27" s="111" t="s">
        <v>868</v>
      </c>
      <c r="B27" s="206" t="s">
        <v>264</v>
      </c>
      <c r="C27" s="241">
        <v>17.260579355000001</v>
      </c>
      <c r="D27" s="241">
        <v>18.397449999999999</v>
      </c>
      <c r="E27" s="241">
        <v>17.327070644999999</v>
      </c>
      <c r="F27" s="241">
        <v>17.053506333000001</v>
      </c>
      <c r="G27" s="241">
        <v>16.625592903000001</v>
      </c>
      <c r="H27" s="241">
        <v>16.338991332999999</v>
      </c>
      <c r="I27" s="241">
        <v>16.384805805999999</v>
      </c>
      <c r="J27" s="241">
        <v>17.099397097000001</v>
      </c>
      <c r="K27" s="241">
        <v>17.117551333000002</v>
      </c>
      <c r="L27" s="241">
        <v>16.838282581000001</v>
      </c>
      <c r="M27" s="241">
        <v>17.393561333000001</v>
      </c>
      <c r="N27" s="241">
        <v>16.861178065000001</v>
      </c>
      <c r="O27" s="241">
        <v>16.999525161000001</v>
      </c>
      <c r="P27" s="241">
        <v>17.776980689999998</v>
      </c>
      <c r="Q27" s="241">
        <v>16.406670323</v>
      </c>
      <c r="R27" s="241">
        <v>16.429781999999999</v>
      </c>
      <c r="S27" s="241">
        <v>16.064612580999999</v>
      </c>
      <c r="T27" s="241">
        <v>16.115402667000001</v>
      </c>
      <c r="U27" s="241">
        <v>16.181835484</v>
      </c>
      <c r="V27" s="241">
        <v>16.781163871</v>
      </c>
      <c r="W27" s="241">
        <v>16.568253667</v>
      </c>
      <c r="X27" s="241">
        <v>16.769631613000001</v>
      </c>
      <c r="Y27" s="241">
        <v>17.189021</v>
      </c>
      <c r="Z27" s="241">
        <v>17.203392903000001</v>
      </c>
      <c r="AA27" s="241">
        <v>16.517864839000001</v>
      </c>
      <c r="AB27" s="241">
        <v>17.054450357</v>
      </c>
      <c r="AC27" s="241">
        <v>16.027354839000001</v>
      </c>
      <c r="AD27" s="241">
        <v>16.409516</v>
      </c>
      <c r="AE27" s="241">
        <v>16.374481613</v>
      </c>
      <c r="AF27" s="241">
        <v>16.226800999999998</v>
      </c>
      <c r="AG27" s="241">
        <v>16.547464516000002</v>
      </c>
      <c r="AH27" s="241">
        <v>17.011595805999999</v>
      </c>
      <c r="AI27" s="241">
        <v>16.924819667000001</v>
      </c>
      <c r="AJ27" s="241">
        <v>16.689272902999999</v>
      </c>
      <c r="AK27" s="241">
        <v>16.913101333</v>
      </c>
      <c r="AL27" s="241">
        <v>17.723812257999999</v>
      </c>
      <c r="AM27" s="241">
        <v>16.348897096999998</v>
      </c>
      <c r="AN27" s="241">
        <v>17.439986785999999</v>
      </c>
      <c r="AO27" s="241">
        <v>15.94982871</v>
      </c>
      <c r="AP27" s="241">
        <v>16.071359000000001</v>
      </c>
      <c r="AQ27" s="241">
        <v>15.692186129</v>
      </c>
      <c r="AR27" s="241">
        <v>15.845869333</v>
      </c>
      <c r="AS27" s="241">
        <v>16.062415161000001</v>
      </c>
      <c r="AT27" s="241">
        <v>16.570189676999998</v>
      </c>
      <c r="AU27" s="241">
        <v>16.962320333000001</v>
      </c>
      <c r="AV27" s="241">
        <v>16.740181613000001</v>
      </c>
      <c r="AW27" s="241">
        <v>16.588110332999999</v>
      </c>
      <c r="AX27" s="241">
        <v>16.309796452</v>
      </c>
      <c r="AY27" s="241">
        <v>15.781897419</v>
      </c>
      <c r="AZ27" s="241">
        <v>17.176778213999999</v>
      </c>
      <c r="BA27" s="241">
        <v>15.707570968000001</v>
      </c>
      <c r="BB27" s="241">
        <v>16.201170333</v>
      </c>
      <c r="BC27" s="241">
        <v>15.554875484</v>
      </c>
      <c r="BD27" s="241">
        <v>16.011165999999999</v>
      </c>
      <c r="BE27" s="241">
        <v>16.487697097000002</v>
      </c>
      <c r="BF27" s="241">
        <v>16.904630000000001</v>
      </c>
      <c r="BG27" s="241">
        <v>17.23367</v>
      </c>
      <c r="BH27" s="334">
        <v>16.564319999999999</v>
      </c>
      <c r="BI27" s="334">
        <v>16.828340000000001</v>
      </c>
      <c r="BJ27" s="334">
        <v>16.84085</v>
      </c>
      <c r="BK27" s="334">
        <v>16.207940000000001</v>
      </c>
      <c r="BL27" s="334">
        <v>16.980260000000001</v>
      </c>
      <c r="BM27" s="334">
        <v>15.859579999999999</v>
      </c>
      <c r="BN27" s="334">
        <v>16.232309999999998</v>
      </c>
      <c r="BO27" s="334">
        <v>15.95543</v>
      </c>
      <c r="BP27" s="334">
        <v>15.961959999999999</v>
      </c>
      <c r="BQ27" s="334">
        <v>16.591640000000002</v>
      </c>
      <c r="BR27" s="334">
        <v>17.180769999999999</v>
      </c>
      <c r="BS27" s="334">
        <v>17.19266</v>
      </c>
      <c r="BT27" s="334">
        <v>16.68027</v>
      </c>
      <c r="BU27" s="334">
        <v>16.94613</v>
      </c>
      <c r="BV27" s="334">
        <v>16.958860000000001</v>
      </c>
    </row>
    <row r="28" spans="1:74" ht="11.15" customHeight="1" x14ac:dyDescent="0.25">
      <c r="A28" s="111" t="s">
        <v>869</v>
      </c>
      <c r="B28" s="206" t="s">
        <v>606</v>
      </c>
      <c r="C28" s="241">
        <v>3491.9559094000001</v>
      </c>
      <c r="D28" s="241">
        <v>3564.1263714000002</v>
      </c>
      <c r="E28" s="241">
        <v>3363.1309084</v>
      </c>
      <c r="F28" s="241">
        <v>3350.207187</v>
      </c>
      <c r="G28" s="241">
        <v>3471.7591812999999</v>
      </c>
      <c r="H28" s="241">
        <v>3939.0057983000002</v>
      </c>
      <c r="I28" s="241">
        <v>4131.1430071000004</v>
      </c>
      <c r="J28" s="241">
        <v>4173.1767145000003</v>
      </c>
      <c r="K28" s="241">
        <v>3931.7103892999999</v>
      </c>
      <c r="L28" s="241">
        <v>3504.8246393999998</v>
      </c>
      <c r="M28" s="241">
        <v>3351.7473313</v>
      </c>
      <c r="N28" s="241">
        <v>3382.7767319</v>
      </c>
      <c r="O28" s="241">
        <v>3394.8164587000001</v>
      </c>
      <c r="P28" s="241">
        <v>3451.0387479000001</v>
      </c>
      <c r="Q28" s="241">
        <v>3305.6265474000002</v>
      </c>
      <c r="R28" s="241">
        <v>3367.8902549999998</v>
      </c>
      <c r="S28" s="241">
        <v>3574.2079726000002</v>
      </c>
      <c r="T28" s="241">
        <v>3933.6463832999998</v>
      </c>
      <c r="U28" s="241">
        <v>4146.3002415999999</v>
      </c>
      <c r="V28" s="241">
        <v>4132.4650890000003</v>
      </c>
      <c r="W28" s="241">
        <v>3886.1656849999999</v>
      </c>
      <c r="X28" s="241">
        <v>3563.5809681000001</v>
      </c>
      <c r="Y28" s="241">
        <v>3388.0246087</v>
      </c>
      <c r="Z28" s="241">
        <v>3358.7854422999999</v>
      </c>
      <c r="AA28" s="241">
        <v>3483.2821161000002</v>
      </c>
      <c r="AB28" s="241">
        <v>3617.0722685999999</v>
      </c>
      <c r="AC28" s="241">
        <v>3367.4281941999998</v>
      </c>
      <c r="AD28" s="241">
        <v>3396.1738977</v>
      </c>
      <c r="AE28" s="241">
        <v>3529.2185976999999</v>
      </c>
      <c r="AF28" s="241">
        <v>3941.4722943000002</v>
      </c>
      <c r="AG28" s="241">
        <v>4139.4512019000003</v>
      </c>
      <c r="AH28" s="241">
        <v>4129.0792348000004</v>
      </c>
      <c r="AI28" s="241">
        <v>3972.2930246999999</v>
      </c>
      <c r="AJ28" s="241">
        <v>3630.5465660999998</v>
      </c>
      <c r="AK28" s="241">
        <v>3460.7282922999998</v>
      </c>
      <c r="AL28" s="241">
        <v>3520.8021696999999</v>
      </c>
      <c r="AM28" s="241">
        <v>3682.8551671</v>
      </c>
      <c r="AN28" s="241">
        <v>3734.6409564000001</v>
      </c>
      <c r="AO28" s="241">
        <v>3457.1796002999999</v>
      </c>
      <c r="AP28" s="241">
        <v>3427.764666</v>
      </c>
      <c r="AQ28" s="241">
        <v>3560.4731664999999</v>
      </c>
      <c r="AR28" s="241">
        <v>3971.7508386999998</v>
      </c>
      <c r="AS28" s="241">
        <v>4073.6241484000002</v>
      </c>
      <c r="AT28" s="241">
        <v>4077.8448487000001</v>
      </c>
      <c r="AU28" s="241">
        <v>4016.3082503000001</v>
      </c>
      <c r="AV28" s="241">
        <v>3660.4978034999999</v>
      </c>
      <c r="AW28" s="241">
        <v>3479.7029400000001</v>
      </c>
      <c r="AX28" s="241">
        <v>3489.760589</v>
      </c>
      <c r="AY28" s="241">
        <v>3589.7922564999999</v>
      </c>
      <c r="AZ28" s="241">
        <v>3768.0020835999999</v>
      </c>
      <c r="BA28" s="241">
        <v>3483.8491229000001</v>
      </c>
      <c r="BB28" s="241">
        <v>3479.5049233</v>
      </c>
      <c r="BC28" s="241">
        <v>3542.5539822999999</v>
      </c>
      <c r="BD28" s="241">
        <v>3996.5964560000002</v>
      </c>
      <c r="BE28" s="241">
        <v>4173.7807584000002</v>
      </c>
      <c r="BF28" s="241">
        <v>4148.3050000000003</v>
      </c>
      <c r="BG28" s="241">
        <v>4073.6729999999998</v>
      </c>
      <c r="BH28" s="334">
        <v>3662.6689999999999</v>
      </c>
      <c r="BI28" s="334">
        <v>3499.3380000000002</v>
      </c>
      <c r="BJ28" s="334">
        <v>3533.5239999999999</v>
      </c>
      <c r="BK28" s="334">
        <v>3647.24</v>
      </c>
      <c r="BL28" s="334">
        <v>3735.5650000000001</v>
      </c>
      <c r="BM28" s="334">
        <v>3488.1410000000001</v>
      </c>
      <c r="BN28" s="334">
        <v>3456.8980000000001</v>
      </c>
      <c r="BO28" s="334">
        <v>3598.22</v>
      </c>
      <c r="BP28" s="334">
        <v>4051.1179999999999</v>
      </c>
      <c r="BQ28" s="334">
        <v>4227.1019999999999</v>
      </c>
      <c r="BR28" s="334">
        <v>4241.5370000000003</v>
      </c>
      <c r="BS28" s="334">
        <v>4055.462</v>
      </c>
      <c r="BT28" s="334">
        <v>3710.9690000000001</v>
      </c>
      <c r="BU28" s="334">
        <v>3545.402</v>
      </c>
      <c r="BV28" s="334">
        <v>3579.723</v>
      </c>
    </row>
    <row r="29" spans="1:74" ht="11.15" customHeight="1" x14ac:dyDescent="0.25">
      <c r="A29" s="111"/>
      <c r="B29" s="113" t="s">
        <v>33</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237"/>
      <c r="BH29" s="373"/>
      <c r="BI29" s="373"/>
      <c r="BJ29" s="373"/>
      <c r="BK29" s="373"/>
      <c r="BL29" s="373"/>
      <c r="BM29" s="373"/>
      <c r="BN29" s="373"/>
      <c r="BO29" s="373"/>
      <c r="BP29" s="373"/>
      <c r="BQ29" s="373"/>
      <c r="BR29" s="373"/>
      <c r="BS29" s="373"/>
      <c r="BT29" s="373"/>
      <c r="BU29" s="373"/>
      <c r="BV29" s="373"/>
    </row>
    <row r="30" spans="1:74" ht="11.15" customHeight="1" x14ac:dyDescent="0.25">
      <c r="A30" s="111" t="s">
        <v>857</v>
      </c>
      <c r="B30" s="206" t="s">
        <v>598</v>
      </c>
      <c r="C30" s="241">
        <v>71.760390645000001</v>
      </c>
      <c r="D30" s="241">
        <v>78.219569643</v>
      </c>
      <c r="E30" s="241">
        <v>75.188372580999996</v>
      </c>
      <c r="F30" s="241">
        <v>75.892313999999999</v>
      </c>
      <c r="G30" s="241">
        <v>73.407574194000006</v>
      </c>
      <c r="H30" s="241">
        <v>78.558022332999997</v>
      </c>
      <c r="I30" s="241">
        <v>81.225491934999994</v>
      </c>
      <c r="J30" s="241">
        <v>79.948267741999999</v>
      </c>
      <c r="K30" s="241">
        <v>83.506239332999996</v>
      </c>
      <c r="L30" s="241">
        <v>75.892164839000003</v>
      </c>
      <c r="M30" s="241">
        <v>74.175183666999999</v>
      </c>
      <c r="N30" s="241">
        <v>70.730520967999993</v>
      </c>
      <c r="O30" s="241">
        <v>73.239149677</v>
      </c>
      <c r="P30" s="241">
        <v>75.508939310000002</v>
      </c>
      <c r="Q30" s="241">
        <v>72.393218387000005</v>
      </c>
      <c r="R30" s="241">
        <v>75.415548333000004</v>
      </c>
      <c r="S30" s="241">
        <v>70.965724839000003</v>
      </c>
      <c r="T30" s="241">
        <v>78.868705667</v>
      </c>
      <c r="U30" s="241">
        <v>81.369873225999996</v>
      </c>
      <c r="V30" s="241">
        <v>83.401436774000004</v>
      </c>
      <c r="W30" s="241">
        <v>80.307503667000006</v>
      </c>
      <c r="X30" s="241">
        <v>73.139783871000006</v>
      </c>
      <c r="Y30" s="241">
        <v>74.915262666999993</v>
      </c>
      <c r="Z30" s="241">
        <v>72.684819355000002</v>
      </c>
      <c r="AA30" s="241">
        <v>73.184688065000003</v>
      </c>
      <c r="AB30" s="241">
        <v>78.631416786000003</v>
      </c>
      <c r="AC30" s="241">
        <v>71.798460645000006</v>
      </c>
      <c r="AD30" s="241">
        <v>74.389045999999993</v>
      </c>
      <c r="AE30" s="241">
        <v>73.151979354999995</v>
      </c>
      <c r="AF30" s="241">
        <v>77.262512333000004</v>
      </c>
      <c r="AG30" s="241">
        <v>81.894760000000005</v>
      </c>
      <c r="AH30" s="241">
        <v>78.102388065</v>
      </c>
      <c r="AI30" s="241">
        <v>79.359330999999997</v>
      </c>
      <c r="AJ30" s="241">
        <v>73.026150645000001</v>
      </c>
      <c r="AK30" s="241">
        <v>72.091735333000003</v>
      </c>
      <c r="AL30" s="241">
        <v>70.683206773999999</v>
      </c>
      <c r="AM30" s="241">
        <v>47.319585484000001</v>
      </c>
      <c r="AN30" s="241">
        <v>51.276088213999998</v>
      </c>
      <c r="AO30" s="241">
        <v>48.154649032000002</v>
      </c>
      <c r="AP30" s="241">
        <v>49.127016666999999</v>
      </c>
      <c r="AQ30" s="241">
        <v>48.559932580999998</v>
      </c>
      <c r="AR30" s="241">
        <v>51.202458333000003</v>
      </c>
      <c r="AS30" s="241">
        <v>52.130847418999998</v>
      </c>
      <c r="AT30" s="241">
        <v>54.202442257999998</v>
      </c>
      <c r="AU30" s="241">
        <v>50.965116000000002</v>
      </c>
      <c r="AV30" s="241">
        <v>50.685641613000001</v>
      </c>
      <c r="AW30" s="241">
        <v>51.796022667000003</v>
      </c>
      <c r="AX30" s="241">
        <v>48.045099354999998</v>
      </c>
      <c r="AY30" s="241">
        <v>46.005867096999999</v>
      </c>
      <c r="AZ30" s="241">
        <v>49.751388214000002</v>
      </c>
      <c r="BA30" s="241">
        <v>50.055612257999996</v>
      </c>
      <c r="BB30" s="241">
        <v>51.056075999999997</v>
      </c>
      <c r="BC30" s="241">
        <v>49.236518709999999</v>
      </c>
      <c r="BD30" s="241">
        <v>53.296202000000001</v>
      </c>
      <c r="BE30" s="241">
        <v>51.321647419000001</v>
      </c>
      <c r="BF30" s="241">
        <v>53.378500000000003</v>
      </c>
      <c r="BG30" s="241">
        <v>49.60304</v>
      </c>
      <c r="BH30" s="334">
        <v>50.850839999999998</v>
      </c>
      <c r="BI30" s="334">
        <v>50.799759999999999</v>
      </c>
      <c r="BJ30" s="334">
        <v>48.348700000000001</v>
      </c>
      <c r="BK30" s="334">
        <v>47.77355</v>
      </c>
      <c r="BL30" s="334">
        <v>51.080120000000001</v>
      </c>
      <c r="BM30" s="334">
        <v>48.221589999999999</v>
      </c>
      <c r="BN30" s="334">
        <v>49.084919999999997</v>
      </c>
      <c r="BO30" s="334">
        <v>48.338380000000001</v>
      </c>
      <c r="BP30" s="334">
        <v>51.614609999999999</v>
      </c>
      <c r="BQ30" s="334">
        <v>53.132219999999997</v>
      </c>
      <c r="BR30" s="334">
        <v>53.347239999999999</v>
      </c>
      <c r="BS30" s="334">
        <v>53.26484</v>
      </c>
      <c r="BT30" s="334">
        <v>49.60962</v>
      </c>
      <c r="BU30" s="334">
        <v>49.558909999999997</v>
      </c>
      <c r="BV30" s="334">
        <v>47.171320000000001</v>
      </c>
    </row>
    <row r="31" spans="1:74" ht="11.15" customHeight="1" x14ac:dyDescent="0.25">
      <c r="A31" s="111" t="s">
        <v>858</v>
      </c>
      <c r="B31" s="188" t="s">
        <v>632</v>
      </c>
      <c r="C31" s="241">
        <v>202.47412935</v>
      </c>
      <c r="D31" s="241">
        <v>207.30958570999999</v>
      </c>
      <c r="E31" s="241">
        <v>189.31601065000001</v>
      </c>
      <c r="F31" s="241">
        <v>189.14436266999999</v>
      </c>
      <c r="G31" s="241">
        <v>188.66649774000001</v>
      </c>
      <c r="H31" s="241">
        <v>202.62201899999999</v>
      </c>
      <c r="I31" s="241">
        <v>195.65035355000001</v>
      </c>
      <c r="J31" s="241">
        <v>198.48651290000001</v>
      </c>
      <c r="K31" s="241">
        <v>198.15714133</v>
      </c>
      <c r="L31" s="241">
        <v>191.70624839000001</v>
      </c>
      <c r="M31" s="241">
        <v>191.52221467000001</v>
      </c>
      <c r="N31" s="241">
        <v>181.79090805999999</v>
      </c>
      <c r="O31" s="241">
        <v>181.16948097</v>
      </c>
      <c r="P31" s="241">
        <v>191.30480137999999</v>
      </c>
      <c r="Q31" s="241">
        <v>191.58088742000001</v>
      </c>
      <c r="R31" s="241">
        <v>185.46053567000001</v>
      </c>
      <c r="S31" s="241">
        <v>196.94607902999999</v>
      </c>
      <c r="T31" s="241">
        <v>186.14411367</v>
      </c>
      <c r="U31" s="241">
        <v>196.15049386999999</v>
      </c>
      <c r="V31" s="241">
        <v>196.55838032</v>
      </c>
      <c r="W31" s="241">
        <v>199.77828400000001</v>
      </c>
      <c r="X31" s="241">
        <v>187.66050161000001</v>
      </c>
      <c r="Y31" s="241">
        <v>184.13551333000001</v>
      </c>
      <c r="Z31" s="241">
        <v>181.97051096999999</v>
      </c>
      <c r="AA31" s="241">
        <v>194.60872516000001</v>
      </c>
      <c r="AB31" s="241">
        <v>213.49511892999999</v>
      </c>
      <c r="AC31" s="241">
        <v>196.02506258</v>
      </c>
      <c r="AD31" s="241">
        <v>198.93848399999999</v>
      </c>
      <c r="AE31" s="241">
        <v>196.54155194000001</v>
      </c>
      <c r="AF31" s="241">
        <v>203.46499033000001</v>
      </c>
      <c r="AG31" s="241">
        <v>210.39825257999999</v>
      </c>
      <c r="AH31" s="241">
        <v>204.36027806000001</v>
      </c>
      <c r="AI31" s="241">
        <v>205.87962167000001</v>
      </c>
      <c r="AJ31" s="241">
        <v>201.76034451999999</v>
      </c>
      <c r="AK31" s="241">
        <v>198.90254100000001</v>
      </c>
      <c r="AL31" s="241">
        <v>193.93019032000001</v>
      </c>
      <c r="AM31" s="241">
        <v>201.04866677000001</v>
      </c>
      <c r="AN31" s="241">
        <v>209.83440071000001</v>
      </c>
      <c r="AO31" s="241">
        <v>192.4486871</v>
      </c>
      <c r="AP31" s="241">
        <v>194.06694267</v>
      </c>
      <c r="AQ31" s="241">
        <v>196.54800419</v>
      </c>
      <c r="AR31" s="241">
        <v>202.67468432999999</v>
      </c>
      <c r="AS31" s="241">
        <v>202.34269613000001</v>
      </c>
      <c r="AT31" s="241">
        <v>206.92052677000001</v>
      </c>
      <c r="AU31" s="241">
        <v>205.83429733</v>
      </c>
      <c r="AV31" s="241">
        <v>200.16771032</v>
      </c>
      <c r="AW31" s="241">
        <v>193.07224033</v>
      </c>
      <c r="AX31" s="241">
        <v>187.74158065</v>
      </c>
      <c r="AY31" s="241">
        <v>190.97755516000001</v>
      </c>
      <c r="AZ31" s="241">
        <v>208.73286999999999</v>
      </c>
      <c r="BA31" s="241">
        <v>196.44863774000001</v>
      </c>
      <c r="BB31" s="241">
        <v>194.19448867</v>
      </c>
      <c r="BC31" s="241">
        <v>176.36812226000001</v>
      </c>
      <c r="BD31" s="241">
        <v>217.52260699999999</v>
      </c>
      <c r="BE31" s="241">
        <v>207.45405452</v>
      </c>
      <c r="BF31" s="241">
        <v>202.87440000000001</v>
      </c>
      <c r="BG31" s="241">
        <v>200.23349999999999</v>
      </c>
      <c r="BH31" s="334">
        <v>200.80840000000001</v>
      </c>
      <c r="BI31" s="334">
        <v>197.12530000000001</v>
      </c>
      <c r="BJ31" s="334">
        <v>193.75810000000001</v>
      </c>
      <c r="BK31" s="334">
        <v>198.85830000000001</v>
      </c>
      <c r="BL31" s="334">
        <v>209.41990000000001</v>
      </c>
      <c r="BM31" s="334">
        <v>198.12029999999999</v>
      </c>
      <c r="BN31" s="334">
        <v>198.92769999999999</v>
      </c>
      <c r="BO31" s="334">
        <v>200.29830000000001</v>
      </c>
      <c r="BP31" s="334">
        <v>206.2354</v>
      </c>
      <c r="BQ31" s="334">
        <v>208.1456</v>
      </c>
      <c r="BR31" s="334">
        <v>208.2167</v>
      </c>
      <c r="BS31" s="334">
        <v>208.79249999999999</v>
      </c>
      <c r="BT31" s="334">
        <v>200.6123</v>
      </c>
      <c r="BU31" s="334">
        <v>196.93289999999999</v>
      </c>
      <c r="BV31" s="334">
        <v>193.55850000000001</v>
      </c>
    </row>
    <row r="32" spans="1:74" ht="11.15" customHeight="1" x14ac:dyDescent="0.25">
      <c r="A32" s="111" t="s">
        <v>859</v>
      </c>
      <c r="B32" s="206" t="s">
        <v>599</v>
      </c>
      <c r="C32" s="241">
        <v>529.15742419000003</v>
      </c>
      <c r="D32" s="241">
        <v>552.86840714000004</v>
      </c>
      <c r="E32" s="241">
        <v>558.39978742000005</v>
      </c>
      <c r="F32" s="241">
        <v>540.16088166999998</v>
      </c>
      <c r="G32" s="241">
        <v>539.74690419000001</v>
      </c>
      <c r="H32" s="241">
        <v>560.99523633000001</v>
      </c>
      <c r="I32" s="241">
        <v>570.99598967999998</v>
      </c>
      <c r="J32" s="241">
        <v>570.19872290000001</v>
      </c>
      <c r="K32" s="241">
        <v>577.85008732999995</v>
      </c>
      <c r="L32" s="241">
        <v>556.98039128999994</v>
      </c>
      <c r="M32" s="241">
        <v>547.06814599999996</v>
      </c>
      <c r="N32" s="241">
        <v>522.90839613000003</v>
      </c>
      <c r="O32" s="241">
        <v>534.69845935000001</v>
      </c>
      <c r="P32" s="241">
        <v>573.88435069000002</v>
      </c>
      <c r="Q32" s="241">
        <v>545.57354194000004</v>
      </c>
      <c r="R32" s="241">
        <v>565.35083967000003</v>
      </c>
      <c r="S32" s="241">
        <v>564.36048031999997</v>
      </c>
      <c r="T32" s="241">
        <v>571.10283067</v>
      </c>
      <c r="U32" s="241">
        <v>576.27275741999995</v>
      </c>
      <c r="V32" s="241">
        <v>577.70720484000003</v>
      </c>
      <c r="W32" s="241">
        <v>548.16560032999996</v>
      </c>
      <c r="X32" s="241">
        <v>541.40157032000002</v>
      </c>
      <c r="Y32" s="241">
        <v>529.40084000000002</v>
      </c>
      <c r="Z32" s="241">
        <v>503.78722806000002</v>
      </c>
      <c r="AA32" s="241">
        <v>538.41857709999999</v>
      </c>
      <c r="AB32" s="241">
        <v>572.03192571</v>
      </c>
      <c r="AC32" s="241">
        <v>540.21515032000002</v>
      </c>
      <c r="AD32" s="241">
        <v>540.66545932999998</v>
      </c>
      <c r="AE32" s="241">
        <v>554.08784806000006</v>
      </c>
      <c r="AF32" s="241">
        <v>552.77725167000006</v>
      </c>
      <c r="AG32" s="241">
        <v>547.82900934999998</v>
      </c>
      <c r="AH32" s="241">
        <v>562.01689612999996</v>
      </c>
      <c r="AI32" s="241">
        <v>543.50373966999996</v>
      </c>
      <c r="AJ32" s="241">
        <v>535.16573289999997</v>
      </c>
      <c r="AK32" s="241">
        <v>525.94609466999998</v>
      </c>
      <c r="AL32" s="241">
        <v>508.36097096999998</v>
      </c>
      <c r="AM32" s="241">
        <v>517.05120290000002</v>
      </c>
      <c r="AN32" s="241">
        <v>537.61423749999994</v>
      </c>
      <c r="AO32" s="241">
        <v>521.49825741999996</v>
      </c>
      <c r="AP32" s="241">
        <v>510.35860732999998</v>
      </c>
      <c r="AQ32" s="241">
        <v>533.49254160999999</v>
      </c>
      <c r="AR32" s="241">
        <v>550.67801433</v>
      </c>
      <c r="AS32" s="241">
        <v>538.88882741999998</v>
      </c>
      <c r="AT32" s="241">
        <v>554.30670902999998</v>
      </c>
      <c r="AU32" s="241">
        <v>538.94515533000003</v>
      </c>
      <c r="AV32" s="241">
        <v>529.66509547999999</v>
      </c>
      <c r="AW32" s="241">
        <v>526.956096</v>
      </c>
      <c r="AX32" s="241">
        <v>500.24440128999998</v>
      </c>
      <c r="AY32" s="241">
        <v>504.96031386999999</v>
      </c>
      <c r="AZ32" s="241">
        <v>540.70069821000004</v>
      </c>
      <c r="BA32" s="241">
        <v>515.46932451999999</v>
      </c>
      <c r="BB32" s="241">
        <v>507.02375699999999</v>
      </c>
      <c r="BC32" s="241">
        <v>523.92435612999998</v>
      </c>
      <c r="BD32" s="241">
        <v>544.55096800000001</v>
      </c>
      <c r="BE32" s="241">
        <v>529.92076968000003</v>
      </c>
      <c r="BF32" s="241">
        <v>541.19550000000004</v>
      </c>
      <c r="BG32" s="241">
        <v>518.13419999999996</v>
      </c>
      <c r="BH32" s="334">
        <v>513.30629999999996</v>
      </c>
      <c r="BI32" s="334">
        <v>506.33920000000001</v>
      </c>
      <c r="BJ32" s="334">
        <v>490.02190000000002</v>
      </c>
      <c r="BK32" s="334">
        <v>497.3956</v>
      </c>
      <c r="BL32" s="334">
        <v>529.58519999999999</v>
      </c>
      <c r="BM32" s="334">
        <v>508.68889999999999</v>
      </c>
      <c r="BN32" s="334">
        <v>509.76519999999999</v>
      </c>
      <c r="BO32" s="334">
        <v>519.22569999999996</v>
      </c>
      <c r="BP32" s="334">
        <v>530.53700000000003</v>
      </c>
      <c r="BQ32" s="334">
        <v>528.17970000000003</v>
      </c>
      <c r="BR32" s="334">
        <v>538.31190000000004</v>
      </c>
      <c r="BS32" s="334">
        <v>521.39610000000005</v>
      </c>
      <c r="BT32" s="334">
        <v>511.88810000000001</v>
      </c>
      <c r="BU32" s="334">
        <v>504.94209999999998</v>
      </c>
      <c r="BV32" s="334">
        <v>488.72640000000001</v>
      </c>
    </row>
    <row r="33" spans="1:74" ht="11.15" customHeight="1" x14ac:dyDescent="0.25">
      <c r="A33" s="111" t="s">
        <v>860</v>
      </c>
      <c r="B33" s="206" t="s">
        <v>600</v>
      </c>
      <c r="C33" s="241">
        <v>229.20625645000001</v>
      </c>
      <c r="D33" s="241">
        <v>242.99403429</v>
      </c>
      <c r="E33" s="241">
        <v>233.70809935</v>
      </c>
      <c r="F33" s="241">
        <v>236.67159733</v>
      </c>
      <c r="G33" s="241">
        <v>232.69747000000001</v>
      </c>
      <c r="H33" s="241">
        <v>246.10449600000001</v>
      </c>
      <c r="I33" s="241">
        <v>260.75006676999999</v>
      </c>
      <c r="J33" s="241">
        <v>256.80199742000002</v>
      </c>
      <c r="K33" s="241">
        <v>251.61749867</v>
      </c>
      <c r="L33" s="241">
        <v>240.67093097</v>
      </c>
      <c r="M33" s="241">
        <v>245.90200132999999</v>
      </c>
      <c r="N33" s="241">
        <v>232.54773677</v>
      </c>
      <c r="O33" s="241">
        <v>235.17452194000001</v>
      </c>
      <c r="P33" s="241">
        <v>244.54878034000001</v>
      </c>
      <c r="Q33" s="241">
        <v>236.41741515999999</v>
      </c>
      <c r="R33" s="241">
        <v>243.10885833</v>
      </c>
      <c r="S33" s="241">
        <v>252.2162471</v>
      </c>
      <c r="T33" s="241">
        <v>263.19532700000002</v>
      </c>
      <c r="U33" s="241">
        <v>272.83789612999999</v>
      </c>
      <c r="V33" s="241">
        <v>267.55400484</v>
      </c>
      <c r="W33" s="241">
        <v>253.07402766999999</v>
      </c>
      <c r="X33" s="241">
        <v>242.23796580999999</v>
      </c>
      <c r="Y33" s="241">
        <v>245.81914699999999</v>
      </c>
      <c r="Z33" s="241">
        <v>237.99803226</v>
      </c>
      <c r="AA33" s="241">
        <v>233.61234160999999</v>
      </c>
      <c r="AB33" s="241">
        <v>245.60110714000001</v>
      </c>
      <c r="AC33" s="241">
        <v>234.12874452</v>
      </c>
      <c r="AD33" s="241">
        <v>235.77477833</v>
      </c>
      <c r="AE33" s="241">
        <v>247.27059129</v>
      </c>
      <c r="AF33" s="241">
        <v>255.64404433000001</v>
      </c>
      <c r="AG33" s="241">
        <v>260.82631097000001</v>
      </c>
      <c r="AH33" s="241">
        <v>267.40975386999997</v>
      </c>
      <c r="AI33" s="241">
        <v>251.77029866999999</v>
      </c>
      <c r="AJ33" s="241">
        <v>243.26404160999999</v>
      </c>
      <c r="AK33" s="241">
        <v>251.62250667000001</v>
      </c>
      <c r="AL33" s="241">
        <v>239.05663999999999</v>
      </c>
      <c r="AM33" s="241">
        <v>225.89189354999999</v>
      </c>
      <c r="AN33" s="241">
        <v>239.58019250000001</v>
      </c>
      <c r="AO33" s="241">
        <v>227.69995258</v>
      </c>
      <c r="AP33" s="241">
        <v>233.47514932999999</v>
      </c>
      <c r="AQ33" s="241">
        <v>241.22188613</v>
      </c>
      <c r="AR33" s="241">
        <v>246.71216100000001</v>
      </c>
      <c r="AS33" s="241">
        <v>254.07718742</v>
      </c>
      <c r="AT33" s="241">
        <v>254.69113870999999</v>
      </c>
      <c r="AU33" s="241">
        <v>250.18415032999999</v>
      </c>
      <c r="AV33" s="241">
        <v>239.53398193999999</v>
      </c>
      <c r="AW33" s="241">
        <v>242.68604267000001</v>
      </c>
      <c r="AX33" s="241">
        <v>232.44979419000001</v>
      </c>
      <c r="AY33" s="241">
        <v>229.88526418999999</v>
      </c>
      <c r="AZ33" s="241">
        <v>248.87791820999999</v>
      </c>
      <c r="BA33" s="241">
        <v>232.06553289999999</v>
      </c>
      <c r="BB33" s="241">
        <v>237.432738</v>
      </c>
      <c r="BC33" s="241">
        <v>242.03696902999999</v>
      </c>
      <c r="BD33" s="241">
        <v>247.54808567000001</v>
      </c>
      <c r="BE33" s="241">
        <v>250.08994129000001</v>
      </c>
      <c r="BF33" s="241">
        <v>255.84710000000001</v>
      </c>
      <c r="BG33" s="241">
        <v>254.70869999999999</v>
      </c>
      <c r="BH33" s="334">
        <v>247.3664</v>
      </c>
      <c r="BI33" s="334">
        <v>253.34700000000001</v>
      </c>
      <c r="BJ33" s="334">
        <v>241.29669999999999</v>
      </c>
      <c r="BK33" s="334">
        <v>235.8563</v>
      </c>
      <c r="BL33" s="334">
        <v>250.59030000000001</v>
      </c>
      <c r="BM33" s="334">
        <v>239.33860000000001</v>
      </c>
      <c r="BN33" s="334">
        <v>245.7756</v>
      </c>
      <c r="BO33" s="334">
        <v>250.92140000000001</v>
      </c>
      <c r="BP33" s="334">
        <v>259.98790000000002</v>
      </c>
      <c r="BQ33" s="334">
        <v>268.98590000000002</v>
      </c>
      <c r="BR33" s="334">
        <v>270.56729999999999</v>
      </c>
      <c r="BS33" s="334">
        <v>259.7801</v>
      </c>
      <c r="BT33" s="334">
        <v>248.91370000000001</v>
      </c>
      <c r="BU33" s="334">
        <v>254.94200000000001</v>
      </c>
      <c r="BV33" s="334">
        <v>242.8322</v>
      </c>
    </row>
    <row r="34" spans="1:74" ht="11.15" customHeight="1" x14ac:dyDescent="0.25">
      <c r="A34" s="111" t="s">
        <v>861</v>
      </c>
      <c r="B34" s="206" t="s">
        <v>601</v>
      </c>
      <c r="C34" s="241">
        <v>346.43732161000003</v>
      </c>
      <c r="D34" s="241">
        <v>386.42085893000001</v>
      </c>
      <c r="E34" s="241">
        <v>372.51553354999999</v>
      </c>
      <c r="F34" s="241">
        <v>385.69640932999999</v>
      </c>
      <c r="G34" s="241">
        <v>398.68366032</v>
      </c>
      <c r="H34" s="241">
        <v>392.66494833000002</v>
      </c>
      <c r="I34" s="241">
        <v>400.19701097000001</v>
      </c>
      <c r="J34" s="241">
        <v>407.56389741999999</v>
      </c>
      <c r="K34" s="241">
        <v>391.98183132999998</v>
      </c>
      <c r="L34" s="241">
        <v>382.69887612999997</v>
      </c>
      <c r="M34" s="241">
        <v>376.94664132999998</v>
      </c>
      <c r="N34" s="241">
        <v>355.45834805999999</v>
      </c>
      <c r="O34" s="241">
        <v>351.85412774000002</v>
      </c>
      <c r="P34" s="241">
        <v>387.65914276000001</v>
      </c>
      <c r="Q34" s="241">
        <v>371.62058870999999</v>
      </c>
      <c r="R34" s="241">
        <v>392.14156333</v>
      </c>
      <c r="S34" s="241">
        <v>396.60014129000001</v>
      </c>
      <c r="T34" s="241">
        <v>394.58690799999999</v>
      </c>
      <c r="U34" s="241">
        <v>392.70016419000001</v>
      </c>
      <c r="V34" s="241">
        <v>393.42037548000002</v>
      </c>
      <c r="W34" s="241">
        <v>378.03280799999999</v>
      </c>
      <c r="X34" s="241">
        <v>391.11942935000002</v>
      </c>
      <c r="Y34" s="241">
        <v>369.65895899999998</v>
      </c>
      <c r="Z34" s="241">
        <v>350.41639226000001</v>
      </c>
      <c r="AA34" s="241">
        <v>356.24189258000001</v>
      </c>
      <c r="AB34" s="241">
        <v>382.89990179</v>
      </c>
      <c r="AC34" s="241">
        <v>366.29869129000002</v>
      </c>
      <c r="AD34" s="241">
        <v>371.98784167000002</v>
      </c>
      <c r="AE34" s="241">
        <v>392.80261323000002</v>
      </c>
      <c r="AF34" s="241">
        <v>399.11667433000002</v>
      </c>
      <c r="AG34" s="241">
        <v>402.74911902999997</v>
      </c>
      <c r="AH34" s="241">
        <v>397.85992064999999</v>
      </c>
      <c r="AI34" s="241">
        <v>389.72376566999998</v>
      </c>
      <c r="AJ34" s="241">
        <v>388.46305418999998</v>
      </c>
      <c r="AK34" s="241">
        <v>390.64890266999998</v>
      </c>
      <c r="AL34" s="241">
        <v>343.05313774000001</v>
      </c>
      <c r="AM34" s="241">
        <v>365.23434967999998</v>
      </c>
      <c r="AN34" s="241">
        <v>371.24388142999999</v>
      </c>
      <c r="AO34" s="241">
        <v>378.30139322999997</v>
      </c>
      <c r="AP34" s="241">
        <v>379.93914232999998</v>
      </c>
      <c r="AQ34" s="241">
        <v>400.23841644999999</v>
      </c>
      <c r="AR34" s="241">
        <v>410.30177233000001</v>
      </c>
      <c r="AS34" s="241">
        <v>391.48552065000001</v>
      </c>
      <c r="AT34" s="241">
        <v>417.09241902999997</v>
      </c>
      <c r="AU34" s="241">
        <v>402.42159033000002</v>
      </c>
      <c r="AV34" s="241">
        <v>391.92528644999999</v>
      </c>
      <c r="AW34" s="241">
        <v>399.66885332999999</v>
      </c>
      <c r="AX34" s="241">
        <v>359.24436355</v>
      </c>
      <c r="AY34" s="241">
        <v>368.22847258000002</v>
      </c>
      <c r="AZ34" s="241">
        <v>406.87664963999998</v>
      </c>
      <c r="BA34" s="241">
        <v>355.00283645000002</v>
      </c>
      <c r="BB34" s="241">
        <v>391.99247767000003</v>
      </c>
      <c r="BC34" s="241">
        <v>411.86871774000002</v>
      </c>
      <c r="BD34" s="241">
        <v>416.70255967000003</v>
      </c>
      <c r="BE34" s="241">
        <v>402.18709581000002</v>
      </c>
      <c r="BF34" s="241">
        <v>399.9178</v>
      </c>
      <c r="BG34" s="241">
        <v>386.4572</v>
      </c>
      <c r="BH34" s="334">
        <v>387.28899999999999</v>
      </c>
      <c r="BI34" s="334">
        <v>385.66019999999997</v>
      </c>
      <c r="BJ34" s="334">
        <v>355.95339999999999</v>
      </c>
      <c r="BK34" s="334">
        <v>357.00170000000003</v>
      </c>
      <c r="BL34" s="334">
        <v>387.06509999999997</v>
      </c>
      <c r="BM34" s="334">
        <v>375.2928</v>
      </c>
      <c r="BN34" s="334">
        <v>387.36509999999998</v>
      </c>
      <c r="BO34" s="334">
        <v>402.62009999999998</v>
      </c>
      <c r="BP34" s="334">
        <v>407.65780000000001</v>
      </c>
      <c r="BQ34" s="334">
        <v>402.40899999999999</v>
      </c>
      <c r="BR34" s="334">
        <v>412.20440000000002</v>
      </c>
      <c r="BS34" s="334">
        <v>398.20639999999997</v>
      </c>
      <c r="BT34" s="334">
        <v>392.20909999999998</v>
      </c>
      <c r="BU34" s="334">
        <v>390.55579999999998</v>
      </c>
      <c r="BV34" s="334">
        <v>360.5197</v>
      </c>
    </row>
    <row r="35" spans="1:74" ht="11.15" customHeight="1" x14ac:dyDescent="0.25">
      <c r="A35" s="111" t="s">
        <v>862</v>
      </c>
      <c r="B35" s="206" t="s">
        <v>602</v>
      </c>
      <c r="C35" s="241">
        <v>337.04903194000002</v>
      </c>
      <c r="D35" s="241">
        <v>349.15340536000002</v>
      </c>
      <c r="E35" s="241">
        <v>345.45285483999999</v>
      </c>
      <c r="F35" s="241">
        <v>331.32265167000003</v>
      </c>
      <c r="G35" s="241">
        <v>305.73338096999998</v>
      </c>
      <c r="H35" s="241">
        <v>326.89572566999999</v>
      </c>
      <c r="I35" s="241">
        <v>328.30078161</v>
      </c>
      <c r="J35" s="241">
        <v>336.90261355000001</v>
      </c>
      <c r="K35" s="241">
        <v>348.36149799999998</v>
      </c>
      <c r="L35" s="241">
        <v>339.37882354999999</v>
      </c>
      <c r="M35" s="241">
        <v>341.051446</v>
      </c>
      <c r="N35" s="241">
        <v>331.41709548</v>
      </c>
      <c r="O35" s="241">
        <v>333.97382677000002</v>
      </c>
      <c r="P35" s="241">
        <v>348.95326862000002</v>
      </c>
      <c r="Q35" s="241">
        <v>345.21188612999998</v>
      </c>
      <c r="R35" s="241">
        <v>350.04818633000002</v>
      </c>
      <c r="S35" s="241">
        <v>343.96737774000002</v>
      </c>
      <c r="T35" s="241">
        <v>330.33484866999999</v>
      </c>
      <c r="U35" s="241">
        <v>329.64213870999998</v>
      </c>
      <c r="V35" s="241">
        <v>336.08332225999999</v>
      </c>
      <c r="W35" s="241">
        <v>335.10528067000001</v>
      </c>
      <c r="X35" s="241">
        <v>333.89148547999997</v>
      </c>
      <c r="Y35" s="241">
        <v>331.33691866999999</v>
      </c>
      <c r="Z35" s="241">
        <v>322.67687225999998</v>
      </c>
      <c r="AA35" s="241">
        <v>316.04297451999997</v>
      </c>
      <c r="AB35" s="241">
        <v>328.04473321</v>
      </c>
      <c r="AC35" s="241">
        <v>315.77504128999999</v>
      </c>
      <c r="AD35" s="241">
        <v>325.12619999999998</v>
      </c>
      <c r="AE35" s="241">
        <v>317.47947097000002</v>
      </c>
      <c r="AF35" s="241">
        <v>299.87115299999999</v>
      </c>
      <c r="AG35" s="241">
        <v>283.05043581000001</v>
      </c>
      <c r="AH35" s="241">
        <v>294.59211355000002</v>
      </c>
      <c r="AI35" s="241">
        <v>286.86212167000002</v>
      </c>
      <c r="AJ35" s="241">
        <v>285.05007483999998</v>
      </c>
      <c r="AK35" s="241">
        <v>281.98951099999999</v>
      </c>
      <c r="AL35" s="241">
        <v>266.54237160999998</v>
      </c>
      <c r="AM35" s="241">
        <v>273.59181741999998</v>
      </c>
      <c r="AN35" s="241">
        <v>285.01410964000002</v>
      </c>
      <c r="AO35" s="241">
        <v>278.55601289999998</v>
      </c>
      <c r="AP35" s="241">
        <v>279.54621366999999</v>
      </c>
      <c r="AQ35" s="241">
        <v>286.38468129</v>
      </c>
      <c r="AR35" s="241">
        <v>296.59273066999998</v>
      </c>
      <c r="AS35" s="241">
        <v>293.38481805999999</v>
      </c>
      <c r="AT35" s="241">
        <v>297.17260064999999</v>
      </c>
      <c r="AU35" s="241">
        <v>297.74629566999999</v>
      </c>
      <c r="AV35" s="241">
        <v>288.44071418999999</v>
      </c>
      <c r="AW35" s="241">
        <v>283.33812833000002</v>
      </c>
      <c r="AX35" s="241">
        <v>277.19923935000003</v>
      </c>
      <c r="AY35" s="241">
        <v>277.81072968000001</v>
      </c>
      <c r="AZ35" s="241">
        <v>286.80159142999997</v>
      </c>
      <c r="BA35" s="241">
        <v>272.31252645000001</v>
      </c>
      <c r="BB35" s="241">
        <v>283.08296367000003</v>
      </c>
      <c r="BC35" s="241">
        <v>285.52663968000002</v>
      </c>
      <c r="BD35" s="241">
        <v>293.73760433000001</v>
      </c>
      <c r="BE35" s="241">
        <v>287.36240386999998</v>
      </c>
      <c r="BF35" s="241">
        <v>286.45330000000001</v>
      </c>
      <c r="BG35" s="241">
        <v>289.03820000000002</v>
      </c>
      <c r="BH35" s="334">
        <v>282.5496</v>
      </c>
      <c r="BI35" s="334">
        <v>280.09320000000002</v>
      </c>
      <c r="BJ35" s="334">
        <v>273.23840000000001</v>
      </c>
      <c r="BK35" s="334">
        <v>287.33920000000001</v>
      </c>
      <c r="BL35" s="334">
        <v>301.47750000000002</v>
      </c>
      <c r="BM35" s="334">
        <v>293.60590000000002</v>
      </c>
      <c r="BN35" s="334">
        <v>295.60789999999997</v>
      </c>
      <c r="BO35" s="334">
        <v>288.70580000000001</v>
      </c>
      <c r="BP35" s="334">
        <v>286.33519999999999</v>
      </c>
      <c r="BQ35" s="334">
        <v>282.50459999999998</v>
      </c>
      <c r="BR35" s="334">
        <v>289.5247</v>
      </c>
      <c r="BS35" s="334">
        <v>292.786</v>
      </c>
      <c r="BT35" s="334">
        <v>287.05739999999997</v>
      </c>
      <c r="BU35" s="334">
        <v>284.56310000000002</v>
      </c>
      <c r="BV35" s="334">
        <v>277.61540000000002</v>
      </c>
    </row>
    <row r="36" spans="1:74" ht="11.15" customHeight="1" x14ac:dyDescent="0.25">
      <c r="A36" s="111" t="s">
        <v>863</v>
      </c>
      <c r="B36" s="206" t="s">
        <v>603</v>
      </c>
      <c r="C36" s="241">
        <v>429.40498194000003</v>
      </c>
      <c r="D36" s="241">
        <v>441.91541286</v>
      </c>
      <c r="E36" s="241">
        <v>425.24727774000002</v>
      </c>
      <c r="F36" s="241">
        <v>455.52711067000001</v>
      </c>
      <c r="G36" s="241">
        <v>445.25401902999999</v>
      </c>
      <c r="H36" s="241">
        <v>476.66818999999998</v>
      </c>
      <c r="I36" s="241">
        <v>465.19778323000003</v>
      </c>
      <c r="J36" s="241">
        <v>489.35394934999999</v>
      </c>
      <c r="K36" s="241">
        <v>476.43260266999999</v>
      </c>
      <c r="L36" s="241">
        <v>452.16872581000001</v>
      </c>
      <c r="M36" s="241">
        <v>444.61194467000001</v>
      </c>
      <c r="N36" s="241">
        <v>423.02565097000002</v>
      </c>
      <c r="O36" s="241">
        <v>414.19810065000001</v>
      </c>
      <c r="P36" s="241">
        <v>424.63271137999999</v>
      </c>
      <c r="Q36" s="241">
        <v>421.80492515999998</v>
      </c>
      <c r="R36" s="241">
        <v>433.16148099999998</v>
      </c>
      <c r="S36" s="241">
        <v>432.23497484000001</v>
      </c>
      <c r="T36" s="241">
        <v>454.26660167</v>
      </c>
      <c r="U36" s="241">
        <v>448.90282934999999</v>
      </c>
      <c r="V36" s="241">
        <v>461.15705871</v>
      </c>
      <c r="W36" s="241">
        <v>444.32297267000001</v>
      </c>
      <c r="X36" s="241">
        <v>426.52972548000002</v>
      </c>
      <c r="Y36" s="241">
        <v>427.15768666999998</v>
      </c>
      <c r="Z36" s="241">
        <v>404.91768000000002</v>
      </c>
      <c r="AA36" s="241">
        <v>431.92319902999998</v>
      </c>
      <c r="AB36" s="241">
        <v>448.54838000000001</v>
      </c>
      <c r="AC36" s="241">
        <v>420.64019289999999</v>
      </c>
      <c r="AD36" s="241">
        <v>456.06484367000002</v>
      </c>
      <c r="AE36" s="241">
        <v>452.79280806000003</v>
      </c>
      <c r="AF36" s="241">
        <v>476.64061333000001</v>
      </c>
      <c r="AG36" s="241">
        <v>462.31462613000002</v>
      </c>
      <c r="AH36" s="241">
        <v>480.4617571</v>
      </c>
      <c r="AI36" s="241">
        <v>488.79329200000001</v>
      </c>
      <c r="AJ36" s="241">
        <v>460.09144773999998</v>
      </c>
      <c r="AK36" s="241">
        <v>452.68986132999999</v>
      </c>
      <c r="AL36" s="241">
        <v>435.89564774000002</v>
      </c>
      <c r="AM36" s="241">
        <v>423.35275516000002</v>
      </c>
      <c r="AN36" s="241">
        <v>440.88112856999999</v>
      </c>
      <c r="AO36" s="241">
        <v>428.40766805999999</v>
      </c>
      <c r="AP36" s="241">
        <v>469.176356</v>
      </c>
      <c r="AQ36" s="241">
        <v>460.13706096999999</v>
      </c>
      <c r="AR36" s="241">
        <v>465.16614133000002</v>
      </c>
      <c r="AS36" s="241">
        <v>463.92941870999999</v>
      </c>
      <c r="AT36" s="241">
        <v>475.08231418999998</v>
      </c>
      <c r="AU36" s="241">
        <v>475.48995832999998</v>
      </c>
      <c r="AV36" s="241">
        <v>452.77736064999999</v>
      </c>
      <c r="AW36" s="241">
        <v>449.13399199999998</v>
      </c>
      <c r="AX36" s="241">
        <v>429.62400452000003</v>
      </c>
      <c r="AY36" s="241">
        <v>421.88155645000001</v>
      </c>
      <c r="AZ36" s="241">
        <v>447.84461249999998</v>
      </c>
      <c r="BA36" s="241">
        <v>415.35844677</v>
      </c>
      <c r="BB36" s="241">
        <v>443.61422800000003</v>
      </c>
      <c r="BC36" s="241">
        <v>447.95151064999999</v>
      </c>
      <c r="BD36" s="241">
        <v>480.88999267000003</v>
      </c>
      <c r="BE36" s="241">
        <v>485.86067193999997</v>
      </c>
      <c r="BF36" s="241">
        <v>483.16109999999998</v>
      </c>
      <c r="BG36" s="241">
        <v>486.88060000000002</v>
      </c>
      <c r="BH36" s="334">
        <v>460.1902</v>
      </c>
      <c r="BI36" s="334">
        <v>457.65649999999999</v>
      </c>
      <c r="BJ36" s="334">
        <v>434.81139999999999</v>
      </c>
      <c r="BK36" s="334">
        <v>433.56450000000001</v>
      </c>
      <c r="BL36" s="334">
        <v>450.7647</v>
      </c>
      <c r="BM36" s="334">
        <v>434.964</v>
      </c>
      <c r="BN36" s="334">
        <v>463.08949999999999</v>
      </c>
      <c r="BO36" s="334">
        <v>460.1746</v>
      </c>
      <c r="BP36" s="334">
        <v>485.3066</v>
      </c>
      <c r="BQ36" s="334">
        <v>478.43770000000001</v>
      </c>
      <c r="BR36" s="334">
        <v>494.64019999999999</v>
      </c>
      <c r="BS36" s="334">
        <v>489.44959999999998</v>
      </c>
      <c r="BT36" s="334">
        <v>461.98700000000002</v>
      </c>
      <c r="BU36" s="334">
        <v>459.47280000000001</v>
      </c>
      <c r="BV36" s="334">
        <v>436.42340000000002</v>
      </c>
    </row>
    <row r="37" spans="1:74" s="116" customFormat="1" ht="11.15" customHeight="1" x14ac:dyDescent="0.25">
      <c r="A37" s="111" t="s">
        <v>864</v>
      </c>
      <c r="B37" s="206" t="s">
        <v>604</v>
      </c>
      <c r="C37" s="241">
        <v>200.69073161</v>
      </c>
      <c r="D37" s="241">
        <v>211.81996000000001</v>
      </c>
      <c r="E37" s="241">
        <v>203.47602806</v>
      </c>
      <c r="F37" s="241">
        <v>208.65901066999999</v>
      </c>
      <c r="G37" s="241">
        <v>215.03814774</v>
      </c>
      <c r="H37" s="241">
        <v>236.13160267000001</v>
      </c>
      <c r="I37" s="241">
        <v>246.63074065000001</v>
      </c>
      <c r="J37" s="241">
        <v>248.99091999999999</v>
      </c>
      <c r="K37" s="241">
        <v>225.06574000000001</v>
      </c>
      <c r="L37" s="241">
        <v>216.15801805999999</v>
      </c>
      <c r="M37" s="241">
        <v>218.27182633000001</v>
      </c>
      <c r="N37" s="241">
        <v>212.22631032000001</v>
      </c>
      <c r="O37" s="241">
        <v>204.12337515999999</v>
      </c>
      <c r="P37" s="241">
        <v>213.51581827999999</v>
      </c>
      <c r="Q37" s="241">
        <v>202.96411484000001</v>
      </c>
      <c r="R37" s="241">
        <v>215.69732400000001</v>
      </c>
      <c r="S37" s="241">
        <v>227.61786677000001</v>
      </c>
      <c r="T37" s="241">
        <v>248.70556300000001</v>
      </c>
      <c r="U37" s="241">
        <v>248.66953065000001</v>
      </c>
      <c r="V37" s="241">
        <v>251.85985226</v>
      </c>
      <c r="W37" s="241">
        <v>232.19870533</v>
      </c>
      <c r="X37" s="241">
        <v>221.81103902999999</v>
      </c>
      <c r="Y37" s="241">
        <v>216.25010867</v>
      </c>
      <c r="Z37" s="241">
        <v>214.40536065000001</v>
      </c>
      <c r="AA37" s="241">
        <v>207.70155516</v>
      </c>
      <c r="AB37" s="241">
        <v>212.87952713999999</v>
      </c>
      <c r="AC37" s="241">
        <v>204.81160968</v>
      </c>
      <c r="AD37" s="241">
        <v>215.06400332999999</v>
      </c>
      <c r="AE37" s="241">
        <v>229.93071032</v>
      </c>
      <c r="AF37" s="241">
        <v>252.52150567000001</v>
      </c>
      <c r="AG37" s="241">
        <v>254.66413323</v>
      </c>
      <c r="AH37" s="241">
        <v>245.89194742000001</v>
      </c>
      <c r="AI37" s="241">
        <v>231.48486732999999</v>
      </c>
      <c r="AJ37" s="241">
        <v>213.29233805999999</v>
      </c>
      <c r="AK37" s="241">
        <v>218.55711532999999</v>
      </c>
      <c r="AL37" s="241">
        <v>209.99846613</v>
      </c>
      <c r="AM37" s="241">
        <v>208.96977838999999</v>
      </c>
      <c r="AN37" s="241">
        <v>216.22104571</v>
      </c>
      <c r="AO37" s="241">
        <v>204.40778742000001</v>
      </c>
      <c r="AP37" s="241">
        <v>220.818625</v>
      </c>
      <c r="AQ37" s="241">
        <v>232.44312323</v>
      </c>
      <c r="AR37" s="241">
        <v>252.93706667000001</v>
      </c>
      <c r="AS37" s="241">
        <v>260.75994064999998</v>
      </c>
      <c r="AT37" s="241">
        <v>245.78085902999999</v>
      </c>
      <c r="AU37" s="241">
        <v>243.30810767</v>
      </c>
      <c r="AV37" s="241">
        <v>222.35714644999999</v>
      </c>
      <c r="AW37" s="241">
        <v>219.01458167000001</v>
      </c>
      <c r="AX37" s="241">
        <v>217.56092677000001</v>
      </c>
      <c r="AY37" s="241">
        <v>218.86508968000001</v>
      </c>
      <c r="AZ37" s="241">
        <v>220.94117464000001</v>
      </c>
      <c r="BA37" s="241">
        <v>210.75153710000001</v>
      </c>
      <c r="BB37" s="241">
        <v>224.63534100000001</v>
      </c>
      <c r="BC37" s="241">
        <v>226.42556870999999</v>
      </c>
      <c r="BD37" s="241">
        <v>255.11114767000001</v>
      </c>
      <c r="BE37" s="241">
        <v>252.93317580999999</v>
      </c>
      <c r="BF37" s="241">
        <v>244.79490000000001</v>
      </c>
      <c r="BG37" s="241">
        <v>245.47710000000001</v>
      </c>
      <c r="BH37" s="334">
        <v>226.16249999999999</v>
      </c>
      <c r="BI37" s="334">
        <v>226.14789999999999</v>
      </c>
      <c r="BJ37" s="334">
        <v>220.69499999999999</v>
      </c>
      <c r="BK37" s="334">
        <v>216.125</v>
      </c>
      <c r="BL37" s="334">
        <v>225.99189999999999</v>
      </c>
      <c r="BM37" s="334">
        <v>215.20490000000001</v>
      </c>
      <c r="BN37" s="334">
        <v>226.1215</v>
      </c>
      <c r="BO37" s="334">
        <v>236.91399999999999</v>
      </c>
      <c r="BP37" s="334">
        <v>260.30959999999999</v>
      </c>
      <c r="BQ37" s="334">
        <v>266.28339999999997</v>
      </c>
      <c r="BR37" s="334">
        <v>261.99740000000003</v>
      </c>
      <c r="BS37" s="334">
        <v>246.83690000000001</v>
      </c>
      <c r="BT37" s="334">
        <v>231.1414</v>
      </c>
      <c r="BU37" s="334">
        <v>231.12649999999999</v>
      </c>
      <c r="BV37" s="334">
        <v>225.57419999999999</v>
      </c>
    </row>
    <row r="38" spans="1:74" s="116" customFormat="1" ht="11.15" customHeight="1" x14ac:dyDescent="0.25">
      <c r="A38" s="111" t="s">
        <v>865</v>
      </c>
      <c r="B38" s="206" t="s">
        <v>263</v>
      </c>
      <c r="C38" s="241">
        <v>224.08203903</v>
      </c>
      <c r="D38" s="241">
        <v>242.55115499999999</v>
      </c>
      <c r="E38" s="241">
        <v>235.07764226</v>
      </c>
      <c r="F38" s="241">
        <v>242.22198333</v>
      </c>
      <c r="G38" s="241">
        <v>234.44085193999999</v>
      </c>
      <c r="H38" s="241">
        <v>263.18214633000002</v>
      </c>
      <c r="I38" s="241">
        <v>251.88114676999999</v>
      </c>
      <c r="J38" s="241">
        <v>268.48471323000001</v>
      </c>
      <c r="K38" s="241">
        <v>264.34625267000001</v>
      </c>
      <c r="L38" s="241">
        <v>248.90510258</v>
      </c>
      <c r="M38" s="241">
        <v>242.33660133000001</v>
      </c>
      <c r="N38" s="241">
        <v>236.40760645</v>
      </c>
      <c r="O38" s="241">
        <v>213.04874677000001</v>
      </c>
      <c r="P38" s="241">
        <v>226.05755171999999</v>
      </c>
      <c r="Q38" s="241">
        <v>221.50893483999999</v>
      </c>
      <c r="R38" s="241">
        <v>227.27052033000001</v>
      </c>
      <c r="S38" s="241">
        <v>233.26354323000001</v>
      </c>
      <c r="T38" s="241">
        <v>246.65862933</v>
      </c>
      <c r="U38" s="241">
        <v>253.16804225999999</v>
      </c>
      <c r="V38" s="241">
        <v>259.94498355000002</v>
      </c>
      <c r="W38" s="241">
        <v>250.36505867</v>
      </c>
      <c r="X38" s="241">
        <v>245.40686968</v>
      </c>
      <c r="Y38" s="241">
        <v>235.53297266999999</v>
      </c>
      <c r="Z38" s="241">
        <v>224.81089710000001</v>
      </c>
      <c r="AA38" s="241">
        <v>223.96776806</v>
      </c>
      <c r="AB38" s="241">
        <v>234.90538393</v>
      </c>
      <c r="AC38" s="241">
        <v>221.41941323</v>
      </c>
      <c r="AD38" s="241">
        <v>226.39887200000001</v>
      </c>
      <c r="AE38" s="241">
        <v>238.06385097</v>
      </c>
      <c r="AF38" s="241">
        <v>247.23270866999999</v>
      </c>
      <c r="AG38" s="241">
        <v>253.30982935</v>
      </c>
      <c r="AH38" s="241">
        <v>257.03437871</v>
      </c>
      <c r="AI38" s="241">
        <v>250.92084667</v>
      </c>
      <c r="AJ38" s="241">
        <v>242.26223193999999</v>
      </c>
      <c r="AK38" s="241">
        <v>233.952676</v>
      </c>
      <c r="AL38" s="241">
        <v>225.58637160999999</v>
      </c>
      <c r="AM38" s="241">
        <v>209.10611032</v>
      </c>
      <c r="AN38" s="241">
        <v>223.80632320999999</v>
      </c>
      <c r="AO38" s="241">
        <v>206.35921322999999</v>
      </c>
      <c r="AP38" s="241">
        <v>224.36255833000001</v>
      </c>
      <c r="AQ38" s="241">
        <v>224.70396289999999</v>
      </c>
      <c r="AR38" s="241">
        <v>236.20723899999999</v>
      </c>
      <c r="AS38" s="241">
        <v>245.20937968000001</v>
      </c>
      <c r="AT38" s="241">
        <v>241.68402419</v>
      </c>
      <c r="AU38" s="241">
        <v>244.23862033</v>
      </c>
      <c r="AV38" s="241">
        <v>233.08988902999999</v>
      </c>
      <c r="AW38" s="241">
        <v>217.25203667</v>
      </c>
      <c r="AX38" s="241">
        <v>218.35042257999999</v>
      </c>
      <c r="AY38" s="241">
        <v>210.91226226000001</v>
      </c>
      <c r="AZ38" s="241">
        <v>222.81663</v>
      </c>
      <c r="BA38" s="241">
        <v>214.82293548000001</v>
      </c>
      <c r="BB38" s="241">
        <v>231.06163932999999</v>
      </c>
      <c r="BC38" s="241">
        <v>215.75674323000001</v>
      </c>
      <c r="BD38" s="241">
        <v>231.82323299999999</v>
      </c>
      <c r="BE38" s="241">
        <v>231.29330418999999</v>
      </c>
      <c r="BF38" s="241">
        <v>243.7099</v>
      </c>
      <c r="BG38" s="241">
        <v>241.49889999999999</v>
      </c>
      <c r="BH38" s="334">
        <v>227.8956</v>
      </c>
      <c r="BI38" s="334">
        <v>219.06280000000001</v>
      </c>
      <c r="BJ38" s="334">
        <v>214.32230000000001</v>
      </c>
      <c r="BK38" s="334">
        <v>203.399</v>
      </c>
      <c r="BL38" s="334">
        <v>217.63829999999999</v>
      </c>
      <c r="BM38" s="334">
        <v>209.46510000000001</v>
      </c>
      <c r="BN38" s="334">
        <v>217.65360000000001</v>
      </c>
      <c r="BO38" s="334">
        <v>218.04060000000001</v>
      </c>
      <c r="BP38" s="334">
        <v>234.4477</v>
      </c>
      <c r="BQ38" s="334">
        <v>236.9425</v>
      </c>
      <c r="BR38" s="334">
        <v>241.40549999999999</v>
      </c>
      <c r="BS38" s="334">
        <v>238.27690000000001</v>
      </c>
      <c r="BT38" s="334">
        <v>228.357</v>
      </c>
      <c r="BU38" s="334">
        <v>219.5128</v>
      </c>
      <c r="BV38" s="334">
        <v>214.8201</v>
      </c>
    </row>
    <row r="39" spans="1:74" s="116" customFormat="1" ht="11.15" customHeight="1" x14ac:dyDescent="0.25">
      <c r="A39" s="111" t="s">
        <v>870</v>
      </c>
      <c r="B39" s="206" t="s">
        <v>264</v>
      </c>
      <c r="C39" s="241">
        <v>13.378826774</v>
      </c>
      <c r="D39" s="241">
        <v>13.934459643</v>
      </c>
      <c r="E39" s="241">
        <v>13.524351613</v>
      </c>
      <c r="F39" s="241">
        <v>13.612409667</v>
      </c>
      <c r="G39" s="241">
        <v>13.445961935</v>
      </c>
      <c r="H39" s="241">
        <v>13.229741667000001</v>
      </c>
      <c r="I39" s="241">
        <v>13.593333226</v>
      </c>
      <c r="J39" s="241">
        <v>13.828147419</v>
      </c>
      <c r="K39" s="241">
        <v>14.107635</v>
      </c>
      <c r="L39" s="241">
        <v>14.206118065</v>
      </c>
      <c r="M39" s="241">
        <v>13.861856</v>
      </c>
      <c r="N39" s="241">
        <v>13.538514838999999</v>
      </c>
      <c r="O39" s="241">
        <v>13.509113548</v>
      </c>
      <c r="P39" s="241">
        <v>13.875112414</v>
      </c>
      <c r="Q39" s="241">
        <v>13.448455161</v>
      </c>
      <c r="R39" s="241">
        <v>13.334307666999999</v>
      </c>
      <c r="S39" s="241">
        <v>13.364645161</v>
      </c>
      <c r="T39" s="241">
        <v>13.436786667</v>
      </c>
      <c r="U39" s="241">
        <v>13.808223548000001</v>
      </c>
      <c r="V39" s="241">
        <v>14.398303225999999</v>
      </c>
      <c r="W39" s="241">
        <v>13.979771</v>
      </c>
      <c r="X39" s="241">
        <v>14.081941613</v>
      </c>
      <c r="Y39" s="241">
        <v>14.037264333</v>
      </c>
      <c r="Z39" s="241">
        <v>14.061377741999999</v>
      </c>
      <c r="AA39" s="241">
        <v>13.331283226</v>
      </c>
      <c r="AB39" s="241">
        <v>12.894462857000001</v>
      </c>
      <c r="AC39" s="241">
        <v>12.855726129000001</v>
      </c>
      <c r="AD39" s="241">
        <v>13.382603333</v>
      </c>
      <c r="AE39" s="241">
        <v>13.477858386999999</v>
      </c>
      <c r="AF39" s="241">
        <v>13.727622667</v>
      </c>
      <c r="AG39" s="241">
        <v>14.069395483999999</v>
      </c>
      <c r="AH39" s="241">
        <v>14.450277742000001</v>
      </c>
      <c r="AI39" s="241">
        <v>14.143265667</v>
      </c>
      <c r="AJ39" s="241">
        <v>14.033506128999999</v>
      </c>
      <c r="AK39" s="241">
        <v>13.651336000000001</v>
      </c>
      <c r="AL39" s="241">
        <v>13.103508387</v>
      </c>
      <c r="AM39" s="241">
        <v>13.192867419000001</v>
      </c>
      <c r="AN39" s="241">
        <v>13.751101786</v>
      </c>
      <c r="AO39" s="241">
        <v>13.337109032000001</v>
      </c>
      <c r="AP39" s="241">
        <v>13.374266667000001</v>
      </c>
      <c r="AQ39" s="241">
        <v>13.568599032</v>
      </c>
      <c r="AR39" s="241">
        <v>13.657909332999999</v>
      </c>
      <c r="AS39" s="241">
        <v>14.177239676999999</v>
      </c>
      <c r="AT39" s="241">
        <v>14.365611613</v>
      </c>
      <c r="AU39" s="241">
        <v>14.674727333</v>
      </c>
      <c r="AV39" s="241">
        <v>14.144707742</v>
      </c>
      <c r="AW39" s="241">
        <v>13.664909333000001</v>
      </c>
      <c r="AX39" s="241">
        <v>13.235164838999999</v>
      </c>
      <c r="AY39" s="241">
        <v>12.614297742</v>
      </c>
      <c r="AZ39" s="241">
        <v>13.431283928999999</v>
      </c>
      <c r="BA39" s="241">
        <v>12.963798710000001</v>
      </c>
      <c r="BB39" s="241">
        <v>13.426733</v>
      </c>
      <c r="BC39" s="241">
        <v>13.030689677</v>
      </c>
      <c r="BD39" s="241">
        <v>13.534162332999999</v>
      </c>
      <c r="BE39" s="241">
        <v>14.069637418999999</v>
      </c>
      <c r="BF39" s="241">
        <v>14.325329999999999</v>
      </c>
      <c r="BG39" s="241">
        <v>14.665570000000001</v>
      </c>
      <c r="BH39" s="334">
        <v>13.99601</v>
      </c>
      <c r="BI39" s="334">
        <v>13.69042</v>
      </c>
      <c r="BJ39" s="334">
        <v>13.36861</v>
      </c>
      <c r="BK39" s="334">
        <v>13.352880000000001</v>
      </c>
      <c r="BL39" s="334">
        <v>13.507070000000001</v>
      </c>
      <c r="BM39" s="334">
        <v>13.25705</v>
      </c>
      <c r="BN39" s="334">
        <v>13.38592</v>
      </c>
      <c r="BO39" s="334">
        <v>13.45504</v>
      </c>
      <c r="BP39" s="334">
        <v>13.54724</v>
      </c>
      <c r="BQ39" s="334">
        <v>13.902060000000001</v>
      </c>
      <c r="BR39" s="334">
        <v>14.23987</v>
      </c>
      <c r="BS39" s="334">
        <v>14.193339999999999</v>
      </c>
      <c r="BT39" s="334">
        <v>14.079980000000001</v>
      </c>
      <c r="BU39" s="334">
        <v>13.77257</v>
      </c>
      <c r="BV39" s="334">
        <v>13.448689999999999</v>
      </c>
    </row>
    <row r="40" spans="1:74" s="116" customFormat="1" ht="11.15" customHeight="1" x14ac:dyDescent="0.25">
      <c r="A40" s="111" t="s">
        <v>871</v>
      </c>
      <c r="B40" s="206" t="s">
        <v>606</v>
      </c>
      <c r="C40" s="241">
        <v>2583.6411334999998</v>
      </c>
      <c r="D40" s="241">
        <v>2727.1868485999998</v>
      </c>
      <c r="E40" s="241">
        <v>2651.9059581000001</v>
      </c>
      <c r="F40" s="241">
        <v>2678.908731</v>
      </c>
      <c r="G40" s="241">
        <v>2647.1144681000001</v>
      </c>
      <c r="H40" s="241">
        <v>2797.0521282999998</v>
      </c>
      <c r="I40" s="241">
        <v>2814.4226984000002</v>
      </c>
      <c r="J40" s="241">
        <v>2870.5597419000001</v>
      </c>
      <c r="K40" s="241">
        <v>2831.4265263000002</v>
      </c>
      <c r="L40" s="241">
        <v>2718.7653997000002</v>
      </c>
      <c r="M40" s="241">
        <v>2695.7478612999998</v>
      </c>
      <c r="N40" s="241">
        <v>2580.0510881</v>
      </c>
      <c r="O40" s="241">
        <v>2554.9889026000001</v>
      </c>
      <c r="P40" s="241">
        <v>2699.9404768999998</v>
      </c>
      <c r="Q40" s="241">
        <v>2622.5239677</v>
      </c>
      <c r="R40" s="241">
        <v>2700.9891646999999</v>
      </c>
      <c r="S40" s="241">
        <v>2731.5370803000001</v>
      </c>
      <c r="T40" s="241">
        <v>2787.3003143000001</v>
      </c>
      <c r="U40" s="241">
        <v>2813.5219493999998</v>
      </c>
      <c r="V40" s="241">
        <v>2842.0849223</v>
      </c>
      <c r="W40" s="241">
        <v>2735.3300119999999</v>
      </c>
      <c r="X40" s="241">
        <v>2677.2803122999999</v>
      </c>
      <c r="Y40" s="241">
        <v>2628.2446730000001</v>
      </c>
      <c r="Z40" s="241">
        <v>2527.7291706000001</v>
      </c>
      <c r="AA40" s="241">
        <v>2589.0330045000001</v>
      </c>
      <c r="AB40" s="241">
        <v>2729.9319575</v>
      </c>
      <c r="AC40" s="241">
        <v>2583.9680926000001</v>
      </c>
      <c r="AD40" s="241">
        <v>2657.7921317</v>
      </c>
      <c r="AE40" s="241">
        <v>2715.5992826000002</v>
      </c>
      <c r="AF40" s="241">
        <v>2778.2590762999998</v>
      </c>
      <c r="AG40" s="241">
        <v>2771.1058718999998</v>
      </c>
      <c r="AH40" s="241">
        <v>2802.1797112999998</v>
      </c>
      <c r="AI40" s="241">
        <v>2742.4411500000001</v>
      </c>
      <c r="AJ40" s="241">
        <v>2656.4089226000001</v>
      </c>
      <c r="AK40" s="241">
        <v>2640.0522799999999</v>
      </c>
      <c r="AL40" s="241">
        <v>2506.2105112999998</v>
      </c>
      <c r="AM40" s="241">
        <v>2484.7590270999999</v>
      </c>
      <c r="AN40" s="241">
        <v>2589.2225093000002</v>
      </c>
      <c r="AO40" s="241">
        <v>2499.1707299999998</v>
      </c>
      <c r="AP40" s="241">
        <v>2574.244878</v>
      </c>
      <c r="AQ40" s="241">
        <v>2637.2982084</v>
      </c>
      <c r="AR40" s="241">
        <v>2726.1301773</v>
      </c>
      <c r="AS40" s="241">
        <v>2716.3858758000001</v>
      </c>
      <c r="AT40" s="241">
        <v>2761.2986455</v>
      </c>
      <c r="AU40" s="241">
        <v>2723.8080187</v>
      </c>
      <c r="AV40" s="241">
        <v>2622.7875339000002</v>
      </c>
      <c r="AW40" s="241">
        <v>2596.582903</v>
      </c>
      <c r="AX40" s="241">
        <v>2483.6949970999999</v>
      </c>
      <c r="AY40" s="241">
        <v>2482.1414086999998</v>
      </c>
      <c r="AZ40" s="241">
        <v>2646.7748167999998</v>
      </c>
      <c r="BA40" s="241">
        <v>2475.2511884</v>
      </c>
      <c r="BB40" s="241">
        <v>2577.5204423</v>
      </c>
      <c r="BC40" s="241">
        <v>2592.1258358</v>
      </c>
      <c r="BD40" s="241">
        <v>2754.7165617000001</v>
      </c>
      <c r="BE40" s="241">
        <v>2712.4927013000001</v>
      </c>
      <c r="BF40" s="241">
        <v>2725.6579999999999</v>
      </c>
      <c r="BG40" s="241">
        <v>2686.6970000000001</v>
      </c>
      <c r="BH40" s="334">
        <v>2610.415</v>
      </c>
      <c r="BI40" s="334">
        <v>2589.922</v>
      </c>
      <c r="BJ40" s="334">
        <v>2485.8150000000001</v>
      </c>
      <c r="BK40" s="334">
        <v>2490.6660000000002</v>
      </c>
      <c r="BL40" s="334">
        <v>2637.12</v>
      </c>
      <c r="BM40" s="334">
        <v>2536.1590000000001</v>
      </c>
      <c r="BN40" s="334">
        <v>2606.777</v>
      </c>
      <c r="BO40" s="334">
        <v>2638.694</v>
      </c>
      <c r="BP40" s="334">
        <v>2735.9789999999998</v>
      </c>
      <c r="BQ40" s="334">
        <v>2738.9229999999998</v>
      </c>
      <c r="BR40" s="334">
        <v>2784.4549999999999</v>
      </c>
      <c r="BS40" s="334">
        <v>2722.9830000000002</v>
      </c>
      <c r="BT40" s="334">
        <v>2625.8560000000002</v>
      </c>
      <c r="BU40" s="334">
        <v>2605.3789999999999</v>
      </c>
      <c r="BV40" s="334">
        <v>2500.69</v>
      </c>
    </row>
    <row r="41" spans="1:74" s="116" customFormat="1" ht="11.15" customHeight="1" x14ac:dyDescent="0.25">
      <c r="A41" s="117"/>
      <c r="B41" s="118" t="s">
        <v>262</v>
      </c>
      <c r="C41" s="238"/>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38"/>
      <c r="AV41" s="238"/>
      <c r="AW41" s="238"/>
      <c r="AX41" s="238"/>
      <c r="AY41" s="238"/>
      <c r="AZ41" s="238"/>
      <c r="BA41" s="238"/>
      <c r="BB41" s="238"/>
      <c r="BC41" s="238"/>
      <c r="BD41" s="238"/>
      <c r="BE41" s="238"/>
      <c r="BF41" s="238"/>
      <c r="BG41" s="238"/>
      <c r="BH41" s="374"/>
      <c r="BI41" s="374"/>
      <c r="BJ41" s="374"/>
      <c r="BK41" s="374"/>
      <c r="BL41" s="374"/>
      <c r="BM41" s="374"/>
      <c r="BN41" s="374"/>
      <c r="BO41" s="374"/>
      <c r="BP41" s="374"/>
      <c r="BQ41" s="374"/>
      <c r="BR41" s="374"/>
      <c r="BS41" s="374"/>
      <c r="BT41" s="374"/>
      <c r="BU41" s="374"/>
      <c r="BV41" s="374"/>
    </row>
    <row r="42" spans="1:74" s="116" customFormat="1" ht="11.15" customHeight="1" x14ac:dyDescent="0.25">
      <c r="A42" s="111" t="s">
        <v>872</v>
      </c>
      <c r="B42" s="206" t="s">
        <v>598</v>
      </c>
      <c r="C42" s="260">
        <v>351.48371097</v>
      </c>
      <c r="D42" s="260">
        <v>356.31095213999998</v>
      </c>
      <c r="E42" s="260">
        <v>322.88316226000001</v>
      </c>
      <c r="F42" s="260">
        <v>312.11983266999999</v>
      </c>
      <c r="G42" s="260">
        <v>291.94066902999998</v>
      </c>
      <c r="H42" s="260">
        <v>336.44388866999998</v>
      </c>
      <c r="I42" s="260">
        <v>375.36216547999999</v>
      </c>
      <c r="J42" s="260">
        <v>365.41867774000002</v>
      </c>
      <c r="K42" s="260">
        <v>342.58081566999999</v>
      </c>
      <c r="L42" s="260">
        <v>302.74856</v>
      </c>
      <c r="M42" s="260">
        <v>301.82100432999999</v>
      </c>
      <c r="N42" s="260">
        <v>320.15615806</v>
      </c>
      <c r="O42" s="260">
        <v>340.60761418999999</v>
      </c>
      <c r="P42" s="260">
        <v>335.28346655000001</v>
      </c>
      <c r="Q42" s="260">
        <v>309.45262838999997</v>
      </c>
      <c r="R42" s="260">
        <v>296.62883667</v>
      </c>
      <c r="S42" s="260">
        <v>290.85977064999997</v>
      </c>
      <c r="T42" s="260">
        <v>333.62732267000001</v>
      </c>
      <c r="U42" s="260">
        <v>377.11437129000001</v>
      </c>
      <c r="V42" s="260">
        <v>387.56686612999999</v>
      </c>
      <c r="W42" s="260">
        <v>341.17299532999999</v>
      </c>
      <c r="X42" s="260">
        <v>298.72904741999997</v>
      </c>
      <c r="Y42" s="260">
        <v>309.64854166999999</v>
      </c>
      <c r="Z42" s="260">
        <v>327.94478902999998</v>
      </c>
      <c r="AA42" s="260">
        <v>346.81562355</v>
      </c>
      <c r="AB42" s="260">
        <v>361.13081749999998</v>
      </c>
      <c r="AC42" s="260">
        <v>319.52331193999999</v>
      </c>
      <c r="AD42" s="260">
        <v>307.38990332999998</v>
      </c>
      <c r="AE42" s="260">
        <v>289.73192741999998</v>
      </c>
      <c r="AF42" s="260">
        <v>335.75485800000001</v>
      </c>
      <c r="AG42" s="260">
        <v>396.47448742</v>
      </c>
      <c r="AH42" s="260">
        <v>355.91115710000003</v>
      </c>
      <c r="AI42" s="260">
        <v>338.05245266999998</v>
      </c>
      <c r="AJ42" s="260">
        <v>296.10085644999998</v>
      </c>
      <c r="AK42" s="260">
        <v>306.76038533000002</v>
      </c>
      <c r="AL42" s="260">
        <v>337.58316096999999</v>
      </c>
      <c r="AM42" s="260">
        <v>358.76413258000002</v>
      </c>
      <c r="AN42" s="260">
        <v>369.63422964</v>
      </c>
      <c r="AO42" s="260">
        <v>327.96808709999999</v>
      </c>
      <c r="AP42" s="260">
        <v>302.06425000000002</v>
      </c>
      <c r="AQ42" s="260">
        <v>286.48910581000001</v>
      </c>
      <c r="AR42" s="260">
        <v>313.32905399999999</v>
      </c>
      <c r="AS42" s="260">
        <v>358.15496323000002</v>
      </c>
      <c r="AT42" s="260">
        <v>338.06657612999999</v>
      </c>
      <c r="AU42" s="260">
        <v>336.09987967000001</v>
      </c>
      <c r="AV42" s="260">
        <v>292.78866161000002</v>
      </c>
      <c r="AW42" s="260">
        <v>308.34928133</v>
      </c>
      <c r="AX42" s="260">
        <v>323.48455741999999</v>
      </c>
      <c r="AY42" s="260">
        <v>348.09727419000001</v>
      </c>
      <c r="AZ42" s="260">
        <v>374.33258071</v>
      </c>
      <c r="BA42" s="260">
        <v>329.15584741999999</v>
      </c>
      <c r="BB42" s="260">
        <v>305.57882532999997</v>
      </c>
      <c r="BC42" s="260">
        <v>283.23820870999998</v>
      </c>
      <c r="BD42" s="260">
        <v>322.44764500000002</v>
      </c>
      <c r="BE42" s="260">
        <v>352.11782258</v>
      </c>
      <c r="BF42" s="260">
        <v>362.0625</v>
      </c>
      <c r="BG42" s="260">
        <v>343.63200000000001</v>
      </c>
      <c r="BH42" s="375">
        <v>297.20229999999998</v>
      </c>
      <c r="BI42" s="375">
        <v>305.46850000000001</v>
      </c>
      <c r="BJ42" s="375">
        <v>330.11169999999998</v>
      </c>
      <c r="BK42" s="375">
        <v>343.87439999999998</v>
      </c>
      <c r="BL42" s="375">
        <v>345.55579999999998</v>
      </c>
      <c r="BM42" s="375">
        <v>318.52629999999999</v>
      </c>
      <c r="BN42" s="375">
        <v>299.74130000000002</v>
      </c>
      <c r="BO42" s="375">
        <v>288.55130000000003</v>
      </c>
      <c r="BP42" s="375">
        <v>325.2998</v>
      </c>
      <c r="BQ42" s="375">
        <v>359.42270000000002</v>
      </c>
      <c r="BR42" s="375">
        <v>352.4153</v>
      </c>
      <c r="BS42" s="375">
        <v>327.35050000000001</v>
      </c>
      <c r="BT42" s="375">
        <v>297.25580000000002</v>
      </c>
      <c r="BU42" s="375">
        <v>305.64280000000002</v>
      </c>
      <c r="BV42" s="375">
        <v>326.25049999999999</v>
      </c>
    </row>
    <row r="43" spans="1:74" s="116" customFormat="1" ht="11.15" customHeight="1" x14ac:dyDescent="0.25">
      <c r="A43" s="111" t="s">
        <v>873</v>
      </c>
      <c r="B43" s="188" t="s">
        <v>632</v>
      </c>
      <c r="C43" s="260">
        <v>1095.7526358</v>
      </c>
      <c r="D43" s="260">
        <v>1093.6701720999999</v>
      </c>
      <c r="E43" s="260">
        <v>964.96562742000003</v>
      </c>
      <c r="F43" s="260">
        <v>912.23684600000001</v>
      </c>
      <c r="G43" s="260">
        <v>898.11846355</v>
      </c>
      <c r="H43" s="260">
        <v>1042.05664</v>
      </c>
      <c r="I43" s="260">
        <v>1176.0914210000001</v>
      </c>
      <c r="J43" s="260">
        <v>1147.6878297000001</v>
      </c>
      <c r="K43" s="260">
        <v>1057.3135037</v>
      </c>
      <c r="L43" s="260">
        <v>912.81139968000002</v>
      </c>
      <c r="M43" s="260">
        <v>899.66967233000003</v>
      </c>
      <c r="N43" s="260">
        <v>956.26750774000004</v>
      </c>
      <c r="O43" s="260">
        <v>1010.51503</v>
      </c>
      <c r="P43" s="260">
        <v>1011.5178476</v>
      </c>
      <c r="Q43" s="260">
        <v>919.98600902999999</v>
      </c>
      <c r="R43" s="260">
        <v>880.87702233000005</v>
      </c>
      <c r="S43" s="260">
        <v>902.08092968000005</v>
      </c>
      <c r="T43" s="260">
        <v>1014.1996093</v>
      </c>
      <c r="U43" s="260">
        <v>1172.9237115999999</v>
      </c>
      <c r="V43" s="260">
        <v>1158.0650576999999</v>
      </c>
      <c r="W43" s="260">
        <v>1063.2828773000001</v>
      </c>
      <c r="X43" s="260">
        <v>894.89936838999995</v>
      </c>
      <c r="Y43" s="260">
        <v>908.06076732999998</v>
      </c>
      <c r="Z43" s="260">
        <v>960.84231741999997</v>
      </c>
      <c r="AA43" s="260">
        <v>1026.0559828999999</v>
      </c>
      <c r="AB43" s="260">
        <v>1102.0192382</v>
      </c>
      <c r="AC43" s="260">
        <v>972.68072902999995</v>
      </c>
      <c r="AD43" s="260">
        <v>924.14435900000001</v>
      </c>
      <c r="AE43" s="260">
        <v>893.02045710000004</v>
      </c>
      <c r="AF43" s="260">
        <v>1031.0002612999999</v>
      </c>
      <c r="AG43" s="260">
        <v>1187.0230881</v>
      </c>
      <c r="AH43" s="260">
        <v>1107.3194771000001</v>
      </c>
      <c r="AI43" s="260">
        <v>1031.9859113</v>
      </c>
      <c r="AJ43" s="260">
        <v>912.14778225999999</v>
      </c>
      <c r="AK43" s="260">
        <v>929.47487466999996</v>
      </c>
      <c r="AL43" s="260">
        <v>1012.6101671</v>
      </c>
      <c r="AM43" s="260">
        <v>1092.0747538999999</v>
      </c>
      <c r="AN43" s="260">
        <v>1136.7079699999999</v>
      </c>
      <c r="AO43" s="260">
        <v>1010.6397068</v>
      </c>
      <c r="AP43" s="260">
        <v>926.76283000000001</v>
      </c>
      <c r="AQ43" s="260">
        <v>882.64375031999998</v>
      </c>
      <c r="AR43" s="260">
        <v>1001.782973</v>
      </c>
      <c r="AS43" s="260">
        <v>1093.5302389999999</v>
      </c>
      <c r="AT43" s="260">
        <v>1057.1030857999999</v>
      </c>
      <c r="AU43" s="260">
        <v>1024.9863422999999</v>
      </c>
      <c r="AV43" s="260">
        <v>898.64110934999997</v>
      </c>
      <c r="AW43" s="260">
        <v>923.24501799999996</v>
      </c>
      <c r="AX43" s="260">
        <v>986.71006935000003</v>
      </c>
      <c r="AY43" s="260">
        <v>1062.3571076999999</v>
      </c>
      <c r="AZ43" s="260">
        <v>1148.8577307</v>
      </c>
      <c r="BA43" s="260">
        <v>1027.9632360999999</v>
      </c>
      <c r="BB43" s="260">
        <v>913.88193933000002</v>
      </c>
      <c r="BC43" s="260">
        <v>885.17768483999998</v>
      </c>
      <c r="BD43" s="260">
        <v>1033.7488289999999</v>
      </c>
      <c r="BE43" s="260">
        <v>1116.7725281</v>
      </c>
      <c r="BF43" s="260">
        <v>1110.3789999999999</v>
      </c>
      <c r="BG43" s="260">
        <v>1070.145</v>
      </c>
      <c r="BH43" s="375">
        <v>909.87130000000002</v>
      </c>
      <c r="BI43" s="375">
        <v>916.30110000000002</v>
      </c>
      <c r="BJ43" s="375">
        <v>991.8202</v>
      </c>
      <c r="BK43" s="375">
        <v>1057.3019999999999</v>
      </c>
      <c r="BL43" s="375">
        <v>1077.2860000000001</v>
      </c>
      <c r="BM43" s="375">
        <v>983.29780000000005</v>
      </c>
      <c r="BN43" s="375">
        <v>912.37109999999996</v>
      </c>
      <c r="BO43" s="375">
        <v>897.09799999999996</v>
      </c>
      <c r="BP43" s="375">
        <v>1022.513</v>
      </c>
      <c r="BQ43" s="375">
        <v>1132.32</v>
      </c>
      <c r="BR43" s="375">
        <v>1114.835</v>
      </c>
      <c r="BS43" s="375">
        <v>1036.5889999999999</v>
      </c>
      <c r="BT43" s="375">
        <v>910.84680000000003</v>
      </c>
      <c r="BU43" s="375">
        <v>917.36959999999999</v>
      </c>
      <c r="BV43" s="375">
        <v>980.04700000000003</v>
      </c>
    </row>
    <row r="44" spans="1:74" s="116" customFormat="1" ht="11.15" customHeight="1" x14ac:dyDescent="0.25">
      <c r="A44" s="111" t="s">
        <v>874</v>
      </c>
      <c r="B44" s="206" t="s">
        <v>599</v>
      </c>
      <c r="C44" s="260">
        <v>1686.654581</v>
      </c>
      <c r="D44" s="260">
        <v>1650.5661786000001</v>
      </c>
      <c r="E44" s="260">
        <v>1529.6148986999999</v>
      </c>
      <c r="F44" s="260">
        <v>1410.5252593</v>
      </c>
      <c r="G44" s="260">
        <v>1439.2813652</v>
      </c>
      <c r="H44" s="260">
        <v>1621.2184400000001</v>
      </c>
      <c r="I44" s="260">
        <v>1883.9372268</v>
      </c>
      <c r="J44" s="260">
        <v>1775.218891</v>
      </c>
      <c r="K44" s="260">
        <v>1545.0708393</v>
      </c>
      <c r="L44" s="260">
        <v>1420.3798397</v>
      </c>
      <c r="M44" s="260">
        <v>1458.9352676999999</v>
      </c>
      <c r="N44" s="260">
        <v>1549.6502303</v>
      </c>
      <c r="O44" s="260">
        <v>1613.5234255</v>
      </c>
      <c r="P44" s="260">
        <v>1588.7492990000001</v>
      </c>
      <c r="Q44" s="260">
        <v>1451.4411006</v>
      </c>
      <c r="R44" s="260">
        <v>1400.4231443000001</v>
      </c>
      <c r="S44" s="260">
        <v>1493.1892581</v>
      </c>
      <c r="T44" s="260">
        <v>1692.7244929999999</v>
      </c>
      <c r="U44" s="260">
        <v>1924.5925703</v>
      </c>
      <c r="V44" s="260">
        <v>1751.725719</v>
      </c>
      <c r="W44" s="260">
        <v>1517.3603923000001</v>
      </c>
      <c r="X44" s="260">
        <v>1424.7420454999999</v>
      </c>
      <c r="Y44" s="260">
        <v>1459.2287822999999</v>
      </c>
      <c r="Z44" s="260">
        <v>1522.8097203</v>
      </c>
      <c r="AA44" s="260">
        <v>1624.9407315999999</v>
      </c>
      <c r="AB44" s="260">
        <v>1645.9802721000001</v>
      </c>
      <c r="AC44" s="260">
        <v>1548.6948371000001</v>
      </c>
      <c r="AD44" s="260">
        <v>1437.3075283000001</v>
      </c>
      <c r="AE44" s="260">
        <v>1454.3889497</v>
      </c>
      <c r="AF44" s="260">
        <v>1572.2843413000001</v>
      </c>
      <c r="AG44" s="260">
        <v>1712.3018523000001</v>
      </c>
      <c r="AH44" s="260">
        <v>1677.7813338999999</v>
      </c>
      <c r="AI44" s="260">
        <v>1536.6006133000001</v>
      </c>
      <c r="AJ44" s="260">
        <v>1436.6171684000001</v>
      </c>
      <c r="AK44" s="260">
        <v>1476.7182107000001</v>
      </c>
      <c r="AL44" s="260">
        <v>1609.3678245000001</v>
      </c>
      <c r="AM44" s="260">
        <v>1713.4058144999999</v>
      </c>
      <c r="AN44" s="260">
        <v>1706.4089942999999</v>
      </c>
      <c r="AO44" s="260">
        <v>1548.2166815999999</v>
      </c>
      <c r="AP44" s="260">
        <v>1383.8266140000001</v>
      </c>
      <c r="AQ44" s="260">
        <v>1415.7959258000001</v>
      </c>
      <c r="AR44" s="260">
        <v>1609.9255117</v>
      </c>
      <c r="AS44" s="260">
        <v>1598.802179</v>
      </c>
      <c r="AT44" s="260">
        <v>1649.6741323000001</v>
      </c>
      <c r="AU44" s="260">
        <v>1501.2058019999999</v>
      </c>
      <c r="AV44" s="260">
        <v>1397.6338055000001</v>
      </c>
      <c r="AW44" s="260">
        <v>1496.8157799999999</v>
      </c>
      <c r="AX44" s="260">
        <v>1546.8144184</v>
      </c>
      <c r="AY44" s="260">
        <v>1641.3838719</v>
      </c>
      <c r="AZ44" s="260">
        <v>1704.0195679000001</v>
      </c>
      <c r="BA44" s="260">
        <v>1521.4239783999999</v>
      </c>
      <c r="BB44" s="260">
        <v>1357.4352727</v>
      </c>
      <c r="BC44" s="260">
        <v>1417.4640861</v>
      </c>
      <c r="BD44" s="260">
        <v>1561.3282349999999</v>
      </c>
      <c r="BE44" s="260">
        <v>1671.2824473999999</v>
      </c>
      <c r="BF44" s="260">
        <v>1643.9960000000001</v>
      </c>
      <c r="BG44" s="260">
        <v>1547.691</v>
      </c>
      <c r="BH44" s="375">
        <v>1408.2329999999999</v>
      </c>
      <c r="BI44" s="375">
        <v>1444.62</v>
      </c>
      <c r="BJ44" s="375">
        <v>1537.069</v>
      </c>
      <c r="BK44" s="375">
        <v>1617.307</v>
      </c>
      <c r="BL44" s="375">
        <v>1599.221</v>
      </c>
      <c r="BM44" s="375">
        <v>1485.7170000000001</v>
      </c>
      <c r="BN44" s="375">
        <v>1373.864</v>
      </c>
      <c r="BO44" s="375">
        <v>1405.8309999999999</v>
      </c>
      <c r="BP44" s="375">
        <v>1582.2170000000001</v>
      </c>
      <c r="BQ44" s="375">
        <v>1713.5129999999999</v>
      </c>
      <c r="BR44" s="375">
        <v>1692.028</v>
      </c>
      <c r="BS44" s="375">
        <v>1502.693</v>
      </c>
      <c r="BT44" s="375">
        <v>1418.6969999999999</v>
      </c>
      <c r="BU44" s="375">
        <v>1455.5619999999999</v>
      </c>
      <c r="BV44" s="375">
        <v>1536.8969999999999</v>
      </c>
    </row>
    <row r="45" spans="1:74" s="116" customFormat="1" ht="11.15" customHeight="1" x14ac:dyDescent="0.25">
      <c r="A45" s="111" t="s">
        <v>875</v>
      </c>
      <c r="B45" s="206" t="s">
        <v>600</v>
      </c>
      <c r="C45" s="260">
        <v>872.18772225999999</v>
      </c>
      <c r="D45" s="260">
        <v>870.48439142999996</v>
      </c>
      <c r="E45" s="260">
        <v>771.47248419000005</v>
      </c>
      <c r="F45" s="260">
        <v>713.59545333000005</v>
      </c>
      <c r="G45" s="260">
        <v>711.56285967999997</v>
      </c>
      <c r="H45" s="260">
        <v>830.89491599999997</v>
      </c>
      <c r="I45" s="260">
        <v>958.10661000000005</v>
      </c>
      <c r="J45" s="260">
        <v>919.38342677000003</v>
      </c>
      <c r="K45" s="260">
        <v>782.80586000000005</v>
      </c>
      <c r="L45" s="260">
        <v>704.75470418999998</v>
      </c>
      <c r="M45" s="260">
        <v>739.114825</v>
      </c>
      <c r="N45" s="260">
        <v>802.19775934999996</v>
      </c>
      <c r="O45" s="260">
        <v>814.38836258000003</v>
      </c>
      <c r="P45" s="260">
        <v>812.85224516999995</v>
      </c>
      <c r="Q45" s="260">
        <v>734.23755355000003</v>
      </c>
      <c r="R45" s="260">
        <v>703.79077232999998</v>
      </c>
      <c r="S45" s="260">
        <v>748.06402290000005</v>
      </c>
      <c r="T45" s="260">
        <v>865.03169100000002</v>
      </c>
      <c r="U45" s="260">
        <v>999.68948451999995</v>
      </c>
      <c r="V45" s="260">
        <v>902.2963929</v>
      </c>
      <c r="W45" s="260">
        <v>783.19540467000002</v>
      </c>
      <c r="X45" s="260">
        <v>713.49489934999997</v>
      </c>
      <c r="Y45" s="260">
        <v>747.86951699999997</v>
      </c>
      <c r="Z45" s="260">
        <v>801.90157968000005</v>
      </c>
      <c r="AA45" s="260">
        <v>855.69944581000004</v>
      </c>
      <c r="AB45" s="260">
        <v>854.31571107000002</v>
      </c>
      <c r="AC45" s="260">
        <v>793.18735289999995</v>
      </c>
      <c r="AD45" s="260">
        <v>744.30271532999996</v>
      </c>
      <c r="AE45" s="260">
        <v>731.67250709999996</v>
      </c>
      <c r="AF45" s="260">
        <v>810.08197099999995</v>
      </c>
      <c r="AG45" s="260">
        <v>892.17867677000004</v>
      </c>
      <c r="AH45" s="260">
        <v>890.74243483999999</v>
      </c>
      <c r="AI45" s="260">
        <v>828.59882800000003</v>
      </c>
      <c r="AJ45" s="260">
        <v>733.81077774000005</v>
      </c>
      <c r="AK45" s="260">
        <v>780.03921766999997</v>
      </c>
      <c r="AL45" s="260">
        <v>868.37080805999994</v>
      </c>
      <c r="AM45" s="260">
        <v>903.15414870999996</v>
      </c>
      <c r="AN45" s="260">
        <v>914.10965570999997</v>
      </c>
      <c r="AO45" s="260">
        <v>795.85266645000002</v>
      </c>
      <c r="AP45" s="260">
        <v>726.20962867000003</v>
      </c>
      <c r="AQ45" s="260">
        <v>733.31636774000003</v>
      </c>
      <c r="AR45" s="260">
        <v>821.302234</v>
      </c>
      <c r="AS45" s="260">
        <v>854.42214064999996</v>
      </c>
      <c r="AT45" s="260">
        <v>882.08237935</v>
      </c>
      <c r="AU45" s="260">
        <v>792.18622500000004</v>
      </c>
      <c r="AV45" s="260">
        <v>716.33432805999996</v>
      </c>
      <c r="AW45" s="260">
        <v>780.10763532999999</v>
      </c>
      <c r="AX45" s="260">
        <v>830.86484644999996</v>
      </c>
      <c r="AY45" s="260">
        <v>868.29712128999995</v>
      </c>
      <c r="AZ45" s="260">
        <v>891.69151679000004</v>
      </c>
      <c r="BA45" s="260">
        <v>774.97399097000005</v>
      </c>
      <c r="BB45" s="260">
        <v>703.94822933</v>
      </c>
      <c r="BC45" s="260">
        <v>710.81715548</v>
      </c>
      <c r="BD45" s="260">
        <v>818.77651032999995</v>
      </c>
      <c r="BE45" s="260">
        <v>897.30530096999996</v>
      </c>
      <c r="BF45" s="260">
        <v>874.93150000000003</v>
      </c>
      <c r="BG45" s="260">
        <v>830.87379999999996</v>
      </c>
      <c r="BH45" s="375">
        <v>735.65620000000001</v>
      </c>
      <c r="BI45" s="375">
        <v>769.15800000000002</v>
      </c>
      <c r="BJ45" s="375">
        <v>842.89829999999995</v>
      </c>
      <c r="BK45" s="375">
        <v>876.39409999999998</v>
      </c>
      <c r="BL45" s="375">
        <v>873.18079999999998</v>
      </c>
      <c r="BM45" s="375">
        <v>776.30690000000004</v>
      </c>
      <c r="BN45" s="375">
        <v>727.09789999999998</v>
      </c>
      <c r="BO45" s="375">
        <v>733.91420000000005</v>
      </c>
      <c r="BP45" s="375">
        <v>837.13720000000001</v>
      </c>
      <c r="BQ45" s="375">
        <v>926.99260000000004</v>
      </c>
      <c r="BR45" s="375">
        <v>916.51679999999999</v>
      </c>
      <c r="BS45" s="375">
        <v>814.81240000000003</v>
      </c>
      <c r="BT45" s="375">
        <v>744.26110000000006</v>
      </c>
      <c r="BU45" s="375">
        <v>778.09230000000002</v>
      </c>
      <c r="BV45" s="375">
        <v>849.97929999999997</v>
      </c>
    </row>
    <row r="46" spans="1:74" s="116" customFormat="1" ht="11.15" customHeight="1" x14ac:dyDescent="0.25">
      <c r="A46" s="111" t="s">
        <v>876</v>
      </c>
      <c r="B46" s="206" t="s">
        <v>601</v>
      </c>
      <c r="C46" s="260">
        <v>2394.3223828999999</v>
      </c>
      <c r="D46" s="260">
        <v>2207.8179561000002</v>
      </c>
      <c r="E46" s="260">
        <v>1905.6361764999999</v>
      </c>
      <c r="F46" s="260">
        <v>1939.052813</v>
      </c>
      <c r="G46" s="260">
        <v>2038.7851003000001</v>
      </c>
      <c r="H46" s="260">
        <v>2466.2347110000001</v>
      </c>
      <c r="I46" s="260">
        <v>2605.9111213000001</v>
      </c>
      <c r="J46" s="260">
        <v>2597.9884109999998</v>
      </c>
      <c r="K46" s="260">
        <v>2356.788325</v>
      </c>
      <c r="L46" s="260">
        <v>1943.1041545</v>
      </c>
      <c r="M46" s="260">
        <v>1893.4681356999999</v>
      </c>
      <c r="N46" s="260">
        <v>1987.2173587</v>
      </c>
      <c r="O46" s="260">
        <v>2105.5361071000002</v>
      </c>
      <c r="P46" s="260">
        <v>2053.5195171999999</v>
      </c>
      <c r="Q46" s="260">
        <v>1893.8172148000001</v>
      </c>
      <c r="R46" s="260">
        <v>1896.636084</v>
      </c>
      <c r="S46" s="260">
        <v>2071.6246606</v>
      </c>
      <c r="T46" s="260">
        <v>2313.4757453000002</v>
      </c>
      <c r="U46" s="260">
        <v>2572.5715006</v>
      </c>
      <c r="V46" s="260">
        <v>2503.1564822999999</v>
      </c>
      <c r="W46" s="260">
        <v>2254.2060956999999</v>
      </c>
      <c r="X46" s="260">
        <v>1971.8379706000001</v>
      </c>
      <c r="Y46" s="260">
        <v>1957.1778346999999</v>
      </c>
      <c r="Z46" s="260">
        <v>1995.2001719</v>
      </c>
      <c r="AA46" s="260">
        <v>2131.6573186999999</v>
      </c>
      <c r="AB46" s="260">
        <v>2179.0619443000001</v>
      </c>
      <c r="AC46" s="260">
        <v>2036.8652642</v>
      </c>
      <c r="AD46" s="260">
        <v>1917.5761623000001</v>
      </c>
      <c r="AE46" s="260">
        <v>1969.5146003</v>
      </c>
      <c r="AF46" s="260">
        <v>2323.8202627000001</v>
      </c>
      <c r="AG46" s="260">
        <v>2460.6006010000001</v>
      </c>
      <c r="AH46" s="260">
        <v>2427.0600242</v>
      </c>
      <c r="AI46" s="260">
        <v>2284.5808393000002</v>
      </c>
      <c r="AJ46" s="260">
        <v>2016.8329506</v>
      </c>
      <c r="AK46" s="260">
        <v>2012.7884747000001</v>
      </c>
      <c r="AL46" s="260">
        <v>2114.4630960999998</v>
      </c>
      <c r="AM46" s="260">
        <v>2394.6305471000001</v>
      </c>
      <c r="AN46" s="260">
        <v>2317.0405317999998</v>
      </c>
      <c r="AO46" s="260">
        <v>2070.2356865000002</v>
      </c>
      <c r="AP46" s="260">
        <v>1915.3790947</v>
      </c>
      <c r="AQ46" s="260">
        <v>2038.8886503000001</v>
      </c>
      <c r="AR46" s="260">
        <v>2349.2196896999999</v>
      </c>
      <c r="AS46" s="260">
        <v>2456.6084142</v>
      </c>
      <c r="AT46" s="260">
        <v>2463.9060690000001</v>
      </c>
      <c r="AU46" s="260">
        <v>2322.7346216999999</v>
      </c>
      <c r="AV46" s="260">
        <v>1998.1787471</v>
      </c>
      <c r="AW46" s="260">
        <v>2026.9984387</v>
      </c>
      <c r="AX46" s="260">
        <v>2097.5280425999999</v>
      </c>
      <c r="AY46" s="260">
        <v>2282.9609406</v>
      </c>
      <c r="AZ46" s="260">
        <v>2412.2643506999998</v>
      </c>
      <c r="BA46" s="260">
        <v>2088.1680793999999</v>
      </c>
      <c r="BB46" s="260">
        <v>1943.2213133</v>
      </c>
      <c r="BC46" s="260">
        <v>2094.0033822999999</v>
      </c>
      <c r="BD46" s="260">
        <v>2441.9604853000001</v>
      </c>
      <c r="BE46" s="260">
        <v>2579.3239113</v>
      </c>
      <c r="BF46" s="260">
        <v>2520.5770000000002</v>
      </c>
      <c r="BG46" s="260">
        <v>2350.4929999999999</v>
      </c>
      <c r="BH46" s="375">
        <v>2038.1859999999999</v>
      </c>
      <c r="BI46" s="375">
        <v>1990.808</v>
      </c>
      <c r="BJ46" s="375">
        <v>2119.0859999999998</v>
      </c>
      <c r="BK46" s="375">
        <v>2280.895</v>
      </c>
      <c r="BL46" s="375">
        <v>2246.0059999999999</v>
      </c>
      <c r="BM46" s="375">
        <v>2033.8810000000001</v>
      </c>
      <c r="BN46" s="375">
        <v>1935.278</v>
      </c>
      <c r="BO46" s="375">
        <v>2049.4769999999999</v>
      </c>
      <c r="BP46" s="375">
        <v>2398.0450000000001</v>
      </c>
      <c r="BQ46" s="375">
        <v>2551.3180000000002</v>
      </c>
      <c r="BR46" s="375">
        <v>2546.7820000000002</v>
      </c>
      <c r="BS46" s="375">
        <v>2363.5509999999999</v>
      </c>
      <c r="BT46" s="375">
        <v>2067.0189999999998</v>
      </c>
      <c r="BU46" s="375">
        <v>2018.91</v>
      </c>
      <c r="BV46" s="375">
        <v>2115.9259999999999</v>
      </c>
    </row>
    <row r="47" spans="1:74" s="116" customFormat="1" ht="11.15" customHeight="1" x14ac:dyDescent="0.25">
      <c r="A47" s="111" t="s">
        <v>877</v>
      </c>
      <c r="B47" s="206" t="s">
        <v>602</v>
      </c>
      <c r="C47" s="260">
        <v>1005.7264132</v>
      </c>
      <c r="D47" s="260">
        <v>978.17130036000003</v>
      </c>
      <c r="E47" s="260">
        <v>820.89028902999996</v>
      </c>
      <c r="F47" s="260">
        <v>798.12320466999995</v>
      </c>
      <c r="G47" s="260">
        <v>780.87450806000004</v>
      </c>
      <c r="H47" s="260">
        <v>957.49504999999999</v>
      </c>
      <c r="I47" s="260">
        <v>1024.9503689999999</v>
      </c>
      <c r="J47" s="260">
        <v>1054.8298145000001</v>
      </c>
      <c r="K47" s="260">
        <v>951.42704232999995</v>
      </c>
      <c r="L47" s="260">
        <v>791.96527516000003</v>
      </c>
      <c r="M47" s="260">
        <v>798.33747400000004</v>
      </c>
      <c r="N47" s="260">
        <v>845.09615323000003</v>
      </c>
      <c r="O47" s="260">
        <v>887.52385871000001</v>
      </c>
      <c r="P47" s="260">
        <v>882.70974206999995</v>
      </c>
      <c r="Q47" s="260">
        <v>801.44096064999997</v>
      </c>
      <c r="R47" s="260">
        <v>796.295028</v>
      </c>
      <c r="S47" s="260">
        <v>837.07707289999996</v>
      </c>
      <c r="T47" s="260">
        <v>924.63078967000001</v>
      </c>
      <c r="U47" s="260">
        <v>1020.33222</v>
      </c>
      <c r="V47" s="260">
        <v>1000.0008913</v>
      </c>
      <c r="W47" s="260">
        <v>925.09598332999997</v>
      </c>
      <c r="X47" s="260">
        <v>789.93136934999995</v>
      </c>
      <c r="Y47" s="260">
        <v>801.22187499999995</v>
      </c>
      <c r="Z47" s="260">
        <v>824.47724805999997</v>
      </c>
      <c r="AA47" s="260">
        <v>911.42608871000004</v>
      </c>
      <c r="AB47" s="260">
        <v>924.13861179000003</v>
      </c>
      <c r="AC47" s="260">
        <v>854.80110935000005</v>
      </c>
      <c r="AD47" s="260">
        <v>820.90439366999999</v>
      </c>
      <c r="AE47" s="260">
        <v>794.30316355000002</v>
      </c>
      <c r="AF47" s="260">
        <v>910.13411133</v>
      </c>
      <c r="AG47" s="260">
        <v>948.68838323</v>
      </c>
      <c r="AH47" s="260">
        <v>961.94149129000004</v>
      </c>
      <c r="AI47" s="260">
        <v>928.55062333000001</v>
      </c>
      <c r="AJ47" s="260">
        <v>788.00258452000003</v>
      </c>
      <c r="AK47" s="260">
        <v>776.65249932999996</v>
      </c>
      <c r="AL47" s="260">
        <v>849.83150483999998</v>
      </c>
      <c r="AM47" s="260">
        <v>966.03853934999995</v>
      </c>
      <c r="AN47" s="260">
        <v>990.04210106999994</v>
      </c>
      <c r="AO47" s="260">
        <v>815.13632710000002</v>
      </c>
      <c r="AP47" s="260">
        <v>752.85977366999998</v>
      </c>
      <c r="AQ47" s="260">
        <v>763.70125515999996</v>
      </c>
      <c r="AR47" s="260">
        <v>892.76843432999999</v>
      </c>
      <c r="AS47" s="260">
        <v>927.55671934999998</v>
      </c>
      <c r="AT47" s="260">
        <v>935.60768355000005</v>
      </c>
      <c r="AU47" s="260">
        <v>928.92391267000005</v>
      </c>
      <c r="AV47" s="260">
        <v>775.17693452000003</v>
      </c>
      <c r="AW47" s="260">
        <v>787.66576533</v>
      </c>
      <c r="AX47" s="260">
        <v>827.59495322999999</v>
      </c>
      <c r="AY47" s="260">
        <v>908.92429097000002</v>
      </c>
      <c r="AZ47" s="260">
        <v>971.10915928999998</v>
      </c>
      <c r="BA47" s="260">
        <v>839.14469839000003</v>
      </c>
      <c r="BB47" s="260">
        <v>745.86321066999994</v>
      </c>
      <c r="BC47" s="260">
        <v>762.54097096999999</v>
      </c>
      <c r="BD47" s="260">
        <v>897.92601666999997</v>
      </c>
      <c r="BE47" s="260">
        <v>973.84247903000005</v>
      </c>
      <c r="BF47" s="260">
        <v>969.88329999999996</v>
      </c>
      <c r="BG47" s="260">
        <v>930.4425</v>
      </c>
      <c r="BH47" s="375">
        <v>777.11040000000003</v>
      </c>
      <c r="BI47" s="375">
        <v>760.67729999999995</v>
      </c>
      <c r="BJ47" s="375">
        <v>829.28579999999999</v>
      </c>
      <c r="BK47" s="375">
        <v>915.17240000000004</v>
      </c>
      <c r="BL47" s="375">
        <v>927.72590000000002</v>
      </c>
      <c r="BM47" s="375">
        <v>815.11490000000003</v>
      </c>
      <c r="BN47" s="375">
        <v>766.98009999999999</v>
      </c>
      <c r="BO47" s="375">
        <v>770.48649999999998</v>
      </c>
      <c r="BP47" s="375">
        <v>892.31889999999999</v>
      </c>
      <c r="BQ47" s="375">
        <v>962.05489999999998</v>
      </c>
      <c r="BR47" s="375">
        <v>974.48749999999995</v>
      </c>
      <c r="BS47" s="375">
        <v>924.46540000000005</v>
      </c>
      <c r="BT47" s="375">
        <v>785.00580000000002</v>
      </c>
      <c r="BU47" s="375">
        <v>768.40869999999995</v>
      </c>
      <c r="BV47" s="375">
        <v>828.19979999999998</v>
      </c>
    </row>
    <row r="48" spans="1:74" s="116" customFormat="1" ht="11.15" customHeight="1" x14ac:dyDescent="0.25">
      <c r="A48" s="111" t="s">
        <v>878</v>
      </c>
      <c r="B48" s="206" t="s">
        <v>603</v>
      </c>
      <c r="C48" s="260">
        <v>1496.8323306</v>
      </c>
      <c r="D48" s="260">
        <v>1552.0349529</v>
      </c>
      <c r="E48" s="260">
        <v>1298.5947019</v>
      </c>
      <c r="F48" s="260">
        <v>1353.7343292999999</v>
      </c>
      <c r="G48" s="260">
        <v>1415.3534155</v>
      </c>
      <c r="H48" s="260">
        <v>1797.1835579999999</v>
      </c>
      <c r="I48" s="260">
        <v>1901.9117577</v>
      </c>
      <c r="J48" s="260">
        <v>2008.9880367999999</v>
      </c>
      <c r="K48" s="260">
        <v>1801.565867</v>
      </c>
      <c r="L48" s="260">
        <v>1441.2905865</v>
      </c>
      <c r="M48" s="260">
        <v>1303.9592680000001</v>
      </c>
      <c r="N48" s="260">
        <v>1374.4016142</v>
      </c>
      <c r="O48" s="260">
        <v>1412.8299923</v>
      </c>
      <c r="P48" s="260">
        <v>1379.5453393</v>
      </c>
      <c r="Q48" s="260">
        <v>1295.9776539</v>
      </c>
      <c r="R48" s="260">
        <v>1341.3848556999999</v>
      </c>
      <c r="S48" s="260">
        <v>1466.1883826000001</v>
      </c>
      <c r="T48" s="260">
        <v>1726.565323</v>
      </c>
      <c r="U48" s="260">
        <v>1850.8494184000001</v>
      </c>
      <c r="V48" s="260">
        <v>1896.9608215999999</v>
      </c>
      <c r="W48" s="260">
        <v>1729.7433490000001</v>
      </c>
      <c r="X48" s="260">
        <v>1439.4932326000001</v>
      </c>
      <c r="Y48" s="260">
        <v>1342.4795509999999</v>
      </c>
      <c r="Z48" s="260">
        <v>1341.6701074</v>
      </c>
      <c r="AA48" s="260">
        <v>1503.7097490000001</v>
      </c>
      <c r="AB48" s="260">
        <v>1454.8420057000001</v>
      </c>
      <c r="AC48" s="260">
        <v>1333.7466099999999</v>
      </c>
      <c r="AD48" s="260">
        <v>1371.4912202999999</v>
      </c>
      <c r="AE48" s="260">
        <v>1406.6521974</v>
      </c>
      <c r="AF48" s="260">
        <v>1723.7500749999999</v>
      </c>
      <c r="AG48" s="260">
        <v>1826.4051735</v>
      </c>
      <c r="AH48" s="260">
        <v>1884.9608057999999</v>
      </c>
      <c r="AI48" s="260">
        <v>1838.4317243</v>
      </c>
      <c r="AJ48" s="260">
        <v>1536.2097474</v>
      </c>
      <c r="AK48" s="260">
        <v>1375.5839397</v>
      </c>
      <c r="AL48" s="260">
        <v>1515.5450426</v>
      </c>
      <c r="AM48" s="260">
        <v>1608.2678565000001</v>
      </c>
      <c r="AN48" s="260">
        <v>1632.2151686</v>
      </c>
      <c r="AO48" s="260">
        <v>1392.9850197000001</v>
      </c>
      <c r="AP48" s="260">
        <v>1358.5557053</v>
      </c>
      <c r="AQ48" s="260">
        <v>1420.2335932000001</v>
      </c>
      <c r="AR48" s="260">
        <v>1683.5804707</v>
      </c>
      <c r="AS48" s="260">
        <v>1781.3177829000001</v>
      </c>
      <c r="AT48" s="260">
        <v>1837.4578922999999</v>
      </c>
      <c r="AU48" s="260">
        <v>1818.6759093000001</v>
      </c>
      <c r="AV48" s="260">
        <v>1527.2523913</v>
      </c>
      <c r="AW48" s="260">
        <v>1386.1181767</v>
      </c>
      <c r="AX48" s="260">
        <v>1422.7091684</v>
      </c>
      <c r="AY48" s="260">
        <v>1553.3434503000001</v>
      </c>
      <c r="AZ48" s="260">
        <v>1575.4060575000001</v>
      </c>
      <c r="BA48" s="260">
        <v>1456.0447787000001</v>
      </c>
      <c r="BB48" s="260">
        <v>1366.2262307000001</v>
      </c>
      <c r="BC48" s="260">
        <v>1393.7866822999999</v>
      </c>
      <c r="BD48" s="260">
        <v>1711.2076953000001</v>
      </c>
      <c r="BE48" s="260">
        <v>1901.0637352000001</v>
      </c>
      <c r="BF48" s="260">
        <v>1911.684</v>
      </c>
      <c r="BG48" s="260">
        <v>1864.3150000000001</v>
      </c>
      <c r="BH48" s="375">
        <v>1527.5509999999999</v>
      </c>
      <c r="BI48" s="375">
        <v>1383.085</v>
      </c>
      <c r="BJ48" s="375">
        <v>1468.2829999999999</v>
      </c>
      <c r="BK48" s="375">
        <v>1579.3969999999999</v>
      </c>
      <c r="BL48" s="375">
        <v>1568.4269999999999</v>
      </c>
      <c r="BM48" s="375">
        <v>1403.9159999999999</v>
      </c>
      <c r="BN48" s="375">
        <v>1396.3920000000001</v>
      </c>
      <c r="BO48" s="375">
        <v>1473.028</v>
      </c>
      <c r="BP48" s="375">
        <v>1760.154</v>
      </c>
      <c r="BQ48" s="375">
        <v>1871.251</v>
      </c>
      <c r="BR48" s="375">
        <v>1932.191</v>
      </c>
      <c r="BS48" s="375">
        <v>1825.635</v>
      </c>
      <c r="BT48" s="375">
        <v>1546.6279999999999</v>
      </c>
      <c r="BU48" s="375">
        <v>1399.93</v>
      </c>
      <c r="BV48" s="375">
        <v>1478.77</v>
      </c>
    </row>
    <row r="49" spans="1:74" s="116" customFormat="1" ht="11.15" customHeight="1" x14ac:dyDescent="0.25">
      <c r="A49" s="111" t="s">
        <v>879</v>
      </c>
      <c r="B49" s="206" t="s">
        <v>604</v>
      </c>
      <c r="C49" s="260">
        <v>713.46788580999998</v>
      </c>
      <c r="D49" s="260">
        <v>717.36741714000004</v>
      </c>
      <c r="E49" s="260">
        <v>651.21168451999995</v>
      </c>
      <c r="F49" s="260">
        <v>654.32732933</v>
      </c>
      <c r="G49" s="260">
        <v>665.51837806000003</v>
      </c>
      <c r="H49" s="260">
        <v>774.14731800000004</v>
      </c>
      <c r="I49" s="260">
        <v>883.78839387000005</v>
      </c>
      <c r="J49" s="260">
        <v>901.89777193999998</v>
      </c>
      <c r="K49" s="260">
        <v>800.39991832999999</v>
      </c>
      <c r="L49" s="260">
        <v>679.45431160999999</v>
      </c>
      <c r="M49" s="260">
        <v>667.09181733000003</v>
      </c>
      <c r="N49" s="260">
        <v>721.80063934999998</v>
      </c>
      <c r="O49" s="260">
        <v>695.05964902999995</v>
      </c>
      <c r="P49" s="260">
        <v>692.14954896999996</v>
      </c>
      <c r="Q49" s="260">
        <v>647.61841967999999</v>
      </c>
      <c r="R49" s="260">
        <v>660.67933866999999</v>
      </c>
      <c r="S49" s="260">
        <v>715.93161161</v>
      </c>
      <c r="T49" s="260">
        <v>839.51156933000004</v>
      </c>
      <c r="U49" s="260">
        <v>890.34922226000003</v>
      </c>
      <c r="V49" s="260">
        <v>907.11648064999997</v>
      </c>
      <c r="W49" s="260">
        <v>796.29677232999995</v>
      </c>
      <c r="X49" s="260">
        <v>688.08656355000005</v>
      </c>
      <c r="Y49" s="260">
        <v>662.13388567000004</v>
      </c>
      <c r="Z49" s="260">
        <v>699.26089870999999</v>
      </c>
      <c r="AA49" s="260">
        <v>739.17392515999995</v>
      </c>
      <c r="AB49" s="260">
        <v>713.74874750000004</v>
      </c>
      <c r="AC49" s="260">
        <v>655.05115225999998</v>
      </c>
      <c r="AD49" s="260">
        <v>667.99101299999995</v>
      </c>
      <c r="AE49" s="260">
        <v>716.41081968000003</v>
      </c>
      <c r="AF49" s="260">
        <v>850.63220166999997</v>
      </c>
      <c r="AG49" s="260">
        <v>908.25910194000005</v>
      </c>
      <c r="AH49" s="260">
        <v>881.91937742000005</v>
      </c>
      <c r="AI49" s="260">
        <v>789.16808300000002</v>
      </c>
      <c r="AJ49" s="260">
        <v>662.57137709999995</v>
      </c>
      <c r="AK49" s="260">
        <v>668.24557632999995</v>
      </c>
      <c r="AL49" s="260">
        <v>723.53786290000005</v>
      </c>
      <c r="AM49" s="260">
        <v>714.03344613000002</v>
      </c>
      <c r="AN49" s="260">
        <v>698.77233750000005</v>
      </c>
      <c r="AO49" s="260">
        <v>648.21918160999996</v>
      </c>
      <c r="AP49" s="260">
        <v>663.95813633</v>
      </c>
      <c r="AQ49" s="260">
        <v>715.82409515999996</v>
      </c>
      <c r="AR49" s="260">
        <v>831.81020933000002</v>
      </c>
      <c r="AS49" s="260">
        <v>911.71429548000003</v>
      </c>
      <c r="AT49" s="260">
        <v>851.49515613000005</v>
      </c>
      <c r="AU49" s="260">
        <v>808.21727533000001</v>
      </c>
      <c r="AV49" s="260">
        <v>689.65179000000001</v>
      </c>
      <c r="AW49" s="260">
        <v>672.39411600000005</v>
      </c>
      <c r="AX49" s="260">
        <v>704.79229677000001</v>
      </c>
      <c r="AY49" s="260">
        <v>724.27009644999998</v>
      </c>
      <c r="AZ49" s="260">
        <v>687.34347249999996</v>
      </c>
      <c r="BA49" s="260">
        <v>657.79724032000001</v>
      </c>
      <c r="BB49" s="260">
        <v>666.09467867000001</v>
      </c>
      <c r="BC49" s="260">
        <v>681.23870999999997</v>
      </c>
      <c r="BD49" s="260">
        <v>848.52932867000004</v>
      </c>
      <c r="BE49" s="260">
        <v>886.60116323</v>
      </c>
      <c r="BF49" s="260">
        <v>882.76220000000001</v>
      </c>
      <c r="BG49" s="260">
        <v>824.99379999999996</v>
      </c>
      <c r="BH49" s="375">
        <v>695.00239999999997</v>
      </c>
      <c r="BI49" s="375">
        <v>680.67849999999999</v>
      </c>
      <c r="BJ49" s="375">
        <v>721.12459999999999</v>
      </c>
      <c r="BK49" s="375">
        <v>735.40899999999999</v>
      </c>
      <c r="BL49" s="375">
        <v>718.67190000000005</v>
      </c>
      <c r="BM49" s="375">
        <v>675.125</v>
      </c>
      <c r="BN49" s="375">
        <v>678.25879999999995</v>
      </c>
      <c r="BO49" s="375">
        <v>718.15350000000001</v>
      </c>
      <c r="BP49" s="375">
        <v>849.64269999999999</v>
      </c>
      <c r="BQ49" s="375">
        <v>940.69680000000005</v>
      </c>
      <c r="BR49" s="375">
        <v>925.79660000000001</v>
      </c>
      <c r="BS49" s="375">
        <v>842.25540000000001</v>
      </c>
      <c r="BT49" s="375">
        <v>711.18119999999999</v>
      </c>
      <c r="BU49" s="375">
        <v>696.52679999999998</v>
      </c>
      <c r="BV49" s="375">
        <v>742.8306</v>
      </c>
    </row>
    <row r="50" spans="1:74" s="116" customFormat="1" ht="11.15" customHeight="1" x14ac:dyDescent="0.25">
      <c r="A50" s="111" t="s">
        <v>880</v>
      </c>
      <c r="B50" s="206" t="s">
        <v>263</v>
      </c>
      <c r="C50" s="260">
        <v>1114.5063216000001</v>
      </c>
      <c r="D50" s="260">
        <v>1129.9946336</v>
      </c>
      <c r="E50" s="260">
        <v>1110.2427138999999</v>
      </c>
      <c r="F50" s="260">
        <v>1035.5483793000001</v>
      </c>
      <c r="G50" s="260">
        <v>1005.6227429</v>
      </c>
      <c r="H50" s="260">
        <v>1089.019213</v>
      </c>
      <c r="I50" s="260">
        <v>1104.9397871000001</v>
      </c>
      <c r="J50" s="260">
        <v>1207.8780099999999</v>
      </c>
      <c r="K50" s="260">
        <v>1192.7463792999999</v>
      </c>
      <c r="L50" s="260">
        <v>1053.9324297000001</v>
      </c>
      <c r="M50" s="260">
        <v>1066.495177</v>
      </c>
      <c r="N50" s="260">
        <v>1134.6179245000001</v>
      </c>
      <c r="O50" s="260">
        <v>1105.2616668000001</v>
      </c>
      <c r="P50" s="260">
        <v>1093.1562793000001</v>
      </c>
      <c r="Q50" s="260">
        <v>1055.1840818999999</v>
      </c>
      <c r="R50" s="260">
        <v>1005.8142810000001</v>
      </c>
      <c r="S50" s="260">
        <v>1013.0798334999999</v>
      </c>
      <c r="T50" s="260">
        <v>1087.0698887000001</v>
      </c>
      <c r="U50" s="260">
        <v>1115.7513389999999</v>
      </c>
      <c r="V50" s="260">
        <v>1216.6945241999999</v>
      </c>
      <c r="W50" s="260">
        <v>1149.7893369999999</v>
      </c>
      <c r="X50" s="260">
        <v>1113.6307334999999</v>
      </c>
      <c r="Y50" s="260">
        <v>1040.7084159999999</v>
      </c>
      <c r="Z50" s="260">
        <v>1069.4412774</v>
      </c>
      <c r="AA50" s="260">
        <v>1160.6993897</v>
      </c>
      <c r="AB50" s="260">
        <v>1131.8027511</v>
      </c>
      <c r="AC50" s="260">
        <v>1031.9761954999999</v>
      </c>
      <c r="AD50" s="260">
        <v>1025.9676727000001</v>
      </c>
      <c r="AE50" s="260">
        <v>1038.2490413</v>
      </c>
      <c r="AF50" s="260">
        <v>1074.9346619999999</v>
      </c>
      <c r="AG50" s="260">
        <v>1198.2566965000001</v>
      </c>
      <c r="AH50" s="260">
        <v>1174.8573670999999</v>
      </c>
      <c r="AI50" s="260">
        <v>1163.9891737</v>
      </c>
      <c r="AJ50" s="260">
        <v>1070.7322674</v>
      </c>
      <c r="AK50" s="260">
        <v>1013.6125837</v>
      </c>
      <c r="AL50" s="260">
        <v>1131.7778897000001</v>
      </c>
      <c r="AM50" s="260">
        <v>1112.1758890000001</v>
      </c>
      <c r="AN50" s="260">
        <v>1117.2004836000001</v>
      </c>
      <c r="AO50" s="260">
        <v>1002.1309387</v>
      </c>
      <c r="AP50" s="260">
        <v>1025.3450502999999</v>
      </c>
      <c r="AQ50" s="260">
        <v>1002.4586052</v>
      </c>
      <c r="AR50" s="260">
        <v>1094.5057486999999</v>
      </c>
      <c r="AS50" s="260">
        <v>1182.7577274</v>
      </c>
      <c r="AT50" s="260">
        <v>1168.7472974</v>
      </c>
      <c r="AU50" s="260">
        <v>1194.3804416999999</v>
      </c>
      <c r="AV50" s="260">
        <v>1115.6619238999999</v>
      </c>
      <c r="AW50" s="260">
        <v>978.05679567000004</v>
      </c>
      <c r="AX50" s="260">
        <v>1094.3828606</v>
      </c>
      <c r="AY50" s="260">
        <v>1073.9625242</v>
      </c>
      <c r="AZ50" s="260">
        <v>1056.1755103999999</v>
      </c>
      <c r="BA50" s="260">
        <v>1009.8674855</v>
      </c>
      <c r="BB50" s="260">
        <v>1028.1275943000001</v>
      </c>
      <c r="BC50" s="260">
        <v>948.51378967999995</v>
      </c>
      <c r="BD50" s="260">
        <v>1092.8806973000001</v>
      </c>
      <c r="BE50" s="260">
        <v>1177.4692494000001</v>
      </c>
      <c r="BF50" s="260">
        <v>1172.7190000000001</v>
      </c>
      <c r="BG50" s="260">
        <v>1185.441</v>
      </c>
      <c r="BH50" s="375">
        <v>1052.329</v>
      </c>
      <c r="BI50" s="375">
        <v>1005.7910000000001</v>
      </c>
      <c r="BJ50" s="375">
        <v>1080.932</v>
      </c>
      <c r="BK50" s="375">
        <v>1077.1769999999999</v>
      </c>
      <c r="BL50" s="375">
        <v>1067.125</v>
      </c>
      <c r="BM50" s="375">
        <v>1018.003</v>
      </c>
      <c r="BN50" s="375">
        <v>1008.425</v>
      </c>
      <c r="BO50" s="375">
        <v>984.15679999999998</v>
      </c>
      <c r="BP50" s="375">
        <v>1088.934</v>
      </c>
      <c r="BQ50" s="375">
        <v>1144.671</v>
      </c>
      <c r="BR50" s="375">
        <v>1184.8610000000001</v>
      </c>
      <c r="BS50" s="375">
        <v>1164.7159999999999</v>
      </c>
      <c r="BT50" s="375">
        <v>1058.8889999999999</v>
      </c>
      <c r="BU50" s="375">
        <v>1012.081</v>
      </c>
      <c r="BV50" s="375">
        <v>1085.6130000000001</v>
      </c>
    </row>
    <row r="51" spans="1:74" s="116" customFormat="1" ht="11.15" customHeight="1" x14ac:dyDescent="0.25">
      <c r="A51" s="111" t="s">
        <v>881</v>
      </c>
      <c r="B51" s="206" t="s">
        <v>264</v>
      </c>
      <c r="C51" s="260">
        <v>46.990214194000004</v>
      </c>
      <c r="D51" s="260">
        <v>47.278413213999997</v>
      </c>
      <c r="E51" s="260">
        <v>45.515966452000001</v>
      </c>
      <c r="F51" s="260">
        <v>44.199181666999998</v>
      </c>
      <c r="G51" s="260">
        <v>43.031114838999997</v>
      </c>
      <c r="H51" s="260">
        <v>42.217298333000002</v>
      </c>
      <c r="I51" s="260">
        <v>42.804718710000003</v>
      </c>
      <c r="J51" s="260">
        <v>43.929350323000001</v>
      </c>
      <c r="K51" s="260">
        <v>44.208821333000003</v>
      </c>
      <c r="L51" s="260">
        <v>44.168053548000003</v>
      </c>
      <c r="M51" s="260">
        <v>45.612851999999997</v>
      </c>
      <c r="N51" s="260">
        <v>45.504221612999999</v>
      </c>
      <c r="O51" s="260">
        <v>46.218376773999999</v>
      </c>
      <c r="P51" s="260">
        <v>46.479645171999998</v>
      </c>
      <c r="Q51" s="260">
        <v>43.463917097</v>
      </c>
      <c r="R51" s="260">
        <v>42.790675333000003</v>
      </c>
      <c r="S51" s="260">
        <v>41.522845160999999</v>
      </c>
      <c r="T51" s="260">
        <v>41.825812333000002</v>
      </c>
      <c r="U51" s="260">
        <v>42.364935160999998</v>
      </c>
      <c r="V51" s="260">
        <v>43.665763871000003</v>
      </c>
      <c r="W51" s="260">
        <v>42.847057667000001</v>
      </c>
      <c r="X51" s="260">
        <v>43.717998065000003</v>
      </c>
      <c r="Y51" s="260">
        <v>45.201676667000001</v>
      </c>
      <c r="Z51" s="260">
        <v>46.391378064999998</v>
      </c>
      <c r="AA51" s="260">
        <v>44.936419354999998</v>
      </c>
      <c r="AB51" s="260">
        <v>43.543373570999997</v>
      </c>
      <c r="AC51" s="260">
        <v>41.860784838999997</v>
      </c>
      <c r="AD51" s="260">
        <v>42.754733667000004</v>
      </c>
      <c r="AE51" s="260">
        <v>42.01267</v>
      </c>
      <c r="AF51" s="260">
        <v>41.630243333000003</v>
      </c>
      <c r="AG51" s="260">
        <v>42.485750645000003</v>
      </c>
      <c r="AH51" s="260">
        <v>43.539043548000002</v>
      </c>
      <c r="AI51" s="260">
        <v>43.193650667</v>
      </c>
      <c r="AJ51" s="260">
        <v>43.287511612999999</v>
      </c>
      <c r="AK51" s="260">
        <v>43.688008666999998</v>
      </c>
      <c r="AL51" s="260">
        <v>45.560480323</v>
      </c>
      <c r="AM51" s="260">
        <v>44.164999999999999</v>
      </c>
      <c r="AN51" s="260">
        <v>44.964007500000001</v>
      </c>
      <c r="AO51" s="260">
        <v>42.281999355000004</v>
      </c>
      <c r="AP51" s="260">
        <v>41.265160332999997</v>
      </c>
      <c r="AQ51" s="260">
        <v>40.517983870999998</v>
      </c>
      <c r="AR51" s="260">
        <v>40.925365667000001</v>
      </c>
      <c r="AS51" s="260">
        <v>41.942459032000002</v>
      </c>
      <c r="AT51" s="260">
        <v>42.840048709999998</v>
      </c>
      <c r="AU51" s="260">
        <v>43.690616667</v>
      </c>
      <c r="AV51" s="260">
        <v>43.727730645000001</v>
      </c>
      <c r="AW51" s="260">
        <v>43.306842000000003</v>
      </c>
      <c r="AX51" s="260">
        <v>43.012487741999998</v>
      </c>
      <c r="AY51" s="260">
        <v>42.258205160999999</v>
      </c>
      <c r="AZ51" s="260">
        <v>44.104878929000002</v>
      </c>
      <c r="BA51" s="260">
        <v>40.871676452000003</v>
      </c>
      <c r="BB51" s="260">
        <v>41.573436332999997</v>
      </c>
      <c r="BC51" s="260">
        <v>39.588112903000003</v>
      </c>
      <c r="BD51" s="260">
        <v>40.996406667000002</v>
      </c>
      <c r="BE51" s="260">
        <v>42.985015484000002</v>
      </c>
      <c r="BF51" s="260">
        <v>43.454970000000003</v>
      </c>
      <c r="BG51" s="260">
        <v>44.242489999999997</v>
      </c>
      <c r="BH51" s="375">
        <v>43.189790000000002</v>
      </c>
      <c r="BI51" s="375">
        <v>43.94182</v>
      </c>
      <c r="BJ51" s="375">
        <v>44.249029999999998</v>
      </c>
      <c r="BK51" s="375">
        <v>44.105029999999999</v>
      </c>
      <c r="BL51" s="375">
        <v>43.763829999999999</v>
      </c>
      <c r="BM51" s="375">
        <v>41.504689999999997</v>
      </c>
      <c r="BN51" s="375">
        <v>41.556919999999998</v>
      </c>
      <c r="BO51" s="375">
        <v>40.633110000000002</v>
      </c>
      <c r="BP51" s="375">
        <v>41.220410000000001</v>
      </c>
      <c r="BQ51" s="375">
        <v>42.386740000000003</v>
      </c>
      <c r="BR51" s="375">
        <v>43.507919999999999</v>
      </c>
      <c r="BS51" s="375">
        <v>43.48545</v>
      </c>
      <c r="BT51" s="375">
        <v>43.203150000000001</v>
      </c>
      <c r="BU51" s="375">
        <v>43.94341</v>
      </c>
      <c r="BV51" s="375">
        <v>44.530200000000001</v>
      </c>
    </row>
    <row r="52" spans="1:74" s="116" customFormat="1" ht="11.15" customHeight="1" x14ac:dyDescent="0.25">
      <c r="A52" s="111" t="s">
        <v>882</v>
      </c>
      <c r="B52" s="207" t="s">
        <v>606</v>
      </c>
      <c r="C52" s="271">
        <v>10777.924198000001</v>
      </c>
      <c r="D52" s="271">
        <v>10603.696368000001</v>
      </c>
      <c r="E52" s="271">
        <v>9421.0277048000007</v>
      </c>
      <c r="F52" s="271">
        <v>9173.4626286999992</v>
      </c>
      <c r="G52" s="271">
        <v>9290.0886171000002</v>
      </c>
      <c r="H52" s="271">
        <v>10956.911033</v>
      </c>
      <c r="I52" s="271">
        <v>11957.803571</v>
      </c>
      <c r="J52" s="271">
        <v>12023.220219999999</v>
      </c>
      <c r="K52" s="271">
        <v>10874.907372</v>
      </c>
      <c r="L52" s="271">
        <v>9294.6093144999995</v>
      </c>
      <c r="M52" s="271">
        <v>9174.5054932999992</v>
      </c>
      <c r="N52" s="271">
        <v>9736.9095670999995</v>
      </c>
      <c r="O52" s="271">
        <v>10031.464083000001</v>
      </c>
      <c r="P52" s="271">
        <v>9895.9629303000002</v>
      </c>
      <c r="Q52" s="271">
        <v>9152.6195396999992</v>
      </c>
      <c r="R52" s="271">
        <v>9025.3200383000003</v>
      </c>
      <c r="S52" s="271">
        <v>9579.6183877000003</v>
      </c>
      <c r="T52" s="271">
        <v>10838.662243999999</v>
      </c>
      <c r="U52" s="271">
        <v>11966.538773</v>
      </c>
      <c r="V52" s="271">
        <v>11767.249</v>
      </c>
      <c r="W52" s="271">
        <v>10602.990265</v>
      </c>
      <c r="X52" s="271">
        <v>9378.5632284000003</v>
      </c>
      <c r="Y52" s="271">
        <v>9273.7308472999994</v>
      </c>
      <c r="Z52" s="271">
        <v>9589.9394881000007</v>
      </c>
      <c r="AA52" s="271">
        <v>10345.114675000001</v>
      </c>
      <c r="AB52" s="271">
        <v>10410.583473000001</v>
      </c>
      <c r="AC52" s="271">
        <v>9588.3873471000006</v>
      </c>
      <c r="AD52" s="271">
        <v>9259.8297017000004</v>
      </c>
      <c r="AE52" s="271">
        <v>9335.9563335000003</v>
      </c>
      <c r="AF52" s="271">
        <v>10674.022988000001</v>
      </c>
      <c r="AG52" s="271">
        <v>11572.673811000001</v>
      </c>
      <c r="AH52" s="271">
        <v>11406.032512</v>
      </c>
      <c r="AI52" s="271">
        <v>10783.151900000001</v>
      </c>
      <c r="AJ52" s="271">
        <v>9496.3130235000008</v>
      </c>
      <c r="AK52" s="271">
        <v>9383.5637707000005</v>
      </c>
      <c r="AL52" s="271">
        <v>10208.647837</v>
      </c>
      <c r="AM52" s="271">
        <v>10906.710128000001</v>
      </c>
      <c r="AN52" s="271">
        <v>10927.09548</v>
      </c>
      <c r="AO52" s="271">
        <v>9653.6662947999994</v>
      </c>
      <c r="AP52" s="271">
        <v>9096.2262432999996</v>
      </c>
      <c r="AQ52" s="271">
        <v>9299.8693325999993</v>
      </c>
      <c r="AR52" s="271">
        <v>10639.149691000001</v>
      </c>
      <c r="AS52" s="271">
        <v>11206.806920000001</v>
      </c>
      <c r="AT52" s="271">
        <v>11226.980320999999</v>
      </c>
      <c r="AU52" s="271">
        <v>10771.101026</v>
      </c>
      <c r="AV52" s="271">
        <v>9455.0474219000007</v>
      </c>
      <c r="AW52" s="271">
        <v>9403.0578490000007</v>
      </c>
      <c r="AX52" s="271">
        <v>9877.8937010000009</v>
      </c>
      <c r="AY52" s="271">
        <v>10505.854883</v>
      </c>
      <c r="AZ52" s="271">
        <v>10865.304824999999</v>
      </c>
      <c r="BA52" s="271">
        <v>9745.4110115999993</v>
      </c>
      <c r="BB52" s="271">
        <v>9071.9507307000003</v>
      </c>
      <c r="BC52" s="271">
        <v>9216.3687831999996</v>
      </c>
      <c r="BD52" s="271">
        <v>10769.801848999999</v>
      </c>
      <c r="BE52" s="271">
        <v>11598.763652</v>
      </c>
      <c r="BF52" s="271">
        <v>11492.45</v>
      </c>
      <c r="BG52" s="271">
        <v>10992.27</v>
      </c>
      <c r="BH52" s="336">
        <v>9484.3320000000003</v>
      </c>
      <c r="BI52" s="336">
        <v>9300.5290000000005</v>
      </c>
      <c r="BJ52" s="336">
        <v>9964.86</v>
      </c>
      <c r="BK52" s="336">
        <v>10527.03</v>
      </c>
      <c r="BL52" s="336">
        <v>10466.959999999999</v>
      </c>
      <c r="BM52" s="336">
        <v>9551.393</v>
      </c>
      <c r="BN52" s="336">
        <v>9139.9650000000001</v>
      </c>
      <c r="BO52" s="336">
        <v>9361.33</v>
      </c>
      <c r="BP52" s="336">
        <v>10797.48</v>
      </c>
      <c r="BQ52" s="336">
        <v>11644.63</v>
      </c>
      <c r="BR52" s="336">
        <v>11683.42</v>
      </c>
      <c r="BS52" s="336">
        <v>10845.55</v>
      </c>
      <c r="BT52" s="336">
        <v>9582.9869999999992</v>
      </c>
      <c r="BU52" s="336">
        <v>9396.4660000000003</v>
      </c>
      <c r="BV52" s="336">
        <v>9989.0429999999997</v>
      </c>
    </row>
    <row r="53" spans="1:74" s="293" customFormat="1" ht="11.15" customHeight="1" x14ac:dyDescent="0.25">
      <c r="A53" s="117"/>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4"/>
      <c r="AI53" s="294"/>
      <c r="AJ53" s="294"/>
      <c r="AK53" s="294"/>
      <c r="AL53" s="294"/>
      <c r="AM53" s="294"/>
      <c r="AN53" s="294"/>
      <c r="AO53" s="294"/>
      <c r="AP53" s="294"/>
      <c r="AQ53" s="294"/>
      <c r="AR53" s="294"/>
      <c r="AS53" s="294"/>
      <c r="AT53" s="294"/>
      <c r="AU53" s="294"/>
      <c r="AV53" s="294"/>
      <c r="AW53" s="294"/>
      <c r="AX53" s="294"/>
      <c r="AY53" s="376"/>
      <c r="AZ53" s="376"/>
      <c r="BA53" s="376"/>
      <c r="BB53" s="376"/>
      <c r="BC53" s="376"/>
      <c r="BD53" s="376"/>
      <c r="BE53" s="376"/>
      <c r="BF53" s="703"/>
      <c r="BG53" s="376"/>
      <c r="BH53" s="376"/>
      <c r="BI53" s="376"/>
      <c r="BJ53" s="376"/>
      <c r="BK53" s="376"/>
      <c r="BL53" s="376"/>
      <c r="BM53" s="376"/>
      <c r="BN53" s="376"/>
      <c r="BO53" s="376"/>
      <c r="BP53" s="376"/>
      <c r="BQ53" s="376"/>
      <c r="BR53" s="376"/>
      <c r="BS53" s="376"/>
      <c r="BT53" s="376"/>
      <c r="BU53" s="376"/>
      <c r="BV53" s="376"/>
    </row>
    <row r="54" spans="1:74" s="293" customFormat="1" ht="12" customHeight="1" x14ac:dyDescent="0.25">
      <c r="A54" s="117"/>
      <c r="B54" s="770" t="s">
        <v>1066</v>
      </c>
      <c r="C54" s="767"/>
      <c r="D54" s="767"/>
      <c r="E54" s="767"/>
      <c r="F54" s="767"/>
      <c r="G54" s="767"/>
      <c r="H54" s="767"/>
      <c r="I54" s="767"/>
      <c r="J54" s="767"/>
      <c r="K54" s="767"/>
      <c r="L54" s="767"/>
      <c r="M54" s="767"/>
      <c r="N54" s="767"/>
      <c r="O54" s="767"/>
      <c r="P54" s="767"/>
      <c r="Q54" s="767"/>
      <c r="AY54" s="518"/>
      <c r="AZ54" s="518"/>
      <c r="BA54" s="518"/>
      <c r="BB54" s="518"/>
      <c r="BC54" s="518"/>
      <c r="BD54" s="518"/>
      <c r="BE54" s="518"/>
      <c r="BF54" s="704"/>
      <c r="BG54" s="518"/>
      <c r="BH54" s="518"/>
      <c r="BI54" s="518"/>
      <c r="BJ54" s="518"/>
    </row>
    <row r="55" spans="1:74" s="464" customFormat="1" ht="12" customHeight="1" x14ac:dyDescent="0.25">
      <c r="A55" s="463"/>
      <c r="B55" s="805" t="s">
        <v>1142</v>
      </c>
      <c r="C55" s="753"/>
      <c r="D55" s="753"/>
      <c r="E55" s="753"/>
      <c r="F55" s="753"/>
      <c r="G55" s="753"/>
      <c r="H55" s="753"/>
      <c r="I55" s="753"/>
      <c r="J55" s="753"/>
      <c r="K55" s="753"/>
      <c r="L55" s="753"/>
      <c r="M55" s="753"/>
      <c r="N55" s="753"/>
      <c r="O55" s="753"/>
      <c r="P55" s="753"/>
      <c r="Q55" s="753"/>
      <c r="AY55" s="519"/>
      <c r="AZ55" s="519"/>
      <c r="BA55" s="519"/>
      <c r="BB55" s="519"/>
      <c r="BC55" s="519"/>
      <c r="BD55" s="519"/>
      <c r="BE55" s="519"/>
      <c r="BF55" s="705"/>
      <c r="BG55" s="519"/>
      <c r="BH55" s="519"/>
      <c r="BI55" s="519"/>
      <c r="BJ55" s="519"/>
    </row>
    <row r="56" spans="1:74" s="464" customFormat="1" ht="12" customHeight="1" x14ac:dyDescent="0.25">
      <c r="A56" s="463"/>
      <c r="B56" s="756" t="s">
        <v>1093</v>
      </c>
      <c r="C56" s="757"/>
      <c r="D56" s="757"/>
      <c r="E56" s="757"/>
      <c r="F56" s="757"/>
      <c r="G56" s="757"/>
      <c r="H56" s="757"/>
      <c r="I56" s="757"/>
      <c r="J56" s="757"/>
      <c r="K56" s="757"/>
      <c r="L56" s="757"/>
      <c r="M56" s="757"/>
      <c r="N56" s="757"/>
      <c r="O56" s="757"/>
      <c r="P56" s="757"/>
      <c r="Q56" s="753"/>
      <c r="AY56" s="519"/>
      <c r="AZ56" s="519"/>
      <c r="BA56" s="519"/>
      <c r="BB56" s="519"/>
      <c r="BC56" s="519"/>
      <c r="BD56" s="519"/>
      <c r="BE56" s="519"/>
      <c r="BF56" s="705"/>
      <c r="BG56" s="519"/>
      <c r="BH56" s="519"/>
      <c r="BI56" s="519"/>
      <c r="BJ56" s="519"/>
    </row>
    <row r="57" spans="1:74" s="464" customFormat="1" ht="12" customHeight="1" x14ac:dyDescent="0.25">
      <c r="A57" s="463"/>
      <c r="B57" s="751" t="s">
        <v>1143</v>
      </c>
      <c r="C57" s="757"/>
      <c r="D57" s="757"/>
      <c r="E57" s="757"/>
      <c r="F57" s="757"/>
      <c r="G57" s="757"/>
      <c r="H57" s="757"/>
      <c r="I57" s="757"/>
      <c r="J57" s="757"/>
      <c r="K57" s="757"/>
      <c r="L57" s="757"/>
      <c r="M57" s="757"/>
      <c r="N57" s="757"/>
      <c r="O57" s="757"/>
      <c r="P57" s="757"/>
      <c r="Q57" s="753"/>
      <c r="AY57" s="519"/>
      <c r="AZ57" s="519"/>
      <c r="BA57" s="519"/>
      <c r="BB57" s="519"/>
      <c r="BC57" s="519"/>
      <c r="BD57" s="519"/>
      <c r="BE57" s="519"/>
      <c r="BF57" s="705"/>
      <c r="BG57" s="519"/>
      <c r="BH57" s="519"/>
      <c r="BI57" s="519"/>
      <c r="BJ57" s="519"/>
    </row>
    <row r="58" spans="1:74" s="464" customFormat="1" ht="12" customHeight="1" x14ac:dyDescent="0.25">
      <c r="A58" s="463"/>
      <c r="B58" s="751" t="s">
        <v>1133</v>
      </c>
      <c r="C58" s="757"/>
      <c r="D58" s="757"/>
      <c r="E58" s="757"/>
      <c r="F58" s="757"/>
      <c r="G58" s="757"/>
      <c r="H58" s="757"/>
      <c r="I58" s="757"/>
      <c r="J58" s="757"/>
      <c r="K58" s="757"/>
      <c r="L58" s="757"/>
      <c r="M58" s="757"/>
      <c r="N58" s="757"/>
      <c r="O58" s="757"/>
      <c r="P58" s="757"/>
      <c r="Q58" s="753"/>
      <c r="AY58" s="519"/>
      <c r="AZ58" s="519"/>
      <c r="BA58" s="519"/>
      <c r="BB58" s="519"/>
      <c r="BC58" s="519"/>
      <c r="BD58" s="519"/>
      <c r="BE58" s="519"/>
      <c r="BF58" s="705"/>
      <c r="BG58" s="519"/>
      <c r="BH58" s="519"/>
      <c r="BI58" s="519"/>
      <c r="BJ58" s="519"/>
    </row>
    <row r="59" spans="1:74" s="464" customFormat="1" ht="12" customHeight="1" x14ac:dyDescent="0.25">
      <c r="A59" s="463"/>
      <c r="B59" s="794" t="s">
        <v>1134</v>
      </c>
      <c r="C59" s="753"/>
      <c r="D59" s="753"/>
      <c r="E59" s="753"/>
      <c r="F59" s="753"/>
      <c r="G59" s="753"/>
      <c r="H59" s="753"/>
      <c r="I59" s="753"/>
      <c r="J59" s="753"/>
      <c r="K59" s="753"/>
      <c r="L59" s="753"/>
      <c r="M59" s="753"/>
      <c r="N59" s="753"/>
      <c r="O59" s="753"/>
      <c r="P59" s="753"/>
      <c r="Q59" s="753"/>
      <c r="AY59" s="519"/>
      <c r="AZ59" s="519"/>
      <c r="BA59" s="519"/>
      <c r="BB59" s="519"/>
      <c r="BC59" s="519"/>
      <c r="BD59" s="519"/>
      <c r="BE59" s="519"/>
      <c r="BF59" s="705"/>
      <c r="BG59" s="519"/>
      <c r="BH59" s="519"/>
      <c r="BI59" s="519"/>
      <c r="BJ59" s="519"/>
    </row>
    <row r="60" spans="1:74" s="464" customFormat="1" ht="22.4" customHeight="1" x14ac:dyDescent="0.25">
      <c r="A60" s="463"/>
      <c r="B60" s="756" t="s">
        <v>1144</v>
      </c>
      <c r="C60" s="757"/>
      <c r="D60" s="757"/>
      <c r="E60" s="757"/>
      <c r="F60" s="757"/>
      <c r="G60" s="757"/>
      <c r="H60" s="757"/>
      <c r="I60" s="757"/>
      <c r="J60" s="757"/>
      <c r="K60" s="757"/>
      <c r="L60" s="757"/>
      <c r="M60" s="757"/>
      <c r="N60" s="757"/>
      <c r="O60" s="757"/>
      <c r="P60" s="757"/>
      <c r="Q60" s="753"/>
      <c r="AY60" s="519"/>
      <c r="AZ60" s="519"/>
      <c r="BA60" s="519"/>
      <c r="BB60" s="519"/>
      <c r="BC60" s="519"/>
      <c r="BD60" s="519"/>
      <c r="BE60" s="519"/>
      <c r="BF60" s="705"/>
      <c r="BG60" s="519"/>
      <c r="BH60" s="519"/>
      <c r="BI60" s="519"/>
      <c r="BJ60" s="519"/>
    </row>
    <row r="61" spans="1:74" s="464" customFormat="1" ht="12" customHeight="1" x14ac:dyDescent="0.25">
      <c r="A61" s="463"/>
      <c r="B61" s="751" t="s">
        <v>1097</v>
      </c>
      <c r="C61" s="752"/>
      <c r="D61" s="752"/>
      <c r="E61" s="752"/>
      <c r="F61" s="752"/>
      <c r="G61" s="752"/>
      <c r="H61" s="752"/>
      <c r="I61" s="752"/>
      <c r="J61" s="752"/>
      <c r="K61" s="752"/>
      <c r="L61" s="752"/>
      <c r="M61" s="752"/>
      <c r="N61" s="752"/>
      <c r="O61" s="752"/>
      <c r="P61" s="752"/>
      <c r="Q61" s="753"/>
      <c r="AY61" s="519"/>
      <c r="AZ61" s="519"/>
      <c r="BA61" s="519"/>
      <c r="BB61" s="519"/>
      <c r="BC61" s="519"/>
      <c r="BD61" s="519"/>
      <c r="BE61" s="519"/>
      <c r="BF61" s="705"/>
      <c r="BG61" s="519"/>
      <c r="BH61" s="519"/>
      <c r="BI61" s="519"/>
      <c r="BJ61" s="519"/>
    </row>
    <row r="62" spans="1:74" s="462" customFormat="1" ht="12" customHeight="1" x14ac:dyDescent="0.25">
      <c r="A62" s="437"/>
      <c r="B62" s="773" t="s">
        <v>1214</v>
      </c>
      <c r="C62" s="753"/>
      <c r="D62" s="753"/>
      <c r="E62" s="753"/>
      <c r="F62" s="753"/>
      <c r="G62" s="753"/>
      <c r="H62" s="753"/>
      <c r="I62" s="753"/>
      <c r="J62" s="753"/>
      <c r="K62" s="753"/>
      <c r="L62" s="753"/>
      <c r="M62" s="753"/>
      <c r="N62" s="753"/>
      <c r="O62" s="753"/>
      <c r="P62" s="753"/>
      <c r="Q62" s="753"/>
      <c r="AY62" s="515"/>
      <c r="AZ62" s="515"/>
      <c r="BA62" s="515"/>
      <c r="BB62" s="515"/>
      <c r="BC62" s="515"/>
      <c r="BD62" s="515"/>
      <c r="BE62" s="515"/>
      <c r="BF62" s="701"/>
      <c r="BG62" s="515"/>
      <c r="BH62" s="515"/>
      <c r="BI62" s="515"/>
      <c r="BJ62" s="515"/>
    </row>
    <row r="63" spans="1:74" x14ac:dyDescent="0.25">
      <c r="BK63" s="377"/>
      <c r="BL63" s="377"/>
      <c r="BM63" s="377"/>
      <c r="BN63" s="377"/>
      <c r="BO63" s="377"/>
      <c r="BP63" s="377"/>
      <c r="BQ63" s="377"/>
      <c r="BR63" s="377"/>
      <c r="BS63" s="377"/>
      <c r="BT63" s="377"/>
      <c r="BU63" s="377"/>
      <c r="BV63" s="377"/>
    </row>
    <row r="64" spans="1:74" x14ac:dyDescent="0.25">
      <c r="BK64" s="377"/>
      <c r="BL64" s="377"/>
      <c r="BM64" s="377"/>
      <c r="BN64" s="377"/>
      <c r="BO64" s="377"/>
      <c r="BP64" s="377"/>
      <c r="BQ64" s="377"/>
      <c r="BR64" s="377"/>
      <c r="BS64" s="377"/>
      <c r="BT64" s="377"/>
      <c r="BU64" s="377"/>
      <c r="BV64" s="377"/>
    </row>
    <row r="65" spans="63:74" x14ac:dyDescent="0.25">
      <c r="BK65" s="377"/>
      <c r="BL65" s="377"/>
      <c r="BM65" s="377"/>
      <c r="BN65" s="377"/>
      <c r="BO65" s="377"/>
      <c r="BP65" s="377"/>
      <c r="BQ65" s="377"/>
      <c r="BR65" s="377"/>
      <c r="BS65" s="377"/>
      <c r="BT65" s="377"/>
      <c r="BU65" s="377"/>
      <c r="BV65" s="377"/>
    </row>
    <row r="66" spans="63:74" x14ac:dyDescent="0.25">
      <c r="BK66" s="377"/>
      <c r="BL66" s="377"/>
      <c r="BM66" s="377"/>
      <c r="BN66" s="377"/>
      <c r="BO66" s="377"/>
      <c r="BP66" s="377"/>
      <c r="BQ66" s="377"/>
      <c r="BR66" s="377"/>
      <c r="BS66" s="377"/>
      <c r="BT66" s="377"/>
      <c r="BU66" s="377"/>
      <c r="BV66" s="377"/>
    </row>
    <row r="67" spans="63:74" x14ac:dyDescent="0.25">
      <c r="BK67" s="377"/>
      <c r="BL67" s="377"/>
      <c r="BM67" s="377"/>
      <c r="BN67" s="377"/>
      <c r="BO67" s="377"/>
      <c r="BP67" s="377"/>
      <c r="BQ67" s="377"/>
      <c r="BR67" s="377"/>
      <c r="BS67" s="377"/>
      <c r="BT67" s="377"/>
      <c r="BU67" s="377"/>
      <c r="BV67" s="377"/>
    </row>
    <row r="68" spans="63:74" x14ac:dyDescent="0.25">
      <c r="BK68" s="377"/>
      <c r="BL68" s="377"/>
      <c r="BM68" s="377"/>
      <c r="BN68" s="377"/>
      <c r="BO68" s="377"/>
      <c r="BP68" s="377"/>
      <c r="BQ68" s="377"/>
      <c r="BR68" s="377"/>
      <c r="BS68" s="377"/>
      <c r="BT68" s="377"/>
      <c r="BU68" s="377"/>
      <c r="BV68" s="377"/>
    </row>
    <row r="69" spans="63:74" x14ac:dyDescent="0.25">
      <c r="BK69" s="377"/>
      <c r="BL69" s="377"/>
      <c r="BM69" s="377"/>
      <c r="BN69" s="377"/>
      <c r="BO69" s="377"/>
      <c r="BP69" s="377"/>
      <c r="BQ69" s="377"/>
      <c r="BR69" s="377"/>
      <c r="BS69" s="377"/>
      <c r="BT69" s="377"/>
      <c r="BU69" s="377"/>
      <c r="BV69" s="377"/>
    </row>
    <row r="70" spans="63:74" x14ac:dyDescent="0.25">
      <c r="BK70" s="377"/>
      <c r="BL70" s="377"/>
      <c r="BM70" s="377"/>
      <c r="BN70" s="377"/>
      <c r="BO70" s="377"/>
      <c r="BP70" s="377"/>
      <c r="BQ70" s="377"/>
      <c r="BR70" s="377"/>
      <c r="BS70" s="377"/>
      <c r="BT70" s="377"/>
      <c r="BU70" s="377"/>
      <c r="BV70" s="377"/>
    </row>
    <row r="71" spans="63:74" x14ac:dyDescent="0.25">
      <c r="BK71" s="377"/>
      <c r="BL71" s="377"/>
      <c r="BM71" s="377"/>
      <c r="BN71" s="377"/>
      <c r="BO71" s="377"/>
      <c r="BP71" s="377"/>
      <c r="BQ71" s="377"/>
      <c r="BR71" s="377"/>
      <c r="BS71" s="377"/>
      <c r="BT71" s="377"/>
      <c r="BU71" s="377"/>
      <c r="BV71" s="377"/>
    </row>
    <row r="72" spans="63:74" x14ac:dyDescent="0.25">
      <c r="BK72" s="377"/>
      <c r="BL72" s="377"/>
      <c r="BM72" s="377"/>
      <c r="BN72" s="377"/>
      <c r="BO72" s="377"/>
      <c r="BP72" s="377"/>
      <c r="BQ72" s="377"/>
      <c r="BR72" s="377"/>
      <c r="BS72" s="377"/>
      <c r="BT72" s="377"/>
      <c r="BU72" s="377"/>
      <c r="BV72" s="377"/>
    </row>
    <row r="73" spans="63:74" x14ac:dyDescent="0.25">
      <c r="BK73" s="377"/>
      <c r="BL73" s="377"/>
      <c r="BM73" s="377"/>
      <c r="BN73" s="377"/>
      <c r="BO73" s="377"/>
      <c r="BP73" s="377"/>
      <c r="BQ73" s="377"/>
      <c r="BR73" s="377"/>
      <c r="BS73" s="377"/>
      <c r="BT73" s="377"/>
      <c r="BU73" s="377"/>
      <c r="BV73" s="377"/>
    </row>
    <row r="74" spans="63:74" x14ac:dyDescent="0.25">
      <c r="BK74" s="377"/>
      <c r="BL74" s="377"/>
      <c r="BM74" s="377"/>
      <c r="BN74" s="377"/>
      <c r="BO74" s="377"/>
      <c r="BP74" s="377"/>
      <c r="BQ74" s="377"/>
      <c r="BR74" s="377"/>
      <c r="BS74" s="377"/>
      <c r="BT74" s="377"/>
      <c r="BU74" s="377"/>
      <c r="BV74" s="377"/>
    </row>
    <row r="75" spans="63:74" x14ac:dyDescent="0.25">
      <c r="BK75" s="377"/>
      <c r="BL75" s="377"/>
      <c r="BM75" s="377"/>
      <c r="BN75" s="377"/>
      <c r="BO75" s="377"/>
      <c r="BP75" s="377"/>
      <c r="BQ75" s="377"/>
      <c r="BR75" s="377"/>
      <c r="BS75" s="377"/>
      <c r="BT75" s="377"/>
      <c r="BU75" s="377"/>
      <c r="BV75" s="377"/>
    </row>
    <row r="76" spans="63:74" x14ac:dyDescent="0.25">
      <c r="BK76" s="377"/>
      <c r="BL76" s="377"/>
      <c r="BM76" s="377"/>
      <c r="BN76" s="377"/>
      <c r="BO76" s="377"/>
      <c r="BP76" s="377"/>
      <c r="BQ76" s="377"/>
      <c r="BR76" s="377"/>
      <c r="BS76" s="377"/>
      <c r="BT76" s="377"/>
      <c r="BU76" s="377"/>
      <c r="BV76" s="377"/>
    </row>
    <row r="77" spans="63:74" x14ac:dyDescent="0.25">
      <c r="BK77" s="377"/>
      <c r="BL77" s="377"/>
      <c r="BM77" s="377"/>
      <c r="BN77" s="377"/>
      <c r="BO77" s="377"/>
      <c r="BP77" s="377"/>
      <c r="BQ77" s="377"/>
      <c r="BR77" s="377"/>
      <c r="BS77" s="377"/>
      <c r="BT77" s="377"/>
      <c r="BU77" s="377"/>
      <c r="BV77" s="377"/>
    </row>
    <row r="78" spans="63:74" x14ac:dyDescent="0.25">
      <c r="BK78" s="377"/>
      <c r="BL78" s="377"/>
      <c r="BM78" s="377"/>
      <c r="BN78" s="377"/>
      <c r="BO78" s="377"/>
      <c r="BP78" s="377"/>
      <c r="BQ78" s="377"/>
      <c r="BR78" s="377"/>
      <c r="BS78" s="377"/>
      <c r="BT78" s="377"/>
      <c r="BU78" s="377"/>
      <c r="BV78" s="377"/>
    </row>
    <row r="79" spans="63:74" x14ac:dyDescent="0.25">
      <c r="BK79" s="377"/>
      <c r="BL79" s="377"/>
      <c r="BM79" s="377"/>
      <c r="BN79" s="377"/>
      <c r="BO79" s="377"/>
      <c r="BP79" s="377"/>
      <c r="BQ79" s="377"/>
      <c r="BR79" s="377"/>
      <c r="BS79" s="377"/>
      <c r="BT79" s="377"/>
      <c r="BU79" s="377"/>
      <c r="BV79" s="377"/>
    </row>
    <row r="80" spans="63:74" x14ac:dyDescent="0.25">
      <c r="BK80" s="377"/>
      <c r="BL80" s="377"/>
      <c r="BM80" s="377"/>
      <c r="BN80" s="377"/>
      <c r="BO80" s="377"/>
      <c r="BP80" s="377"/>
      <c r="BQ80" s="377"/>
      <c r="BR80" s="377"/>
      <c r="BS80" s="377"/>
      <c r="BT80" s="377"/>
      <c r="BU80" s="377"/>
      <c r="BV80" s="377"/>
    </row>
    <row r="81" spans="63:74" x14ac:dyDescent="0.25">
      <c r="BK81" s="377"/>
      <c r="BL81" s="377"/>
      <c r="BM81" s="377"/>
      <c r="BN81" s="377"/>
      <c r="BO81" s="377"/>
      <c r="BP81" s="377"/>
      <c r="BQ81" s="377"/>
      <c r="BR81" s="377"/>
      <c r="BS81" s="377"/>
      <c r="BT81" s="377"/>
      <c r="BU81" s="377"/>
      <c r="BV81" s="377"/>
    </row>
    <row r="82" spans="63:74" x14ac:dyDescent="0.25">
      <c r="BK82" s="377"/>
      <c r="BL82" s="377"/>
      <c r="BM82" s="377"/>
      <c r="BN82" s="377"/>
      <c r="BO82" s="377"/>
      <c r="BP82" s="377"/>
      <c r="BQ82" s="377"/>
      <c r="BR82" s="377"/>
      <c r="BS82" s="377"/>
      <c r="BT82" s="377"/>
      <c r="BU82" s="377"/>
      <c r="BV82" s="377"/>
    </row>
    <row r="83" spans="63:74" x14ac:dyDescent="0.25">
      <c r="BK83" s="377"/>
      <c r="BL83" s="377"/>
      <c r="BM83" s="377"/>
      <c r="BN83" s="377"/>
      <c r="BO83" s="377"/>
      <c r="BP83" s="377"/>
      <c r="BQ83" s="377"/>
      <c r="BR83" s="377"/>
      <c r="BS83" s="377"/>
      <c r="BT83" s="377"/>
      <c r="BU83" s="377"/>
      <c r="BV83" s="377"/>
    </row>
    <row r="84" spans="63:74" x14ac:dyDescent="0.25">
      <c r="BK84" s="377"/>
      <c r="BL84" s="377"/>
      <c r="BM84" s="377"/>
      <c r="BN84" s="377"/>
      <c r="BO84" s="377"/>
      <c r="BP84" s="377"/>
      <c r="BQ84" s="377"/>
      <c r="BR84" s="377"/>
      <c r="BS84" s="377"/>
      <c r="BT84" s="377"/>
      <c r="BU84" s="377"/>
      <c r="BV84" s="377"/>
    </row>
    <row r="85" spans="63:74" x14ac:dyDescent="0.25">
      <c r="BK85" s="377"/>
      <c r="BL85" s="377"/>
      <c r="BM85" s="377"/>
      <c r="BN85" s="377"/>
      <c r="BO85" s="377"/>
      <c r="BP85" s="377"/>
      <c r="BQ85" s="377"/>
      <c r="BR85" s="377"/>
      <c r="BS85" s="377"/>
      <c r="BT85" s="377"/>
      <c r="BU85" s="377"/>
      <c r="BV85" s="377"/>
    </row>
    <row r="86" spans="63:74" x14ac:dyDescent="0.25">
      <c r="BK86" s="377"/>
      <c r="BL86" s="377"/>
      <c r="BM86" s="377"/>
      <c r="BN86" s="377"/>
      <c r="BO86" s="377"/>
      <c r="BP86" s="377"/>
      <c r="BQ86" s="377"/>
      <c r="BR86" s="377"/>
      <c r="BS86" s="377"/>
      <c r="BT86" s="377"/>
      <c r="BU86" s="377"/>
      <c r="BV86" s="377"/>
    </row>
    <row r="87" spans="63:74" x14ac:dyDescent="0.25">
      <c r="BK87" s="377"/>
      <c r="BL87" s="377"/>
      <c r="BM87" s="377"/>
      <c r="BN87" s="377"/>
      <c r="BO87" s="377"/>
      <c r="BP87" s="377"/>
      <c r="BQ87" s="377"/>
      <c r="BR87" s="377"/>
      <c r="BS87" s="377"/>
      <c r="BT87" s="377"/>
      <c r="BU87" s="377"/>
      <c r="BV87" s="377"/>
    </row>
    <row r="88" spans="63:74" x14ac:dyDescent="0.25">
      <c r="BK88" s="377"/>
      <c r="BL88" s="377"/>
      <c r="BM88" s="377"/>
      <c r="BN88" s="377"/>
      <c r="BO88" s="377"/>
      <c r="BP88" s="377"/>
      <c r="BQ88" s="377"/>
      <c r="BR88" s="377"/>
      <c r="BS88" s="377"/>
      <c r="BT88" s="377"/>
      <c r="BU88" s="377"/>
      <c r="BV88" s="377"/>
    </row>
    <row r="89" spans="63:74" x14ac:dyDescent="0.25">
      <c r="BK89" s="377"/>
      <c r="BL89" s="377"/>
      <c r="BM89" s="377"/>
      <c r="BN89" s="377"/>
      <c r="BO89" s="377"/>
      <c r="BP89" s="377"/>
      <c r="BQ89" s="377"/>
      <c r="BR89" s="377"/>
      <c r="BS89" s="377"/>
      <c r="BT89" s="377"/>
      <c r="BU89" s="377"/>
      <c r="BV89" s="377"/>
    </row>
    <row r="90" spans="63:74" x14ac:dyDescent="0.25">
      <c r="BK90" s="377"/>
      <c r="BL90" s="377"/>
      <c r="BM90" s="377"/>
      <c r="BN90" s="377"/>
      <c r="BO90" s="377"/>
      <c r="BP90" s="377"/>
      <c r="BQ90" s="377"/>
      <c r="BR90" s="377"/>
      <c r="BS90" s="377"/>
      <c r="BT90" s="377"/>
      <c r="BU90" s="377"/>
      <c r="BV90" s="377"/>
    </row>
    <row r="91" spans="63:74" x14ac:dyDescent="0.25">
      <c r="BK91" s="377"/>
      <c r="BL91" s="377"/>
      <c r="BM91" s="377"/>
      <c r="BN91" s="377"/>
      <c r="BO91" s="377"/>
      <c r="BP91" s="377"/>
      <c r="BQ91" s="377"/>
      <c r="BR91" s="377"/>
      <c r="BS91" s="377"/>
      <c r="BT91" s="377"/>
      <c r="BU91" s="377"/>
      <c r="BV91" s="377"/>
    </row>
    <row r="92" spans="63:74" x14ac:dyDescent="0.25">
      <c r="BK92" s="377"/>
      <c r="BL92" s="377"/>
      <c r="BM92" s="377"/>
      <c r="BN92" s="377"/>
      <c r="BO92" s="377"/>
      <c r="BP92" s="377"/>
      <c r="BQ92" s="377"/>
      <c r="BR92" s="377"/>
      <c r="BS92" s="377"/>
      <c r="BT92" s="377"/>
      <c r="BU92" s="377"/>
      <c r="BV92" s="377"/>
    </row>
    <row r="93" spans="63:74" x14ac:dyDescent="0.25">
      <c r="BK93" s="377"/>
      <c r="BL93" s="377"/>
      <c r="BM93" s="377"/>
      <c r="BN93" s="377"/>
      <c r="BO93" s="377"/>
      <c r="BP93" s="377"/>
      <c r="BQ93" s="377"/>
      <c r="BR93" s="377"/>
      <c r="BS93" s="377"/>
      <c r="BT93" s="377"/>
      <c r="BU93" s="377"/>
      <c r="BV93" s="377"/>
    </row>
    <row r="94" spans="63:74" x14ac:dyDescent="0.25">
      <c r="BK94" s="377"/>
      <c r="BL94" s="377"/>
      <c r="BM94" s="377"/>
      <c r="BN94" s="377"/>
      <c r="BO94" s="377"/>
      <c r="BP94" s="377"/>
      <c r="BQ94" s="377"/>
      <c r="BR94" s="377"/>
      <c r="BS94" s="377"/>
      <c r="BT94" s="377"/>
      <c r="BU94" s="377"/>
      <c r="BV94" s="377"/>
    </row>
    <row r="95" spans="63:74" x14ac:dyDescent="0.25">
      <c r="BK95" s="377"/>
      <c r="BL95" s="377"/>
      <c r="BM95" s="377"/>
      <c r="BN95" s="377"/>
      <c r="BO95" s="377"/>
      <c r="BP95" s="377"/>
      <c r="BQ95" s="377"/>
      <c r="BR95" s="377"/>
      <c r="BS95" s="377"/>
      <c r="BT95" s="377"/>
      <c r="BU95" s="377"/>
      <c r="BV95" s="377"/>
    </row>
    <row r="96" spans="63:74" x14ac:dyDescent="0.25">
      <c r="BK96" s="377"/>
      <c r="BL96" s="377"/>
      <c r="BM96" s="377"/>
      <c r="BN96" s="377"/>
      <c r="BO96" s="377"/>
      <c r="BP96" s="377"/>
      <c r="BQ96" s="377"/>
      <c r="BR96" s="377"/>
      <c r="BS96" s="377"/>
      <c r="BT96" s="377"/>
      <c r="BU96" s="377"/>
      <c r="BV96" s="377"/>
    </row>
    <row r="97" spans="63:74" x14ac:dyDescent="0.25">
      <c r="BK97" s="377"/>
      <c r="BL97" s="377"/>
      <c r="BM97" s="377"/>
      <c r="BN97" s="377"/>
      <c r="BO97" s="377"/>
      <c r="BP97" s="377"/>
      <c r="BQ97" s="377"/>
      <c r="BR97" s="377"/>
      <c r="BS97" s="377"/>
      <c r="BT97" s="377"/>
      <c r="BU97" s="377"/>
      <c r="BV97" s="377"/>
    </row>
    <row r="98" spans="63:74" x14ac:dyDescent="0.25">
      <c r="BK98" s="377"/>
      <c r="BL98" s="377"/>
      <c r="BM98" s="377"/>
      <c r="BN98" s="377"/>
      <c r="BO98" s="377"/>
      <c r="BP98" s="377"/>
      <c r="BQ98" s="377"/>
      <c r="BR98" s="377"/>
      <c r="BS98" s="377"/>
      <c r="BT98" s="377"/>
      <c r="BU98" s="377"/>
      <c r="BV98" s="377"/>
    </row>
    <row r="99" spans="63:74" x14ac:dyDescent="0.25">
      <c r="BK99" s="377"/>
      <c r="BL99" s="377"/>
      <c r="BM99" s="377"/>
      <c r="BN99" s="377"/>
      <c r="BO99" s="377"/>
      <c r="BP99" s="377"/>
      <c r="BQ99" s="377"/>
      <c r="BR99" s="377"/>
      <c r="BS99" s="377"/>
      <c r="BT99" s="377"/>
      <c r="BU99" s="377"/>
      <c r="BV99" s="377"/>
    </row>
    <row r="100" spans="63:74" x14ac:dyDescent="0.25">
      <c r="BK100" s="377"/>
      <c r="BL100" s="377"/>
      <c r="BM100" s="377"/>
      <c r="BN100" s="377"/>
      <c r="BO100" s="377"/>
      <c r="BP100" s="377"/>
      <c r="BQ100" s="377"/>
      <c r="BR100" s="377"/>
      <c r="BS100" s="377"/>
      <c r="BT100" s="377"/>
      <c r="BU100" s="377"/>
      <c r="BV100" s="377"/>
    </row>
    <row r="101" spans="63:74" x14ac:dyDescent="0.25">
      <c r="BK101" s="377"/>
      <c r="BL101" s="377"/>
      <c r="BM101" s="377"/>
      <c r="BN101" s="377"/>
      <c r="BO101" s="377"/>
      <c r="BP101" s="377"/>
      <c r="BQ101" s="377"/>
      <c r="BR101" s="377"/>
      <c r="BS101" s="377"/>
      <c r="BT101" s="377"/>
      <c r="BU101" s="377"/>
      <c r="BV101" s="377"/>
    </row>
    <row r="102" spans="63:74" x14ac:dyDescent="0.25">
      <c r="BK102" s="377"/>
      <c r="BL102" s="377"/>
      <c r="BM102" s="377"/>
      <c r="BN102" s="377"/>
      <c r="BO102" s="377"/>
      <c r="BP102" s="377"/>
      <c r="BQ102" s="377"/>
      <c r="BR102" s="377"/>
      <c r="BS102" s="377"/>
      <c r="BT102" s="377"/>
      <c r="BU102" s="377"/>
      <c r="BV102" s="377"/>
    </row>
    <row r="103" spans="63:74" x14ac:dyDescent="0.25">
      <c r="BK103" s="377"/>
      <c r="BL103" s="377"/>
      <c r="BM103" s="377"/>
      <c r="BN103" s="377"/>
      <c r="BO103" s="377"/>
      <c r="BP103" s="377"/>
      <c r="BQ103" s="377"/>
      <c r="BR103" s="377"/>
      <c r="BS103" s="377"/>
      <c r="BT103" s="377"/>
      <c r="BU103" s="377"/>
      <c r="BV103" s="377"/>
    </row>
    <row r="104" spans="63:74" x14ac:dyDescent="0.25">
      <c r="BK104" s="377"/>
      <c r="BL104" s="377"/>
      <c r="BM104" s="377"/>
      <c r="BN104" s="377"/>
      <c r="BO104" s="377"/>
      <c r="BP104" s="377"/>
      <c r="BQ104" s="377"/>
      <c r="BR104" s="377"/>
      <c r="BS104" s="377"/>
      <c r="BT104" s="377"/>
      <c r="BU104" s="377"/>
      <c r="BV104" s="377"/>
    </row>
    <row r="105" spans="63:74" x14ac:dyDescent="0.25">
      <c r="BK105" s="377"/>
      <c r="BL105" s="377"/>
      <c r="BM105" s="377"/>
      <c r="BN105" s="377"/>
      <c r="BO105" s="377"/>
      <c r="BP105" s="377"/>
      <c r="BQ105" s="377"/>
      <c r="BR105" s="377"/>
      <c r="BS105" s="377"/>
      <c r="BT105" s="377"/>
      <c r="BU105" s="377"/>
      <c r="BV105" s="377"/>
    </row>
    <row r="106" spans="63:74" x14ac:dyDescent="0.25">
      <c r="BK106" s="377"/>
      <c r="BL106" s="377"/>
      <c r="BM106" s="377"/>
      <c r="BN106" s="377"/>
      <c r="BO106" s="377"/>
      <c r="BP106" s="377"/>
      <c r="BQ106" s="377"/>
      <c r="BR106" s="377"/>
      <c r="BS106" s="377"/>
      <c r="BT106" s="377"/>
      <c r="BU106" s="377"/>
      <c r="BV106" s="377"/>
    </row>
    <row r="107" spans="63:74" x14ac:dyDescent="0.25">
      <c r="BK107" s="377"/>
      <c r="BL107" s="377"/>
      <c r="BM107" s="377"/>
      <c r="BN107" s="377"/>
      <c r="BO107" s="377"/>
      <c r="BP107" s="377"/>
      <c r="BQ107" s="377"/>
      <c r="BR107" s="377"/>
      <c r="BS107" s="377"/>
      <c r="BT107" s="377"/>
      <c r="BU107" s="377"/>
      <c r="BV107" s="377"/>
    </row>
    <row r="108" spans="63:74" x14ac:dyDescent="0.25">
      <c r="BK108" s="377"/>
      <c r="BL108" s="377"/>
      <c r="BM108" s="377"/>
      <c r="BN108" s="377"/>
      <c r="BO108" s="377"/>
      <c r="BP108" s="377"/>
      <c r="BQ108" s="377"/>
      <c r="BR108" s="377"/>
      <c r="BS108" s="377"/>
      <c r="BT108" s="377"/>
      <c r="BU108" s="377"/>
      <c r="BV108" s="377"/>
    </row>
    <row r="109" spans="63:74" x14ac:dyDescent="0.25">
      <c r="BK109" s="377"/>
      <c r="BL109" s="377"/>
      <c r="BM109" s="377"/>
      <c r="BN109" s="377"/>
      <c r="BO109" s="377"/>
      <c r="BP109" s="377"/>
      <c r="BQ109" s="377"/>
      <c r="BR109" s="377"/>
      <c r="BS109" s="377"/>
      <c r="BT109" s="377"/>
      <c r="BU109" s="377"/>
      <c r="BV109" s="377"/>
    </row>
    <row r="110" spans="63:74" x14ac:dyDescent="0.25">
      <c r="BK110" s="377"/>
      <c r="BL110" s="377"/>
      <c r="BM110" s="377"/>
      <c r="BN110" s="377"/>
      <c r="BO110" s="377"/>
      <c r="BP110" s="377"/>
      <c r="BQ110" s="377"/>
      <c r="BR110" s="377"/>
      <c r="BS110" s="377"/>
      <c r="BT110" s="377"/>
      <c r="BU110" s="377"/>
      <c r="BV110" s="377"/>
    </row>
    <row r="111" spans="63:74" x14ac:dyDescent="0.25">
      <c r="BK111" s="377"/>
      <c r="BL111" s="377"/>
      <c r="BM111" s="377"/>
      <c r="BN111" s="377"/>
      <c r="BO111" s="377"/>
      <c r="BP111" s="377"/>
      <c r="BQ111" s="377"/>
      <c r="BR111" s="377"/>
      <c r="BS111" s="377"/>
      <c r="BT111" s="377"/>
      <c r="BU111" s="377"/>
      <c r="BV111" s="377"/>
    </row>
    <row r="112" spans="63:74" x14ac:dyDescent="0.25">
      <c r="BK112" s="377"/>
      <c r="BL112" s="377"/>
      <c r="BM112" s="377"/>
      <c r="BN112" s="377"/>
      <c r="BO112" s="377"/>
      <c r="BP112" s="377"/>
      <c r="BQ112" s="377"/>
      <c r="BR112" s="377"/>
      <c r="BS112" s="377"/>
      <c r="BT112" s="377"/>
      <c r="BU112" s="377"/>
      <c r="BV112" s="377"/>
    </row>
    <row r="113" spans="63:74" x14ac:dyDescent="0.25">
      <c r="BK113" s="377"/>
      <c r="BL113" s="377"/>
      <c r="BM113" s="377"/>
      <c r="BN113" s="377"/>
      <c r="BO113" s="377"/>
      <c r="BP113" s="377"/>
      <c r="BQ113" s="377"/>
      <c r="BR113" s="377"/>
      <c r="BS113" s="377"/>
      <c r="BT113" s="377"/>
      <c r="BU113" s="377"/>
      <c r="BV113" s="377"/>
    </row>
    <row r="114" spans="63:74" x14ac:dyDescent="0.25">
      <c r="BK114" s="377"/>
      <c r="BL114" s="377"/>
      <c r="BM114" s="377"/>
      <c r="BN114" s="377"/>
      <c r="BO114" s="377"/>
      <c r="BP114" s="377"/>
      <c r="BQ114" s="377"/>
      <c r="BR114" s="377"/>
      <c r="BS114" s="377"/>
      <c r="BT114" s="377"/>
      <c r="BU114" s="377"/>
      <c r="BV114" s="377"/>
    </row>
    <row r="115" spans="63:74" x14ac:dyDescent="0.25">
      <c r="BK115" s="377"/>
      <c r="BL115" s="377"/>
      <c r="BM115" s="377"/>
      <c r="BN115" s="377"/>
      <c r="BO115" s="377"/>
      <c r="BP115" s="377"/>
      <c r="BQ115" s="377"/>
      <c r="BR115" s="377"/>
      <c r="BS115" s="377"/>
      <c r="BT115" s="377"/>
      <c r="BU115" s="377"/>
      <c r="BV115" s="377"/>
    </row>
    <row r="116" spans="63:74" x14ac:dyDescent="0.25">
      <c r="BK116" s="377"/>
      <c r="BL116" s="377"/>
      <c r="BM116" s="377"/>
      <c r="BN116" s="377"/>
      <c r="BO116" s="377"/>
      <c r="BP116" s="377"/>
      <c r="BQ116" s="377"/>
      <c r="BR116" s="377"/>
      <c r="BS116" s="377"/>
      <c r="BT116" s="377"/>
      <c r="BU116" s="377"/>
      <c r="BV116" s="377"/>
    </row>
    <row r="117" spans="63:74" x14ac:dyDescent="0.25">
      <c r="BK117" s="377"/>
      <c r="BL117" s="377"/>
      <c r="BM117" s="377"/>
      <c r="BN117" s="377"/>
      <c r="BO117" s="377"/>
      <c r="BP117" s="377"/>
      <c r="BQ117" s="377"/>
      <c r="BR117" s="377"/>
      <c r="BS117" s="377"/>
      <c r="BT117" s="377"/>
      <c r="BU117" s="377"/>
      <c r="BV117" s="377"/>
    </row>
    <row r="118" spans="63:74" x14ac:dyDescent="0.25">
      <c r="BK118" s="377"/>
      <c r="BL118" s="377"/>
      <c r="BM118" s="377"/>
      <c r="BN118" s="377"/>
      <c r="BO118" s="377"/>
      <c r="BP118" s="377"/>
      <c r="BQ118" s="377"/>
      <c r="BR118" s="377"/>
      <c r="BS118" s="377"/>
      <c r="BT118" s="377"/>
      <c r="BU118" s="377"/>
      <c r="BV118" s="377"/>
    </row>
    <row r="119" spans="63:74" x14ac:dyDescent="0.25">
      <c r="BK119" s="377"/>
      <c r="BL119" s="377"/>
      <c r="BM119" s="377"/>
      <c r="BN119" s="377"/>
      <c r="BO119" s="377"/>
      <c r="BP119" s="377"/>
      <c r="BQ119" s="377"/>
      <c r="BR119" s="377"/>
      <c r="BS119" s="377"/>
      <c r="BT119" s="377"/>
      <c r="BU119" s="377"/>
      <c r="BV119" s="377"/>
    </row>
    <row r="120" spans="63:74" x14ac:dyDescent="0.25">
      <c r="BK120" s="377"/>
      <c r="BL120" s="377"/>
      <c r="BM120" s="377"/>
      <c r="BN120" s="377"/>
      <c r="BO120" s="377"/>
      <c r="BP120" s="377"/>
      <c r="BQ120" s="377"/>
      <c r="BR120" s="377"/>
      <c r="BS120" s="377"/>
      <c r="BT120" s="377"/>
      <c r="BU120" s="377"/>
      <c r="BV120" s="377"/>
    </row>
    <row r="121" spans="63:74" x14ac:dyDescent="0.25">
      <c r="BK121" s="377"/>
      <c r="BL121" s="377"/>
      <c r="BM121" s="377"/>
      <c r="BN121" s="377"/>
      <c r="BO121" s="377"/>
      <c r="BP121" s="377"/>
      <c r="BQ121" s="377"/>
      <c r="BR121" s="377"/>
      <c r="BS121" s="377"/>
      <c r="BT121" s="377"/>
      <c r="BU121" s="377"/>
      <c r="BV121" s="377"/>
    </row>
    <row r="122" spans="63:74" x14ac:dyDescent="0.25">
      <c r="BK122" s="377"/>
      <c r="BL122" s="377"/>
      <c r="BM122" s="377"/>
      <c r="BN122" s="377"/>
      <c r="BO122" s="377"/>
      <c r="BP122" s="377"/>
      <c r="BQ122" s="377"/>
      <c r="BR122" s="377"/>
      <c r="BS122" s="377"/>
      <c r="BT122" s="377"/>
      <c r="BU122" s="377"/>
      <c r="BV122" s="377"/>
    </row>
    <row r="123" spans="63:74" x14ac:dyDescent="0.25">
      <c r="BK123" s="377"/>
      <c r="BL123" s="377"/>
      <c r="BM123" s="377"/>
      <c r="BN123" s="377"/>
      <c r="BO123" s="377"/>
      <c r="BP123" s="377"/>
      <c r="BQ123" s="377"/>
      <c r="BR123" s="377"/>
      <c r="BS123" s="377"/>
      <c r="BT123" s="377"/>
      <c r="BU123" s="377"/>
      <c r="BV123" s="377"/>
    </row>
    <row r="124" spans="63:74" x14ac:dyDescent="0.25">
      <c r="BK124" s="377"/>
      <c r="BL124" s="377"/>
      <c r="BM124" s="377"/>
      <c r="BN124" s="377"/>
      <c r="BO124" s="377"/>
      <c r="BP124" s="377"/>
      <c r="BQ124" s="377"/>
      <c r="BR124" s="377"/>
      <c r="BS124" s="377"/>
      <c r="BT124" s="377"/>
      <c r="BU124" s="377"/>
      <c r="BV124" s="377"/>
    </row>
    <row r="125" spans="63:74" x14ac:dyDescent="0.25">
      <c r="BK125" s="377"/>
      <c r="BL125" s="377"/>
      <c r="BM125" s="377"/>
      <c r="BN125" s="377"/>
      <c r="BO125" s="377"/>
      <c r="BP125" s="377"/>
      <c r="BQ125" s="377"/>
      <c r="BR125" s="377"/>
      <c r="BS125" s="377"/>
      <c r="BT125" s="377"/>
      <c r="BU125" s="377"/>
      <c r="BV125" s="377"/>
    </row>
    <row r="126" spans="63:74" x14ac:dyDescent="0.25">
      <c r="BK126" s="377"/>
      <c r="BL126" s="377"/>
      <c r="BM126" s="377"/>
      <c r="BN126" s="377"/>
      <c r="BO126" s="377"/>
      <c r="BP126" s="377"/>
      <c r="BQ126" s="377"/>
      <c r="BR126" s="377"/>
      <c r="BS126" s="377"/>
      <c r="BT126" s="377"/>
      <c r="BU126" s="377"/>
      <c r="BV126" s="377"/>
    </row>
    <row r="127" spans="63:74" x14ac:dyDescent="0.25">
      <c r="BK127" s="377"/>
      <c r="BL127" s="377"/>
      <c r="BM127" s="377"/>
      <c r="BN127" s="377"/>
      <c r="BO127" s="377"/>
      <c r="BP127" s="377"/>
      <c r="BQ127" s="377"/>
      <c r="BR127" s="377"/>
      <c r="BS127" s="377"/>
      <c r="BT127" s="377"/>
      <c r="BU127" s="377"/>
      <c r="BV127" s="377"/>
    </row>
    <row r="128" spans="63:74" x14ac:dyDescent="0.25">
      <c r="BK128" s="377"/>
      <c r="BL128" s="377"/>
      <c r="BM128" s="377"/>
      <c r="BN128" s="377"/>
      <c r="BO128" s="377"/>
      <c r="BP128" s="377"/>
      <c r="BQ128" s="377"/>
      <c r="BR128" s="377"/>
      <c r="BS128" s="377"/>
      <c r="BT128" s="377"/>
      <c r="BU128" s="377"/>
      <c r="BV128" s="377"/>
    </row>
    <row r="129" spans="63:74" x14ac:dyDescent="0.25">
      <c r="BK129" s="377"/>
      <c r="BL129" s="377"/>
      <c r="BM129" s="377"/>
      <c r="BN129" s="377"/>
      <c r="BO129" s="377"/>
      <c r="BP129" s="377"/>
      <c r="BQ129" s="377"/>
      <c r="BR129" s="377"/>
      <c r="BS129" s="377"/>
      <c r="BT129" s="377"/>
      <c r="BU129" s="377"/>
      <c r="BV129" s="377"/>
    </row>
    <row r="130" spans="63:74" x14ac:dyDescent="0.25">
      <c r="BK130" s="377"/>
      <c r="BL130" s="377"/>
      <c r="BM130" s="377"/>
      <c r="BN130" s="377"/>
      <c r="BO130" s="377"/>
      <c r="BP130" s="377"/>
      <c r="BQ130" s="377"/>
      <c r="BR130" s="377"/>
      <c r="BS130" s="377"/>
      <c r="BT130" s="377"/>
      <c r="BU130" s="377"/>
      <c r="BV130" s="377"/>
    </row>
    <row r="131" spans="63:74" x14ac:dyDescent="0.25">
      <c r="BK131" s="377"/>
      <c r="BL131" s="377"/>
      <c r="BM131" s="377"/>
      <c r="BN131" s="377"/>
      <c r="BO131" s="377"/>
      <c r="BP131" s="377"/>
      <c r="BQ131" s="377"/>
      <c r="BR131" s="377"/>
      <c r="BS131" s="377"/>
      <c r="BT131" s="377"/>
      <c r="BU131" s="377"/>
      <c r="BV131" s="377"/>
    </row>
    <row r="132" spans="63:74" x14ac:dyDescent="0.25">
      <c r="BK132" s="377"/>
      <c r="BL132" s="377"/>
      <c r="BM132" s="377"/>
      <c r="BN132" s="377"/>
      <c r="BO132" s="377"/>
      <c r="BP132" s="377"/>
      <c r="BQ132" s="377"/>
      <c r="BR132" s="377"/>
      <c r="BS132" s="377"/>
      <c r="BT132" s="377"/>
      <c r="BU132" s="377"/>
      <c r="BV132" s="377"/>
    </row>
    <row r="133" spans="63:74" x14ac:dyDescent="0.25">
      <c r="BK133" s="377"/>
      <c r="BL133" s="377"/>
      <c r="BM133" s="377"/>
      <c r="BN133" s="377"/>
      <c r="BO133" s="377"/>
      <c r="BP133" s="377"/>
      <c r="BQ133" s="377"/>
      <c r="BR133" s="377"/>
      <c r="BS133" s="377"/>
      <c r="BT133" s="377"/>
      <c r="BU133" s="377"/>
      <c r="BV133" s="377"/>
    </row>
    <row r="134" spans="63:74" x14ac:dyDescent="0.25">
      <c r="BK134" s="377"/>
      <c r="BL134" s="377"/>
      <c r="BM134" s="377"/>
      <c r="BN134" s="377"/>
      <c r="BO134" s="377"/>
      <c r="BP134" s="377"/>
      <c r="BQ134" s="377"/>
      <c r="BR134" s="377"/>
      <c r="BS134" s="377"/>
      <c r="BT134" s="377"/>
      <c r="BU134" s="377"/>
      <c r="BV134" s="377"/>
    </row>
    <row r="135" spans="63:74" x14ac:dyDescent="0.25">
      <c r="BK135" s="377"/>
      <c r="BL135" s="377"/>
      <c r="BM135" s="377"/>
      <c r="BN135" s="377"/>
      <c r="BO135" s="377"/>
      <c r="BP135" s="377"/>
      <c r="BQ135" s="377"/>
      <c r="BR135" s="377"/>
      <c r="BS135" s="377"/>
      <c r="BT135" s="377"/>
      <c r="BU135" s="377"/>
      <c r="BV135" s="377"/>
    </row>
    <row r="136" spans="63:74" x14ac:dyDescent="0.25">
      <c r="BK136" s="377"/>
      <c r="BL136" s="377"/>
      <c r="BM136" s="377"/>
      <c r="BN136" s="377"/>
      <c r="BO136" s="377"/>
      <c r="BP136" s="377"/>
      <c r="BQ136" s="377"/>
      <c r="BR136" s="377"/>
      <c r="BS136" s="377"/>
      <c r="BT136" s="377"/>
      <c r="BU136" s="377"/>
      <c r="BV136" s="377"/>
    </row>
    <row r="137" spans="63:74" x14ac:dyDescent="0.25">
      <c r="BK137" s="377"/>
      <c r="BL137" s="377"/>
      <c r="BM137" s="377"/>
      <c r="BN137" s="377"/>
      <c r="BO137" s="377"/>
      <c r="BP137" s="377"/>
      <c r="BQ137" s="377"/>
      <c r="BR137" s="377"/>
      <c r="BS137" s="377"/>
      <c r="BT137" s="377"/>
      <c r="BU137" s="377"/>
      <c r="BV137" s="377"/>
    </row>
    <row r="138" spans="63:74" x14ac:dyDescent="0.25">
      <c r="BK138" s="377"/>
      <c r="BL138" s="377"/>
      <c r="BM138" s="377"/>
      <c r="BN138" s="377"/>
      <c r="BO138" s="377"/>
      <c r="BP138" s="377"/>
      <c r="BQ138" s="377"/>
      <c r="BR138" s="377"/>
      <c r="BS138" s="377"/>
      <c r="BT138" s="377"/>
      <c r="BU138" s="377"/>
      <c r="BV138" s="377"/>
    </row>
    <row r="139" spans="63:74" x14ac:dyDescent="0.25">
      <c r="BK139" s="377"/>
      <c r="BL139" s="377"/>
      <c r="BM139" s="377"/>
      <c r="BN139" s="377"/>
      <c r="BO139" s="377"/>
      <c r="BP139" s="377"/>
      <c r="BQ139" s="377"/>
      <c r="BR139" s="377"/>
      <c r="BS139" s="377"/>
      <c r="BT139" s="377"/>
      <c r="BU139" s="377"/>
      <c r="BV139" s="377"/>
    </row>
    <row r="140" spans="63:74" x14ac:dyDescent="0.25">
      <c r="BK140" s="377"/>
      <c r="BL140" s="377"/>
      <c r="BM140" s="377"/>
      <c r="BN140" s="377"/>
      <c r="BO140" s="377"/>
      <c r="BP140" s="377"/>
      <c r="BQ140" s="377"/>
      <c r="BR140" s="377"/>
      <c r="BS140" s="377"/>
      <c r="BT140" s="377"/>
      <c r="BU140" s="377"/>
      <c r="BV140" s="377"/>
    </row>
    <row r="141" spans="63:74" x14ac:dyDescent="0.25">
      <c r="BK141" s="377"/>
      <c r="BL141" s="377"/>
      <c r="BM141" s="377"/>
      <c r="BN141" s="377"/>
      <c r="BO141" s="377"/>
      <c r="BP141" s="377"/>
      <c r="BQ141" s="377"/>
      <c r="BR141" s="377"/>
      <c r="BS141" s="377"/>
      <c r="BT141" s="377"/>
      <c r="BU141" s="377"/>
      <c r="BV141" s="377"/>
    </row>
    <row r="142" spans="63:74" x14ac:dyDescent="0.25">
      <c r="BK142" s="377"/>
      <c r="BL142" s="377"/>
      <c r="BM142" s="377"/>
      <c r="BN142" s="377"/>
      <c r="BO142" s="377"/>
      <c r="BP142" s="377"/>
      <c r="BQ142" s="377"/>
      <c r="BR142" s="377"/>
      <c r="BS142" s="377"/>
      <c r="BT142" s="377"/>
      <c r="BU142" s="377"/>
      <c r="BV142" s="377"/>
    </row>
    <row r="143" spans="63:74" x14ac:dyDescent="0.25">
      <c r="BK143" s="377"/>
      <c r="BL143" s="377"/>
      <c r="BM143" s="377"/>
      <c r="BN143" s="377"/>
      <c r="BO143" s="377"/>
      <c r="BP143" s="377"/>
      <c r="BQ143" s="377"/>
      <c r="BR143" s="377"/>
      <c r="BS143" s="377"/>
      <c r="BT143" s="377"/>
      <c r="BU143" s="377"/>
      <c r="BV143" s="377"/>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C2" sqref="BC2"/>
    </sheetView>
  </sheetViews>
  <sheetFormatPr defaultColWidth="9.54296875" defaultRowHeight="10.5" x14ac:dyDescent="0.25"/>
  <cols>
    <col min="1" max="1" width="10.54296875" style="121" customWidth="1"/>
    <col min="2" max="2" width="16.54296875" style="121" customWidth="1"/>
    <col min="3" max="50" width="6.54296875" style="121" customWidth="1"/>
    <col min="51" max="57" width="6.54296875" style="369" customWidth="1"/>
    <col min="58" max="58" width="6.54296875" style="706" customWidth="1"/>
    <col min="59" max="62" width="6.54296875" style="369" customWidth="1"/>
    <col min="63" max="74" width="6.54296875" style="121" customWidth="1"/>
    <col min="75" max="16384" width="9.54296875" style="121"/>
  </cols>
  <sheetData>
    <row r="1" spans="1:74" ht="13.4" customHeight="1" x14ac:dyDescent="0.3">
      <c r="A1" s="759" t="s">
        <v>1041</v>
      </c>
      <c r="B1" s="809" t="s">
        <v>143</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c r="AM1" s="120"/>
    </row>
    <row r="2" spans="1:74" s="112" customFormat="1" ht="13.4" customHeight="1"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116"/>
      <c r="AY2" s="377"/>
      <c r="AZ2" s="377"/>
      <c r="BA2" s="377"/>
      <c r="BB2" s="377"/>
      <c r="BC2" s="377"/>
      <c r="BD2" s="377"/>
      <c r="BE2" s="377"/>
      <c r="BF2" s="702"/>
      <c r="BG2" s="377"/>
      <c r="BH2" s="377"/>
      <c r="BI2" s="377"/>
      <c r="BJ2" s="377"/>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3"/>
      <c r="AZ5" s="423"/>
      <c r="BA5" s="423"/>
      <c r="BB5" s="423"/>
      <c r="BC5" s="423"/>
      <c r="BD5" s="423"/>
      <c r="BE5" s="423"/>
      <c r="BF5" s="123"/>
      <c r="BG5" s="423"/>
      <c r="BH5" s="423"/>
      <c r="BI5" s="423"/>
      <c r="BJ5" s="423"/>
      <c r="BK5" s="423"/>
      <c r="BL5" s="423"/>
      <c r="BM5" s="423"/>
      <c r="BN5" s="423"/>
      <c r="BO5" s="423"/>
      <c r="BP5" s="423"/>
      <c r="BQ5" s="423"/>
      <c r="BR5" s="423"/>
      <c r="BS5" s="423"/>
      <c r="BT5" s="423"/>
      <c r="BU5" s="423"/>
      <c r="BV5" s="423"/>
    </row>
    <row r="6" spans="1:74" ht="11.15" customHeight="1" x14ac:dyDescent="0.25">
      <c r="A6" s="119" t="s">
        <v>806</v>
      </c>
      <c r="B6" s="206" t="s">
        <v>598</v>
      </c>
      <c r="C6" s="215">
        <v>15.937102935</v>
      </c>
      <c r="D6" s="215">
        <v>15.704887877000001</v>
      </c>
      <c r="E6" s="215">
        <v>15.855445267</v>
      </c>
      <c r="F6" s="215">
        <v>15.64975263</v>
      </c>
      <c r="G6" s="215">
        <v>16.160706907000002</v>
      </c>
      <c r="H6" s="215">
        <v>16.146754821999998</v>
      </c>
      <c r="I6" s="215">
        <v>15.455604802</v>
      </c>
      <c r="J6" s="215">
        <v>16.008035229000001</v>
      </c>
      <c r="K6" s="215">
        <v>16.276139013000002</v>
      </c>
      <c r="L6" s="215">
        <v>15.628475080999999</v>
      </c>
      <c r="M6" s="215">
        <v>15.832965318999999</v>
      </c>
      <c r="N6" s="215">
        <v>16.121201263</v>
      </c>
      <c r="O6" s="215">
        <v>15.854273851</v>
      </c>
      <c r="P6" s="215">
        <v>15.969486638999999</v>
      </c>
      <c r="Q6" s="215">
        <v>16.025220563000001</v>
      </c>
      <c r="R6" s="215">
        <v>15.671058388000001</v>
      </c>
      <c r="S6" s="215">
        <v>15.985982015999999</v>
      </c>
      <c r="T6" s="215">
        <v>15.960910468</v>
      </c>
      <c r="U6" s="215">
        <v>15.424184581</v>
      </c>
      <c r="V6" s="215">
        <v>15.216717202</v>
      </c>
      <c r="W6" s="215">
        <v>15.844782114999999</v>
      </c>
      <c r="X6" s="215">
        <v>15.608940603000001</v>
      </c>
      <c r="Y6" s="215">
        <v>15.359702309999999</v>
      </c>
      <c r="Z6" s="215">
        <v>15.825113797</v>
      </c>
      <c r="AA6" s="215">
        <v>15.348171346000001</v>
      </c>
      <c r="AB6" s="215">
        <v>15.742285545</v>
      </c>
      <c r="AC6" s="215">
        <v>15.725279885999999</v>
      </c>
      <c r="AD6" s="215">
        <v>15.83927493</v>
      </c>
      <c r="AE6" s="215">
        <v>16.368626890000002</v>
      </c>
      <c r="AF6" s="215">
        <v>16.199749148999999</v>
      </c>
      <c r="AG6" s="215">
        <v>15.683256748</v>
      </c>
      <c r="AH6" s="215">
        <v>16.299021018000001</v>
      </c>
      <c r="AI6" s="215">
        <v>16.391700026999999</v>
      </c>
      <c r="AJ6" s="215">
        <v>16.396156947000001</v>
      </c>
      <c r="AK6" s="215">
        <v>16.546015975</v>
      </c>
      <c r="AL6" s="215">
        <v>18.262678695999998</v>
      </c>
      <c r="AM6" s="215">
        <v>17.170544101000001</v>
      </c>
      <c r="AN6" s="215">
        <v>17.790124780999999</v>
      </c>
      <c r="AO6" s="215">
        <v>17.671880651999999</v>
      </c>
      <c r="AP6" s="215">
        <v>18.286911141000001</v>
      </c>
      <c r="AQ6" s="215">
        <v>18.175659404000001</v>
      </c>
      <c r="AR6" s="215">
        <v>17.643787147000001</v>
      </c>
      <c r="AS6" s="215">
        <v>17.174398867000001</v>
      </c>
      <c r="AT6" s="215">
        <v>18.068259117</v>
      </c>
      <c r="AU6" s="215">
        <v>17.593081396999999</v>
      </c>
      <c r="AV6" s="215">
        <v>17.767868074999999</v>
      </c>
      <c r="AW6" s="215">
        <v>17.972131525999998</v>
      </c>
      <c r="AX6" s="215">
        <v>18.823429055999998</v>
      </c>
      <c r="AY6" s="215">
        <v>19.748119084999999</v>
      </c>
      <c r="AZ6" s="215">
        <v>20.725590859</v>
      </c>
      <c r="BA6" s="215">
        <v>20.837787592000002</v>
      </c>
      <c r="BB6" s="215">
        <v>20.891044932</v>
      </c>
      <c r="BC6" s="215">
        <v>20.337431154000001</v>
      </c>
      <c r="BD6" s="215">
        <v>19.71</v>
      </c>
      <c r="BE6" s="215">
        <v>18.3</v>
      </c>
      <c r="BF6" s="215">
        <v>18.061530000000001</v>
      </c>
      <c r="BG6" s="215">
        <v>17.86815</v>
      </c>
      <c r="BH6" s="356">
        <v>18.004439999999999</v>
      </c>
      <c r="BI6" s="356">
        <v>18.193850000000001</v>
      </c>
      <c r="BJ6" s="356">
        <v>18.755649999999999</v>
      </c>
      <c r="BK6" s="356">
        <v>19.05594</v>
      </c>
      <c r="BL6" s="356">
        <v>19.214200000000002</v>
      </c>
      <c r="BM6" s="356">
        <v>19.3491</v>
      </c>
      <c r="BN6" s="356">
        <v>19.39884</v>
      </c>
      <c r="BO6" s="356">
        <v>19.210799999999999</v>
      </c>
      <c r="BP6" s="356">
        <v>18.926629999999999</v>
      </c>
      <c r="BQ6" s="356">
        <v>18.768830000000001</v>
      </c>
      <c r="BR6" s="356">
        <v>18.78491</v>
      </c>
      <c r="BS6" s="356">
        <v>18.831800000000001</v>
      </c>
      <c r="BT6" s="356">
        <v>18.92746</v>
      </c>
      <c r="BU6" s="356">
        <v>19.139880000000002</v>
      </c>
      <c r="BV6" s="356">
        <v>19.833770000000001</v>
      </c>
    </row>
    <row r="7" spans="1:74" ht="11.15" customHeight="1" x14ac:dyDescent="0.25">
      <c r="A7" s="119" t="s">
        <v>807</v>
      </c>
      <c r="B7" s="188" t="s">
        <v>632</v>
      </c>
      <c r="C7" s="215">
        <v>14.742348849000001</v>
      </c>
      <c r="D7" s="215">
        <v>15.130610165</v>
      </c>
      <c r="E7" s="215">
        <v>15.353618422</v>
      </c>
      <c r="F7" s="215">
        <v>15.530280856999999</v>
      </c>
      <c r="G7" s="215">
        <v>15.973253612000001</v>
      </c>
      <c r="H7" s="215">
        <v>16.243768068000001</v>
      </c>
      <c r="I7" s="215">
        <v>16.374067771</v>
      </c>
      <c r="J7" s="215">
        <v>16.533881763</v>
      </c>
      <c r="K7" s="215">
        <v>16.411014560000002</v>
      </c>
      <c r="L7" s="215">
        <v>16.191590444999999</v>
      </c>
      <c r="M7" s="215">
        <v>15.753519348999999</v>
      </c>
      <c r="N7" s="215">
        <v>15.247767852999999</v>
      </c>
      <c r="O7" s="215">
        <v>14.898021793</v>
      </c>
      <c r="P7" s="215">
        <v>14.811283203</v>
      </c>
      <c r="Q7" s="215">
        <v>14.860842960999999</v>
      </c>
      <c r="R7" s="215">
        <v>15.025231634000001</v>
      </c>
      <c r="S7" s="215">
        <v>15.339257505000001</v>
      </c>
      <c r="T7" s="215">
        <v>15.611277012</v>
      </c>
      <c r="U7" s="215">
        <v>15.678453173999999</v>
      </c>
      <c r="V7" s="215">
        <v>15.593156364</v>
      </c>
      <c r="W7" s="215">
        <v>15.650530566</v>
      </c>
      <c r="X7" s="215">
        <v>15.532554988999999</v>
      </c>
      <c r="Y7" s="215">
        <v>15.000563338999999</v>
      </c>
      <c r="Z7" s="215">
        <v>14.983780117</v>
      </c>
      <c r="AA7" s="215">
        <v>14.920172279999999</v>
      </c>
      <c r="AB7" s="215">
        <v>15.285136341999999</v>
      </c>
      <c r="AC7" s="215">
        <v>14.994786917000001</v>
      </c>
      <c r="AD7" s="215">
        <v>15.063556392000001</v>
      </c>
      <c r="AE7" s="215">
        <v>15.623346056999999</v>
      </c>
      <c r="AF7" s="215">
        <v>16.155379205999999</v>
      </c>
      <c r="AG7" s="215">
        <v>16.608310590999999</v>
      </c>
      <c r="AH7" s="215">
        <v>16.321607223000001</v>
      </c>
      <c r="AI7" s="215">
        <v>16.478910765999998</v>
      </c>
      <c r="AJ7" s="215">
        <v>15.908781522</v>
      </c>
      <c r="AK7" s="215">
        <v>15.490765388</v>
      </c>
      <c r="AL7" s="215">
        <v>15.245472509000001</v>
      </c>
      <c r="AM7" s="215">
        <v>15.627994978</v>
      </c>
      <c r="AN7" s="215">
        <v>16.835576841000002</v>
      </c>
      <c r="AO7" s="215">
        <v>16.401395977</v>
      </c>
      <c r="AP7" s="215">
        <v>16.063947885000001</v>
      </c>
      <c r="AQ7" s="215">
        <v>16.600233192000001</v>
      </c>
      <c r="AR7" s="215">
        <v>17.036465062000001</v>
      </c>
      <c r="AS7" s="215">
        <v>16.941949329</v>
      </c>
      <c r="AT7" s="215">
        <v>16.592124273</v>
      </c>
      <c r="AU7" s="215">
        <v>16.416214185000001</v>
      </c>
      <c r="AV7" s="215">
        <v>16.279064374000001</v>
      </c>
      <c r="AW7" s="215">
        <v>16.058898961000001</v>
      </c>
      <c r="AX7" s="215">
        <v>15.779493912</v>
      </c>
      <c r="AY7" s="215">
        <v>15.633712033</v>
      </c>
      <c r="AZ7" s="215">
        <v>15.861004455</v>
      </c>
      <c r="BA7" s="215">
        <v>15.779473485</v>
      </c>
      <c r="BB7" s="215">
        <v>15.643827931000001</v>
      </c>
      <c r="BC7" s="215">
        <v>15.952270785</v>
      </c>
      <c r="BD7" s="215">
        <v>16.53</v>
      </c>
      <c r="BE7" s="215">
        <v>16.559999999999999</v>
      </c>
      <c r="BF7" s="215">
        <v>16.147069999999999</v>
      </c>
      <c r="BG7" s="215">
        <v>16.02685</v>
      </c>
      <c r="BH7" s="356">
        <v>16.08709</v>
      </c>
      <c r="BI7" s="356">
        <v>16.049759999999999</v>
      </c>
      <c r="BJ7" s="356">
        <v>15.855919999999999</v>
      </c>
      <c r="BK7" s="356">
        <v>15.90254</v>
      </c>
      <c r="BL7" s="356">
        <v>16.36403</v>
      </c>
      <c r="BM7" s="356">
        <v>16.259840000000001</v>
      </c>
      <c r="BN7" s="356">
        <v>16.026</v>
      </c>
      <c r="BO7" s="356">
        <v>16.39668</v>
      </c>
      <c r="BP7" s="356">
        <v>17.032319999999999</v>
      </c>
      <c r="BQ7" s="356">
        <v>17.012119999999999</v>
      </c>
      <c r="BR7" s="356">
        <v>16.63738</v>
      </c>
      <c r="BS7" s="356">
        <v>16.688939999999999</v>
      </c>
      <c r="BT7" s="356">
        <v>16.617080000000001</v>
      </c>
      <c r="BU7" s="356">
        <v>16.58756</v>
      </c>
      <c r="BV7" s="356">
        <v>16.44322</v>
      </c>
    </row>
    <row r="8" spans="1:74" ht="11.15" customHeight="1" x14ac:dyDescent="0.25">
      <c r="A8" s="119" t="s">
        <v>808</v>
      </c>
      <c r="B8" s="206" t="s">
        <v>599</v>
      </c>
      <c r="C8" s="215">
        <v>10.558329408000001</v>
      </c>
      <c r="D8" s="215">
        <v>11.061749452000001</v>
      </c>
      <c r="E8" s="215">
        <v>11.498011823000001</v>
      </c>
      <c r="F8" s="215">
        <v>11.765682587000001</v>
      </c>
      <c r="G8" s="215">
        <v>12.094314173000001</v>
      </c>
      <c r="H8" s="215">
        <v>12.228897034999999</v>
      </c>
      <c r="I8" s="215">
        <v>12.194464924</v>
      </c>
      <c r="J8" s="215">
        <v>12.09559456</v>
      </c>
      <c r="K8" s="215">
        <v>12.450342714</v>
      </c>
      <c r="L8" s="215">
        <v>12.525297696999999</v>
      </c>
      <c r="M8" s="215">
        <v>12.029670096</v>
      </c>
      <c r="N8" s="215">
        <v>11.471922660000001</v>
      </c>
      <c r="O8" s="215">
        <v>11.53809798</v>
      </c>
      <c r="P8" s="215">
        <v>11.627445783000001</v>
      </c>
      <c r="Q8" s="215">
        <v>12.066165203000001</v>
      </c>
      <c r="R8" s="215">
        <v>12.515737063</v>
      </c>
      <c r="S8" s="215">
        <v>12.530064447999999</v>
      </c>
      <c r="T8" s="215">
        <v>12.149321151000001</v>
      </c>
      <c r="U8" s="215">
        <v>12.074234826</v>
      </c>
      <c r="V8" s="215">
        <v>12.030397905999999</v>
      </c>
      <c r="W8" s="215">
        <v>12.335036855</v>
      </c>
      <c r="X8" s="215">
        <v>12.419047393</v>
      </c>
      <c r="Y8" s="215">
        <v>11.986601011999999</v>
      </c>
      <c r="Z8" s="215">
        <v>11.695752068999999</v>
      </c>
      <c r="AA8" s="215">
        <v>11.448498716</v>
      </c>
      <c r="AB8" s="215">
        <v>11.610742005000001</v>
      </c>
      <c r="AC8" s="215">
        <v>11.724650448</v>
      </c>
      <c r="AD8" s="215">
        <v>12.216681822</v>
      </c>
      <c r="AE8" s="215">
        <v>12.855668567</v>
      </c>
      <c r="AF8" s="215">
        <v>12.653440469</v>
      </c>
      <c r="AG8" s="215">
        <v>12.542646567</v>
      </c>
      <c r="AH8" s="215">
        <v>12.530785235</v>
      </c>
      <c r="AI8" s="215">
        <v>12.226335336</v>
      </c>
      <c r="AJ8" s="215">
        <v>12.552140354</v>
      </c>
      <c r="AK8" s="215">
        <v>12.162876017</v>
      </c>
      <c r="AL8" s="215">
        <v>11.489407846000001</v>
      </c>
      <c r="AM8" s="215">
        <v>11.271920435</v>
      </c>
      <c r="AN8" s="215">
        <v>11.539967738</v>
      </c>
      <c r="AO8" s="215">
        <v>11.937804066</v>
      </c>
      <c r="AP8" s="215">
        <v>12.760557258</v>
      </c>
      <c r="AQ8" s="215">
        <v>13.010024721000001</v>
      </c>
      <c r="AR8" s="215">
        <v>13.06496596</v>
      </c>
      <c r="AS8" s="215">
        <v>13.072095606</v>
      </c>
      <c r="AT8" s="215">
        <v>13.084252736</v>
      </c>
      <c r="AU8" s="215">
        <v>12.731335429</v>
      </c>
      <c r="AV8" s="215">
        <v>13.332188353999999</v>
      </c>
      <c r="AW8" s="215">
        <v>12.775055247999999</v>
      </c>
      <c r="AX8" s="215">
        <v>12.279095078999999</v>
      </c>
      <c r="AY8" s="215">
        <v>12.119049451</v>
      </c>
      <c r="AZ8" s="215">
        <v>12.209033102999999</v>
      </c>
      <c r="BA8" s="215">
        <v>12.349583129000001</v>
      </c>
      <c r="BB8" s="215">
        <v>13.18361228</v>
      </c>
      <c r="BC8" s="215">
        <v>13.270147421000001</v>
      </c>
      <c r="BD8" s="215">
        <v>13.13</v>
      </c>
      <c r="BE8" s="215">
        <v>13.24</v>
      </c>
      <c r="BF8" s="215">
        <v>13.248989999999999</v>
      </c>
      <c r="BG8" s="215">
        <v>12.70866</v>
      </c>
      <c r="BH8" s="356">
        <v>13.372450000000001</v>
      </c>
      <c r="BI8" s="356">
        <v>12.90629</v>
      </c>
      <c r="BJ8" s="356">
        <v>12.34455</v>
      </c>
      <c r="BK8" s="356">
        <v>12.290139999999999</v>
      </c>
      <c r="BL8" s="356">
        <v>12.5389</v>
      </c>
      <c r="BM8" s="356">
        <v>12.64892</v>
      </c>
      <c r="BN8" s="356">
        <v>13.44552</v>
      </c>
      <c r="BO8" s="356">
        <v>13.630269999999999</v>
      </c>
      <c r="BP8" s="356">
        <v>13.464079999999999</v>
      </c>
      <c r="BQ8" s="356">
        <v>13.62302</v>
      </c>
      <c r="BR8" s="356">
        <v>13.63855</v>
      </c>
      <c r="BS8" s="356">
        <v>13.28326</v>
      </c>
      <c r="BT8" s="356">
        <v>13.87445</v>
      </c>
      <c r="BU8" s="356">
        <v>13.424620000000001</v>
      </c>
      <c r="BV8" s="356">
        <v>12.87754</v>
      </c>
    </row>
    <row r="9" spans="1:74" ht="11.15" customHeight="1" x14ac:dyDescent="0.25">
      <c r="A9" s="119" t="s">
        <v>809</v>
      </c>
      <c r="B9" s="206" t="s">
        <v>600</v>
      </c>
      <c r="C9" s="215">
        <v>8.7228428067999992</v>
      </c>
      <c r="D9" s="215">
        <v>8.9681674371</v>
      </c>
      <c r="E9" s="215">
        <v>9.4102213472000003</v>
      </c>
      <c r="F9" s="215">
        <v>9.9187713233999997</v>
      </c>
      <c r="G9" s="215">
        <v>10.497903894</v>
      </c>
      <c r="H9" s="215">
        <v>10.981772604</v>
      </c>
      <c r="I9" s="215">
        <v>11.241160848</v>
      </c>
      <c r="J9" s="215">
        <v>11.225877332</v>
      </c>
      <c r="K9" s="215">
        <v>10.910294460999999</v>
      </c>
      <c r="L9" s="215">
        <v>10.460964092999999</v>
      </c>
      <c r="M9" s="215">
        <v>9.8182286168000008</v>
      </c>
      <c r="N9" s="215">
        <v>9.3180085663999996</v>
      </c>
      <c r="O9" s="215">
        <v>9.4268640194</v>
      </c>
      <c r="P9" s="215">
        <v>9.5941390921000007</v>
      </c>
      <c r="Q9" s="215">
        <v>9.9534807276000006</v>
      </c>
      <c r="R9" s="215">
        <v>10.574904819</v>
      </c>
      <c r="S9" s="215">
        <v>10.877446981</v>
      </c>
      <c r="T9" s="215">
        <v>11.436977988000001</v>
      </c>
      <c r="U9" s="215">
        <v>11.453783424999999</v>
      </c>
      <c r="V9" s="215">
        <v>11.626128816</v>
      </c>
      <c r="W9" s="215">
        <v>11.18809474</v>
      </c>
      <c r="X9" s="215">
        <v>10.662043353</v>
      </c>
      <c r="Y9" s="215">
        <v>10.010709417999999</v>
      </c>
      <c r="Z9" s="215">
        <v>9.8418588616000005</v>
      </c>
      <c r="AA9" s="215">
        <v>9.6929420795999999</v>
      </c>
      <c r="AB9" s="215">
        <v>10.02755144</v>
      </c>
      <c r="AC9" s="215">
        <v>10.174155821999999</v>
      </c>
      <c r="AD9" s="215">
        <v>10.442855256</v>
      </c>
      <c r="AE9" s="215">
        <v>11.446211563</v>
      </c>
      <c r="AF9" s="215">
        <v>12.216563194000001</v>
      </c>
      <c r="AG9" s="215">
        <v>12.2752862</v>
      </c>
      <c r="AH9" s="215">
        <v>12.25325014</v>
      </c>
      <c r="AI9" s="215">
        <v>11.580502943000001</v>
      </c>
      <c r="AJ9" s="215">
        <v>11.051431646999999</v>
      </c>
      <c r="AK9" s="215">
        <v>10.520087382</v>
      </c>
      <c r="AL9" s="215">
        <v>9.9586447052999993</v>
      </c>
      <c r="AM9" s="215">
        <v>9.7439708336000006</v>
      </c>
      <c r="AN9" s="215">
        <v>9.9501447072999998</v>
      </c>
      <c r="AO9" s="215">
        <v>10.534372037000001</v>
      </c>
      <c r="AP9" s="215">
        <v>11.135851622000001</v>
      </c>
      <c r="AQ9" s="215">
        <v>11.775425995999999</v>
      </c>
      <c r="AR9" s="215">
        <v>12.361129937999999</v>
      </c>
      <c r="AS9" s="215">
        <v>12.508876099</v>
      </c>
      <c r="AT9" s="215">
        <v>12.483804662000001</v>
      </c>
      <c r="AU9" s="215">
        <v>11.836894849</v>
      </c>
      <c r="AV9" s="215">
        <v>11.414653264</v>
      </c>
      <c r="AW9" s="215">
        <v>10.698075683000001</v>
      </c>
      <c r="AX9" s="215">
        <v>10.117619623</v>
      </c>
      <c r="AY9" s="215">
        <v>10.069779162</v>
      </c>
      <c r="AZ9" s="215">
        <v>10.289026732</v>
      </c>
      <c r="BA9" s="215">
        <v>10.426402538</v>
      </c>
      <c r="BB9" s="215">
        <v>11.507387764000001</v>
      </c>
      <c r="BC9" s="215">
        <v>12.069322946</v>
      </c>
      <c r="BD9" s="215">
        <v>12.73</v>
      </c>
      <c r="BE9" s="215">
        <v>12.66</v>
      </c>
      <c r="BF9" s="215">
        <v>12.739470000000001</v>
      </c>
      <c r="BG9" s="215">
        <v>11.87411</v>
      </c>
      <c r="BH9" s="356">
        <v>11.52558</v>
      </c>
      <c r="BI9" s="356">
        <v>10.9422</v>
      </c>
      <c r="BJ9" s="356">
        <v>10.245900000000001</v>
      </c>
      <c r="BK9" s="356">
        <v>10.25149</v>
      </c>
      <c r="BL9" s="356">
        <v>10.58844</v>
      </c>
      <c r="BM9" s="356">
        <v>10.72503</v>
      </c>
      <c r="BN9" s="356">
        <v>11.69655</v>
      </c>
      <c r="BO9" s="356">
        <v>12.294079999999999</v>
      </c>
      <c r="BP9" s="356">
        <v>13.06157</v>
      </c>
      <c r="BQ9" s="356">
        <v>12.993220000000001</v>
      </c>
      <c r="BR9" s="356">
        <v>13.019209999999999</v>
      </c>
      <c r="BS9" s="356">
        <v>12.32991</v>
      </c>
      <c r="BT9" s="356">
        <v>11.83906</v>
      </c>
      <c r="BU9" s="356">
        <v>11.254849999999999</v>
      </c>
      <c r="BV9" s="356">
        <v>10.551589999999999</v>
      </c>
    </row>
    <row r="10" spans="1:74" ht="11.15" customHeight="1" x14ac:dyDescent="0.25">
      <c r="A10" s="119" t="s">
        <v>810</v>
      </c>
      <c r="B10" s="206" t="s">
        <v>601</v>
      </c>
      <c r="C10" s="215">
        <v>10.394920623999999</v>
      </c>
      <c r="D10" s="215">
        <v>10.691870401999999</v>
      </c>
      <c r="E10" s="215">
        <v>11.084362081</v>
      </c>
      <c r="F10" s="215">
        <v>11.159170175</v>
      </c>
      <c r="G10" s="215">
        <v>11.404150501</v>
      </c>
      <c r="H10" s="215">
        <v>11.412183766</v>
      </c>
      <c r="I10" s="215">
        <v>11.467188959</v>
      </c>
      <c r="J10" s="215">
        <v>11.552508555999999</v>
      </c>
      <c r="K10" s="215">
        <v>11.587042929000001</v>
      </c>
      <c r="L10" s="215">
        <v>11.435410167000001</v>
      </c>
      <c r="M10" s="215">
        <v>11.127322721000001</v>
      </c>
      <c r="N10" s="215">
        <v>10.920289637</v>
      </c>
      <c r="O10" s="215">
        <v>10.897897664</v>
      </c>
      <c r="P10" s="215">
        <v>11.158618712000001</v>
      </c>
      <c r="Q10" s="215">
        <v>11.213695014000001</v>
      </c>
      <c r="R10" s="215">
        <v>11.45265684</v>
      </c>
      <c r="S10" s="215">
        <v>11.239124697999999</v>
      </c>
      <c r="T10" s="215">
        <v>11.711042942000001</v>
      </c>
      <c r="U10" s="215">
        <v>11.557245411</v>
      </c>
      <c r="V10" s="215">
        <v>11.698023124000001</v>
      </c>
      <c r="W10" s="215">
        <v>11.702659146</v>
      </c>
      <c r="X10" s="215">
        <v>11.474916512</v>
      </c>
      <c r="Y10" s="215">
        <v>11.194304547</v>
      </c>
      <c r="Z10" s="215">
        <v>11.012009244</v>
      </c>
      <c r="AA10" s="215">
        <v>10.8251241</v>
      </c>
      <c r="AB10" s="215">
        <v>10.961150308000001</v>
      </c>
      <c r="AC10" s="215">
        <v>10.909472156</v>
      </c>
      <c r="AD10" s="215">
        <v>11.183184242999999</v>
      </c>
      <c r="AE10" s="215">
        <v>11.560921272</v>
      </c>
      <c r="AF10" s="215">
        <v>11.687389877999999</v>
      </c>
      <c r="AG10" s="215">
        <v>11.762656792</v>
      </c>
      <c r="AH10" s="215">
        <v>11.796063923</v>
      </c>
      <c r="AI10" s="215">
        <v>11.849858831000001</v>
      </c>
      <c r="AJ10" s="215">
        <v>11.582432817999999</v>
      </c>
      <c r="AK10" s="215">
        <v>11.324903375</v>
      </c>
      <c r="AL10" s="215">
        <v>11.048950053</v>
      </c>
      <c r="AM10" s="215">
        <v>11.10498168</v>
      </c>
      <c r="AN10" s="215">
        <v>11.370666611000001</v>
      </c>
      <c r="AO10" s="215">
        <v>11.493831904</v>
      </c>
      <c r="AP10" s="215">
        <v>11.844622021999999</v>
      </c>
      <c r="AQ10" s="215">
        <v>11.927891305999999</v>
      </c>
      <c r="AR10" s="215">
        <v>12.121266972000001</v>
      </c>
      <c r="AS10" s="215">
        <v>12.08959201</v>
      </c>
      <c r="AT10" s="215">
        <v>12.125122963000001</v>
      </c>
      <c r="AU10" s="215">
        <v>12.188986834</v>
      </c>
      <c r="AV10" s="215">
        <v>12.000776245000001</v>
      </c>
      <c r="AW10" s="215">
        <v>11.608878541999999</v>
      </c>
      <c r="AX10" s="215">
        <v>11.290863463000001</v>
      </c>
      <c r="AY10" s="215">
        <v>11.293182312000001</v>
      </c>
      <c r="AZ10" s="215">
        <v>11.450294216</v>
      </c>
      <c r="BA10" s="215">
        <v>11.441159599000001</v>
      </c>
      <c r="BB10" s="215">
        <v>11.907888638999999</v>
      </c>
      <c r="BC10" s="215">
        <v>11.816171684</v>
      </c>
      <c r="BD10" s="215">
        <v>11.98</v>
      </c>
      <c r="BE10" s="215">
        <v>12.25</v>
      </c>
      <c r="BF10" s="215">
        <v>12.09543</v>
      </c>
      <c r="BG10" s="215">
        <v>12.035410000000001</v>
      </c>
      <c r="BH10" s="356">
        <v>11.72884</v>
      </c>
      <c r="BI10" s="356">
        <v>11.402340000000001</v>
      </c>
      <c r="BJ10" s="356">
        <v>10.988910000000001</v>
      </c>
      <c r="BK10" s="356">
        <v>10.95171</v>
      </c>
      <c r="BL10" s="356">
        <v>11.299469999999999</v>
      </c>
      <c r="BM10" s="356">
        <v>11.29678</v>
      </c>
      <c r="BN10" s="356">
        <v>11.63106</v>
      </c>
      <c r="BO10" s="356">
        <v>11.680569999999999</v>
      </c>
      <c r="BP10" s="356">
        <v>11.911199999999999</v>
      </c>
      <c r="BQ10" s="356">
        <v>12.240780000000001</v>
      </c>
      <c r="BR10" s="356">
        <v>12.096880000000001</v>
      </c>
      <c r="BS10" s="356">
        <v>12.11608</v>
      </c>
      <c r="BT10" s="356">
        <v>11.815480000000001</v>
      </c>
      <c r="BU10" s="356">
        <v>11.520670000000001</v>
      </c>
      <c r="BV10" s="356">
        <v>11.188459999999999</v>
      </c>
    </row>
    <row r="11" spans="1:74" ht="11.15" customHeight="1" x14ac:dyDescent="0.25">
      <c r="A11" s="119" t="s">
        <v>811</v>
      </c>
      <c r="B11" s="206" t="s">
        <v>602</v>
      </c>
      <c r="C11" s="215">
        <v>9.4644209968999995</v>
      </c>
      <c r="D11" s="215">
        <v>9.6156266149</v>
      </c>
      <c r="E11" s="215">
        <v>10.113695709</v>
      </c>
      <c r="F11" s="215">
        <v>10.194203672</v>
      </c>
      <c r="G11" s="215">
        <v>10.395718685</v>
      </c>
      <c r="H11" s="215">
        <v>10.273367029999999</v>
      </c>
      <c r="I11" s="215">
        <v>10.277109841</v>
      </c>
      <c r="J11" s="215">
        <v>10.274307035</v>
      </c>
      <c r="K11" s="215">
        <v>10.417577432</v>
      </c>
      <c r="L11" s="215">
        <v>10.587326666999999</v>
      </c>
      <c r="M11" s="215">
        <v>10.312257251</v>
      </c>
      <c r="N11" s="215">
        <v>10.122450318</v>
      </c>
      <c r="O11" s="215">
        <v>9.9138137060999991</v>
      </c>
      <c r="P11" s="215">
        <v>10.007917768</v>
      </c>
      <c r="Q11" s="215">
        <v>10.297252544999999</v>
      </c>
      <c r="R11" s="215">
        <v>10.479877833</v>
      </c>
      <c r="S11" s="215">
        <v>10.400809546</v>
      </c>
      <c r="T11" s="215">
        <v>10.447448598999999</v>
      </c>
      <c r="U11" s="215">
        <v>10.330927623999999</v>
      </c>
      <c r="V11" s="215">
        <v>10.320039338000001</v>
      </c>
      <c r="W11" s="215">
        <v>10.498905383</v>
      </c>
      <c r="X11" s="215">
        <v>10.590420251999999</v>
      </c>
      <c r="Y11" s="215">
        <v>10.344645633000001</v>
      </c>
      <c r="Z11" s="215">
        <v>10.330344282</v>
      </c>
      <c r="AA11" s="215">
        <v>10.019354248000001</v>
      </c>
      <c r="AB11" s="215">
        <v>10.013643344</v>
      </c>
      <c r="AC11" s="215">
        <v>10.079545733</v>
      </c>
      <c r="AD11" s="215">
        <v>10.456078782000001</v>
      </c>
      <c r="AE11" s="215">
        <v>10.784233359</v>
      </c>
      <c r="AF11" s="215">
        <v>10.817695802999999</v>
      </c>
      <c r="AG11" s="215">
        <v>10.708935330999999</v>
      </c>
      <c r="AH11" s="215">
        <v>10.622331507</v>
      </c>
      <c r="AI11" s="215">
        <v>10.558117446000001</v>
      </c>
      <c r="AJ11" s="215">
        <v>10.584063541000001</v>
      </c>
      <c r="AK11" s="215">
        <v>10.294992252</v>
      </c>
      <c r="AL11" s="215">
        <v>10.021223667999999</v>
      </c>
      <c r="AM11" s="215">
        <v>10.029146467</v>
      </c>
      <c r="AN11" s="215">
        <v>10.197046973999999</v>
      </c>
      <c r="AO11" s="215">
        <v>10.799859528000001</v>
      </c>
      <c r="AP11" s="215">
        <v>11.197265378999999</v>
      </c>
      <c r="AQ11" s="215">
        <v>11.253626743</v>
      </c>
      <c r="AR11" s="215">
        <v>11.181151548000001</v>
      </c>
      <c r="AS11" s="215">
        <v>11.1313038</v>
      </c>
      <c r="AT11" s="215">
        <v>10.962852903</v>
      </c>
      <c r="AU11" s="215">
        <v>10.805308652000001</v>
      </c>
      <c r="AV11" s="215">
        <v>10.972338985</v>
      </c>
      <c r="AW11" s="215">
        <v>10.644150815</v>
      </c>
      <c r="AX11" s="215">
        <v>10.436654616</v>
      </c>
      <c r="AY11" s="215">
        <v>10.28016912</v>
      </c>
      <c r="AZ11" s="215">
        <v>10.30558982</v>
      </c>
      <c r="BA11" s="215">
        <v>10.457443242</v>
      </c>
      <c r="BB11" s="215">
        <v>11.271739545000001</v>
      </c>
      <c r="BC11" s="215">
        <v>11.224026353999999</v>
      </c>
      <c r="BD11" s="215">
        <v>11.03</v>
      </c>
      <c r="BE11" s="215">
        <v>10.83</v>
      </c>
      <c r="BF11" s="215">
        <v>10.63438</v>
      </c>
      <c r="BG11" s="215">
        <v>10.574949999999999</v>
      </c>
      <c r="BH11" s="356">
        <v>10.70622</v>
      </c>
      <c r="BI11" s="356">
        <v>10.5466</v>
      </c>
      <c r="BJ11" s="356">
        <v>10.151249999999999</v>
      </c>
      <c r="BK11" s="356">
        <v>10.26431</v>
      </c>
      <c r="BL11" s="356">
        <v>10.61139</v>
      </c>
      <c r="BM11" s="356">
        <v>10.870100000000001</v>
      </c>
      <c r="BN11" s="356">
        <v>11.46416</v>
      </c>
      <c r="BO11" s="356">
        <v>11.5307</v>
      </c>
      <c r="BP11" s="356">
        <v>11.44106</v>
      </c>
      <c r="BQ11" s="356">
        <v>11.35188</v>
      </c>
      <c r="BR11" s="356">
        <v>11.131</v>
      </c>
      <c r="BS11" s="356">
        <v>11.12898</v>
      </c>
      <c r="BT11" s="356">
        <v>11.22339</v>
      </c>
      <c r="BU11" s="356">
        <v>11.128780000000001</v>
      </c>
      <c r="BV11" s="356">
        <v>10.771599999999999</v>
      </c>
    </row>
    <row r="12" spans="1:74" ht="11.15" customHeight="1" x14ac:dyDescent="0.25">
      <c r="A12" s="119" t="s">
        <v>812</v>
      </c>
      <c r="B12" s="206" t="s">
        <v>603</v>
      </c>
      <c r="C12" s="215">
        <v>9.6559858185999996</v>
      </c>
      <c r="D12" s="215">
        <v>9.7494715807999999</v>
      </c>
      <c r="E12" s="215">
        <v>10.3485475</v>
      </c>
      <c r="F12" s="215">
        <v>10.533542058</v>
      </c>
      <c r="G12" s="215">
        <v>10.639899423999999</v>
      </c>
      <c r="H12" s="215">
        <v>10.685729759999999</v>
      </c>
      <c r="I12" s="215">
        <v>10.587269227</v>
      </c>
      <c r="J12" s="215">
        <v>10.647105582</v>
      </c>
      <c r="K12" s="215">
        <v>10.775862006000001</v>
      </c>
      <c r="L12" s="215">
        <v>10.74636025</v>
      </c>
      <c r="M12" s="215">
        <v>10.460925735</v>
      </c>
      <c r="N12" s="215">
        <v>9.9955369556000004</v>
      </c>
      <c r="O12" s="215">
        <v>9.9197735841999997</v>
      </c>
      <c r="P12" s="215">
        <v>10.248529637000001</v>
      </c>
      <c r="Q12" s="215">
        <v>10.309235675</v>
      </c>
      <c r="R12" s="215">
        <v>10.422378635999999</v>
      </c>
      <c r="S12" s="215">
        <v>10.236428274</v>
      </c>
      <c r="T12" s="215">
        <v>10.273092156000001</v>
      </c>
      <c r="U12" s="215">
        <v>10.196007471</v>
      </c>
      <c r="V12" s="215">
        <v>10.344817473000001</v>
      </c>
      <c r="W12" s="215">
        <v>10.537555790000001</v>
      </c>
      <c r="X12" s="215">
        <v>10.527687359</v>
      </c>
      <c r="Y12" s="215">
        <v>10.400118935</v>
      </c>
      <c r="Z12" s="215">
        <v>10.174609460999999</v>
      </c>
      <c r="AA12" s="215">
        <v>10.04418308</v>
      </c>
      <c r="AB12" s="215">
        <v>10.345557865</v>
      </c>
      <c r="AC12" s="215">
        <v>10.366288197999999</v>
      </c>
      <c r="AD12" s="215">
        <v>10.790339680000001</v>
      </c>
      <c r="AE12" s="215">
        <v>11.077415826999999</v>
      </c>
      <c r="AF12" s="215">
        <v>10.972648227000001</v>
      </c>
      <c r="AG12" s="215">
        <v>10.894259552999999</v>
      </c>
      <c r="AH12" s="215">
        <v>10.951967791</v>
      </c>
      <c r="AI12" s="215">
        <v>10.949305125</v>
      </c>
      <c r="AJ12" s="215">
        <v>11.105785485</v>
      </c>
      <c r="AK12" s="215">
        <v>10.906905802000001</v>
      </c>
      <c r="AL12" s="215">
        <v>10.342196826</v>
      </c>
      <c r="AM12" s="215">
        <v>10.178075874999999</v>
      </c>
      <c r="AN12" s="215">
        <v>10.319221036</v>
      </c>
      <c r="AO12" s="215">
        <v>10.814489555</v>
      </c>
      <c r="AP12" s="215">
        <v>11.422030563</v>
      </c>
      <c r="AQ12" s="215">
        <v>11.347085259</v>
      </c>
      <c r="AR12" s="215">
        <v>11.497307764</v>
      </c>
      <c r="AS12" s="215">
        <v>11.425116449000001</v>
      </c>
      <c r="AT12" s="215">
        <v>11.330113687000001</v>
      </c>
      <c r="AU12" s="215">
        <v>11.433266185000001</v>
      </c>
      <c r="AV12" s="215">
        <v>11.382213892999999</v>
      </c>
      <c r="AW12" s="215">
        <v>11.014754631000001</v>
      </c>
      <c r="AX12" s="215">
        <v>10.778175467000001</v>
      </c>
      <c r="AY12" s="215">
        <v>10.554945793</v>
      </c>
      <c r="AZ12" s="215">
        <v>10.74055525</v>
      </c>
      <c r="BA12" s="215">
        <v>10.720948364</v>
      </c>
      <c r="BB12" s="215">
        <v>11.465823044</v>
      </c>
      <c r="BC12" s="215">
        <v>11.497908836000001</v>
      </c>
      <c r="BD12" s="215">
        <v>11.19</v>
      </c>
      <c r="BE12" s="215">
        <v>10.98</v>
      </c>
      <c r="BF12" s="215">
        <v>10.74958</v>
      </c>
      <c r="BG12" s="215">
        <v>10.78008</v>
      </c>
      <c r="BH12" s="356">
        <v>10.739549999999999</v>
      </c>
      <c r="BI12" s="356">
        <v>10.45523</v>
      </c>
      <c r="BJ12" s="356">
        <v>10.15437</v>
      </c>
      <c r="BK12" s="356">
        <v>10.15785</v>
      </c>
      <c r="BL12" s="356">
        <v>10.42135</v>
      </c>
      <c r="BM12" s="356">
        <v>10.653729999999999</v>
      </c>
      <c r="BN12" s="356">
        <v>11.2155</v>
      </c>
      <c r="BO12" s="356">
        <v>11.294420000000001</v>
      </c>
      <c r="BP12" s="356">
        <v>11.161490000000001</v>
      </c>
      <c r="BQ12" s="356">
        <v>11.14315</v>
      </c>
      <c r="BR12" s="356">
        <v>10.94051</v>
      </c>
      <c r="BS12" s="356">
        <v>11.10675</v>
      </c>
      <c r="BT12" s="356">
        <v>11.0259</v>
      </c>
      <c r="BU12" s="356">
        <v>10.77182</v>
      </c>
      <c r="BV12" s="356">
        <v>10.497769999999999</v>
      </c>
    </row>
    <row r="13" spans="1:74" ht="11.15" customHeight="1" x14ac:dyDescent="0.25">
      <c r="A13" s="119" t="s">
        <v>813</v>
      </c>
      <c r="B13" s="206" t="s">
        <v>604</v>
      </c>
      <c r="C13" s="215">
        <v>9.6027038073999993</v>
      </c>
      <c r="D13" s="215">
        <v>9.7419030386000003</v>
      </c>
      <c r="E13" s="215">
        <v>9.9110020889000001</v>
      </c>
      <c r="F13" s="215">
        <v>10.329434128000001</v>
      </c>
      <c r="G13" s="215">
        <v>10.810585518</v>
      </c>
      <c r="H13" s="215">
        <v>11.207734214</v>
      </c>
      <c r="I13" s="215">
        <v>11.321390879999999</v>
      </c>
      <c r="J13" s="215">
        <v>11.321800665</v>
      </c>
      <c r="K13" s="215">
        <v>11.024854094</v>
      </c>
      <c r="L13" s="215">
        <v>10.724854217000001</v>
      </c>
      <c r="M13" s="215">
        <v>10.114477984000001</v>
      </c>
      <c r="N13" s="215">
        <v>9.8518168143999993</v>
      </c>
      <c r="O13" s="215">
        <v>9.9984682225999997</v>
      </c>
      <c r="P13" s="215">
        <v>10.197238788</v>
      </c>
      <c r="Q13" s="215">
        <v>10.294369171</v>
      </c>
      <c r="R13" s="215">
        <v>10.663166259</v>
      </c>
      <c r="S13" s="215">
        <v>11.173620544</v>
      </c>
      <c r="T13" s="215">
        <v>11.513094725</v>
      </c>
      <c r="U13" s="215">
        <v>11.580693782000001</v>
      </c>
      <c r="V13" s="215">
        <v>11.539301316</v>
      </c>
      <c r="W13" s="215">
        <v>11.358632305</v>
      </c>
      <c r="X13" s="215">
        <v>11.027707321999999</v>
      </c>
      <c r="Y13" s="215">
        <v>10.610315380999999</v>
      </c>
      <c r="Z13" s="215">
        <v>10.382528236000001</v>
      </c>
      <c r="AA13" s="215">
        <v>10.264209543</v>
      </c>
      <c r="AB13" s="215">
        <v>10.514403483000001</v>
      </c>
      <c r="AC13" s="215">
        <v>10.668747476</v>
      </c>
      <c r="AD13" s="215">
        <v>11.090454905</v>
      </c>
      <c r="AE13" s="215">
        <v>11.443405786</v>
      </c>
      <c r="AF13" s="215">
        <v>11.832061825</v>
      </c>
      <c r="AG13" s="215">
        <v>12.085627024000001</v>
      </c>
      <c r="AH13" s="215">
        <v>11.95636886</v>
      </c>
      <c r="AI13" s="215">
        <v>11.862505442</v>
      </c>
      <c r="AJ13" s="215">
        <v>11.536188247</v>
      </c>
      <c r="AK13" s="215">
        <v>10.994587409999999</v>
      </c>
      <c r="AL13" s="215">
        <v>10.790644647000001</v>
      </c>
      <c r="AM13" s="215">
        <v>10.813218603999999</v>
      </c>
      <c r="AN13" s="215">
        <v>10.893518024</v>
      </c>
      <c r="AO13" s="215">
        <v>11.110100648</v>
      </c>
      <c r="AP13" s="215">
        <v>11.581274961</v>
      </c>
      <c r="AQ13" s="215">
        <v>12.003141936</v>
      </c>
      <c r="AR13" s="215">
        <v>12.339242207</v>
      </c>
      <c r="AS13" s="215">
        <v>12.420430352</v>
      </c>
      <c r="AT13" s="215">
        <v>12.337357296</v>
      </c>
      <c r="AU13" s="215">
        <v>12.205543089000001</v>
      </c>
      <c r="AV13" s="215">
        <v>11.762009551</v>
      </c>
      <c r="AW13" s="215">
        <v>11.237955268</v>
      </c>
      <c r="AX13" s="215">
        <v>10.961743073999999</v>
      </c>
      <c r="AY13" s="215">
        <v>11.126230945</v>
      </c>
      <c r="AZ13" s="215">
        <v>11.398142716000001</v>
      </c>
      <c r="BA13" s="215">
        <v>11.452679995</v>
      </c>
      <c r="BB13" s="215">
        <v>11.830288135</v>
      </c>
      <c r="BC13" s="215">
        <v>12.291779171</v>
      </c>
      <c r="BD13" s="215">
        <v>12.39</v>
      </c>
      <c r="BE13" s="215">
        <v>12.39</v>
      </c>
      <c r="BF13" s="215">
        <v>12.37663</v>
      </c>
      <c r="BG13" s="215">
        <v>12.29626</v>
      </c>
      <c r="BH13" s="356">
        <v>11.89156</v>
      </c>
      <c r="BI13" s="356">
        <v>11.39832</v>
      </c>
      <c r="BJ13" s="356">
        <v>11.157539999999999</v>
      </c>
      <c r="BK13" s="356">
        <v>11.36027</v>
      </c>
      <c r="BL13" s="356">
        <v>11.65343</v>
      </c>
      <c r="BM13" s="356">
        <v>11.728479999999999</v>
      </c>
      <c r="BN13" s="356">
        <v>12.13048</v>
      </c>
      <c r="BO13" s="356">
        <v>12.61828</v>
      </c>
      <c r="BP13" s="356">
        <v>12.731999999999999</v>
      </c>
      <c r="BQ13" s="356">
        <v>12.74108</v>
      </c>
      <c r="BR13" s="356">
        <v>12.733779999999999</v>
      </c>
      <c r="BS13" s="356">
        <v>12.665100000000001</v>
      </c>
      <c r="BT13" s="356">
        <v>12.25437</v>
      </c>
      <c r="BU13" s="356">
        <v>11.74977</v>
      </c>
      <c r="BV13" s="356">
        <v>11.50145</v>
      </c>
    </row>
    <row r="14" spans="1:74" ht="11.15" customHeight="1" x14ac:dyDescent="0.25">
      <c r="A14" s="119" t="s">
        <v>814</v>
      </c>
      <c r="B14" s="208" t="s">
        <v>605</v>
      </c>
      <c r="C14" s="215">
        <v>12.170238445000001</v>
      </c>
      <c r="D14" s="215">
        <v>11.680483123</v>
      </c>
      <c r="E14" s="215">
        <v>11.724522840000001</v>
      </c>
      <c r="F14" s="215">
        <v>11.715168272</v>
      </c>
      <c r="G14" s="215">
        <v>12.200602161000001</v>
      </c>
      <c r="H14" s="215">
        <v>12.705960075</v>
      </c>
      <c r="I14" s="215">
        <v>13.605349366</v>
      </c>
      <c r="J14" s="215">
        <v>13.294277844</v>
      </c>
      <c r="K14" s="215">
        <v>13.142957943000001</v>
      </c>
      <c r="L14" s="215">
        <v>12.410701852000001</v>
      </c>
      <c r="M14" s="215">
        <v>12.368328011999999</v>
      </c>
      <c r="N14" s="215">
        <v>12.160359928</v>
      </c>
      <c r="O14" s="215">
        <v>12.454016557999999</v>
      </c>
      <c r="P14" s="215">
        <v>11.883728832999999</v>
      </c>
      <c r="Q14" s="215">
        <v>12.072844628</v>
      </c>
      <c r="R14" s="215">
        <v>12.229907475999999</v>
      </c>
      <c r="S14" s="215">
        <v>12.767123956000001</v>
      </c>
      <c r="T14" s="215">
        <v>13.620826492999999</v>
      </c>
      <c r="U14" s="215">
        <v>13.245626655000001</v>
      </c>
      <c r="V14" s="215">
        <v>14.371860326</v>
      </c>
      <c r="W14" s="215">
        <v>14.736831199999999</v>
      </c>
      <c r="X14" s="215">
        <v>12.666924049</v>
      </c>
      <c r="Y14" s="215">
        <v>12.502956828</v>
      </c>
      <c r="Z14" s="215">
        <v>12.604339940999999</v>
      </c>
      <c r="AA14" s="215">
        <v>12.937433336</v>
      </c>
      <c r="AB14" s="215">
        <v>12.442830711999999</v>
      </c>
      <c r="AC14" s="215">
        <v>12.416158747000001</v>
      </c>
      <c r="AD14" s="215">
        <v>12.511784416999999</v>
      </c>
      <c r="AE14" s="215">
        <v>13.463055717</v>
      </c>
      <c r="AF14" s="215">
        <v>14.598567856000001</v>
      </c>
      <c r="AG14" s="215">
        <v>14.646013515</v>
      </c>
      <c r="AH14" s="215">
        <v>14.180715129999999</v>
      </c>
      <c r="AI14" s="215">
        <v>14.806724746</v>
      </c>
      <c r="AJ14" s="215">
        <v>13.667524861</v>
      </c>
      <c r="AK14" s="215">
        <v>13.284190125</v>
      </c>
      <c r="AL14" s="215">
        <v>12.925134919</v>
      </c>
      <c r="AM14" s="215">
        <v>13.184933999</v>
      </c>
      <c r="AN14" s="215">
        <v>12.767038528</v>
      </c>
      <c r="AO14" s="215">
        <v>12.787507890000001</v>
      </c>
      <c r="AP14" s="215">
        <v>9.7685336261</v>
      </c>
      <c r="AQ14" s="215">
        <v>13.894472671999999</v>
      </c>
      <c r="AR14" s="215">
        <v>14.597686119</v>
      </c>
      <c r="AS14" s="215">
        <v>15.284190233</v>
      </c>
      <c r="AT14" s="215">
        <v>15.615714249</v>
      </c>
      <c r="AU14" s="215">
        <v>15.680271159</v>
      </c>
      <c r="AV14" s="215">
        <v>12.206698336000001</v>
      </c>
      <c r="AW14" s="215">
        <v>13.812422007</v>
      </c>
      <c r="AX14" s="215">
        <v>13.471778156999999</v>
      </c>
      <c r="AY14" s="215">
        <v>13.682747031</v>
      </c>
      <c r="AZ14" s="215">
        <v>13.626999766000001</v>
      </c>
      <c r="BA14" s="215">
        <v>13.734362396</v>
      </c>
      <c r="BB14" s="215">
        <v>11.214510690999999</v>
      </c>
      <c r="BC14" s="215">
        <v>14.409440452</v>
      </c>
      <c r="BD14" s="215">
        <v>14.74</v>
      </c>
      <c r="BE14" s="215">
        <v>15.51</v>
      </c>
      <c r="BF14" s="215">
        <v>15.92967</v>
      </c>
      <c r="BG14" s="215">
        <v>16.054559999999999</v>
      </c>
      <c r="BH14" s="356">
        <v>10.502840000000001</v>
      </c>
      <c r="BI14" s="356">
        <v>14.12186</v>
      </c>
      <c r="BJ14" s="356">
        <v>13.66431</v>
      </c>
      <c r="BK14" s="356">
        <v>13.59239</v>
      </c>
      <c r="BL14" s="356">
        <v>13.487740000000001</v>
      </c>
      <c r="BM14" s="356">
        <v>13.57006</v>
      </c>
      <c r="BN14" s="356">
        <v>12.021750000000001</v>
      </c>
      <c r="BO14" s="356">
        <v>14.235670000000001</v>
      </c>
      <c r="BP14" s="356">
        <v>14.56082</v>
      </c>
      <c r="BQ14" s="356">
        <v>15.298679999999999</v>
      </c>
      <c r="BR14" s="356">
        <v>15.914429999999999</v>
      </c>
      <c r="BS14" s="356">
        <v>15.975390000000001</v>
      </c>
      <c r="BT14" s="356">
        <v>8.9473769999999995</v>
      </c>
      <c r="BU14" s="356">
        <v>14.161659999999999</v>
      </c>
      <c r="BV14" s="356">
        <v>13.74451</v>
      </c>
    </row>
    <row r="15" spans="1:74" ht="11.15" customHeight="1" x14ac:dyDescent="0.25">
      <c r="A15" s="119" t="s">
        <v>815</v>
      </c>
      <c r="B15" s="208" t="s">
        <v>579</v>
      </c>
      <c r="C15" s="215">
        <v>10.87</v>
      </c>
      <c r="D15" s="215">
        <v>11.06</v>
      </c>
      <c r="E15" s="215">
        <v>11.52</v>
      </c>
      <c r="F15" s="215">
        <v>11.67</v>
      </c>
      <c r="G15" s="215">
        <v>11.93</v>
      </c>
      <c r="H15" s="215">
        <v>11.97</v>
      </c>
      <c r="I15" s="215">
        <v>12.09</v>
      </c>
      <c r="J15" s="215">
        <v>12.09</v>
      </c>
      <c r="K15" s="215">
        <v>12.17</v>
      </c>
      <c r="L15" s="215">
        <v>12.08</v>
      </c>
      <c r="M15" s="215">
        <v>11.78</v>
      </c>
      <c r="N15" s="215">
        <v>11.4</v>
      </c>
      <c r="O15" s="215">
        <v>11.41</v>
      </c>
      <c r="P15" s="215">
        <v>11.51</v>
      </c>
      <c r="Q15" s="215">
        <v>11.7</v>
      </c>
      <c r="R15" s="215">
        <v>11.92</v>
      </c>
      <c r="S15" s="215">
        <v>11.9</v>
      </c>
      <c r="T15" s="215">
        <v>12.09</v>
      </c>
      <c r="U15" s="215">
        <v>12</v>
      </c>
      <c r="V15" s="215">
        <v>12.17</v>
      </c>
      <c r="W15" s="215">
        <v>12.3</v>
      </c>
      <c r="X15" s="215">
        <v>12.03</v>
      </c>
      <c r="Y15" s="215">
        <v>11.75</v>
      </c>
      <c r="Z15" s="215">
        <v>11.62</v>
      </c>
      <c r="AA15" s="215">
        <v>11.45</v>
      </c>
      <c r="AB15" s="215">
        <v>11.63</v>
      </c>
      <c r="AC15" s="215">
        <v>11.61</v>
      </c>
      <c r="AD15" s="215">
        <v>11.92</v>
      </c>
      <c r="AE15" s="215">
        <v>12.41</v>
      </c>
      <c r="AF15" s="215">
        <v>12.54</v>
      </c>
      <c r="AG15" s="215">
        <v>12.65</v>
      </c>
      <c r="AH15" s="215">
        <v>12.52</v>
      </c>
      <c r="AI15" s="215">
        <v>12.51</v>
      </c>
      <c r="AJ15" s="215">
        <v>12.36</v>
      </c>
      <c r="AK15" s="215">
        <v>12.09</v>
      </c>
      <c r="AL15" s="215">
        <v>11.72</v>
      </c>
      <c r="AM15" s="215">
        <v>11.65</v>
      </c>
      <c r="AN15" s="215">
        <v>11.92</v>
      </c>
      <c r="AO15" s="215">
        <v>12.24</v>
      </c>
      <c r="AP15" s="215">
        <v>12.3</v>
      </c>
      <c r="AQ15" s="215">
        <v>12.84</v>
      </c>
      <c r="AR15" s="215">
        <v>12.98</v>
      </c>
      <c r="AS15" s="215">
        <v>13.05</v>
      </c>
      <c r="AT15" s="215">
        <v>13.02</v>
      </c>
      <c r="AU15" s="215">
        <v>12.94</v>
      </c>
      <c r="AV15" s="215">
        <v>12.59</v>
      </c>
      <c r="AW15" s="215">
        <v>12.46</v>
      </c>
      <c r="AX15" s="215">
        <v>12.15</v>
      </c>
      <c r="AY15" s="215">
        <v>12.1</v>
      </c>
      <c r="AZ15" s="215">
        <v>12.29</v>
      </c>
      <c r="BA15" s="215">
        <v>12.35</v>
      </c>
      <c r="BB15" s="215">
        <v>12.64</v>
      </c>
      <c r="BC15" s="215">
        <v>12.95</v>
      </c>
      <c r="BD15" s="215">
        <v>12.93</v>
      </c>
      <c r="BE15" s="215">
        <v>12.98</v>
      </c>
      <c r="BF15" s="215">
        <v>12.89607</v>
      </c>
      <c r="BG15" s="215">
        <v>12.78093</v>
      </c>
      <c r="BH15" s="356">
        <v>12.215920000000001</v>
      </c>
      <c r="BI15" s="356">
        <v>12.427519999999999</v>
      </c>
      <c r="BJ15" s="356">
        <v>12.001620000000001</v>
      </c>
      <c r="BK15" s="356">
        <v>11.97255</v>
      </c>
      <c r="BL15" s="356">
        <v>12.2537</v>
      </c>
      <c r="BM15" s="356">
        <v>12.42995</v>
      </c>
      <c r="BN15" s="356">
        <v>12.657030000000001</v>
      </c>
      <c r="BO15" s="356">
        <v>12.9625</v>
      </c>
      <c r="BP15" s="356">
        <v>13.030379999999999</v>
      </c>
      <c r="BQ15" s="356">
        <v>13.20622</v>
      </c>
      <c r="BR15" s="356">
        <v>13.13348</v>
      </c>
      <c r="BS15" s="356">
        <v>13.08563</v>
      </c>
      <c r="BT15" s="356">
        <v>12.34708</v>
      </c>
      <c r="BU15" s="356">
        <v>12.75812</v>
      </c>
      <c r="BV15" s="356">
        <v>12.36923</v>
      </c>
    </row>
    <row r="16" spans="1:74" ht="11.15" customHeight="1" x14ac:dyDescent="0.25">
      <c r="A16" s="119"/>
      <c r="B16" s="122" t="s">
        <v>12</v>
      </c>
      <c r="C16" s="491"/>
      <c r="D16" s="491"/>
      <c r="E16" s="491"/>
      <c r="F16" s="491"/>
      <c r="G16" s="491"/>
      <c r="H16" s="491"/>
      <c r="I16" s="491"/>
      <c r="J16" s="491"/>
      <c r="K16" s="491"/>
      <c r="L16" s="491"/>
      <c r="M16" s="491"/>
      <c r="N16" s="491"/>
      <c r="O16" s="491"/>
      <c r="P16" s="491"/>
      <c r="Q16" s="491"/>
      <c r="R16" s="491"/>
      <c r="S16" s="491"/>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2"/>
      <c r="BI16" s="492"/>
      <c r="BJ16" s="492"/>
      <c r="BK16" s="492"/>
      <c r="BL16" s="492"/>
      <c r="BM16" s="492"/>
      <c r="BN16" s="492"/>
      <c r="BO16" s="492"/>
      <c r="BP16" s="492"/>
      <c r="BQ16" s="492"/>
      <c r="BR16" s="492"/>
      <c r="BS16" s="492"/>
      <c r="BT16" s="492"/>
      <c r="BU16" s="492"/>
      <c r="BV16" s="492"/>
    </row>
    <row r="17" spans="1:74" ht="11.15" customHeight="1" x14ac:dyDescent="0.25">
      <c r="A17" s="119" t="s">
        <v>816</v>
      </c>
      <c r="B17" s="206" t="s">
        <v>598</v>
      </c>
      <c r="C17" s="215">
        <v>14.575778509999999</v>
      </c>
      <c r="D17" s="215">
        <v>14.256835372999999</v>
      </c>
      <c r="E17" s="215">
        <v>14.206487199</v>
      </c>
      <c r="F17" s="215">
        <v>14.077408168</v>
      </c>
      <c r="G17" s="215">
        <v>14.221805679999999</v>
      </c>
      <c r="H17" s="215">
        <v>14.688706606</v>
      </c>
      <c r="I17" s="215">
        <v>14.207197932</v>
      </c>
      <c r="J17" s="215">
        <v>14.594470143000001</v>
      </c>
      <c r="K17" s="215">
        <v>14.61474802</v>
      </c>
      <c r="L17" s="215">
        <v>13.867811741000001</v>
      </c>
      <c r="M17" s="215">
        <v>14.022453175000001</v>
      </c>
      <c r="N17" s="215">
        <v>14.23553472</v>
      </c>
      <c r="O17" s="215">
        <v>13.942380312999999</v>
      </c>
      <c r="P17" s="215">
        <v>13.937680555</v>
      </c>
      <c r="Q17" s="215">
        <v>13.8038369</v>
      </c>
      <c r="R17" s="215">
        <v>13.437702515</v>
      </c>
      <c r="S17" s="215">
        <v>13.609505471</v>
      </c>
      <c r="T17" s="215">
        <v>13.728734127999999</v>
      </c>
      <c r="U17" s="215">
        <v>13.768569204</v>
      </c>
      <c r="V17" s="215">
        <v>13.423520395000001</v>
      </c>
      <c r="W17" s="215">
        <v>13.706845263</v>
      </c>
      <c r="X17" s="215">
        <v>13.257218816</v>
      </c>
      <c r="Y17" s="215">
        <v>13.446841750999999</v>
      </c>
      <c r="Z17" s="215">
        <v>14.115008839</v>
      </c>
      <c r="AA17" s="215">
        <v>13.712182500000001</v>
      </c>
      <c r="AB17" s="215">
        <v>14.671934782999999</v>
      </c>
      <c r="AC17" s="215">
        <v>14.390634381</v>
      </c>
      <c r="AD17" s="215">
        <v>13.595740708999999</v>
      </c>
      <c r="AE17" s="215">
        <v>13.511359557</v>
      </c>
      <c r="AF17" s="215">
        <v>13.822810508</v>
      </c>
      <c r="AG17" s="215">
        <v>13.684882785999999</v>
      </c>
      <c r="AH17" s="215">
        <v>13.73726974</v>
      </c>
      <c r="AI17" s="215">
        <v>13.732259335</v>
      </c>
      <c r="AJ17" s="215">
        <v>13.576424076</v>
      </c>
      <c r="AK17" s="215">
        <v>13.886077715000001</v>
      </c>
      <c r="AL17" s="215">
        <v>15.363921913</v>
      </c>
      <c r="AM17" s="215">
        <v>15.373089426</v>
      </c>
      <c r="AN17" s="215">
        <v>15.944631223</v>
      </c>
      <c r="AO17" s="215">
        <v>15.549069605</v>
      </c>
      <c r="AP17" s="215">
        <v>14.670903424</v>
      </c>
      <c r="AQ17" s="215">
        <v>13.958520206999999</v>
      </c>
      <c r="AR17" s="215">
        <v>14.341959087999999</v>
      </c>
      <c r="AS17" s="215">
        <v>14.356437271000001</v>
      </c>
      <c r="AT17" s="215">
        <v>14.615730701</v>
      </c>
      <c r="AU17" s="215">
        <v>14.324655380999999</v>
      </c>
      <c r="AV17" s="215">
        <v>14.022279221</v>
      </c>
      <c r="AW17" s="215">
        <v>14.023003663000001</v>
      </c>
      <c r="AX17" s="215">
        <v>14.940238702</v>
      </c>
      <c r="AY17" s="215">
        <v>16.388927544000001</v>
      </c>
      <c r="AZ17" s="215">
        <v>17.466663929999999</v>
      </c>
      <c r="BA17" s="215">
        <v>16.948393971000002</v>
      </c>
      <c r="BB17" s="215">
        <v>15.564892171</v>
      </c>
      <c r="BC17" s="215">
        <v>15.058531253</v>
      </c>
      <c r="BD17" s="215">
        <v>14.92</v>
      </c>
      <c r="BE17" s="215">
        <v>14.38</v>
      </c>
      <c r="BF17" s="215">
        <v>14.560460000000001</v>
      </c>
      <c r="BG17" s="215">
        <v>14.5404</v>
      </c>
      <c r="BH17" s="356">
        <v>14.229570000000001</v>
      </c>
      <c r="BI17" s="356">
        <v>14.407389999999999</v>
      </c>
      <c r="BJ17" s="356">
        <v>15.323600000000001</v>
      </c>
      <c r="BK17" s="356">
        <v>16.882650000000002</v>
      </c>
      <c r="BL17" s="356">
        <v>18.082540000000002</v>
      </c>
      <c r="BM17" s="356">
        <v>17.789269999999998</v>
      </c>
      <c r="BN17" s="356">
        <v>16.611809999999998</v>
      </c>
      <c r="BO17" s="356">
        <v>15.882899999999999</v>
      </c>
      <c r="BP17" s="356">
        <v>15.76657</v>
      </c>
      <c r="BQ17" s="356">
        <v>15.29585</v>
      </c>
      <c r="BR17" s="356">
        <v>15.531700000000001</v>
      </c>
      <c r="BS17" s="356">
        <v>15.731109999999999</v>
      </c>
      <c r="BT17" s="356">
        <v>15.09173</v>
      </c>
      <c r="BU17" s="356">
        <v>15.24959</v>
      </c>
      <c r="BV17" s="356">
        <v>16.23865</v>
      </c>
    </row>
    <row r="18" spans="1:74" ht="11.15" customHeight="1" x14ac:dyDescent="0.25">
      <c r="A18" s="119" t="s">
        <v>817</v>
      </c>
      <c r="B18" s="188" t="s">
        <v>632</v>
      </c>
      <c r="C18" s="215">
        <v>13.373577026</v>
      </c>
      <c r="D18" s="215">
        <v>13.277033572000001</v>
      </c>
      <c r="E18" s="215">
        <v>13.059891359</v>
      </c>
      <c r="F18" s="215">
        <v>13.171618439</v>
      </c>
      <c r="G18" s="215">
        <v>13.513222796000001</v>
      </c>
      <c r="H18" s="215">
        <v>14.477344194</v>
      </c>
      <c r="I18" s="215">
        <v>14.672789278</v>
      </c>
      <c r="J18" s="215">
        <v>14.576521960000001</v>
      </c>
      <c r="K18" s="215">
        <v>14.188176804999999</v>
      </c>
      <c r="L18" s="215">
        <v>13.403933565000001</v>
      </c>
      <c r="M18" s="215">
        <v>12.912353303</v>
      </c>
      <c r="N18" s="215">
        <v>12.617319030000001</v>
      </c>
      <c r="O18" s="215">
        <v>12.675115332000001</v>
      </c>
      <c r="P18" s="215">
        <v>12.540045771000001</v>
      </c>
      <c r="Q18" s="215">
        <v>12.467550913</v>
      </c>
      <c r="R18" s="215">
        <v>12.588537466</v>
      </c>
      <c r="S18" s="215">
        <v>12.711775218</v>
      </c>
      <c r="T18" s="215">
        <v>13.53929123</v>
      </c>
      <c r="U18" s="215">
        <v>13.861224605</v>
      </c>
      <c r="V18" s="215">
        <v>13.270600321</v>
      </c>
      <c r="W18" s="215">
        <v>13.730546814</v>
      </c>
      <c r="X18" s="215">
        <v>12.838919627999999</v>
      </c>
      <c r="Y18" s="215">
        <v>12.471665289000001</v>
      </c>
      <c r="Z18" s="215">
        <v>12.502127109</v>
      </c>
      <c r="AA18" s="215">
        <v>12.622898132</v>
      </c>
      <c r="AB18" s="215">
        <v>12.970104756</v>
      </c>
      <c r="AC18" s="215">
        <v>12.649380409000001</v>
      </c>
      <c r="AD18" s="215">
        <v>12.332449339</v>
      </c>
      <c r="AE18" s="215">
        <v>12.664973891000001</v>
      </c>
      <c r="AF18" s="215">
        <v>13.611356731000001</v>
      </c>
      <c r="AG18" s="215">
        <v>14.004178306</v>
      </c>
      <c r="AH18" s="215">
        <v>13.906681356</v>
      </c>
      <c r="AI18" s="215">
        <v>13.924792618</v>
      </c>
      <c r="AJ18" s="215">
        <v>12.951308450999999</v>
      </c>
      <c r="AK18" s="215">
        <v>12.136147127999999</v>
      </c>
      <c r="AL18" s="215">
        <v>12.447941588000001</v>
      </c>
      <c r="AM18" s="215">
        <v>14.044967781</v>
      </c>
      <c r="AN18" s="215">
        <v>14.626222082</v>
      </c>
      <c r="AO18" s="215">
        <v>14.214409147</v>
      </c>
      <c r="AP18" s="215">
        <v>13.115259045</v>
      </c>
      <c r="AQ18" s="215">
        <v>13.01404299</v>
      </c>
      <c r="AR18" s="215">
        <v>13.794879352000001</v>
      </c>
      <c r="AS18" s="215">
        <v>13.98457327</v>
      </c>
      <c r="AT18" s="215">
        <v>13.834880796</v>
      </c>
      <c r="AU18" s="215">
        <v>14.002702877000001</v>
      </c>
      <c r="AV18" s="215">
        <v>13.176333519</v>
      </c>
      <c r="AW18" s="215">
        <v>12.951822251999999</v>
      </c>
      <c r="AX18" s="215">
        <v>12.710678140000001</v>
      </c>
      <c r="AY18" s="215">
        <v>12.532987415999999</v>
      </c>
      <c r="AZ18" s="215">
        <v>13.493058544</v>
      </c>
      <c r="BA18" s="215">
        <v>13.520589488000001</v>
      </c>
      <c r="BB18" s="215">
        <v>12.677509337</v>
      </c>
      <c r="BC18" s="215">
        <v>12.562725714000001</v>
      </c>
      <c r="BD18" s="215">
        <v>13.64</v>
      </c>
      <c r="BE18" s="215">
        <v>13.78</v>
      </c>
      <c r="BF18" s="215">
        <v>14.3185</v>
      </c>
      <c r="BG18" s="215">
        <v>14.36693</v>
      </c>
      <c r="BH18" s="356">
        <v>13.728429999999999</v>
      </c>
      <c r="BI18" s="356">
        <v>13.52215</v>
      </c>
      <c r="BJ18" s="356">
        <v>12.887320000000001</v>
      </c>
      <c r="BK18" s="356">
        <v>12.73602</v>
      </c>
      <c r="BL18" s="356">
        <v>13.54279</v>
      </c>
      <c r="BM18" s="356">
        <v>13.79059</v>
      </c>
      <c r="BN18" s="356">
        <v>13.01826</v>
      </c>
      <c r="BO18" s="356">
        <v>12.87045</v>
      </c>
      <c r="BP18" s="356">
        <v>13.95978</v>
      </c>
      <c r="BQ18" s="356">
        <v>14.183149999999999</v>
      </c>
      <c r="BR18" s="356">
        <v>14.539619999999999</v>
      </c>
      <c r="BS18" s="356">
        <v>14.648809999999999</v>
      </c>
      <c r="BT18" s="356">
        <v>13.96095</v>
      </c>
      <c r="BU18" s="356">
        <v>13.70833</v>
      </c>
      <c r="BV18" s="356">
        <v>13.089499999999999</v>
      </c>
    </row>
    <row r="19" spans="1:74" ht="11.15" customHeight="1" x14ac:dyDescent="0.25">
      <c r="A19" s="119" t="s">
        <v>818</v>
      </c>
      <c r="B19" s="206" t="s">
        <v>599</v>
      </c>
      <c r="C19" s="215">
        <v>9.0244697908999996</v>
      </c>
      <c r="D19" s="215">
        <v>9.4644595163999998</v>
      </c>
      <c r="E19" s="215">
        <v>9.4559103827000008</v>
      </c>
      <c r="F19" s="215">
        <v>9.4950037110000007</v>
      </c>
      <c r="G19" s="215">
        <v>9.5986960580999998</v>
      </c>
      <c r="H19" s="215">
        <v>9.7957145936999996</v>
      </c>
      <c r="I19" s="215">
        <v>9.6088339356999999</v>
      </c>
      <c r="J19" s="215">
        <v>9.7533335361999995</v>
      </c>
      <c r="K19" s="215">
        <v>9.5473072144</v>
      </c>
      <c r="L19" s="215">
        <v>9.4945787056000004</v>
      </c>
      <c r="M19" s="215">
        <v>9.3820884108999998</v>
      </c>
      <c r="N19" s="215">
        <v>9.2019338733999998</v>
      </c>
      <c r="O19" s="215">
        <v>9.3210339066000003</v>
      </c>
      <c r="P19" s="215">
        <v>9.5267628800999997</v>
      </c>
      <c r="Q19" s="215">
        <v>9.4643180542999996</v>
      </c>
      <c r="R19" s="215">
        <v>9.4918808206000005</v>
      </c>
      <c r="S19" s="215">
        <v>9.6173936167999994</v>
      </c>
      <c r="T19" s="215">
        <v>9.4074717648000004</v>
      </c>
      <c r="U19" s="215">
        <v>9.5572898948000002</v>
      </c>
      <c r="V19" s="215">
        <v>9.4525806010999993</v>
      </c>
      <c r="W19" s="215">
        <v>9.5291940670000006</v>
      </c>
      <c r="X19" s="215">
        <v>9.4182223724000007</v>
      </c>
      <c r="Y19" s="215">
        <v>9.4180862567000005</v>
      </c>
      <c r="Z19" s="215">
        <v>9.2649784852000003</v>
      </c>
      <c r="AA19" s="215">
        <v>9.2471349112999999</v>
      </c>
      <c r="AB19" s="215">
        <v>9.4393448910999993</v>
      </c>
      <c r="AC19" s="215">
        <v>9.5230179463999995</v>
      </c>
      <c r="AD19" s="215">
        <v>9.5893087725000008</v>
      </c>
      <c r="AE19" s="215">
        <v>9.8369345305000007</v>
      </c>
      <c r="AF19" s="215">
        <v>9.7500084972999996</v>
      </c>
      <c r="AG19" s="215">
        <v>9.7490221880999997</v>
      </c>
      <c r="AH19" s="215">
        <v>9.8507083163000004</v>
      </c>
      <c r="AI19" s="215">
        <v>9.5776335528000001</v>
      </c>
      <c r="AJ19" s="215">
        <v>9.6468238792999994</v>
      </c>
      <c r="AK19" s="215">
        <v>9.5112614904000008</v>
      </c>
      <c r="AL19" s="215">
        <v>9.2374912215999991</v>
      </c>
      <c r="AM19" s="215">
        <v>9.4108864452999992</v>
      </c>
      <c r="AN19" s="215">
        <v>9.8179156099</v>
      </c>
      <c r="AO19" s="215">
        <v>9.8519825717000007</v>
      </c>
      <c r="AP19" s="215">
        <v>9.9197850904999996</v>
      </c>
      <c r="AQ19" s="215">
        <v>9.8722399927000009</v>
      </c>
      <c r="AR19" s="215">
        <v>10.071621050999999</v>
      </c>
      <c r="AS19" s="215">
        <v>10.019081239</v>
      </c>
      <c r="AT19" s="215">
        <v>10.046879454000001</v>
      </c>
      <c r="AU19" s="215">
        <v>9.9231245724000008</v>
      </c>
      <c r="AV19" s="215">
        <v>9.9753121045000004</v>
      </c>
      <c r="AW19" s="215">
        <v>9.9162170982000006</v>
      </c>
      <c r="AX19" s="215">
        <v>9.7448607208000002</v>
      </c>
      <c r="AY19" s="215">
        <v>9.5691446387999992</v>
      </c>
      <c r="AZ19" s="215">
        <v>9.7645939896999998</v>
      </c>
      <c r="BA19" s="215">
        <v>9.9362861424000002</v>
      </c>
      <c r="BB19" s="215">
        <v>9.8566819303000006</v>
      </c>
      <c r="BC19" s="215">
        <v>9.8981899273000007</v>
      </c>
      <c r="BD19" s="215">
        <v>10.039999999999999</v>
      </c>
      <c r="BE19" s="215">
        <v>10.119999999999999</v>
      </c>
      <c r="BF19" s="215">
        <v>10.13795</v>
      </c>
      <c r="BG19" s="215">
        <v>9.9481750000000009</v>
      </c>
      <c r="BH19" s="356">
        <v>10.01573</v>
      </c>
      <c r="BI19" s="356">
        <v>10.073449999999999</v>
      </c>
      <c r="BJ19" s="356">
        <v>9.6511270000000007</v>
      </c>
      <c r="BK19" s="356">
        <v>9.6790289999999999</v>
      </c>
      <c r="BL19" s="356">
        <v>9.8962339999999998</v>
      </c>
      <c r="BM19" s="356">
        <v>10.019579999999999</v>
      </c>
      <c r="BN19" s="356">
        <v>9.9393410000000006</v>
      </c>
      <c r="BO19" s="356">
        <v>10.004009999999999</v>
      </c>
      <c r="BP19" s="356">
        <v>10.170070000000001</v>
      </c>
      <c r="BQ19" s="356">
        <v>10.27984</v>
      </c>
      <c r="BR19" s="356">
        <v>10.20201</v>
      </c>
      <c r="BS19" s="356">
        <v>10.00582</v>
      </c>
      <c r="BT19" s="356">
        <v>10.06569</v>
      </c>
      <c r="BU19" s="356">
        <v>10.096109999999999</v>
      </c>
      <c r="BV19" s="356">
        <v>9.6644100000000002</v>
      </c>
    </row>
    <row r="20" spans="1:74" ht="11.15" customHeight="1" x14ac:dyDescent="0.25">
      <c r="A20" s="119" t="s">
        <v>819</v>
      </c>
      <c r="B20" s="206" t="s">
        <v>600</v>
      </c>
      <c r="C20" s="215">
        <v>7.4075949802999999</v>
      </c>
      <c r="D20" s="215">
        <v>7.6317397452</v>
      </c>
      <c r="E20" s="215">
        <v>7.7881763749999999</v>
      </c>
      <c r="F20" s="215">
        <v>7.9334233854000002</v>
      </c>
      <c r="G20" s="215">
        <v>8.4201636614000002</v>
      </c>
      <c r="H20" s="215">
        <v>8.9856567102000007</v>
      </c>
      <c r="I20" s="215">
        <v>9.0968735797000004</v>
      </c>
      <c r="J20" s="215">
        <v>9.0441806942999996</v>
      </c>
      <c r="K20" s="215">
        <v>8.6967864028000008</v>
      </c>
      <c r="L20" s="215">
        <v>8.0153702379999991</v>
      </c>
      <c r="M20" s="215">
        <v>7.7549236842999996</v>
      </c>
      <c r="N20" s="215">
        <v>7.5503678046999996</v>
      </c>
      <c r="O20" s="215">
        <v>7.7674496980000001</v>
      </c>
      <c r="P20" s="215">
        <v>7.9445039126000001</v>
      </c>
      <c r="Q20" s="215">
        <v>8.0304388698999993</v>
      </c>
      <c r="R20" s="215">
        <v>8.0614959026000008</v>
      </c>
      <c r="S20" s="215">
        <v>8.5317550268000009</v>
      </c>
      <c r="T20" s="215">
        <v>9.1997854121000007</v>
      </c>
      <c r="U20" s="215">
        <v>9.1918101374999992</v>
      </c>
      <c r="V20" s="215">
        <v>9.3070602155</v>
      </c>
      <c r="W20" s="215">
        <v>8.9054199327999992</v>
      </c>
      <c r="X20" s="215">
        <v>8.3373358757999991</v>
      </c>
      <c r="Y20" s="215">
        <v>8.0661061957999998</v>
      </c>
      <c r="Z20" s="215">
        <v>8.0357585538999992</v>
      </c>
      <c r="AA20" s="215">
        <v>8.1625673678999995</v>
      </c>
      <c r="AB20" s="215">
        <v>8.4787173620999994</v>
      </c>
      <c r="AC20" s="215">
        <v>8.5119859932999997</v>
      </c>
      <c r="AD20" s="215">
        <v>8.5314434819000002</v>
      </c>
      <c r="AE20" s="215">
        <v>9.2493047586999992</v>
      </c>
      <c r="AF20" s="215">
        <v>9.8884101332000007</v>
      </c>
      <c r="AG20" s="215">
        <v>9.8724362398000007</v>
      </c>
      <c r="AH20" s="215">
        <v>9.8883040183999995</v>
      </c>
      <c r="AI20" s="215">
        <v>9.2875971841999991</v>
      </c>
      <c r="AJ20" s="215">
        <v>8.7220012992000004</v>
      </c>
      <c r="AK20" s="215">
        <v>8.4819605659999997</v>
      </c>
      <c r="AL20" s="215">
        <v>8.3472977275000009</v>
      </c>
      <c r="AM20" s="215">
        <v>8.3671578494999999</v>
      </c>
      <c r="AN20" s="215">
        <v>8.5742560572999995</v>
      </c>
      <c r="AO20" s="215">
        <v>8.8766650161000005</v>
      </c>
      <c r="AP20" s="215">
        <v>8.8908374935999994</v>
      </c>
      <c r="AQ20" s="215">
        <v>9.2868930024999994</v>
      </c>
      <c r="AR20" s="215">
        <v>9.9265460638</v>
      </c>
      <c r="AS20" s="215">
        <v>10.02381535</v>
      </c>
      <c r="AT20" s="215">
        <v>10.06642926</v>
      </c>
      <c r="AU20" s="215">
        <v>9.4593299169999998</v>
      </c>
      <c r="AV20" s="215">
        <v>8.9497587565999996</v>
      </c>
      <c r="AW20" s="215">
        <v>8.6705915535999996</v>
      </c>
      <c r="AX20" s="215">
        <v>8.4588121072</v>
      </c>
      <c r="AY20" s="215">
        <v>8.5062445135000004</v>
      </c>
      <c r="AZ20" s="215">
        <v>8.6008088260999997</v>
      </c>
      <c r="BA20" s="215">
        <v>8.6193755581999998</v>
      </c>
      <c r="BB20" s="215">
        <v>8.9308305617000006</v>
      </c>
      <c r="BC20" s="215">
        <v>9.3552059926000002</v>
      </c>
      <c r="BD20" s="215">
        <v>10.17</v>
      </c>
      <c r="BE20" s="215">
        <v>10.17</v>
      </c>
      <c r="BF20" s="215">
        <v>10.38367</v>
      </c>
      <c r="BG20" s="215">
        <v>9.758032</v>
      </c>
      <c r="BH20" s="356">
        <v>9.2515090000000004</v>
      </c>
      <c r="BI20" s="356">
        <v>8.9621130000000004</v>
      </c>
      <c r="BJ20" s="356">
        <v>8.6156079999999999</v>
      </c>
      <c r="BK20" s="356">
        <v>8.7374849999999995</v>
      </c>
      <c r="BL20" s="356">
        <v>8.8270739999999996</v>
      </c>
      <c r="BM20" s="356">
        <v>8.8357709999999994</v>
      </c>
      <c r="BN20" s="356">
        <v>9.178547</v>
      </c>
      <c r="BO20" s="356">
        <v>9.6169639999999994</v>
      </c>
      <c r="BP20" s="356">
        <v>10.470409999999999</v>
      </c>
      <c r="BQ20" s="356">
        <v>10.489649999999999</v>
      </c>
      <c r="BR20" s="356">
        <v>10.628590000000001</v>
      </c>
      <c r="BS20" s="356">
        <v>10.068659999999999</v>
      </c>
      <c r="BT20" s="356">
        <v>9.5075479999999999</v>
      </c>
      <c r="BU20" s="356">
        <v>9.1946600000000007</v>
      </c>
      <c r="BV20" s="356">
        <v>8.8484590000000001</v>
      </c>
    </row>
    <row r="21" spans="1:74" ht="11.15" customHeight="1" x14ac:dyDescent="0.25">
      <c r="A21" s="119" t="s">
        <v>820</v>
      </c>
      <c r="B21" s="206" t="s">
        <v>601</v>
      </c>
      <c r="C21" s="215">
        <v>9.2742524181999997</v>
      </c>
      <c r="D21" s="215">
        <v>9.4140738947999996</v>
      </c>
      <c r="E21" s="215">
        <v>9.4004031666000003</v>
      </c>
      <c r="F21" s="215">
        <v>9.3362728452999999</v>
      </c>
      <c r="G21" s="215">
        <v>9.4485286737000003</v>
      </c>
      <c r="H21" s="215">
        <v>9.5488398800999992</v>
      </c>
      <c r="I21" s="215">
        <v>9.5510897675000006</v>
      </c>
      <c r="J21" s="215">
        <v>9.6420456272999999</v>
      </c>
      <c r="K21" s="215">
        <v>9.4879541822999993</v>
      </c>
      <c r="L21" s="215">
        <v>9.4540339391000003</v>
      </c>
      <c r="M21" s="215">
        <v>9.4921651101000002</v>
      </c>
      <c r="N21" s="215">
        <v>9.4094245249000004</v>
      </c>
      <c r="O21" s="215">
        <v>9.3987772898999999</v>
      </c>
      <c r="P21" s="215">
        <v>9.4752684903999995</v>
      </c>
      <c r="Q21" s="215">
        <v>9.3415420401000002</v>
      </c>
      <c r="R21" s="215">
        <v>9.3009246405999999</v>
      </c>
      <c r="S21" s="215">
        <v>9.2797763422999999</v>
      </c>
      <c r="T21" s="215">
        <v>9.4183852376000008</v>
      </c>
      <c r="U21" s="215">
        <v>9.4681777940000007</v>
      </c>
      <c r="V21" s="215">
        <v>9.3478459024999996</v>
      </c>
      <c r="W21" s="215">
        <v>9.4166483698000008</v>
      </c>
      <c r="X21" s="215">
        <v>9.3581651989000001</v>
      </c>
      <c r="Y21" s="215">
        <v>9.3512940074999999</v>
      </c>
      <c r="Z21" s="215">
        <v>9.2779116599999991</v>
      </c>
      <c r="AA21" s="215">
        <v>9.1708439545000005</v>
      </c>
      <c r="AB21" s="215">
        <v>9.3606575161999999</v>
      </c>
      <c r="AC21" s="215">
        <v>9.3223254971999996</v>
      </c>
      <c r="AD21" s="215">
        <v>9.2283942492000008</v>
      </c>
      <c r="AE21" s="215">
        <v>9.2583907656999997</v>
      </c>
      <c r="AF21" s="215">
        <v>9.4618549243000007</v>
      </c>
      <c r="AG21" s="215">
        <v>9.4691781572</v>
      </c>
      <c r="AH21" s="215">
        <v>9.4672817814000005</v>
      </c>
      <c r="AI21" s="215">
        <v>9.4739040785000004</v>
      </c>
      <c r="AJ21" s="215">
        <v>9.3973403465000001</v>
      </c>
      <c r="AK21" s="215">
        <v>9.4612993433000003</v>
      </c>
      <c r="AL21" s="215">
        <v>9.3931248353000001</v>
      </c>
      <c r="AM21" s="215">
        <v>9.7144867074000008</v>
      </c>
      <c r="AN21" s="215">
        <v>9.9818858568</v>
      </c>
      <c r="AO21" s="215">
        <v>9.8241506004999994</v>
      </c>
      <c r="AP21" s="215">
        <v>9.6979831428000001</v>
      </c>
      <c r="AQ21" s="215">
        <v>9.5857357606000004</v>
      </c>
      <c r="AR21" s="215">
        <v>9.7621791315999999</v>
      </c>
      <c r="AS21" s="215">
        <v>9.7379613494000008</v>
      </c>
      <c r="AT21" s="215">
        <v>9.6734093353000006</v>
      </c>
      <c r="AU21" s="215">
        <v>9.6986256196999996</v>
      </c>
      <c r="AV21" s="215">
        <v>9.6158997956000007</v>
      </c>
      <c r="AW21" s="215">
        <v>9.7792609634000005</v>
      </c>
      <c r="AX21" s="215">
        <v>9.5694152261000003</v>
      </c>
      <c r="AY21" s="215">
        <v>9.5589416487999994</v>
      </c>
      <c r="AZ21" s="215">
        <v>9.8171923756999995</v>
      </c>
      <c r="BA21" s="215">
        <v>9.6599186318000001</v>
      </c>
      <c r="BB21" s="215">
        <v>9.4239653949999997</v>
      </c>
      <c r="BC21" s="215">
        <v>9.4262857324000002</v>
      </c>
      <c r="BD21" s="215">
        <v>9.48</v>
      </c>
      <c r="BE21" s="215">
        <v>9.76</v>
      </c>
      <c r="BF21" s="215">
        <v>9.9039190000000001</v>
      </c>
      <c r="BG21" s="215">
        <v>9.9995650000000005</v>
      </c>
      <c r="BH21" s="356">
        <v>10.04411</v>
      </c>
      <c r="BI21" s="356">
        <v>10.11581</v>
      </c>
      <c r="BJ21" s="356">
        <v>9.7513349999999992</v>
      </c>
      <c r="BK21" s="356">
        <v>9.8216190000000001</v>
      </c>
      <c r="BL21" s="356">
        <v>10.10839</v>
      </c>
      <c r="BM21" s="356">
        <v>9.9051650000000002</v>
      </c>
      <c r="BN21" s="356">
        <v>9.6740010000000005</v>
      </c>
      <c r="BO21" s="356">
        <v>9.69177</v>
      </c>
      <c r="BP21" s="356">
        <v>9.7500509999999991</v>
      </c>
      <c r="BQ21" s="356">
        <v>10.06108</v>
      </c>
      <c r="BR21" s="356">
        <v>10.132020000000001</v>
      </c>
      <c r="BS21" s="356">
        <v>10.222009999999999</v>
      </c>
      <c r="BT21" s="356">
        <v>10.25178</v>
      </c>
      <c r="BU21" s="356">
        <v>10.31357</v>
      </c>
      <c r="BV21" s="356">
        <v>9.9178630000000005</v>
      </c>
    </row>
    <row r="22" spans="1:74" ht="11.15" customHeight="1" x14ac:dyDescent="0.25">
      <c r="A22" s="119" t="s">
        <v>821</v>
      </c>
      <c r="B22" s="206" t="s">
        <v>602</v>
      </c>
      <c r="C22" s="215">
        <v>9.4584582430000008</v>
      </c>
      <c r="D22" s="215">
        <v>9.6559036622000001</v>
      </c>
      <c r="E22" s="215">
        <v>9.7326598365999999</v>
      </c>
      <c r="F22" s="215">
        <v>9.6026335422999995</v>
      </c>
      <c r="G22" s="215">
        <v>9.8390409349999999</v>
      </c>
      <c r="H22" s="215">
        <v>9.9289453368</v>
      </c>
      <c r="I22" s="215">
        <v>9.8513681743999992</v>
      </c>
      <c r="J22" s="215">
        <v>9.8692876476000002</v>
      </c>
      <c r="K22" s="215">
        <v>9.9395756842999994</v>
      </c>
      <c r="L22" s="215">
        <v>9.8706237730000002</v>
      </c>
      <c r="M22" s="215">
        <v>9.8138338192999992</v>
      </c>
      <c r="N22" s="215">
        <v>9.9119320802999997</v>
      </c>
      <c r="O22" s="215">
        <v>9.7284236002999993</v>
      </c>
      <c r="P22" s="215">
        <v>9.7996352846000008</v>
      </c>
      <c r="Q22" s="215">
        <v>9.8308378712</v>
      </c>
      <c r="R22" s="215">
        <v>9.7527139815999995</v>
      </c>
      <c r="S22" s="215">
        <v>9.8271028453000007</v>
      </c>
      <c r="T22" s="215">
        <v>9.9884895874000001</v>
      </c>
      <c r="U22" s="215">
        <v>9.9152105209000005</v>
      </c>
      <c r="V22" s="215">
        <v>9.8390806530999999</v>
      </c>
      <c r="W22" s="215">
        <v>9.9497086770000003</v>
      </c>
      <c r="X22" s="215">
        <v>9.7902680075999999</v>
      </c>
      <c r="Y22" s="215">
        <v>9.9492236984000009</v>
      </c>
      <c r="Z22" s="215">
        <v>10.091628976000001</v>
      </c>
      <c r="AA22" s="215">
        <v>9.8180936603000006</v>
      </c>
      <c r="AB22" s="215">
        <v>9.6772565059000009</v>
      </c>
      <c r="AC22" s="215">
        <v>9.9067242066999999</v>
      </c>
      <c r="AD22" s="215">
        <v>9.8588226907000003</v>
      </c>
      <c r="AE22" s="215">
        <v>9.9354849879000007</v>
      </c>
      <c r="AF22" s="215">
        <v>9.8826152702000005</v>
      </c>
      <c r="AG22" s="215">
        <v>9.7480913199000003</v>
      </c>
      <c r="AH22" s="215">
        <v>9.7278714591999993</v>
      </c>
      <c r="AI22" s="215">
        <v>9.7846560169999997</v>
      </c>
      <c r="AJ22" s="215">
        <v>9.8046307770999999</v>
      </c>
      <c r="AK22" s="215">
        <v>9.7913413971000001</v>
      </c>
      <c r="AL22" s="215">
        <v>9.8436450613000002</v>
      </c>
      <c r="AM22" s="215">
        <v>10.013719353000001</v>
      </c>
      <c r="AN22" s="215">
        <v>10.211104641</v>
      </c>
      <c r="AO22" s="215">
        <v>10.601283756999999</v>
      </c>
      <c r="AP22" s="215">
        <v>10.488959796</v>
      </c>
      <c r="AQ22" s="215">
        <v>10.469036758</v>
      </c>
      <c r="AR22" s="215">
        <v>10.571866033999999</v>
      </c>
      <c r="AS22" s="215">
        <v>10.573516304</v>
      </c>
      <c r="AT22" s="215">
        <v>10.432013266</v>
      </c>
      <c r="AU22" s="215">
        <v>10.183490044999999</v>
      </c>
      <c r="AV22" s="215">
        <v>10.139262456000001</v>
      </c>
      <c r="AW22" s="215">
        <v>10.279273394000001</v>
      </c>
      <c r="AX22" s="215">
        <v>10.260866942</v>
      </c>
      <c r="AY22" s="215">
        <v>10.101059564</v>
      </c>
      <c r="AZ22" s="215">
        <v>10.309571835</v>
      </c>
      <c r="BA22" s="215">
        <v>10.252229423999999</v>
      </c>
      <c r="BB22" s="215">
        <v>10.356147996000001</v>
      </c>
      <c r="BC22" s="215">
        <v>10.309209437</v>
      </c>
      <c r="BD22" s="215">
        <v>10.37</v>
      </c>
      <c r="BE22" s="215">
        <v>10.23</v>
      </c>
      <c r="BF22" s="215">
        <v>10.3775</v>
      </c>
      <c r="BG22" s="215">
        <v>10.38326</v>
      </c>
      <c r="BH22" s="356">
        <v>10.790010000000001</v>
      </c>
      <c r="BI22" s="356">
        <v>10.805199999999999</v>
      </c>
      <c r="BJ22" s="356">
        <v>10.450060000000001</v>
      </c>
      <c r="BK22" s="356">
        <v>10.522259999999999</v>
      </c>
      <c r="BL22" s="356">
        <v>10.707090000000001</v>
      </c>
      <c r="BM22" s="356">
        <v>10.54609</v>
      </c>
      <c r="BN22" s="356">
        <v>10.643190000000001</v>
      </c>
      <c r="BO22" s="356">
        <v>10.608000000000001</v>
      </c>
      <c r="BP22" s="356">
        <v>10.664899999999999</v>
      </c>
      <c r="BQ22" s="356">
        <v>10.550660000000001</v>
      </c>
      <c r="BR22" s="356">
        <v>10.5451</v>
      </c>
      <c r="BS22" s="356">
        <v>10.60493</v>
      </c>
      <c r="BT22" s="356">
        <v>11.000679999999999</v>
      </c>
      <c r="BU22" s="356">
        <v>10.94966</v>
      </c>
      <c r="BV22" s="356">
        <v>10.602679999999999</v>
      </c>
    </row>
    <row r="23" spans="1:74" ht="11.15" customHeight="1" x14ac:dyDescent="0.25">
      <c r="A23" s="119" t="s">
        <v>822</v>
      </c>
      <c r="B23" s="206" t="s">
        <v>603</v>
      </c>
      <c r="C23" s="215">
        <v>8.2964948328000006</v>
      </c>
      <c r="D23" s="215">
        <v>8.5370751256999995</v>
      </c>
      <c r="E23" s="215">
        <v>8.5197703747000002</v>
      </c>
      <c r="F23" s="215">
        <v>8.3978240876000001</v>
      </c>
      <c r="G23" s="215">
        <v>8.4863234312000007</v>
      </c>
      <c r="H23" s="215">
        <v>8.7395962447999995</v>
      </c>
      <c r="I23" s="215">
        <v>8.6724874583999991</v>
      </c>
      <c r="J23" s="215">
        <v>8.9144750432999995</v>
      </c>
      <c r="K23" s="215">
        <v>8.8578787067999993</v>
      </c>
      <c r="L23" s="215">
        <v>8.4504461618000004</v>
      </c>
      <c r="M23" s="215">
        <v>8.3077875930000005</v>
      </c>
      <c r="N23" s="215">
        <v>8.1960781237999996</v>
      </c>
      <c r="O23" s="215">
        <v>8.1930206537999997</v>
      </c>
      <c r="P23" s="215">
        <v>8.2889469583000004</v>
      </c>
      <c r="Q23" s="215">
        <v>8.0650622564999992</v>
      </c>
      <c r="R23" s="215">
        <v>7.9405143954000001</v>
      </c>
      <c r="S23" s="215">
        <v>7.8906568693999999</v>
      </c>
      <c r="T23" s="215">
        <v>7.9439918120000002</v>
      </c>
      <c r="U23" s="215">
        <v>7.9265735849999999</v>
      </c>
      <c r="V23" s="215">
        <v>8.0119271387000008</v>
      </c>
      <c r="W23" s="215">
        <v>8.0267727681000007</v>
      </c>
      <c r="X23" s="215">
        <v>7.9457123448999996</v>
      </c>
      <c r="Y23" s="215">
        <v>7.8317418931000002</v>
      </c>
      <c r="Z23" s="215">
        <v>7.8669906066999999</v>
      </c>
      <c r="AA23" s="215">
        <v>8.0000333095999991</v>
      </c>
      <c r="AB23" s="215">
        <v>8.0636033824000002</v>
      </c>
      <c r="AC23" s="215">
        <v>8.1289487750999996</v>
      </c>
      <c r="AD23" s="215">
        <v>8.1059229645999995</v>
      </c>
      <c r="AE23" s="215">
        <v>8.2402480123000004</v>
      </c>
      <c r="AF23" s="215">
        <v>8.2416681426</v>
      </c>
      <c r="AG23" s="215">
        <v>8.2359886305999996</v>
      </c>
      <c r="AH23" s="215">
        <v>8.1562057813000006</v>
      </c>
      <c r="AI23" s="215">
        <v>8.0539011781000003</v>
      </c>
      <c r="AJ23" s="215">
        <v>8.1097658395999996</v>
      </c>
      <c r="AK23" s="215">
        <v>7.9262702846000002</v>
      </c>
      <c r="AL23" s="215">
        <v>8.0311361729000001</v>
      </c>
      <c r="AM23" s="215">
        <v>7.9925169604999997</v>
      </c>
      <c r="AN23" s="215">
        <v>8.0979423719000003</v>
      </c>
      <c r="AO23" s="215">
        <v>8.3196788333999994</v>
      </c>
      <c r="AP23" s="215">
        <v>8.3303066517000008</v>
      </c>
      <c r="AQ23" s="215">
        <v>8.2788878307000004</v>
      </c>
      <c r="AR23" s="215">
        <v>8.389890973</v>
      </c>
      <c r="AS23" s="215">
        <v>8.4229126172999997</v>
      </c>
      <c r="AT23" s="215">
        <v>8.2633844329000006</v>
      </c>
      <c r="AU23" s="215">
        <v>8.2132022601999992</v>
      </c>
      <c r="AV23" s="215">
        <v>8.2126557051999995</v>
      </c>
      <c r="AW23" s="215">
        <v>8.1689216862999992</v>
      </c>
      <c r="AX23" s="215">
        <v>8.0694703700999995</v>
      </c>
      <c r="AY23" s="215">
        <v>8.0286623724999995</v>
      </c>
      <c r="AZ23" s="215">
        <v>8.0766849396999998</v>
      </c>
      <c r="BA23" s="215">
        <v>8.0351049369999998</v>
      </c>
      <c r="BB23" s="215">
        <v>7.7243597348000002</v>
      </c>
      <c r="BC23" s="215">
        <v>7.9533093687000003</v>
      </c>
      <c r="BD23" s="215">
        <v>8</v>
      </c>
      <c r="BE23" s="215">
        <v>7.9</v>
      </c>
      <c r="BF23" s="215">
        <v>8.2706719999999994</v>
      </c>
      <c r="BG23" s="215">
        <v>8.3258939999999999</v>
      </c>
      <c r="BH23" s="356">
        <v>8.4906009999999998</v>
      </c>
      <c r="BI23" s="356">
        <v>8.1742659999999994</v>
      </c>
      <c r="BJ23" s="356">
        <v>7.8051969999999997</v>
      </c>
      <c r="BK23" s="356">
        <v>8.2017279999999992</v>
      </c>
      <c r="BL23" s="356">
        <v>8.1909749999999999</v>
      </c>
      <c r="BM23" s="356">
        <v>8.3405039999999993</v>
      </c>
      <c r="BN23" s="356">
        <v>8.1266390000000008</v>
      </c>
      <c r="BO23" s="356">
        <v>8.1269860000000005</v>
      </c>
      <c r="BP23" s="356">
        <v>8.2138530000000003</v>
      </c>
      <c r="BQ23" s="356">
        <v>8.2146310000000007</v>
      </c>
      <c r="BR23" s="356">
        <v>8.3984070000000006</v>
      </c>
      <c r="BS23" s="356">
        <v>8.558541</v>
      </c>
      <c r="BT23" s="356">
        <v>8.6018240000000006</v>
      </c>
      <c r="BU23" s="356">
        <v>8.2541340000000005</v>
      </c>
      <c r="BV23" s="356">
        <v>7.9074099999999996</v>
      </c>
    </row>
    <row r="24" spans="1:74" ht="11.15" customHeight="1" x14ac:dyDescent="0.25">
      <c r="A24" s="119" t="s">
        <v>823</v>
      </c>
      <c r="B24" s="206" t="s">
        <v>604</v>
      </c>
      <c r="C24" s="215">
        <v>8.0590859185999992</v>
      </c>
      <c r="D24" s="215">
        <v>8.3936830707999999</v>
      </c>
      <c r="E24" s="215">
        <v>8.3970308731000003</v>
      </c>
      <c r="F24" s="215">
        <v>8.6633348076000001</v>
      </c>
      <c r="G24" s="215">
        <v>8.9857180685000007</v>
      </c>
      <c r="H24" s="215">
        <v>9.4389385486999995</v>
      </c>
      <c r="I24" s="215">
        <v>9.4006157020999996</v>
      </c>
      <c r="J24" s="215">
        <v>9.3696110283999996</v>
      </c>
      <c r="K24" s="215">
        <v>9.1613866794999996</v>
      </c>
      <c r="L24" s="215">
        <v>9.1047021958999999</v>
      </c>
      <c r="M24" s="215">
        <v>8.6186648296000001</v>
      </c>
      <c r="N24" s="215">
        <v>8.3362885794999997</v>
      </c>
      <c r="O24" s="215">
        <v>8.2676127242999993</v>
      </c>
      <c r="P24" s="215">
        <v>8.5204833733999994</v>
      </c>
      <c r="Q24" s="215">
        <v>8.5049489485999992</v>
      </c>
      <c r="R24" s="215">
        <v>8.7466558206999991</v>
      </c>
      <c r="S24" s="215">
        <v>9.1607484471999996</v>
      </c>
      <c r="T24" s="215">
        <v>9.4441869934000007</v>
      </c>
      <c r="U24" s="215">
        <v>9.4433318702999998</v>
      </c>
      <c r="V24" s="215">
        <v>9.4361004853000008</v>
      </c>
      <c r="W24" s="215">
        <v>9.3246865431000003</v>
      </c>
      <c r="X24" s="215">
        <v>9.1944184538999991</v>
      </c>
      <c r="Y24" s="215">
        <v>8.7710190250999993</v>
      </c>
      <c r="Z24" s="215">
        <v>8.7125392844</v>
      </c>
      <c r="AA24" s="215">
        <v>8.6049001773999994</v>
      </c>
      <c r="AB24" s="215">
        <v>8.8783313249999996</v>
      </c>
      <c r="AC24" s="215">
        <v>8.9665998378000005</v>
      </c>
      <c r="AD24" s="215">
        <v>9.0559329387999998</v>
      </c>
      <c r="AE24" s="215">
        <v>9.4484130302999993</v>
      </c>
      <c r="AF24" s="215">
        <v>9.8318935665999998</v>
      </c>
      <c r="AG24" s="215">
        <v>9.8283955531</v>
      </c>
      <c r="AH24" s="215">
        <v>9.8138827399000004</v>
      </c>
      <c r="AI24" s="215">
        <v>9.7265183913000008</v>
      </c>
      <c r="AJ24" s="215">
        <v>9.5549129480000001</v>
      </c>
      <c r="AK24" s="215">
        <v>9.1297716296000004</v>
      </c>
      <c r="AL24" s="215">
        <v>8.9396102211000006</v>
      </c>
      <c r="AM24" s="215">
        <v>8.9498824312000007</v>
      </c>
      <c r="AN24" s="215">
        <v>9.1659802732000006</v>
      </c>
      <c r="AO24" s="215">
        <v>9.2629328246</v>
      </c>
      <c r="AP24" s="215">
        <v>9.4841567509000004</v>
      </c>
      <c r="AQ24" s="215">
        <v>9.8347293673999996</v>
      </c>
      <c r="AR24" s="215">
        <v>10.291977288</v>
      </c>
      <c r="AS24" s="215">
        <v>10.285278736</v>
      </c>
      <c r="AT24" s="215">
        <v>10.097440739</v>
      </c>
      <c r="AU24" s="215">
        <v>10.177260939</v>
      </c>
      <c r="AV24" s="215">
        <v>9.7695234200000005</v>
      </c>
      <c r="AW24" s="215">
        <v>9.3955803126999999</v>
      </c>
      <c r="AX24" s="215">
        <v>9.0873611583000002</v>
      </c>
      <c r="AY24" s="215">
        <v>9.2435101291000006</v>
      </c>
      <c r="AZ24" s="215">
        <v>9.4436164237</v>
      </c>
      <c r="BA24" s="215">
        <v>9.4746992944000006</v>
      </c>
      <c r="BB24" s="215">
        <v>9.6181485579999997</v>
      </c>
      <c r="BC24" s="215">
        <v>9.9561716568000005</v>
      </c>
      <c r="BD24" s="215">
        <v>10.24</v>
      </c>
      <c r="BE24" s="215">
        <v>10.3</v>
      </c>
      <c r="BF24" s="215">
        <v>10.32001</v>
      </c>
      <c r="BG24" s="215">
        <v>10.37055</v>
      </c>
      <c r="BH24" s="356">
        <v>10.068110000000001</v>
      </c>
      <c r="BI24" s="356">
        <v>9.5717580000000009</v>
      </c>
      <c r="BJ24" s="356">
        <v>9.1712410000000002</v>
      </c>
      <c r="BK24" s="356">
        <v>9.4628990000000002</v>
      </c>
      <c r="BL24" s="356">
        <v>9.6665159999999997</v>
      </c>
      <c r="BM24" s="356">
        <v>9.7217979999999997</v>
      </c>
      <c r="BN24" s="356">
        <v>9.877948</v>
      </c>
      <c r="BO24" s="356">
        <v>10.20288</v>
      </c>
      <c r="BP24" s="356">
        <v>10.544280000000001</v>
      </c>
      <c r="BQ24" s="356">
        <v>10.562670000000001</v>
      </c>
      <c r="BR24" s="356">
        <v>10.575430000000001</v>
      </c>
      <c r="BS24" s="356">
        <v>10.62907</v>
      </c>
      <c r="BT24" s="356">
        <v>10.32625</v>
      </c>
      <c r="BU24" s="356">
        <v>9.8132180000000009</v>
      </c>
      <c r="BV24" s="356">
        <v>9.4028559999999999</v>
      </c>
    </row>
    <row r="25" spans="1:74" ht="11.15" customHeight="1" x14ac:dyDescent="0.25">
      <c r="A25" s="119" t="s">
        <v>824</v>
      </c>
      <c r="B25" s="208" t="s">
        <v>605</v>
      </c>
      <c r="C25" s="215">
        <v>10.296363816</v>
      </c>
      <c r="D25" s="215">
        <v>10.604044976999999</v>
      </c>
      <c r="E25" s="215">
        <v>10.307419981000001</v>
      </c>
      <c r="F25" s="215">
        <v>10.721818036</v>
      </c>
      <c r="G25" s="215">
        <v>11.335145005999999</v>
      </c>
      <c r="H25" s="215">
        <v>12.960999031</v>
      </c>
      <c r="I25" s="215">
        <v>13.274268199</v>
      </c>
      <c r="J25" s="215">
        <v>12.996920331</v>
      </c>
      <c r="K25" s="215">
        <v>12.866425380000001</v>
      </c>
      <c r="L25" s="215">
        <v>12.122139533</v>
      </c>
      <c r="M25" s="215">
        <v>10.969616387</v>
      </c>
      <c r="N25" s="215">
        <v>10.204666488000001</v>
      </c>
      <c r="O25" s="215">
        <v>10.587161604</v>
      </c>
      <c r="P25" s="215">
        <v>10.760302099</v>
      </c>
      <c r="Q25" s="215">
        <v>10.624710650000001</v>
      </c>
      <c r="R25" s="215">
        <v>10.798197117999999</v>
      </c>
      <c r="S25" s="215">
        <v>11.389209342999999</v>
      </c>
      <c r="T25" s="215">
        <v>13.367928899000001</v>
      </c>
      <c r="U25" s="215">
        <v>12.990404306</v>
      </c>
      <c r="V25" s="215">
        <v>13.586641341</v>
      </c>
      <c r="W25" s="215">
        <v>13.873510163000001</v>
      </c>
      <c r="X25" s="215">
        <v>12.138588736000001</v>
      </c>
      <c r="Y25" s="215">
        <v>11.409886755</v>
      </c>
      <c r="Z25" s="215">
        <v>10.660683936</v>
      </c>
      <c r="AA25" s="215">
        <v>10.524567335</v>
      </c>
      <c r="AB25" s="215">
        <v>11.161019940999999</v>
      </c>
      <c r="AC25" s="215">
        <v>11.103040416000001</v>
      </c>
      <c r="AD25" s="215">
        <v>11.32042223</v>
      </c>
      <c r="AE25" s="215">
        <v>12.367700714</v>
      </c>
      <c r="AF25" s="215">
        <v>14.465334632999999</v>
      </c>
      <c r="AG25" s="215">
        <v>14.290946441999999</v>
      </c>
      <c r="AH25" s="215">
        <v>14.363404971</v>
      </c>
      <c r="AI25" s="215">
        <v>13.890389949999999</v>
      </c>
      <c r="AJ25" s="215">
        <v>13.028528539</v>
      </c>
      <c r="AK25" s="215">
        <v>12.380188448</v>
      </c>
      <c r="AL25" s="215">
        <v>11.063003989</v>
      </c>
      <c r="AM25" s="215">
        <v>11.613105236000001</v>
      </c>
      <c r="AN25" s="215">
        <v>11.734389219000001</v>
      </c>
      <c r="AO25" s="215">
        <v>11.841758661</v>
      </c>
      <c r="AP25" s="215">
        <v>11.91914244</v>
      </c>
      <c r="AQ25" s="215">
        <v>13.090290706999999</v>
      </c>
      <c r="AR25" s="215">
        <v>14.508403463</v>
      </c>
      <c r="AS25" s="215">
        <v>15.503180793</v>
      </c>
      <c r="AT25" s="215">
        <v>15.642670090999999</v>
      </c>
      <c r="AU25" s="215">
        <v>15.852509060999999</v>
      </c>
      <c r="AV25" s="215">
        <v>15.301645645000001</v>
      </c>
      <c r="AW25" s="215">
        <v>13.467791915999999</v>
      </c>
      <c r="AX25" s="215">
        <v>12.391790067000001</v>
      </c>
      <c r="AY25" s="215">
        <v>12.212477184000001</v>
      </c>
      <c r="AZ25" s="215">
        <v>12.380475265999999</v>
      </c>
      <c r="BA25" s="215">
        <v>12.321676076999999</v>
      </c>
      <c r="BB25" s="215">
        <v>12.280690611000001</v>
      </c>
      <c r="BC25" s="215">
        <v>13.087436263000001</v>
      </c>
      <c r="BD25" s="215">
        <v>14.7</v>
      </c>
      <c r="BE25" s="215">
        <v>15.81</v>
      </c>
      <c r="BF25" s="215">
        <v>16.164400000000001</v>
      </c>
      <c r="BG25" s="215">
        <v>16.550039999999999</v>
      </c>
      <c r="BH25" s="356">
        <v>15.14547</v>
      </c>
      <c r="BI25" s="356">
        <v>13.86665</v>
      </c>
      <c r="BJ25" s="356">
        <v>13.01139</v>
      </c>
      <c r="BK25" s="356">
        <v>12.74315</v>
      </c>
      <c r="BL25" s="356">
        <v>12.96935</v>
      </c>
      <c r="BM25" s="356">
        <v>12.83037</v>
      </c>
      <c r="BN25" s="356">
        <v>12.677199999999999</v>
      </c>
      <c r="BO25" s="356">
        <v>13.138579999999999</v>
      </c>
      <c r="BP25" s="356">
        <v>15.15616</v>
      </c>
      <c r="BQ25" s="356">
        <v>16.288340000000002</v>
      </c>
      <c r="BR25" s="356">
        <v>16.47419</v>
      </c>
      <c r="BS25" s="356">
        <v>17.03566</v>
      </c>
      <c r="BT25" s="356">
        <v>15.62799</v>
      </c>
      <c r="BU25" s="356">
        <v>14.320830000000001</v>
      </c>
      <c r="BV25" s="356">
        <v>13.434380000000001</v>
      </c>
    </row>
    <row r="26" spans="1:74" ht="11.15" customHeight="1" x14ac:dyDescent="0.25">
      <c r="A26" s="119" t="s">
        <v>825</v>
      </c>
      <c r="B26" s="208" t="s">
        <v>579</v>
      </c>
      <c r="C26" s="215">
        <v>9.7799999999999994</v>
      </c>
      <c r="D26" s="215">
        <v>9.99</v>
      </c>
      <c r="E26" s="215">
        <v>9.93</v>
      </c>
      <c r="F26" s="215">
        <v>9.9600000000000009</v>
      </c>
      <c r="G26" s="215">
        <v>10.19</v>
      </c>
      <c r="H26" s="215">
        <v>10.66</v>
      </c>
      <c r="I26" s="215">
        <v>10.67</v>
      </c>
      <c r="J26" s="215">
        <v>10.72</v>
      </c>
      <c r="K26" s="215">
        <v>10.59</v>
      </c>
      <c r="L26" s="215">
        <v>10.25</v>
      </c>
      <c r="M26" s="215">
        <v>9.98</v>
      </c>
      <c r="N26" s="215">
        <v>9.77</v>
      </c>
      <c r="O26" s="215">
        <v>9.84</v>
      </c>
      <c r="P26" s="215">
        <v>9.94</v>
      </c>
      <c r="Q26" s="215">
        <v>9.84</v>
      </c>
      <c r="R26" s="215">
        <v>9.82</v>
      </c>
      <c r="S26" s="215">
        <v>9.9600000000000009</v>
      </c>
      <c r="T26" s="215">
        <v>10.39</v>
      </c>
      <c r="U26" s="215">
        <v>10.39</v>
      </c>
      <c r="V26" s="215">
        <v>10.39</v>
      </c>
      <c r="W26" s="215">
        <v>10.5</v>
      </c>
      <c r="X26" s="215">
        <v>10.08</v>
      </c>
      <c r="Y26" s="215">
        <v>9.89</v>
      </c>
      <c r="Z26" s="215">
        <v>9.81</v>
      </c>
      <c r="AA26" s="215">
        <v>9.77</v>
      </c>
      <c r="AB26" s="215">
        <v>10.06</v>
      </c>
      <c r="AC26" s="215">
        <v>10.02</v>
      </c>
      <c r="AD26" s="215">
        <v>9.9600000000000009</v>
      </c>
      <c r="AE26" s="215">
        <v>10.25</v>
      </c>
      <c r="AF26" s="215">
        <v>10.69</v>
      </c>
      <c r="AG26" s="215">
        <v>10.75</v>
      </c>
      <c r="AH26" s="215">
        <v>10.72</v>
      </c>
      <c r="AI26" s="215">
        <v>10.56</v>
      </c>
      <c r="AJ26" s="215">
        <v>10.31</v>
      </c>
      <c r="AK26" s="215">
        <v>10.08</v>
      </c>
      <c r="AL26" s="215">
        <v>9.9600000000000009</v>
      </c>
      <c r="AM26" s="215">
        <v>10.34</v>
      </c>
      <c r="AN26" s="215">
        <v>10.67</v>
      </c>
      <c r="AO26" s="215">
        <v>10.66</v>
      </c>
      <c r="AP26" s="215">
        <v>10.48</v>
      </c>
      <c r="AQ26" s="215">
        <v>10.55</v>
      </c>
      <c r="AR26" s="215">
        <v>10.98</v>
      </c>
      <c r="AS26" s="215">
        <v>11.17</v>
      </c>
      <c r="AT26" s="215">
        <v>11.07</v>
      </c>
      <c r="AU26" s="215">
        <v>11.09</v>
      </c>
      <c r="AV26" s="215">
        <v>10.87</v>
      </c>
      <c r="AW26" s="215">
        <v>10.55</v>
      </c>
      <c r="AX26" s="215">
        <v>10.34</v>
      </c>
      <c r="AY26" s="215">
        <v>10.3</v>
      </c>
      <c r="AZ26" s="215">
        <v>10.62</v>
      </c>
      <c r="BA26" s="215">
        <v>10.58</v>
      </c>
      <c r="BB26" s="215">
        <v>10.32</v>
      </c>
      <c r="BC26" s="215">
        <v>10.44</v>
      </c>
      <c r="BD26" s="215">
        <v>10.87</v>
      </c>
      <c r="BE26" s="215">
        <v>11.06</v>
      </c>
      <c r="BF26" s="215">
        <v>11.29121</v>
      </c>
      <c r="BG26" s="215">
        <v>11.34549</v>
      </c>
      <c r="BH26" s="356">
        <v>11.11514</v>
      </c>
      <c r="BI26" s="356">
        <v>10.85928</v>
      </c>
      <c r="BJ26" s="356">
        <v>10.46463</v>
      </c>
      <c r="BK26" s="356">
        <v>10.55519</v>
      </c>
      <c r="BL26" s="356">
        <v>10.867789999999999</v>
      </c>
      <c r="BM26" s="356">
        <v>10.85041</v>
      </c>
      <c r="BN26" s="356">
        <v>10.633889999999999</v>
      </c>
      <c r="BO26" s="356">
        <v>10.67075</v>
      </c>
      <c r="BP26" s="356">
        <v>11.15014</v>
      </c>
      <c r="BQ26" s="356">
        <v>11.378349999999999</v>
      </c>
      <c r="BR26" s="356">
        <v>11.497680000000001</v>
      </c>
      <c r="BS26" s="356">
        <v>11.615740000000001</v>
      </c>
      <c r="BT26" s="356">
        <v>11.342180000000001</v>
      </c>
      <c r="BU26" s="356">
        <v>11.059839999999999</v>
      </c>
      <c r="BV26" s="356">
        <v>10.661899999999999</v>
      </c>
    </row>
    <row r="27" spans="1:74" ht="11.15" customHeight="1" x14ac:dyDescent="0.25">
      <c r="A27" s="119"/>
      <c r="B27" s="122" t="s">
        <v>33</v>
      </c>
      <c r="C27" s="491"/>
      <c r="D27" s="491"/>
      <c r="E27" s="491"/>
      <c r="F27" s="491"/>
      <c r="G27" s="491"/>
      <c r="H27" s="491"/>
      <c r="I27" s="491"/>
      <c r="J27" s="491"/>
      <c r="K27" s="491"/>
      <c r="L27" s="491"/>
      <c r="M27" s="491"/>
      <c r="N27" s="491"/>
      <c r="O27" s="491"/>
      <c r="P27" s="491"/>
      <c r="Q27" s="491"/>
      <c r="R27" s="491"/>
      <c r="S27" s="491"/>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2"/>
      <c r="BI27" s="492"/>
      <c r="BJ27" s="492"/>
      <c r="BK27" s="492"/>
      <c r="BL27" s="492"/>
      <c r="BM27" s="492"/>
      <c r="BN27" s="492"/>
      <c r="BO27" s="492"/>
      <c r="BP27" s="492"/>
      <c r="BQ27" s="492"/>
      <c r="BR27" s="492"/>
      <c r="BS27" s="492"/>
      <c r="BT27" s="492"/>
      <c r="BU27" s="492"/>
      <c r="BV27" s="492"/>
    </row>
    <row r="28" spans="1:74" ht="11.15" customHeight="1" x14ac:dyDescent="0.25">
      <c r="A28" s="119" t="s">
        <v>826</v>
      </c>
      <c r="B28" s="206" t="s">
        <v>598</v>
      </c>
      <c r="C28" s="215">
        <v>12.786412357</v>
      </c>
      <c r="D28" s="215">
        <v>12.417698667</v>
      </c>
      <c r="E28" s="215">
        <v>12.383716832999999</v>
      </c>
      <c r="F28" s="215">
        <v>11.972982341</v>
      </c>
      <c r="G28" s="215">
        <v>12.367641699</v>
      </c>
      <c r="H28" s="215">
        <v>13.117415161</v>
      </c>
      <c r="I28" s="215">
        <v>12.761230791999999</v>
      </c>
      <c r="J28" s="215">
        <v>12.939542340999999</v>
      </c>
      <c r="K28" s="215">
        <v>12.905897337000001</v>
      </c>
      <c r="L28" s="215">
        <v>12.125542672</v>
      </c>
      <c r="M28" s="215">
        <v>12.232573455000001</v>
      </c>
      <c r="N28" s="215">
        <v>12.460806664</v>
      </c>
      <c r="O28" s="215">
        <v>11.770043648</v>
      </c>
      <c r="P28" s="215">
        <v>11.650989707000001</v>
      </c>
      <c r="Q28" s="215">
        <v>11.772335897</v>
      </c>
      <c r="R28" s="215">
        <v>11.389424570999999</v>
      </c>
      <c r="S28" s="215">
        <v>11.715806799999999</v>
      </c>
      <c r="T28" s="215">
        <v>12.345924107</v>
      </c>
      <c r="U28" s="215">
        <v>12.167906528</v>
      </c>
      <c r="V28" s="215">
        <v>12.203081449000001</v>
      </c>
      <c r="W28" s="215">
        <v>12.068733687</v>
      </c>
      <c r="X28" s="215">
        <v>11.434364719</v>
      </c>
      <c r="Y28" s="215">
        <v>11.601605685999999</v>
      </c>
      <c r="Z28" s="215">
        <v>11.772428078000001</v>
      </c>
      <c r="AA28" s="215">
        <v>12.005494733999999</v>
      </c>
      <c r="AB28" s="215">
        <v>12.899109795999999</v>
      </c>
      <c r="AC28" s="215">
        <v>12.438766764</v>
      </c>
      <c r="AD28" s="215">
        <v>11.775989212000001</v>
      </c>
      <c r="AE28" s="215">
        <v>11.908091144</v>
      </c>
      <c r="AF28" s="215">
        <v>12.253506581</v>
      </c>
      <c r="AG28" s="215">
        <v>12.713785041</v>
      </c>
      <c r="AH28" s="215">
        <v>12.472623314</v>
      </c>
      <c r="AI28" s="215">
        <v>12.468715029</v>
      </c>
      <c r="AJ28" s="215">
        <v>11.630729685</v>
      </c>
      <c r="AK28" s="215">
        <v>11.707475893</v>
      </c>
      <c r="AL28" s="215">
        <v>12.593753119</v>
      </c>
      <c r="AM28" s="215">
        <v>12.705316267000001</v>
      </c>
      <c r="AN28" s="215">
        <v>13.261773037999999</v>
      </c>
      <c r="AO28" s="215">
        <v>12.950440222999999</v>
      </c>
      <c r="AP28" s="215">
        <v>11.54074157</v>
      </c>
      <c r="AQ28" s="215">
        <v>11.291702926999999</v>
      </c>
      <c r="AR28" s="215">
        <v>11.574087648000001</v>
      </c>
      <c r="AS28" s="215">
        <v>11.652832284</v>
      </c>
      <c r="AT28" s="215">
        <v>11.391715715</v>
      </c>
      <c r="AU28" s="215">
        <v>11.223197577000001</v>
      </c>
      <c r="AV28" s="215">
        <v>10.848542571999999</v>
      </c>
      <c r="AW28" s="215">
        <v>10.99070418</v>
      </c>
      <c r="AX28" s="215">
        <v>11.725256527999999</v>
      </c>
      <c r="AY28" s="215">
        <v>12.452292502000001</v>
      </c>
      <c r="AZ28" s="215">
        <v>14.117310694</v>
      </c>
      <c r="BA28" s="215">
        <v>13.014036546</v>
      </c>
      <c r="BB28" s="215">
        <v>11.725746063000001</v>
      </c>
      <c r="BC28" s="215">
        <v>11.628739293000001</v>
      </c>
      <c r="BD28" s="215">
        <v>11.79</v>
      </c>
      <c r="BE28" s="215">
        <v>11.41</v>
      </c>
      <c r="BF28" s="215">
        <v>11.928229999999999</v>
      </c>
      <c r="BG28" s="215">
        <v>12.57995</v>
      </c>
      <c r="BH28" s="356">
        <v>12.537319999999999</v>
      </c>
      <c r="BI28" s="356">
        <v>11.974270000000001</v>
      </c>
      <c r="BJ28" s="356">
        <v>12.647130000000001</v>
      </c>
      <c r="BK28" s="356">
        <v>13.67388</v>
      </c>
      <c r="BL28" s="356">
        <v>15.30453</v>
      </c>
      <c r="BM28" s="356">
        <v>14.04284</v>
      </c>
      <c r="BN28" s="356">
        <v>12.580069999999999</v>
      </c>
      <c r="BO28" s="356">
        <v>12.38097</v>
      </c>
      <c r="BP28" s="356">
        <v>12.48671</v>
      </c>
      <c r="BQ28" s="356">
        <v>12.04209</v>
      </c>
      <c r="BR28" s="356">
        <v>12.56926</v>
      </c>
      <c r="BS28" s="356">
        <v>13.19923</v>
      </c>
      <c r="BT28" s="356">
        <v>13.12701</v>
      </c>
      <c r="BU28" s="356">
        <v>12.49972</v>
      </c>
      <c r="BV28" s="356">
        <v>13.22747</v>
      </c>
    </row>
    <row r="29" spans="1:74" ht="11.15" customHeight="1" x14ac:dyDescent="0.25">
      <c r="A29" s="119" t="s">
        <v>827</v>
      </c>
      <c r="B29" s="188" t="s">
        <v>632</v>
      </c>
      <c r="C29" s="215">
        <v>8.6857339185000004</v>
      </c>
      <c r="D29" s="215">
        <v>8.5505508030000001</v>
      </c>
      <c r="E29" s="215">
        <v>8.1881799936000004</v>
      </c>
      <c r="F29" s="215">
        <v>8.1036068709000002</v>
      </c>
      <c r="G29" s="215">
        <v>8.2019597592999993</v>
      </c>
      <c r="H29" s="215">
        <v>8.2966241001000007</v>
      </c>
      <c r="I29" s="215">
        <v>8.5105525370000006</v>
      </c>
      <c r="J29" s="215">
        <v>8.4539404345999998</v>
      </c>
      <c r="K29" s="215">
        <v>7.9887238198999997</v>
      </c>
      <c r="L29" s="215">
        <v>7.7804229595000001</v>
      </c>
      <c r="M29" s="215">
        <v>7.5978410638999998</v>
      </c>
      <c r="N29" s="215">
        <v>7.5889564470000002</v>
      </c>
      <c r="O29" s="215">
        <v>7.6383492984999997</v>
      </c>
      <c r="P29" s="215">
        <v>7.4392231213000004</v>
      </c>
      <c r="Q29" s="215">
        <v>7.5059907409999997</v>
      </c>
      <c r="R29" s="215">
        <v>7.4334931342999999</v>
      </c>
      <c r="S29" s="215">
        <v>7.4243743323000002</v>
      </c>
      <c r="T29" s="215">
        <v>7.6732329191000002</v>
      </c>
      <c r="U29" s="215">
        <v>7.7277621054000001</v>
      </c>
      <c r="V29" s="215">
        <v>7.7790157840000003</v>
      </c>
      <c r="W29" s="215">
        <v>7.3112174806999999</v>
      </c>
      <c r="X29" s="215">
        <v>7.2501739006000001</v>
      </c>
      <c r="Y29" s="215">
        <v>7.3870000248999999</v>
      </c>
      <c r="Z29" s="215">
        <v>7.3044487910999996</v>
      </c>
      <c r="AA29" s="215">
        <v>7.4436296636000003</v>
      </c>
      <c r="AB29" s="215">
        <v>7.4914357045999997</v>
      </c>
      <c r="AC29" s="215">
        <v>7.3763656422999997</v>
      </c>
      <c r="AD29" s="215">
        <v>7.2650038823000003</v>
      </c>
      <c r="AE29" s="215">
        <v>7.2150306568999998</v>
      </c>
      <c r="AF29" s="215">
        <v>7.3737811573999998</v>
      </c>
      <c r="AG29" s="215">
        <v>7.6424857073999997</v>
      </c>
      <c r="AH29" s="215">
        <v>7.3777619786999997</v>
      </c>
      <c r="AI29" s="215">
        <v>7.0702093461000004</v>
      </c>
      <c r="AJ29" s="215">
        <v>6.9901622742000002</v>
      </c>
      <c r="AK29" s="215">
        <v>6.8322037912000004</v>
      </c>
      <c r="AL29" s="215">
        <v>7.1055539186000001</v>
      </c>
      <c r="AM29" s="215">
        <v>8.9124374638999999</v>
      </c>
      <c r="AN29" s="215">
        <v>8.9325752259000009</v>
      </c>
      <c r="AO29" s="215">
        <v>8.3632483305999994</v>
      </c>
      <c r="AP29" s="215">
        <v>7.5568900821999998</v>
      </c>
      <c r="AQ29" s="215">
        <v>7.1407338190000003</v>
      </c>
      <c r="AR29" s="215">
        <v>7.3894123852</v>
      </c>
      <c r="AS29" s="215">
        <v>7.3873143603000004</v>
      </c>
      <c r="AT29" s="215">
        <v>7.2199675337000002</v>
      </c>
      <c r="AU29" s="215">
        <v>7.2459905350999998</v>
      </c>
      <c r="AV29" s="215">
        <v>7.0145192342999998</v>
      </c>
      <c r="AW29" s="215">
        <v>7.0608937674999996</v>
      </c>
      <c r="AX29" s="215">
        <v>7.1338318792999997</v>
      </c>
      <c r="AY29" s="215">
        <v>7.1474818962000004</v>
      </c>
      <c r="AZ29" s="215">
        <v>8.3495430907999992</v>
      </c>
      <c r="BA29" s="215">
        <v>8.1142391022999991</v>
      </c>
      <c r="BB29" s="215">
        <v>7.2383071061999997</v>
      </c>
      <c r="BC29" s="215">
        <v>7.1255439142999997</v>
      </c>
      <c r="BD29" s="215">
        <v>7.2</v>
      </c>
      <c r="BE29" s="215">
        <v>7.34</v>
      </c>
      <c r="BF29" s="215">
        <v>7.8859260000000004</v>
      </c>
      <c r="BG29" s="215">
        <v>7.8203110000000002</v>
      </c>
      <c r="BH29" s="356">
        <v>7.5978130000000004</v>
      </c>
      <c r="BI29" s="356">
        <v>7.3252930000000003</v>
      </c>
      <c r="BJ29" s="356">
        <v>7.2172369999999999</v>
      </c>
      <c r="BK29" s="356">
        <v>7.2125029999999999</v>
      </c>
      <c r="BL29" s="356">
        <v>8.3143069999999994</v>
      </c>
      <c r="BM29" s="356">
        <v>8.2286549999999998</v>
      </c>
      <c r="BN29" s="356">
        <v>7.3822140000000003</v>
      </c>
      <c r="BO29" s="356">
        <v>7.0527819999999997</v>
      </c>
      <c r="BP29" s="356">
        <v>7.4412529999999997</v>
      </c>
      <c r="BQ29" s="356">
        <v>7.5153129999999999</v>
      </c>
      <c r="BR29" s="356">
        <v>7.8777629999999998</v>
      </c>
      <c r="BS29" s="356">
        <v>7.8158950000000003</v>
      </c>
      <c r="BT29" s="356">
        <v>7.6795200000000001</v>
      </c>
      <c r="BU29" s="356">
        <v>7.3881610000000002</v>
      </c>
      <c r="BV29" s="356">
        <v>7.3150700000000004</v>
      </c>
    </row>
    <row r="30" spans="1:74" ht="11.15" customHeight="1" x14ac:dyDescent="0.25">
      <c r="A30" s="119" t="s">
        <v>828</v>
      </c>
      <c r="B30" s="206" t="s">
        <v>599</v>
      </c>
      <c r="C30" s="215">
        <v>6.3249807533000002</v>
      </c>
      <c r="D30" s="215">
        <v>6.4371317147999996</v>
      </c>
      <c r="E30" s="215">
        <v>6.3862210884000001</v>
      </c>
      <c r="F30" s="215">
        <v>6.3684341126000001</v>
      </c>
      <c r="G30" s="215">
        <v>6.4199363714000004</v>
      </c>
      <c r="H30" s="215">
        <v>6.7200360944000002</v>
      </c>
      <c r="I30" s="215">
        <v>6.7697298649000004</v>
      </c>
      <c r="J30" s="215">
        <v>6.8244069594000001</v>
      </c>
      <c r="K30" s="215">
        <v>6.6066406462999998</v>
      </c>
      <c r="L30" s="215">
        <v>6.5071227158999996</v>
      </c>
      <c r="M30" s="215">
        <v>6.4521161274000001</v>
      </c>
      <c r="N30" s="215">
        <v>6.4481629847999997</v>
      </c>
      <c r="O30" s="215">
        <v>6.3941782803000002</v>
      </c>
      <c r="P30" s="215">
        <v>6.4060820944000003</v>
      </c>
      <c r="Q30" s="215">
        <v>6.4027434729000001</v>
      </c>
      <c r="R30" s="215">
        <v>6.3504481839000002</v>
      </c>
      <c r="S30" s="215">
        <v>6.5146563593</v>
      </c>
      <c r="T30" s="215">
        <v>6.5048606593000002</v>
      </c>
      <c r="U30" s="215">
        <v>6.7546955575999998</v>
      </c>
      <c r="V30" s="215">
        <v>6.6315650939999999</v>
      </c>
      <c r="W30" s="215">
        <v>6.5866395136999998</v>
      </c>
      <c r="X30" s="215">
        <v>6.5116694689000001</v>
      </c>
      <c r="Y30" s="215">
        <v>6.4885313102</v>
      </c>
      <c r="Z30" s="215">
        <v>6.5593028866000003</v>
      </c>
      <c r="AA30" s="215">
        <v>6.4203745782999997</v>
      </c>
      <c r="AB30" s="215">
        <v>6.5177510143999999</v>
      </c>
      <c r="AC30" s="215">
        <v>6.5572171850999998</v>
      </c>
      <c r="AD30" s="215">
        <v>6.5655438083000002</v>
      </c>
      <c r="AE30" s="215">
        <v>6.7105414666999996</v>
      </c>
      <c r="AF30" s="215">
        <v>6.7688832029999997</v>
      </c>
      <c r="AG30" s="215">
        <v>6.8960952928000001</v>
      </c>
      <c r="AH30" s="215">
        <v>6.9031997832999998</v>
      </c>
      <c r="AI30" s="215">
        <v>6.7408797866999999</v>
      </c>
      <c r="AJ30" s="215">
        <v>6.6499621407999996</v>
      </c>
      <c r="AK30" s="215">
        <v>6.5284520154000001</v>
      </c>
      <c r="AL30" s="215">
        <v>6.4653474365000001</v>
      </c>
      <c r="AM30" s="215">
        <v>6.9272280257999999</v>
      </c>
      <c r="AN30" s="215">
        <v>7.1149701774</v>
      </c>
      <c r="AO30" s="215">
        <v>6.986729661</v>
      </c>
      <c r="AP30" s="215">
        <v>6.7067372523</v>
      </c>
      <c r="AQ30" s="215">
        <v>6.7383725906</v>
      </c>
      <c r="AR30" s="215">
        <v>7.0539029117999998</v>
      </c>
      <c r="AS30" s="215">
        <v>7.0301849795000004</v>
      </c>
      <c r="AT30" s="215">
        <v>7.0624900631000003</v>
      </c>
      <c r="AU30" s="215">
        <v>6.9374213309000003</v>
      </c>
      <c r="AV30" s="215">
        <v>6.9252647488000001</v>
      </c>
      <c r="AW30" s="215">
        <v>6.8208104155999996</v>
      </c>
      <c r="AX30" s="215">
        <v>6.7878688301999999</v>
      </c>
      <c r="AY30" s="215">
        <v>6.7050053275000003</v>
      </c>
      <c r="AZ30" s="215">
        <v>6.9040391723000001</v>
      </c>
      <c r="BA30" s="215">
        <v>7.0119822674999996</v>
      </c>
      <c r="BB30" s="215">
        <v>6.6283497933</v>
      </c>
      <c r="BC30" s="215">
        <v>6.7175546929000003</v>
      </c>
      <c r="BD30" s="215">
        <v>6.99</v>
      </c>
      <c r="BE30" s="215">
        <v>7.19</v>
      </c>
      <c r="BF30" s="215">
        <v>7.3420930000000002</v>
      </c>
      <c r="BG30" s="215">
        <v>7.1994999999999996</v>
      </c>
      <c r="BH30" s="356">
        <v>7.2069380000000001</v>
      </c>
      <c r="BI30" s="356">
        <v>7.1586059999999998</v>
      </c>
      <c r="BJ30" s="356">
        <v>6.9357829999999998</v>
      </c>
      <c r="BK30" s="356">
        <v>6.9116470000000003</v>
      </c>
      <c r="BL30" s="356">
        <v>7.1047779999999996</v>
      </c>
      <c r="BM30" s="356">
        <v>7.2074069999999999</v>
      </c>
      <c r="BN30" s="356">
        <v>6.8087479999999996</v>
      </c>
      <c r="BO30" s="356">
        <v>6.9113670000000003</v>
      </c>
      <c r="BP30" s="356">
        <v>7.2100350000000004</v>
      </c>
      <c r="BQ30" s="356">
        <v>7.4232940000000003</v>
      </c>
      <c r="BR30" s="356">
        <v>7.4874780000000003</v>
      </c>
      <c r="BS30" s="356">
        <v>7.3341079999999996</v>
      </c>
      <c r="BT30" s="356">
        <v>7.3373710000000001</v>
      </c>
      <c r="BU30" s="356">
        <v>7.2641169999999997</v>
      </c>
      <c r="BV30" s="356">
        <v>7.0284360000000001</v>
      </c>
    </row>
    <row r="31" spans="1:74" ht="11.15" customHeight="1" x14ac:dyDescent="0.25">
      <c r="A31" s="119" t="s">
        <v>829</v>
      </c>
      <c r="B31" s="206" t="s">
        <v>600</v>
      </c>
      <c r="C31" s="215">
        <v>5.6534703517000002</v>
      </c>
      <c r="D31" s="215">
        <v>5.7632368128999998</v>
      </c>
      <c r="E31" s="215">
        <v>5.8234415340999997</v>
      </c>
      <c r="F31" s="215">
        <v>5.8610768705999998</v>
      </c>
      <c r="G31" s="215">
        <v>5.9906951242000002</v>
      </c>
      <c r="H31" s="215">
        <v>6.4499735787999999</v>
      </c>
      <c r="I31" s="215">
        <v>6.7590831723999996</v>
      </c>
      <c r="J31" s="215">
        <v>6.7296018433000002</v>
      </c>
      <c r="K31" s="215">
        <v>6.4437735392000004</v>
      </c>
      <c r="L31" s="215">
        <v>5.9474712915000003</v>
      </c>
      <c r="M31" s="215">
        <v>5.6063434348000003</v>
      </c>
      <c r="N31" s="215">
        <v>5.7441926898000002</v>
      </c>
      <c r="O31" s="215">
        <v>5.7955200485000002</v>
      </c>
      <c r="P31" s="215">
        <v>5.9096474808000004</v>
      </c>
      <c r="Q31" s="215">
        <v>6.0864430654000001</v>
      </c>
      <c r="R31" s="215">
        <v>6.0120588061999998</v>
      </c>
      <c r="S31" s="215">
        <v>6.0954461241000004</v>
      </c>
      <c r="T31" s="215">
        <v>6.6394165113000003</v>
      </c>
      <c r="U31" s="215">
        <v>6.9656560936999998</v>
      </c>
      <c r="V31" s="215">
        <v>6.9839969412</v>
      </c>
      <c r="W31" s="215">
        <v>6.6333581367000001</v>
      </c>
      <c r="X31" s="215">
        <v>6.0777619381000001</v>
      </c>
      <c r="Y31" s="215">
        <v>5.8990424615999997</v>
      </c>
      <c r="Z31" s="215">
        <v>6.0029206996999998</v>
      </c>
      <c r="AA31" s="215">
        <v>6.1949630974999996</v>
      </c>
      <c r="AB31" s="215">
        <v>6.4332485760999996</v>
      </c>
      <c r="AC31" s="215">
        <v>6.5236591403000004</v>
      </c>
      <c r="AD31" s="215">
        <v>6.3631952138000001</v>
      </c>
      <c r="AE31" s="215">
        <v>6.4453258896000003</v>
      </c>
      <c r="AF31" s="215">
        <v>7.0626456338999999</v>
      </c>
      <c r="AG31" s="215">
        <v>7.4568272269999998</v>
      </c>
      <c r="AH31" s="215">
        <v>7.3205588957999996</v>
      </c>
      <c r="AI31" s="215">
        <v>7.0300822262000002</v>
      </c>
      <c r="AJ31" s="215">
        <v>6.4153170190999997</v>
      </c>
      <c r="AK31" s="215">
        <v>6.2673625423999999</v>
      </c>
      <c r="AL31" s="215">
        <v>6.2889343992000004</v>
      </c>
      <c r="AM31" s="215">
        <v>6.3272671638000002</v>
      </c>
      <c r="AN31" s="215">
        <v>6.5084357408000004</v>
      </c>
      <c r="AO31" s="215">
        <v>6.7267807488000004</v>
      </c>
      <c r="AP31" s="215">
        <v>6.5263868528</v>
      </c>
      <c r="AQ31" s="215">
        <v>6.4987230729999999</v>
      </c>
      <c r="AR31" s="215">
        <v>7.0223078878000003</v>
      </c>
      <c r="AS31" s="215">
        <v>7.3416464831999999</v>
      </c>
      <c r="AT31" s="215">
        <v>7.5093843946999996</v>
      </c>
      <c r="AU31" s="215">
        <v>7.1071996642000004</v>
      </c>
      <c r="AV31" s="215">
        <v>6.4359059996000001</v>
      </c>
      <c r="AW31" s="215">
        <v>6.2362947783999996</v>
      </c>
      <c r="AX31" s="215">
        <v>6.2877591800000001</v>
      </c>
      <c r="AY31" s="215">
        <v>6.3823905035999999</v>
      </c>
      <c r="AZ31" s="215">
        <v>6.5213452298999997</v>
      </c>
      <c r="BA31" s="215">
        <v>6.5739913957000002</v>
      </c>
      <c r="BB31" s="215">
        <v>6.5448032359999999</v>
      </c>
      <c r="BC31" s="215">
        <v>6.6015405569999999</v>
      </c>
      <c r="BD31" s="215">
        <v>7.47</v>
      </c>
      <c r="BE31" s="215">
        <v>7.7</v>
      </c>
      <c r="BF31" s="215">
        <v>7.8293699999999999</v>
      </c>
      <c r="BG31" s="215">
        <v>7.366924</v>
      </c>
      <c r="BH31" s="356">
        <v>6.7813869999999996</v>
      </c>
      <c r="BI31" s="356">
        <v>6.4752799999999997</v>
      </c>
      <c r="BJ31" s="356">
        <v>6.4365709999999998</v>
      </c>
      <c r="BK31" s="356">
        <v>6.5749250000000004</v>
      </c>
      <c r="BL31" s="356">
        <v>6.724958</v>
      </c>
      <c r="BM31" s="356">
        <v>6.7405470000000003</v>
      </c>
      <c r="BN31" s="356">
        <v>6.6984339999999998</v>
      </c>
      <c r="BO31" s="356">
        <v>6.7534710000000002</v>
      </c>
      <c r="BP31" s="356">
        <v>7.6382700000000003</v>
      </c>
      <c r="BQ31" s="356">
        <v>7.8691719999999998</v>
      </c>
      <c r="BR31" s="356">
        <v>7.9663979999999999</v>
      </c>
      <c r="BS31" s="356">
        <v>7.5056609999999999</v>
      </c>
      <c r="BT31" s="356">
        <v>6.909135</v>
      </c>
      <c r="BU31" s="356">
        <v>6.5864019999999996</v>
      </c>
      <c r="BV31" s="356">
        <v>6.5459250000000004</v>
      </c>
    </row>
    <row r="32" spans="1:74" ht="11.15" customHeight="1" x14ac:dyDescent="0.25">
      <c r="A32" s="119" t="s">
        <v>830</v>
      </c>
      <c r="B32" s="206" t="s">
        <v>601</v>
      </c>
      <c r="C32" s="215">
        <v>6.5301371697999997</v>
      </c>
      <c r="D32" s="215">
        <v>6.4696475812000003</v>
      </c>
      <c r="E32" s="215">
        <v>6.3366934008999998</v>
      </c>
      <c r="F32" s="215">
        <v>6.4707734711000002</v>
      </c>
      <c r="G32" s="215">
        <v>6.5175263463000004</v>
      </c>
      <c r="H32" s="215">
        <v>7.0617956608999997</v>
      </c>
      <c r="I32" s="215">
        <v>7.1978508622000001</v>
      </c>
      <c r="J32" s="215">
        <v>7.0722324778000001</v>
      </c>
      <c r="K32" s="215">
        <v>6.7699172286999998</v>
      </c>
      <c r="L32" s="215">
        <v>6.5320379927000003</v>
      </c>
      <c r="M32" s="215">
        <v>6.4467917977000004</v>
      </c>
      <c r="N32" s="215">
        <v>6.4628338546000004</v>
      </c>
      <c r="O32" s="215">
        <v>6.3926330768000001</v>
      </c>
      <c r="P32" s="215">
        <v>6.3671167211000004</v>
      </c>
      <c r="Q32" s="215">
        <v>6.3403315088000003</v>
      </c>
      <c r="R32" s="215">
        <v>6.2866830074999998</v>
      </c>
      <c r="S32" s="215">
        <v>6.4452806354999996</v>
      </c>
      <c r="T32" s="215">
        <v>6.7586327462</v>
      </c>
      <c r="U32" s="215">
        <v>7.0603027874000004</v>
      </c>
      <c r="V32" s="215">
        <v>6.8315268750999998</v>
      </c>
      <c r="W32" s="215">
        <v>6.7950057654</v>
      </c>
      <c r="X32" s="215">
        <v>6.3985580432000004</v>
      </c>
      <c r="Y32" s="215">
        <v>6.4634746621000003</v>
      </c>
      <c r="Z32" s="215">
        <v>6.4273059214000003</v>
      </c>
      <c r="AA32" s="215">
        <v>6.2881519035000002</v>
      </c>
      <c r="AB32" s="215">
        <v>6.3911972445999998</v>
      </c>
      <c r="AC32" s="215">
        <v>6.3823731922000002</v>
      </c>
      <c r="AD32" s="215">
        <v>6.290449218</v>
      </c>
      <c r="AE32" s="215">
        <v>6.3676075051999996</v>
      </c>
      <c r="AF32" s="215">
        <v>6.8065921745000004</v>
      </c>
      <c r="AG32" s="215">
        <v>6.8825649982000003</v>
      </c>
      <c r="AH32" s="215">
        <v>6.8576047575999999</v>
      </c>
      <c r="AI32" s="215">
        <v>6.7554452866999997</v>
      </c>
      <c r="AJ32" s="215">
        <v>6.4753382311000003</v>
      </c>
      <c r="AK32" s="215">
        <v>6.3998286237000004</v>
      </c>
      <c r="AL32" s="215">
        <v>6.5494589162999999</v>
      </c>
      <c r="AM32" s="215">
        <v>6.9719135199000002</v>
      </c>
      <c r="AN32" s="215">
        <v>6.7832009896000001</v>
      </c>
      <c r="AO32" s="215">
        <v>6.6472999851000001</v>
      </c>
      <c r="AP32" s="215">
        <v>6.5191845655999998</v>
      </c>
      <c r="AQ32" s="215">
        <v>6.5217781565999999</v>
      </c>
      <c r="AR32" s="215">
        <v>6.9737543133999997</v>
      </c>
      <c r="AS32" s="215">
        <v>7.1236557876999997</v>
      </c>
      <c r="AT32" s="215">
        <v>7.0494687251999997</v>
      </c>
      <c r="AU32" s="215">
        <v>6.7116181586000003</v>
      </c>
      <c r="AV32" s="215">
        <v>6.5973910590999996</v>
      </c>
      <c r="AW32" s="215">
        <v>6.4850356279000003</v>
      </c>
      <c r="AX32" s="215">
        <v>6.3697205779999999</v>
      </c>
      <c r="AY32" s="215">
        <v>6.5738370033000004</v>
      </c>
      <c r="AZ32" s="215">
        <v>6.707971015</v>
      </c>
      <c r="BA32" s="215">
        <v>6.3790140130999999</v>
      </c>
      <c r="BB32" s="215">
        <v>6.3029013859000003</v>
      </c>
      <c r="BC32" s="215">
        <v>6.4509004913999997</v>
      </c>
      <c r="BD32" s="215">
        <v>6.39</v>
      </c>
      <c r="BE32" s="215">
        <v>7.23</v>
      </c>
      <c r="BF32" s="215">
        <v>7.2504559999999998</v>
      </c>
      <c r="BG32" s="215">
        <v>6.8751629999999997</v>
      </c>
      <c r="BH32" s="356">
        <v>6.722861</v>
      </c>
      <c r="BI32" s="356">
        <v>6.6000990000000002</v>
      </c>
      <c r="BJ32" s="356">
        <v>6.2037170000000001</v>
      </c>
      <c r="BK32" s="356">
        <v>6.7519470000000004</v>
      </c>
      <c r="BL32" s="356">
        <v>6.8636790000000003</v>
      </c>
      <c r="BM32" s="356">
        <v>6.407222</v>
      </c>
      <c r="BN32" s="356">
        <v>6.4734210000000001</v>
      </c>
      <c r="BO32" s="356">
        <v>6.6391499999999999</v>
      </c>
      <c r="BP32" s="356">
        <v>6.5881340000000002</v>
      </c>
      <c r="BQ32" s="356">
        <v>7.4582509999999997</v>
      </c>
      <c r="BR32" s="356">
        <v>7.2538830000000001</v>
      </c>
      <c r="BS32" s="356">
        <v>6.8897209999999998</v>
      </c>
      <c r="BT32" s="356">
        <v>6.7527939999999997</v>
      </c>
      <c r="BU32" s="356">
        <v>6.5937320000000001</v>
      </c>
      <c r="BV32" s="356">
        <v>6.1931560000000001</v>
      </c>
    </row>
    <row r="33" spans="1:74" ht="11.15" customHeight="1" x14ac:dyDescent="0.25">
      <c r="A33" s="119" t="s">
        <v>831</v>
      </c>
      <c r="B33" s="206" t="s">
        <v>602</v>
      </c>
      <c r="C33" s="215">
        <v>5.8805568416999998</v>
      </c>
      <c r="D33" s="215">
        <v>5.8908163026000002</v>
      </c>
      <c r="E33" s="215">
        <v>5.7043696146</v>
      </c>
      <c r="F33" s="215">
        <v>5.6994548053000003</v>
      </c>
      <c r="G33" s="215">
        <v>6.0858960780000002</v>
      </c>
      <c r="H33" s="215">
        <v>6.7339271751999998</v>
      </c>
      <c r="I33" s="215">
        <v>6.8958260513000003</v>
      </c>
      <c r="J33" s="215">
        <v>6.9289035986999998</v>
      </c>
      <c r="K33" s="215">
        <v>6.6737213287000001</v>
      </c>
      <c r="L33" s="215">
        <v>5.9492867583000004</v>
      </c>
      <c r="M33" s="215">
        <v>5.7678711956999997</v>
      </c>
      <c r="N33" s="215">
        <v>6.0594476675999998</v>
      </c>
      <c r="O33" s="215">
        <v>5.868182365</v>
      </c>
      <c r="P33" s="215">
        <v>5.805558392</v>
      </c>
      <c r="Q33" s="215">
        <v>5.7724135559</v>
      </c>
      <c r="R33" s="215">
        <v>5.7198157264000002</v>
      </c>
      <c r="S33" s="215">
        <v>5.8874365667999999</v>
      </c>
      <c r="T33" s="215">
        <v>6.7317064794999997</v>
      </c>
      <c r="U33" s="215">
        <v>6.7956464587000003</v>
      </c>
      <c r="V33" s="215">
        <v>6.6420163265000003</v>
      </c>
      <c r="W33" s="215">
        <v>6.6064044345999999</v>
      </c>
      <c r="X33" s="215">
        <v>5.8273525985000001</v>
      </c>
      <c r="Y33" s="215">
        <v>5.7544079200000002</v>
      </c>
      <c r="Z33" s="215">
        <v>5.9611206998000004</v>
      </c>
      <c r="AA33" s="215">
        <v>5.6738386376000003</v>
      </c>
      <c r="AB33" s="215">
        <v>5.7112158605000003</v>
      </c>
      <c r="AC33" s="215">
        <v>5.6639356816999999</v>
      </c>
      <c r="AD33" s="215">
        <v>5.4672665206</v>
      </c>
      <c r="AE33" s="215">
        <v>5.6762983835999998</v>
      </c>
      <c r="AF33" s="215">
        <v>6.6897436304999998</v>
      </c>
      <c r="AG33" s="215">
        <v>6.6884108671</v>
      </c>
      <c r="AH33" s="215">
        <v>6.6744906678999998</v>
      </c>
      <c r="AI33" s="215">
        <v>6.6356279598999999</v>
      </c>
      <c r="AJ33" s="215">
        <v>5.6598154789999997</v>
      </c>
      <c r="AK33" s="215">
        <v>5.5310311002999999</v>
      </c>
      <c r="AL33" s="215">
        <v>5.7929495070000003</v>
      </c>
      <c r="AM33" s="215">
        <v>6.2392066906999997</v>
      </c>
      <c r="AN33" s="215">
        <v>6.1591707920000003</v>
      </c>
      <c r="AO33" s="215">
        <v>6.0923818859000001</v>
      </c>
      <c r="AP33" s="215">
        <v>5.8247805204000001</v>
      </c>
      <c r="AQ33" s="215">
        <v>5.9917376460999998</v>
      </c>
      <c r="AR33" s="215">
        <v>6.8357718640999998</v>
      </c>
      <c r="AS33" s="215">
        <v>6.9231732714999996</v>
      </c>
      <c r="AT33" s="215">
        <v>6.8070666936000004</v>
      </c>
      <c r="AU33" s="215">
        <v>6.5588048929999996</v>
      </c>
      <c r="AV33" s="215">
        <v>5.7428266933999996</v>
      </c>
      <c r="AW33" s="215">
        <v>5.6944688324000001</v>
      </c>
      <c r="AX33" s="215">
        <v>5.6017752008999997</v>
      </c>
      <c r="AY33" s="215">
        <v>5.6849034064000001</v>
      </c>
      <c r="AZ33" s="215">
        <v>5.9833500074000003</v>
      </c>
      <c r="BA33" s="215">
        <v>5.6792740521000002</v>
      </c>
      <c r="BB33" s="215">
        <v>5.6103878325999998</v>
      </c>
      <c r="BC33" s="215">
        <v>5.7687370615000004</v>
      </c>
      <c r="BD33" s="215">
        <v>6.47</v>
      </c>
      <c r="BE33" s="215">
        <v>6.65</v>
      </c>
      <c r="BF33" s="215">
        <v>6.804074</v>
      </c>
      <c r="BG33" s="215">
        <v>6.5772909999999998</v>
      </c>
      <c r="BH33" s="356">
        <v>6.0752430000000004</v>
      </c>
      <c r="BI33" s="356">
        <v>5.8929450000000001</v>
      </c>
      <c r="BJ33" s="356">
        <v>5.4825299999999997</v>
      </c>
      <c r="BK33" s="356">
        <v>5.7743580000000003</v>
      </c>
      <c r="BL33" s="356">
        <v>5.985881</v>
      </c>
      <c r="BM33" s="356">
        <v>5.6364280000000004</v>
      </c>
      <c r="BN33" s="356">
        <v>5.6247389999999999</v>
      </c>
      <c r="BO33" s="356">
        <v>5.8456570000000001</v>
      </c>
      <c r="BP33" s="356">
        <v>6.6304990000000004</v>
      </c>
      <c r="BQ33" s="356">
        <v>6.8627370000000001</v>
      </c>
      <c r="BR33" s="356">
        <v>6.7999159999999996</v>
      </c>
      <c r="BS33" s="356">
        <v>6.5784710000000004</v>
      </c>
      <c r="BT33" s="356">
        <v>6.0878750000000004</v>
      </c>
      <c r="BU33" s="356">
        <v>5.8462509999999996</v>
      </c>
      <c r="BV33" s="356">
        <v>5.4519599999999997</v>
      </c>
    </row>
    <row r="34" spans="1:74" ht="11.15" customHeight="1" x14ac:dyDescent="0.25">
      <c r="A34" s="119" t="s">
        <v>832</v>
      </c>
      <c r="B34" s="206" t="s">
        <v>603</v>
      </c>
      <c r="C34" s="215">
        <v>5.5356245296999997</v>
      </c>
      <c r="D34" s="215">
        <v>5.8613537919000001</v>
      </c>
      <c r="E34" s="215">
        <v>5.7851309723000002</v>
      </c>
      <c r="F34" s="215">
        <v>5.7176613605000002</v>
      </c>
      <c r="G34" s="215">
        <v>5.8175567734999998</v>
      </c>
      <c r="H34" s="215">
        <v>6.3415606800999997</v>
      </c>
      <c r="I34" s="215">
        <v>6.3758412448000001</v>
      </c>
      <c r="J34" s="215">
        <v>6.8289627263000003</v>
      </c>
      <c r="K34" s="215">
        <v>6.4315404917999999</v>
      </c>
      <c r="L34" s="215">
        <v>5.8508952791000004</v>
      </c>
      <c r="M34" s="215">
        <v>5.6939277578</v>
      </c>
      <c r="N34" s="215">
        <v>5.5624860198999997</v>
      </c>
      <c r="O34" s="215">
        <v>5.3747085793</v>
      </c>
      <c r="P34" s="215">
        <v>5.3738109147999999</v>
      </c>
      <c r="Q34" s="215">
        <v>5.2831056836999997</v>
      </c>
      <c r="R34" s="215">
        <v>5.1248847055000004</v>
      </c>
      <c r="S34" s="215">
        <v>5.2734735621000004</v>
      </c>
      <c r="T34" s="215">
        <v>5.3386693785999997</v>
      </c>
      <c r="U34" s="215">
        <v>5.6293472080000004</v>
      </c>
      <c r="V34" s="215">
        <v>5.6396094157999999</v>
      </c>
      <c r="W34" s="215">
        <v>5.5246189046999996</v>
      </c>
      <c r="X34" s="215">
        <v>5.3456127365999997</v>
      </c>
      <c r="Y34" s="215">
        <v>5.2821682693999996</v>
      </c>
      <c r="Z34" s="215">
        <v>5.3956320749</v>
      </c>
      <c r="AA34" s="215">
        <v>5.4729710467999997</v>
      </c>
      <c r="AB34" s="215">
        <v>5.5850518977999997</v>
      </c>
      <c r="AC34" s="215">
        <v>5.6231728784000001</v>
      </c>
      <c r="AD34" s="215">
        <v>5.6235396968</v>
      </c>
      <c r="AE34" s="215">
        <v>5.7918746226</v>
      </c>
      <c r="AF34" s="215">
        <v>6.0982507124999996</v>
      </c>
      <c r="AG34" s="215">
        <v>6.1964475050000001</v>
      </c>
      <c r="AH34" s="215">
        <v>6.1827242090999999</v>
      </c>
      <c r="AI34" s="215">
        <v>6.0450950724999997</v>
      </c>
      <c r="AJ34" s="215">
        <v>5.7259022658000003</v>
      </c>
      <c r="AK34" s="215">
        <v>5.6258228160000003</v>
      </c>
      <c r="AL34" s="215">
        <v>5.7167797956999999</v>
      </c>
      <c r="AM34" s="215">
        <v>5.6470114779999996</v>
      </c>
      <c r="AN34" s="215">
        <v>6.0360768627999999</v>
      </c>
      <c r="AO34" s="215">
        <v>5.9283529542000002</v>
      </c>
      <c r="AP34" s="215">
        <v>5.9220821924999996</v>
      </c>
      <c r="AQ34" s="215">
        <v>5.8922944498999996</v>
      </c>
      <c r="AR34" s="215">
        <v>6.3103038692000002</v>
      </c>
      <c r="AS34" s="215">
        <v>6.5215180349999997</v>
      </c>
      <c r="AT34" s="215">
        <v>6.3280540259000002</v>
      </c>
      <c r="AU34" s="215">
        <v>6.1725048381000001</v>
      </c>
      <c r="AV34" s="215">
        <v>6.0383306786000004</v>
      </c>
      <c r="AW34" s="215">
        <v>5.7441011325</v>
      </c>
      <c r="AX34" s="215">
        <v>5.9847834628000003</v>
      </c>
      <c r="AY34" s="215">
        <v>5.6580494182000001</v>
      </c>
      <c r="AZ34" s="215">
        <v>5.6797109836999997</v>
      </c>
      <c r="BA34" s="215">
        <v>5.6135226648999996</v>
      </c>
      <c r="BB34" s="215">
        <v>5.4164488794999999</v>
      </c>
      <c r="BC34" s="215">
        <v>5.5202217218999996</v>
      </c>
      <c r="BD34" s="215">
        <v>5.57</v>
      </c>
      <c r="BE34" s="215">
        <v>5.69</v>
      </c>
      <c r="BF34" s="215">
        <v>6.0296089999999998</v>
      </c>
      <c r="BG34" s="215">
        <v>5.9352840000000002</v>
      </c>
      <c r="BH34" s="356">
        <v>5.9375220000000004</v>
      </c>
      <c r="BI34" s="356">
        <v>5.5524750000000003</v>
      </c>
      <c r="BJ34" s="356">
        <v>5.3514340000000002</v>
      </c>
      <c r="BK34" s="356">
        <v>5.7009410000000003</v>
      </c>
      <c r="BL34" s="356">
        <v>5.5715899999999996</v>
      </c>
      <c r="BM34" s="356">
        <v>5.660139</v>
      </c>
      <c r="BN34" s="356">
        <v>5.5355559999999997</v>
      </c>
      <c r="BO34" s="356">
        <v>5.6155920000000004</v>
      </c>
      <c r="BP34" s="356">
        <v>5.6828409999999998</v>
      </c>
      <c r="BQ34" s="356">
        <v>5.874822</v>
      </c>
      <c r="BR34" s="356">
        <v>6.063104</v>
      </c>
      <c r="BS34" s="356">
        <v>5.9809130000000001</v>
      </c>
      <c r="BT34" s="356">
        <v>5.9734429999999996</v>
      </c>
      <c r="BU34" s="356">
        <v>5.5401150000000001</v>
      </c>
      <c r="BV34" s="356">
        <v>5.3732100000000003</v>
      </c>
    </row>
    <row r="35" spans="1:74" s="120" customFormat="1" ht="11.15" customHeight="1" x14ac:dyDescent="0.25">
      <c r="A35" s="119" t="s">
        <v>833</v>
      </c>
      <c r="B35" s="206" t="s">
        <v>604</v>
      </c>
      <c r="C35" s="215">
        <v>5.4120076542</v>
      </c>
      <c r="D35" s="215">
        <v>5.6058938894999999</v>
      </c>
      <c r="E35" s="215">
        <v>5.6712287028999997</v>
      </c>
      <c r="F35" s="215">
        <v>5.7323470109999999</v>
      </c>
      <c r="G35" s="215">
        <v>5.9102561113999998</v>
      </c>
      <c r="H35" s="215">
        <v>6.4484145400999999</v>
      </c>
      <c r="I35" s="215">
        <v>6.9517947397000004</v>
      </c>
      <c r="J35" s="215">
        <v>6.7917171460999999</v>
      </c>
      <c r="K35" s="215">
        <v>6.7479195314</v>
      </c>
      <c r="L35" s="215">
        <v>6.2609310942</v>
      </c>
      <c r="M35" s="215">
        <v>5.5171768331999997</v>
      </c>
      <c r="N35" s="215">
        <v>5.5303810856000002</v>
      </c>
      <c r="O35" s="215">
        <v>5.5081099937999998</v>
      </c>
      <c r="P35" s="215">
        <v>5.6799911004999997</v>
      </c>
      <c r="Q35" s="215">
        <v>5.7436953348999999</v>
      </c>
      <c r="R35" s="215">
        <v>5.7758235704000001</v>
      </c>
      <c r="S35" s="215">
        <v>6.0142408924000001</v>
      </c>
      <c r="T35" s="215">
        <v>6.5936612559999999</v>
      </c>
      <c r="U35" s="215">
        <v>7.0309482529</v>
      </c>
      <c r="V35" s="215">
        <v>6.8559621201000001</v>
      </c>
      <c r="W35" s="215">
        <v>6.7194963327000004</v>
      </c>
      <c r="X35" s="215">
        <v>6.3583306952000003</v>
      </c>
      <c r="Y35" s="215">
        <v>5.6653210383000001</v>
      </c>
      <c r="Z35" s="215">
        <v>5.7343539581999998</v>
      </c>
      <c r="AA35" s="215">
        <v>5.7541946594000004</v>
      </c>
      <c r="AB35" s="215">
        <v>5.9869257741000004</v>
      </c>
      <c r="AC35" s="215">
        <v>5.9796179975000001</v>
      </c>
      <c r="AD35" s="215">
        <v>6.0305013314</v>
      </c>
      <c r="AE35" s="215">
        <v>6.2705259499999997</v>
      </c>
      <c r="AF35" s="215">
        <v>6.9715002771999997</v>
      </c>
      <c r="AG35" s="215">
        <v>7.2562594356999996</v>
      </c>
      <c r="AH35" s="215">
        <v>7.2642657061999998</v>
      </c>
      <c r="AI35" s="215">
        <v>7.0653280082999999</v>
      </c>
      <c r="AJ35" s="215">
        <v>6.6240243645000003</v>
      </c>
      <c r="AK35" s="215">
        <v>5.9385340387000003</v>
      </c>
      <c r="AL35" s="215">
        <v>6.0857675586999997</v>
      </c>
      <c r="AM35" s="215">
        <v>6.0771708212000002</v>
      </c>
      <c r="AN35" s="215">
        <v>6.0699961819999997</v>
      </c>
      <c r="AO35" s="215">
        <v>6.3106317570000003</v>
      </c>
      <c r="AP35" s="215">
        <v>6.3388074440000004</v>
      </c>
      <c r="AQ35" s="215">
        <v>6.5828700433999998</v>
      </c>
      <c r="AR35" s="215">
        <v>7.2160498344999997</v>
      </c>
      <c r="AS35" s="215">
        <v>7.5734563112000002</v>
      </c>
      <c r="AT35" s="215">
        <v>7.3483604970999998</v>
      </c>
      <c r="AU35" s="215">
        <v>7.1985954919999999</v>
      </c>
      <c r="AV35" s="215">
        <v>6.7590257987999998</v>
      </c>
      <c r="AW35" s="215">
        <v>5.9130449484999996</v>
      </c>
      <c r="AX35" s="215">
        <v>6.0548373992000002</v>
      </c>
      <c r="AY35" s="215">
        <v>6.0447986012000001</v>
      </c>
      <c r="AZ35" s="215">
        <v>6.2135771499999999</v>
      </c>
      <c r="BA35" s="215">
        <v>6.2931318230000004</v>
      </c>
      <c r="BB35" s="215">
        <v>6.3219022257999997</v>
      </c>
      <c r="BC35" s="215">
        <v>6.5762142729999997</v>
      </c>
      <c r="BD35" s="215">
        <v>7</v>
      </c>
      <c r="BE35" s="215">
        <v>7.34</v>
      </c>
      <c r="BF35" s="215">
        <v>7.3395380000000001</v>
      </c>
      <c r="BG35" s="215">
        <v>7.4168320000000003</v>
      </c>
      <c r="BH35" s="356">
        <v>7.0769679999999999</v>
      </c>
      <c r="BI35" s="356">
        <v>6.0427850000000003</v>
      </c>
      <c r="BJ35" s="356">
        <v>6.1314570000000002</v>
      </c>
      <c r="BK35" s="356">
        <v>6.2353059999999996</v>
      </c>
      <c r="BL35" s="356">
        <v>6.4124999999999996</v>
      </c>
      <c r="BM35" s="356">
        <v>6.5147760000000003</v>
      </c>
      <c r="BN35" s="356">
        <v>6.535615</v>
      </c>
      <c r="BO35" s="356">
        <v>6.7589309999999996</v>
      </c>
      <c r="BP35" s="356">
        <v>7.1888690000000004</v>
      </c>
      <c r="BQ35" s="356">
        <v>7.5346029999999997</v>
      </c>
      <c r="BR35" s="356">
        <v>7.5311500000000002</v>
      </c>
      <c r="BS35" s="356">
        <v>7.6110749999999996</v>
      </c>
      <c r="BT35" s="356">
        <v>7.2284790000000001</v>
      </c>
      <c r="BU35" s="356">
        <v>6.1886089999999996</v>
      </c>
      <c r="BV35" s="356">
        <v>6.2705250000000001</v>
      </c>
    </row>
    <row r="36" spans="1:74" s="120" customFormat="1" ht="11.15" customHeight="1" x14ac:dyDescent="0.25">
      <c r="A36" s="119" t="s">
        <v>834</v>
      </c>
      <c r="B36" s="208" t="s">
        <v>605</v>
      </c>
      <c r="C36" s="215">
        <v>6.9523827284999999</v>
      </c>
      <c r="D36" s="215">
        <v>7.1435669241999999</v>
      </c>
      <c r="E36" s="215">
        <v>7.0392804617999998</v>
      </c>
      <c r="F36" s="215">
        <v>7.0973166089999999</v>
      </c>
      <c r="G36" s="215">
        <v>7.3364994211000001</v>
      </c>
      <c r="H36" s="215">
        <v>7.7493389714000003</v>
      </c>
      <c r="I36" s="215">
        <v>8.2973985432999999</v>
      </c>
      <c r="J36" s="215">
        <v>8.4343860636999999</v>
      </c>
      <c r="K36" s="215">
        <v>8.3198959701999993</v>
      </c>
      <c r="L36" s="215">
        <v>8.1770627204000004</v>
      </c>
      <c r="M36" s="215">
        <v>7.5522152147000003</v>
      </c>
      <c r="N36" s="215">
        <v>6.9740058267</v>
      </c>
      <c r="O36" s="215">
        <v>7.0737410796000004</v>
      </c>
      <c r="P36" s="215">
        <v>7.2537292327999996</v>
      </c>
      <c r="Q36" s="215">
        <v>7.2636264794000001</v>
      </c>
      <c r="R36" s="215">
        <v>7.2600189786999998</v>
      </c>
      <c r="S36" s="215">
        <v>7.3869664118999996</v>
      </c>
      <c r="T36" s="215">
        <v>8.1061535440999997</v>
      </c>
      <c r="U36" s="215">
        <v>8.2423529125999995</v>
      </c>
      <c r="V36" s="215">
        <v>8.6172837762000007</v>
      </c>
      <c r="W36" s="215">
        <v>8.6815575308999993</v>
      </c>
      <c r="X36" s="215">
        <v>8.2103836427000001</v>
      </c>
      <c r="Y36" s="215">
        <v>7.7559896433000004</v>
      </c>
      <c r="Z36" s="215">
        <v>7.1650233481000001</v>
      </c>
      <c r="AA36" s="215">
        <v>7.1157219096000004</v>
      </c>
      <c r="AB36" s="215">
        <v>7.5194009063999996</v>
      </c>
      <c r="AC36" s="215">
        <v>7.4013562576999998</v>
      </c>
      <c r="AD36" s="215">
        <v>7.5631019207000003</v>
      </c>
      <c r="AE36" s="215">
        <v>7.8576609208999999</v>
      </c>
      <c r="AF36" s="215">
        <v>8.7164666909000008</v>
      </c>
      <c r="AG36" s="215">
        <v>9.0051615507000005</v>
      </c>
      <c r="AH36" s="215">
        <v>8.8027935756000009</v>
      </c>
      <c r="AI36" s="215">
        <v>8.8572777508999998</v>
      </c>
      <c r="AJ36" s="215">
        <v>8.6159668786000001</v>
      </c>
      <c r="AK36" s="215">
        <v>8.3059356687000001</v>
      </c>
      <c r="AL36" s="215">
        <v>7.3301247474000002</v>
      </c>
      <c r="AM36" s="215">
        <v>7.5655959025000001</v>
      </c>
      <c r="AN36" s="215">
        <v>7.8565227985000003</v>
      </c>
      <c r="AO36" s="215">
        <v>7.6952681114999999</v>
      </c>
      <c r="AP36" s="215">
        <v>7.7501817914000002</v>
      </c>
      <c r="AQ36" s="215">
        <v>7.7005547431999997</v>
      </c>
      <c r="AR36" s="215">
        <v>8.8417435439999998</v>
      </c>
      <c r="AS36" s="215">
        <v>9.7250414402000001</v>
      </c>
      <c r="AT36" s="215">
        <v>9.4237707901000007</v>
      </c>
      <c r="AU36" s="215">
        <v>9.6219528586000003</v>
      </c>
      <c r="AV36" s="215">
        <v>9.4779057379000005</v>
      </c>
      <c r="AW36" s="215">
        <v>8.5430611609000007</v>
      </c>
      <c r="AX36" s="215">
        <v>7.8105060371999997</v>
      </c>
      <c r="AY36" s="215">
        <v>7.7646042984000001</v>
      </c>
      <c r="AZ36" s="215">
        <v>7.9191555424000004</v>
      </c>
      <c r="BA36" s="215">
        <v>7.8074464239000001</v>
      </c>
      <c r="BB36" s="215">
        <v>7.8070495263000002</v>
      </c>
      <c r="BC36" s="215">
        <v>8.1586364754999998</v>
      </c>
      <c r="BD36" s="215">
        <v>8.8800000000000008</v>
      </c>
      <c r="BE36" s="215">
        <v>9.57</v>
      </c>
      <c r="BF36" s="215">
        <v>9.3363739999999993</v>
      </c>
      <c r="BG36" s="215">
        <v>9.8790700000000005</v>
      </c>
      <c r="BH36" s="356">
        <v>9.8192559999999993</v>
      </c>
      <c r="BI36" s="356">
        <v>8.7436539999999994</v>
      </c>
      <c r="BJ36" s="356">
        <v>8.1497290000000007</v>
      </c>
      <c r="BK36" s="356">
        <v>8.1710170000000009</v>
      </c>
      <c r="BL36" s="356">
        <v>8.2530160000000006</v>
      </c>
      <c r="BM36" s="356">
        <v>8.0874020000000009</v>
      </c>
      <c r="BN36" s="356">
        <v>8.2210210000000004</v>
      </c>
      <c r="BO36" s="356">
        <v>8.2161010000000001</v>
      </c>
      <c r="BP36" s="356">
        <v>8.9201700000000006</v>
      </c>
      <c r="BQ36" s="356">
        <v>9.5134889999999999</v>
      </c>
      <c r="BR36" s="356">
        <v>9.5239349999999998</v>
      </c>
      <c r="BS36" s="356">
        <v>10.08628</v>
      </c>
      <c r="BT36" s="356">
        <v>9.9364360000000005</v>
      </c>
      <c r="BU36" s="356">
        <v>8.8540639999999993</v>
      </c>
      <c r="BV36" s="356">
        <v>8.2614599999999996</v>
      </c>
    </row>
    <row r="37" spans="1:74" s="120" customFormat="1" ht="11.15" customHeight="1" x14ac:dyDescent="0.25">
      <c r="A37" s="119" t="s">
        <v>835</v>
      </c>
      <c r="B37" s="208" t="s">
        <v>579</v>
      </c>
      <c r="C37" s="215">
        <v>6.53</v>
      </c>
      <c r="D37" s="215">
        <v>6.63</v>
      </c>
      <c r="E37" s="215">
        <v>6.53</v>
      </c>
      <c r="F37" s="215">
        <v>6.53</v>
      </c>
      <c r="G37" s="215">
        <v>6.68</v>
      </c>
      <c r="H37" s="215">
        <v>7.14</v>
      </c>
      <c r="I37" s="215">
        <v>7.32</v>
      </c>
      <c r="J37" s="215">
        <v>7.39</v>
      </c>
      <c r="K37" s="215">
        <v>7.15</v>
      </c>
      <c r="L37" s="215">
        <v>6.77</v>
      </c>
      <c r="M37" s="215">
        <v>6.53</v>
      </c>
      <c r="N37" s="215">
        <v>6.51</v>
      </c>
      <c r="O37" s="215">
        <v>6.44</v>
      </c>
      <c r="P37" s="215">
        <v>6.45</v>
      </c>
      <c r="Q37" s="215">
        <v>6.46</v>
      </c>
      <c r="R37" s="215">
        <v>6.38</v>
      </c>
      <c r="S37" s="215">
        <v>6.53</v>
      </c>
      <c r="T37" s="215">
        <v>6.89</v>
      </c>
      <c r="U37" s="215">
        <v>7.13</v>
      </c>
      <c r="V37" s="215">
        <v>7.08</v>
      </c>
      <c r="W37" s="215">
        <v>6.97</v>
      </c>
      <c r="X37" s="215">
        <v>6.62</v>
      </c>
      <c r="Y37" s="215">
        <v>6.5</v>
      </c>
      <c r="Z37" s="215">
        <v>6.52</v>
      </c>
      <c r="AA37" s="215">
        <v>6.48</v>
      </c>
      <c r="AB37" s="215">
        <v>6.64</v>
      </c>
      <c r="AC37" s="215">
        <v>6.62</v>
      </c>
      <c r="AD37" s="215">
        <v>6.55</v>
      </c>
      <c r="AE37" s="215">
        <v>6.7</v>
      </c>
      <c r="AF37" s="215">
        <v>7.16</v>
      </c>
      <c r="AG37" s="215">
        <v>7.36</v>
      </c>
      <c r="AH37" s="215">
        <v>7.28</v>
      </c>
      <c r="AI37" s="215">
        <v>7.14</v>
      </c>
      <c r="AJ37" s="215">
        <v>6.78</v>
      </c>
      <c r="AK37" s="215">
        <v>6.6</v>
      </c>
      <c r="AL37" s="215">
        <v>6.63</v>
      </c>
      <c r="AM37" s="215">
        <v>6.94</v>
      </c>
      <c r="AN37" s="215">
        <v>7.07</v>
      </c>
      <c r="AO37" s="215">
        <v>6.96</v>
      </c>
      <c r="AP37" s="215">
        <v>6.74</v>
      </c>
      <c r="AQ37" s="215">
        <v>6.74</v>
      </c>
      <c r="AR37" s="215">
        <v>7.27</v>
      </c>
      <c r="AS37" s="215">
        <v>7.49</v>
      </c>
      <c r="AT37" s="215">
        <v>7.38</v>
      </c>
      <c r="AU37" s="215">
        <v>7.22</v>
      </c>
      <c r="AV37" s="215">
        <v>6.95</v>
      </c>
      <c r="AW37" s="215">
        <v>6.67</v>
      </c>
      <c r="AX37" s="215">
        <v>6.65</v>
      </c>
      <c r="AY37" s="215">
        <v>6.62</v>
      </c>
      <c r="AZ37" s="215">
        <v>6.88</v>
      </c>
      <c r="BA37" s="215">
        <v>6.79</v>
      </c>
      <c r="BB37" s="215">
        <v>6.55</v>
      </c>
      <c r="BC37" s="215">
        <v>6.65</v>
      </c>
      <c r="BD37" s="215">
        <v>6.98</v>
      </c>
      <c r="BE37" s="215">
        <v>7.3</v>
      </c>
      <c r="BF37" s="215">
        <v>7.4813929999999997</v>
      </c>
      <c r="BG37" s="215">
        <v>7.3817529999999998</v>
      </c>
      <c r="BH37" s="356">
        <v>7.2116759999999998</v>
      </c>
      <c r="BI37" s="356">
        <v>6.8329849999999999</v>
      </c>
      <c r="BJ37" s="356">
        <v>6.6087530000000001</v>
      </c>
      <c r="BK37" s="356">
        <v>6.8057939999999997</v>
      </c>
      <c r="BL37" s="356">
        <v>7.0048599999999999</v>
      </c>
      <c r="BM37" s="356">
        <v>6.8948099999999997</v>
      </c>
      <c r="BN37" s="356">
        <v>6.7064440000000003</v>
      </c>
      <c r="BO37" s="356">
        <v>6.7846109999999999</v>
      </c>
      <c r="BP37" s="356">
        <v>7.1575369999999996</v>
      </c>
      <c r="BQ37" s="356">
        <v>7.5028379999999997</v>
      </c>
      <c r="BR37" s="356">
        <v>7.5643989999999999</v>
      </c>
      <c r="BS37" s="356">
        <v>7.4746300000000003</v>
      </c>
      <c r="BT37" s="356">
        <v>7.294454</v>
      </c>
      <c r="BU37" s="356">
        <v>6.8848880000000001</v>
      </c>
      <c r="BV37" s="356">
        <v>6.6691500000000001</v>
      </c>
    </row>
    <row r="38" spans="1:74" ht="11.15" customHeight="1" x14ac:dyDescent="0.25">
      <c r="A38" s="119"/>
      <c r="B38" s="122" t="s">
        <v>265</v>
      </c>
      <c r="C38" s="491"/>
      <c r="D38" s="491"/>
      <c r="E38" s="491"/>
      <c r="F38" s="491"/>
      <c r="G38" s="491"/>
      <c r="H38" s="491"/>
      <c r="I38" s="491"/>
      <c r="J38" s="491"/>
      <c r="K38" s="491"/>
      <c r="L38" s="491"/>
      <c r="M38" s="491"/>
      <c r="N38" s="491"/>
      <c r="O38" s="491"/>
      <c r="P38" s="491"/>
      <c r="Q38" s="491"/>
      <c r="R38" s="491"/>
      <c r="S38" s="491"/>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2"/>
      <c r="BI38" s="492"/>
      <c r="BJ38" s="492"/>
      <c r="BK38" s="492"/>
      <c r="BL38" s="492"/>
      <c r="BM38" s="492"/>
      <c r="BN38" s="492"/>
      <c r="BO38" s="492"/>
      <c r="BP38" s="492"/>
      <c r="BQ38" s="492"/>
      <c r="BR38" s="492"/>
      <c r="BS38" s="492"/>
      <c r="BT38" s="492"/>
      <c r="BU38" s="492"/>
      <c r="BV38" s="492"/>
    </row>
    <row r="39" spans="1:74" ht="11.15" customHeight="1" x14ac:dyDescent="0.25">
      <c r="A39" s="266" t="s">
        <v>205</v>
      </c>
      <c r="B39" s="206" t="s">
        <v>598</v>
      </c>
      <c r="C39" s="262">
        <v>14.781864993999999</v>
      </c>
      <c r="D39" s="262">
        <v>14.427636465000001</v>
      </c>
      <c r="E39" s="262">
        <v>14.410139709999999</v>
      </c>
      <c r="F39" s="262">
        <v>14.138022372</v>
      </c>
      <c r="G39" s="262">
        <v>14.415342882999999</v>
      </c>
      <c r="H39" s="262">
        <v>14.826432072999999</v>
      </c>
      <c r="I39" s="262">
        <v>14.372678197999999</v>
      </c>
      <c r="J39" s="262">
        <v>14.784272735</v>
      </c>
      <c r="K39" s="262">
        <v>14.790107354</v>
      </c>
      <c r="L39" s="262">
        <v>14.025634839</v>
      </c>
      <c r="M39" s="262">
        <v>14.233358794000001</v>
      </c>
      <c r="N39" s="262">
        <v>14.567771687</v>
      </c>
      <c r="O39" s="262">
        <v>14.254062218</v>
      </c>
      <c r="P39" s="262">
        <v>14.210002781</v>
      </c>
      <c r="Q39" s="262">
        <v>14.150400044</v>
      </c>
      <c r="R39" s="262">
        <v>13.679693171</v>
      </c>
      <c r="S39" s="262">
        <v>13.960383539</v>
      </c>
      <c r="T39" s="262">
        <v>14.198441623000001</v>
      </c>
      <c r="U39" s="262">
        <v>14.091351111</v>
      </c>
      <c r="V39" s="262">
        <v>13.887344834</v>
      </c>
      <c r="W39" s="262">
        <v>14.11187563</v>
      </c>
      <c r="X39" s="262">
        <v>13.625688694000001</v>
      </c>
      <c r="Y39" s="262">
        <v>13.698531937</v>
      </c>
      <c r="Z39" s="262">
        <v>14.271120098999999</v>
      </c>
      <c r="AA39" s="262">
        <v>14.045043066</v>
      </c>
      <c r="AB39" s="262">
        <v>14.731462408000001</v>
      </c>
      <c r="AC39" s="262">
        <v>14.480864755000001</v>
      </c>
      <c r="AD39" s="262">
        <v>14.014960013</v>
      </c>
      <c r="AE39" s="262">
        <v>14.113206813</v>
      </c>
      <c r="AF39" s="262">
        <v>14.355059719</v>
      </c>
      <c r="AG39" s="262">
        <v>14.330389622</v>
      </c>
      <c r="AH39" s="262">
        <v>14.490266013999999</v>
      </c>
      <c r="AI39" s="262">
        <v>14.437644707</v>
      </c>
      <c r="AJ39" s="262">
        <v>14.091357851</v>
      </c>
      <c r="AK39" s="262">
        <v>14.388997241</v>
      </c>
      <c r="AL39" s="262">
        <v>16.018199957</v>
      </c>
      <c r="AM39" s="262">
        <v>15.802808108000001</v>
      </c>
      <c r="AN39" s="262">
        <v>16.340245639999999</v>
      </c>
      <c r="AO39" s="262">
        <v>16.024048854</v>
      </c>
      <c r="AP39" s="262">
        <v>15.524315558</v>
      </c>
      <c r="AQ39" s="262">
        <v>14.9938231</v>
      </c>
      <c r="AR39" s="262">
        <v>15.054233159000001</v>
      </c>
      <c r="AS39" s="262">
        <v>15.092570102</v>
      </c>
      <c r="AT39" s="262">
        <v>15.433221071</v>
      </c>
      <c r="AU39" s="262">
        <v>15.08980914</v>
      </c>
      <c r="AV39" s="262">
        <v>14.747360379</v>
      </c>
      <c r="AW39" s="262">
        <v>14.980073513000001</v>
      </c>
      <c r="AX39" s="262">
        <v>16.059330624000001</v>
      </c>
      <c r="AY39" s="262">
        <v>17.344615158</v>
      </c>
      <c r="AZ39" s="262">
        <v>18.441514661999999</v>
      </c>
      <c r="BA39" s="262">
        <v>17.943141439000001</v>
      </c>
      <c r="BB39" s="262">
        <v>16.947040823999998</v>
      </c>
      <c r="BC39" s="262">
        <v>16.327128234</v>
      </c>
      <c r="BD39" s="262">
        <v>16.13</v>
      </c>
      <c r="BE39" s="262">
        <v>15.49</v>
      </c>
      <c r="BF39" s="262">
        <v>15.59554</v>
      </c>
      <c r="BG39" s="262">
        <v>15.546430000000001</v>
      </c>
      <c r="BH39" s="385">
        <v>15.26253</v>
      </c>
      <c r="BI39" s="385">
        <v>15.417149999999999</v>
      </c>
      <c r="BJ39" s="385">
        <v>16.33765</v>
      </c>
      <c r="BK39" s="385">
        <v>17.340309999999999</v>
      </c>
      <c r="BL39" s="385">
        <v>18.093160000000001</v>
      </c>
      <c r="BM39" s="385">
        <v>17.81758</v>
      </c>
      <c r="BN39" s="385">
        <v>16.97917</v>
      </c>
      <c r="BO39" s="385">
        <v>16.47138</v>
      </c>
      <c r="BP39" s="385">
        <v>16.377210000000002</v>
      </c>
      <c r="BQ39" s="385">
        <v>16.192119999999999</v>
      </c>
      <c r="BR39" s="385">
        <v>16.377330000000001</v>
      </c>
      <c r="BS39" s="385">
        <v>16.453700000000001</v>
      </c>
      <c r="BT39" s="385">
        <v>16.119289999999999</v>
      </c>
      <c r="BU39" s="385">
        <v>16.269880000000001</v>
      </c>
      <c r="BV39" s="385">
        <v>17.260100000000001</v>
      </c>
    </row>
    <row r="40" spans="1:74" ht="11.15" customHeight="1" x14ac:dyDescent="0.25">
      <c r="A40" s="266" t="s">
        <v>206</v>
      </c>
      <c r="B40" s="188" t="s">
        <v>632</v>
      </c>
      <c r="C40" s="262">
        <v>13.055547084000001</v>
      </c>
      <c r="D40" s="262">
        <v>13.085703261999999</v>
      </c>
      <c r="E40" s="262">
        <v>12.929122724999999</v>
      </c>
      <c r="F40" s="262">
        <v>12.910021191</v>
      </c>
      <c r="G40" s="262">
        <v>13.197328786</v>
      </c>
      <c r="H40" s="262">
        <v>13.877850796000001</v>
      </c>
      <c r="I40" s="262">
        <v>14.311172092</v>
      </c>
      <c r="J40" s="262">
        <v>14.271500659000001</v>
      </c>
      <c r="K40" s="262">
        <v>13.81904997</v>
      </c>
      <c r="L40" s="262">
        <v>13.112174603</v>
      </c>
      <c r="M40" s="262">
        <v>12.730330035</v>
      </c>
      <c r="N40" s="262">
        <v>12.607252914</v>
      </c>
      <c r="O40" s="262">
        <v>12.635196993999999</v>
      </c>
      <c r="P40" s="262">
        <v>12.415203997000001</v>
      </c>
      <c r="Q40" s="262">
        <v>12.251654465</v>
      </c>
      <c r="R40" s="262">
        <v>12.290306450999999</v>
      </c>
      <c r="S40" s="262">
        <v>12.398531955999999</v>
      </c>
      <c r="T40" s="262">
        <v>13.198528322</v>
      </c>
      <c r="U40" s="262">
        <v>13.569699675000001</v>
      </c>
      <c r="V40" s="262">
        <v>13.275905783000001</v>
      </c>
      <c r="W40" s="262">
        <v>13.212818116999999</v>
      </c>
      <c r="X40" s="262">
        <v>12.534515993999999</v>
      </c>
      <c r="Y40" s="262">
        <v>12.341603799</v>
      </c>
      <c r="Z40" s="262">
        <v>12.455007482999999</v>
      </c>
      <c r="AA40" s="262">
        <v>12.544341408999999</v>
      </c>
      <c r="AB40" s="262">
        <v>12.784809751999999</v>
      </c>
      <c r="AC40" s="262">
        <v>12.433345975</v>
      </c>
      <c r="AD40" s="262">
        <v>12.178073770999999</v>
      </c>
      <c r="AE40" s="262">
        <v>12.423208515000001</v>
      </c>
      <c r="AF40" s="262">
        <v>13.265218466</v>
      </c>
      <c r="AG40" s="262">
        <v>13.903019939</v>
      </c>
      <c r="AH40" s="262">
        <v>13.599530975</v>
      </c>
      <c r="AI40" s="262">
        <v>13.430510304</v>
      </c>
      <c r="AJ40" s="262">
        <v>12.566240262000001</v>
      </c>
      <c r="AK40" s="262">
        <v>12.133572137</v>
      </c>
      <c r="AL40" s="262">
        <v>12.482438963</v>
      </c>
      <c r="AM40" s="262">
        <v>13.716610000999999</v>
      </c>
      <c r="AN40" s="262">
        <v>14.407417105</v>
      </c>
      <c r="AO40" s="262">
        <v>13.904768670999999</v>
      </c>
      <c r="AP40" s="262">
        <v>12.964026659</v>
      </c>
      <c r="AQ40" s="262">
        <v>12.843287921</v>
      </c>
      <c r="AR40" s="262">
        <v>13.599856755999999</v>
      </c>
      <c r="AS40" s="262">
        <v>13.863327633000001</v>
      </c>
      <c r="AT40" s="262">
        <v>13.532647596</v>
      </c>
      <c r="AU40" s="262">
        <v>13.466916905</v>
      </c>
      <c r="AV40" s="262">
        <v>12.755027274</v>
      </c>
      <c r="AW40" s="262">
        <v>12.768204927999999</v>
      </c>
      <c r="AX40" s="262">
        <v>12.801322373</v>
      </c>
      <c r="AY40" s="262">
        <v>12.812356876000001</v>
      </c>
      <c r="AZ40" s="262">
        <v>13.488962298000001</v>
      </c>
      <c r="BA40" s="262">
        <v>13.32227907</v>
      </c>
      <c r="BB40" s="262">
        <v>12.522837275000001</v>
      </c>
      <c r="BC40" s="262">
        <v>12.590685988000001</v>
      </c>
      <c r="BD40" s="262">
        <v>13.28</v>
      </c>
      <c r="BE40" s="262">
        <v>13.62</v>
      </c>
      <c r="BF40" s="262">
        <v>13.82686</v>
      </c>
      <c r="BG40" s="262">
        <v>13.727449999999999</v>
      </c>
      <c r="BH40" s="385">
        <v>13.10633</v>
      </c>
      <c r="BI40" s="385">
        <v>13.02018</v>
      </c>
      <c r="BJ40" s="385">
        <v>12.86947</v>
      </c>
      <c r="BK40" s="385">
        <v>12.902710000000001</v>
      </c>
      <c r="BL40" s="385">
        <v>13.532590000000001</v>
      </c>
      <c r="BM40" s="385">
        <v>13.536350000000001</v>
      </c>
      <c r="BN40" s="385">
        <v>12.77913</v>
      </c>
      <c r="BO40" s="385">
        <v>12.683299999999999</v>
      </c>
      <c r="BP40" s="385">
        <v>13.682359999999999</v>
      </c>
      <c r="BQ40" s="385">
        <v>14.01286</v>
      </c>
      <c r="BR40" s="385">
        <v>14.073600000000001</v>
      </c>
      <c r="BS40" s="385">
        <v>13.95574</v>
      </c>
      <c r="BT40" s="385">
        <v>13.4026</v>
      </c>
      <c r="BU40" s="385">
        <v>13.301489999999999</v>
      </c>
      <c r="BV40" s="385">
        <v>13.155760000000001</v>
      </c>
    </row>
    <row r="41" spans="1:74" ht="11.15" customHeight="1" x14ac:dyDescent="0.25">
      <c r="A41" s="266" t="s">
        <v>207</v>
      </c>
      <c r="B41" s="206" t="s">
        <v>599</v>
      </c>
      <c r="C41" s="262">
        <v>8.7702821063999998</v>
      </c>
      <c r="D41" s="262">
        <v>9.0157274560000005</v>
      </c>
      <c r="E41" s="262">
        <v>8.9937380645000005</v>
      </c>
      <c r="F41" s="262">
        <v>8.9663998892999999</v>
      </c>
      <c r="G41" s="262">
        <v>9.1284271866999998</v>
      </c>
      <c r="H41" s="262">
        <v>9.5247902049000004</v>
      </c>
      <c r="I41" s="262">
        <v>9.7275742680999997</v>
      </c>
      <c r="J41" s="262">
        <v>9.6592696127999993</v>
      </c>
      <c r="K41" s="262">
        <v>9.3157011224000001</v>
      </c>
      <c r="L41" s="262">
        <v>9.1355337327000008</v>
      </c>
      <c r="M41" s="262">
        <v>9.0895709604999997</v>
      </c>
      <c r="N41" s="262">
        <v>9.0689875723999993</v>
      </c>
      <c r="O41" s="262">
        <v>9.1572505598999996</v>
      </c>
      <c r="P41" s="262">
        <v>9.0936037592000005</v>
      </c>
      <c r="Q41" s="262">
        <v>9.0964650832</v>
      </c>
      <c r="R41" s="262">
        <v>9.0356109746000008</v>
      </c>
      <c r="S41" s="262">
        <v>9.2855581071</v>
      </c>
      <c r="T41" s="262">
        <v>9.3508447020999999</v>
      </c>
      <c r="U41" s="262">
        <v>9.7062292958</v>
      </c>
      <c r="V41" s="262">
        <v>9.4354159918999994</v>
      </c>
      <c r="W41" s="262">
        <v>9.3210667481999998</v>
      </c>
      <c r="X41" s="262">
        <v>9.1385808355999991</v>
      </c>
      <c r="Y41" s="262">
        <v>9.1709704231</v>
      </c>
      <c r="Z41" s="262">
        <v>9.2328809905</v>
      </c>
      <c r="AA41" s="262">
        <v>9.1100019764999995</v>
      </c>
      <c r="AB41" s="262">
        <v>9.1780649959999998</v>
      </c>
      <c r="AC41" s="262">
        <v>9.2308146289999993</v>
      </c>
      <c r="AD41" s="262">
        <v>9.2417999529999992</v>
      </c>
      <c r="AE41" s="262">
        <v>9.5097884399999995</v>
      </c>
      <c r="AF41" s="262">
        <v>9.6092332144999997</v>
      </c>
      <c r="AG41" s="262">
        <v>9.8324007458999994</v>
      </c>
      <c r="AH41" s="262">
        <v>9.7683065073000002</v>
      </c>
      <c r="AI41" s="262">
        <v>9.3913435169999993</v>
      </c>
      <c r="AJ41" s="262">
        <v>9.3534067861000008</v>
      </c>
      <c r="AK41" s="262">
        <v>9.3029529545000003</v>
      </c>
      <c r="AL41" s="262">
        <v>9.1948565468000005</v>
      </c>
      <c r="AM41" s="262">
        <v>9.3821501831000003</v>
      </c>
      <c r="AN41" s="262">
        <v>9.6142267971000006</v>
      </c>
      <c r="AO41" s="262">
        <v>9.6023373583999998</v>
      </c>
      <c r="AP41" s="262">
        <v>9.5799553700000004</v>
      </c>
      <c r="AQ41" s="262">
        <v>9.5886523652999998</v>
      </c>
      <c r="AR41" s="262">
        <v>9.9971379424000002</v>
      </c>
      <c r="AS41" s="262">
        <v>10.023521899</v>
      </c>
      <c r="AT41" s="262">
        <v>10.059531316999999</v>
      </c>
      <c r="AU41" s="262">
        <v>9.6933873177999992</v>
      </c>
      <c r="AV41" s="262">
        <v>9.7519142550000009</v>
      </c>
      <c r="AW41" s="262">
        <v>9.7563320132999998</v>
      </c>
      <c r="AX41" s="262">
        <v>9.7083686950000008</v>
      </c>
      <c r="AY41" s="262">
        <v>9.6525878214999992</v>
      </c>
      <c r="AZ41" s="262">
        <v>9.7567226458</v>
      </c>
      <c r="BA41" s="262">
        <v>9.7618224483000002</v>
      </c>
      <c r="BB41" s="262">
        <v>9.6117289671999995</v>
      </c>
      <c r="BC41" s="262">
        <v>9.6862525586999997</v>
      </c>
      <c r="BD41" s="262">
        <v>9.94</v>
      </c>
      <c r="BE41" s="262">
        <v>10.28</v>
      </c>
      <c r="BF41" s="262">
        <v>10.270440000000001</v>
      </c>
      <c r="BG41" s="262">
        <v>9.9260129999999993</v>
      </c>
      <c r="BH41" s="385">
        <v>9.955031</v>
      </c>
      <c r="BI41" s="385">
        <v>9.9493580000000001</v>
      </c>
      <c r="BJ41" s="385">
        <v>9.7533049999999992</v>
      </c>
      <c r="BK41" s="385">
        <v>9.7930050000000008</v>
      </c>
      <c r="BL41" s="385">
        <v>9.8746179999999999</v>
      </c>
      <c r="BM41" s="385">
        <v>9.9135089999999995</v>
      </c>
      <c r="BN41" s="385">
        <v>9.7951549999999994</v>
      </c>
      <c r="BO41" s="385">
        <v>9.8837879999999991</v>
      </c>
      <c r="BP41" s="385">
        <v>10.23371</v>
      </c>
      <c r="BQ41" s="385">
        <v>10.583449999999999</v>
      </c>
      <c r="BR41" s="385">
        <v>10.5283</v>
      </c>
      <c r="BS41" s="385">
        <v>10.088609999999999</v>
      </c>
      <c r="BT41" s="385">
        <v>10.178850000000001</v>
      </c>
      <c r="BU41" s="385">
        <v>10.17292</v>
      </c>
      <c r="BV41" s="385">
        <v>9.9685790000000001</v>
      </c>
    </row>
    <row r="42" spans="1:74" ht="11.15" customHeight="1" x14ac:dyDescent="0.25">
      <c r="A42" s="266" t="s">
        <v>208</v>
      </c>
      <c r="B42" s="206" t="s">
        <v>600</v>
      </c>
      <c r="C42" s="262">
        <v>7.5083345356000004</v>
      </c>
      <c r="D42" s="262">
        <v>7.6399653573000004</v>
      </c>
      <c r="E42" s="262">
        <v>7.7862680969999998</v>
      </c>
      <c r="F42" s="262">
        <v>7.8843984653000003</v>
      </c>
      <c r="G42" s="262">
        <v>8.2830641029999992</v>
      </c>
      <c r="H42" s="262">
        <v>8.9415767779999999</v>
      </c>
      <c r="I42" s="262">
        <v>9.3157975981999996</v>
      </c>
      <c r="J42" s="262">
        <v>9.2453837432999997</v>
      </c>
      <c r="K42" s="262">
        <v>8.6955318330000004</v>
      </c>
      <c r="L42" s="262">
        <v>8.0116149610999994</v>
      </c>
      <c r="M42" s="262">
        <v>7.7116692121000003</v>
      </c>
      <c r="N42" s="262">
        <v>7.7032960509999997</v>
      </c>
      <c r="O42" s="262">
        <v>7.8480932347000003</v>
      </c>
      <c r="P42" s="262">
        <v>7.9449592769999997</v>
      </c>
      <c r="Q42" s="262">
        <v>8.0549608843999998</v>
      </c>
      <c r="R42" s="262">
        <v>8.0934650250000004</v>
      </c>
      <c r="S42" s="262">
        <v>8.4334866034000004</v>
      </c>
      <c r="T42" s="262">
        <v>9.2171821478999991</v>
      </c>
      <c r="U42" s="262">
        <v>9.5088709407999996</v>
      </c>
      <c r="V42" s="262">
        <v>9.4875221775000007</v>
      </c>
      <c r="W42" s="262">
        <v>8.9037759968000003</v>
      </c>
      <c r="X42" s="262">
        <v>8.2489798655000008</v>
      </c>
      <c r="Y42" s="262">
        <v>7.995033319</v>
      </c>
      <c r="Z42" s="262">
        <v>8.1118395345999996</v>
      </c>
      <c r="AA42" s="262">
        <v>8.2533522210000001</v>
      </c>
      <c r="AB42" s="262">
        <v>8.4921728807000001</v>
      </c>
      <c r="AC42" s="262">
        <v>8.5442074332000004</v>
      </c>
      <c r="AD42" s="262">
        <v>8.4942296473999992</v>
      </c>
      <c r="AE42" s="262">
        <v>8.9829876331000005</v>
      </c>
      <c r="AF42" s="262">
        <v>9.7733949129000006</v>
      </c>
      <c r="AG42" s="262">
        <v>10.062922787</v>
      </c>
      <c r="AH42" s="262">
        <v>9.9654662507000005</v>
      </c>
      <c r="AI42" s="262">
        <v>9.3890990223999999</v>
      </c>
      <c r="AJ42" s="262">
        <v>8.6657803727000005</v>
      </c>
      <c r="AK42" s="262">
        <v>8.4427304038000006</v>
      </c>
      <c r="AL42" s="262">
        <v>8.4317644433000005</v>
      </c>
      <c r="AM42" s="262">
        <v>8.4429775247999999</v>
      </c>
      <c r="AN42" s="262">
        <v>8.5973518449000004</v>
      </c>
      <c r="AO42" s="262">
        <v>8.8794188360999993</v>
      </c>
      <c r="AP42" s="262">
        <v>8.8570809380999993</v>
      </c>
      <c r="AQ42" s="262">
        <v>9.1375937074000007</v>
      </c>
      <c r="AR42" s="262">
        <v>9.8820625082000007</v>
      </c>
      <c r="AS42" s="262">
        <v>10.114641633</v>
      </c>
      <c r="AT42" s="262">
        <v>10.197870998000001</v>
      </c>
      <c r="AU42" s="262">
        <v>9.4859490558000008</v>
      </c>
      <c r="AV42" s="262">
        <v>8.8337375159999993</v>
      </c>
      <c r="AW42" s="262">
        <v>8.5947934282999991</v>
      </c>
      <c r="AX42" s="262">
        <v>8.5013308524000006</v>
      </c>
      <c r="AY42" s="262">
        <v>8.5812195492000001</v>
      </c>
      <c r="AZ42" s="262">
        <v>8.6784228087000006</v>
      </c>
      <c r="BA42" s="262">
        <v>8.6545087475999996</v>
      </c>
      <c r="BB42" s="262">
        <v>8.9054764858999995</v>
      </c>
      <c r="BC42" s="262">
        <v>9.2141056628999998</v>
      </c>
      <c r="BD42" s="262">
        <v>10.23</v>
      </c>
      <c r="BE42" s="262">
        <v>10.42</v>
      </c>
      <c r="BF42" s="262">
        <v>10.4834</v>
      </c>
      <c r="BG42" s="262">
        <v>9.7320200000000003</v>
      </c>
      <c r="BH42" s="385">
        <v>9.0933969999999995</v>
      </c>
      <c r="BI42" s="385">
        <v>8.7745329999999999</v>
      </c>
      <c r="BJ42" s="385">
        <v>8.6171100000000003</v>
      </c>
      <c r="BK42" s="385">
        <v>8.7660909999999994</v>
      </c>
      <c r="BL42" s="385">
        <v>8.8851309999999994</v>
      </c>
      <c r="BM42" s="385">
        <v>8.839772</v>
      </c>
      <c r="BN42" s="385">
        <v>9.1084669999999992</v>
      </c>
      <c r="BO42" s="385">
        <v>9.4279270000000004</v>
      </c>
      <c r="BP42" s="385">
        <v>10.45425</v>
      </c>
      <c r="BQ42" s="385">
        <v>10.64146</v>
      </c>
      <c r="BR42" s="385">
        <v>10.691649999999999</v>
      </c>
      <c r="BS42" s="385">
        <v>9.9755040000000008</v>
      </c>
      <c r="BT42" s="385">
        <v>9.3267360000000004</v>
      </c>
      <c r="BU42" s="385">
        <v>8.9960489999999993</v>
      </c>
      <c r="BV42" s="385">
        <v>8.8394220000000008</v>
      </c>
    </row>
    <row r="43" spans="1:74" ht="11.15" customHeight="1" x14ac:dyDescent="0.25">
      <c r="A43" s="266" t="s">
        <v>209</v>
      </c>
      <c r="B43" s="206" t="s">
        <v>601</v>
      </c>
      <c r="C43" s="262">
        <v>9.4654545665000001</v>
      </c>
      <c r="D43" s="262">
        <v>9.4955238470999994</v>
      </c>
      <c r="E43" s="262">
        <v>9.4916096981999996</v>
      </c>
      <c r="F43" s="262">
        <v>9.4837443488000002</v>
      </c>
      <c r="G43" s="262">
        <v>9.6436449858</v>
      </c>
      <c r="H43" s="262">
        <v>10.001642471</v>
      </c>
      <c r="I43" s="262">
        <v>10.095840905999999</v>
      </c>
      <c r="J43" s="262">
        <v>10.148565494</v>
      </c>
      <c r="K43" s="262">
        <v>9.9716145677999997</v>
      </c>
      <c r="L43" s="262">
        <v>9.6462006261000006</v>
      </c>
      <c r="M43" s="262">
        <v>9.5369320911000006</v>
      </c>
      <c r="N43" s="262">
        <v>9.5357083006999996</v>
      </c>
      <c r="O43" s="262">
        <v>9.5951734597999998</v>
      </c>
      <c r="P43" s="262">
        <v>9.6150360552999992</v>
      </c>
      <c r="Q43" s="262">
        <v>9.5095993613999994</v>
      </c>
      <c r="R43" s="262">
        <v>9.4805025709000006</v>
      </c>
      <c r="S43" s="262">
        <v>9.5178800029000001</v>
      </c>
      <c r="T43" s="262">
        <v>9.9568568142</v>
      </c>
      <c r="U43" s="262">
        <v>10.097903919</v>
      </c>
      <c r="V43" s="262">
        <v>10.050867603</v>
      </c>
      <c r="W43" s="262">
        <v>9.9736085667999994</v>
      </c>
      <c r="X43" s="262">
        <v>9.6006970797999998</v>
      </c>
      <c r="Y43" s="262">
        <v>9.5674093824999993</v>
      </c>
      <c r="Z43" s="262">
        <v>9.5493685801999995</v>
      </c>
      <c r="AA43" s="262">
        <v>9.4622260260999997</v>
      </c>
      <c r="AB43" s="262">
        <v>9.5694813062000001</v>
      </c>
      <c r="AC43" s="262">
        <v>9.4933957077999995</v>
      </c>
      <c r="AD43" s="262">
        <v>9.4594883786999997</v>
      </c>
      <c r="AE43" s="262">
        <v>9.5636069140999993</v>
      </c>
      <c r="AF43" s="262">
        <v>9.9645322225000008</v>
      </c>
      <c r="AG43" s="262">
        <v>10.090080972999999</v>
      </c>
      <c r="AH43" s="262">
        <v>10.095825585</v>
      </c>
      <c r="AI43" s="262">
        <v>10.046799129</v>
      </c>
      <c r="AJ43" s="262">
        <v>9.6980966735000003</v>
      </c>
      <c r="AK43" s="262">
        <v>9.6315237994</v>
      </c>
      <c r="AL43" s="262">
        <v>9.7073098209000008</v>
      </c>
      <c r="AM43" s="262">
        <v>9.9855732795000005</v>
      </c>
      <c r="AN43" s="262">
        <v>10.151957288</v>
      </c>
      <c r="AO43" s="262">
        <v>9.9751122817999995</v>
      </c>
      <c r="AP43" s="262">
        <v>9.9188356334000005</v>
      </c>
      <c r="AQ43" s="262">
        <v>9.9058851424000007</v>
      </c>
      <c r="AR43" s="262">
        <v>10.287021591</v>
      </c>
      <c r="AS43" s="262">
        <v>10.410495709999999</v>
      </c>
      <c r="AT43" s="262">
        <v>10.328652803000001</v>
      </c>
      <c r="AU43" s="262">
        <v>10.277347970999999</v>
      </c>
      <c r="AV43" s="262">
        <v>9.9511240957999991</v>
      </c>
      <c r="AW43" s="262">
        <v>9.8786980552999992</v>
      </c>
      <c r="AX43" s="262">
        <v>9.8227036336999998</v>
      </c>
      <c r="AY43" s="262">
        <v>9.9144025164999992</v>
      </c>
      <c r="AZ43" s="262">
        <v>10.072980119</v>
      </c>
      <c r="BA43" s="262">
        <v>9.9256157017</v>
      </c>
      <c r="BB43" s="262">
        <v>9.7606229109000004</v>
      </c>
      <c r="BC43" s="262">
        <v>9.7919880946000006</v>
      </c>
      <c r="BD43" s="262">
        <v>10.06</v>
      </c>
      <c r="BE43" s="262">
        <v>10.54</v>
      </c>
      <c r="BF43" s="262">
        <v>10.50135</v>
      </c>
      <c r="BG43" s="262">
        <v>10.40357</v>
      </c>
      <c r="BH43" s="385">
        <v>10.087120000000001</v>
      </c>
      <c r="BI43" s="385">
        <v>9.9518269999999998</v>
      </c>
      <c r="BJ43" s="385">
        <v>9.7167259999999995</v>
      </c>
      <c r="BK43" s="385">
        <v>9.8833140000000004</v>
      </c>
      <c r="BL43" s="385">
        <v>10.09478</v>
      </c>
      <c r="BM43" s="385">
        <v>9.8576409999999992</v>
      </c>
      <c r="BN43" s="385">
        <v>9.8029899999999994</v>
      </c>
      <c r="BO43" s="385">
        <v>9.8711090000000006</v>
      </c>
      <c r="BP43" s="385">
        <v>10.152609999999999</v>
      </c>
      <c r="BQ43" s="385">
        <v>10.66358</v>
      </c>
      <c r="BR43" s="385">
        <v>10.57367</v>
      </c>
      <c r="BS43" s="385">
        <v>10.49873</v>
      </c>
      <c r="BT43" s="385">
        <v>10.21189</v>
      </c>
      <c r="BU43" s="385">
        <v>10.07771</v>
      </c>
      <c r="BV43" s="385">
        <v>9.8474350000000008</v>
      </c>
    </row>
    <row r="44" spans="1:74" ht="11.15" customHeight="1" x14ac:dyDescent="0.25">
      <c r="A44" s="266" t="s">
        <v>210</v>
      </c>
      <c r="B44" s="206" t="s">
        <v>602</v>
      </c>
      <c r="C44" s="262">
        <v>8.2659163176000003</v>
      </c>
      <c r="D44" s="262">
        <v>8.2951448441999993</v>
      </c>
      <c r="E44" s="262">
        <v>8.1688198239999998</v>
      </c>
      <c r="F44" s="262">
        <v>8.1705574760000008</v>
      </c>
      <c r="G44" s="262">
        <v>8.5530646273999995</v>
      </c>
      <c r="H44" s="262">
        <v>8.9694882911999994</v>
      </c>
      <c r="I44" s="262">
        <v>9.0775824781000001</v>
      </c>
      <c r="J44" s="262">
        <v>9.0994039930999993</v>
      </c>
      <c r="K44" s="262">
        <v>8.9220477535999994</v>
      </c>
      <c r="L44" s="262">
        <v>8.4048837409000008</v>
      </c>
      <c r="M44" s="262">
        <v>8.2463472379000002</v>
      </c>
      <c r="N44" s="262">
        <v>8.4751449196999999</v>
      </c>
      <c r="O44" s="262">
        <v>8.3490161923000006</v>
      </c>
      <c r="P44" s="262">
        <v>8.2988348857999998</v>
      </c>
      <c r="Q44" s="262">
        <v>8.2285959932000008</v>
      </c>
      <c r="R44" s="262">
        <v>8.1912993957999998</v>
      </c>
      <c r="S44" s="262">
        <v>8.3916527079000005</v>
      </c>
      <c r="T44" s="262">
        <v>8.995110875</v>
      </c>
      <c r="U44" s="262">
        <v>9.0849008459</v>
      </c>
      <c r="V44" s="262">
        <v>8.9639834004000001</v>
      </c>
      <c r="W44" s="262">
        <v>8.9389530266000001</v>
      </c>
      <c r="X44" s="262">
        <v>8.3589705372999994</v>
      </c>
      <c r="Y44" s="262">
        <v>8.3458573203000004</v>
      </c>
      <c r="Z44" s="262">
        <v>8.5636056051999994</v>
      </c>
      <c r="AA44" s="262">
        <v>8.4630072977000008</v>
      </c>
      <c r="AB44" s="262">
        <v>8.4034569568999995</v>
      </c>
      <c r="AC44" s="262">
        <v>8.4008135358999994</v>
      </c>
      <c r="AD44" s="262">
        <v>8.3200095201999993</v>
      </c>
      <c r="AE44" s="262">
        <v>8.4956063008000005</v>
      </c>
      <c r="AF44" s="262">
        <v>9.1674452479999999</v>
      </c>
      <c r="AG44" s="262">
        <v>9.2125250512000001</v>
      </c>
      <c r="AH44" s="262">
        <v>9.1411635022999995</v>
      </c>
      <c r="AI44" s="262">
        <v>9.1045638861999993</v>
      </c>
      <c r="AJ44" s="262">
        <v>8.5615545321000006</v>
      </c>
      <c r="AK44" s="262">
        <v>8.4171529812999992</v>
      </c>
      <c r="AL44" s="262">
        <v>8.6476688525000007</v>
      </c>
      <c r="AM44" s="262">
        <v>8.9503618841999995</v>
      </c>
      <c r="AN44" s="262">
        <v>9.0386636873999997</v>
      </c>
      <c r="AO44" s="262">
        <v>9.1354324417000008</v>
      </c>
      <c r="AP44" s="262">
        <v>8.9998134702999995</v>
      </c>
      <c r="AQ44" s="262">
        <v>9.0486159736000005</v>
      </c>
      <c r="AR44" s="262">
        <v>9.5524684041000008</v>
      </c>
      <c r="AS44" s="262">
        <v>9.6433245558999996</v>
      </c>
      <c r="AT44" s="262">
        <v>9.4894577045999995</v>
      </c>
      <c r="AU44" s="262">
        <v>9.2600401458999997</v>
      </c>
      <c r="AV44" s="262">
        <v>8.7714967732000009</v>
      </c>
      <c r="AW44" s="262">
        <v>8.7616309918000006</v>
      </c>
      <c r="AX44" s="262">
        <v>8.7760638446999994</v>
      </c>
      <c r="AY44" s="262">
        <v>8.8316428101</v>
      </c>
      <c r="AZ44" s="262">
        <v>9.0306221904000008</v>
      </c>
      <c r="BA44" s="262">
        <v>8.8518774852999993</v>
      </c>
      <c r="BB44" s="262">
        <v>8.8562851515999998</v>
      </c>
      <c r="BC44" s="262">
        <v>8.9099578316999999</v>
      </c>
      <c r="BD44" s="262">
        <v>9.34</v>
      </c>
      <c r="BE44" s="262">
        <v>9.42</v>
      </c>
      <c r="BF44" s="262">
        <v>9.4283809999999999</v>
      </c>
      <c r="BG44" s="262">
        <v>9.2753630000000005</v>
      </c>
      <c r="BH44" s="385">
        <v>9.0477500000000006</v>
      </c>
      <c r="BI44" s="385">
        <v>8.9089369999999999</v>
      </c>
      <c r="BJ44" s="385">
        <v>8.6939010000000003</v>
      </c>
      <c r="BK44" s="385">
        <v>8.9220140000000008</v>
      </c>
      <c r="BL44" s="385">
        <v>9.1338460000000001</v>
      </c>
      <c r="BM44" s="385">
        <v>8.8973379999999995</v>
      </c>
      <c r="BN44" s="385">
        <v>8.9777179999999994</v>
      </c>
      <c r="BO44" s="385">
        <v>9.1260499999999993</v>
      </c>
      <c r="BP44" s="385">
        <v>9.6634840000000004</v>
      </c>
      <c r="BQ44" s="385">
        <v>9.7940640000000005</v>
      </c>
      <c r="BR44" s="385">
        <v>9.6694980000000008</v>
      </c>
      <c r="BS44" s="385">
        <v>9.5303690000000003</v>
      </c>
      <c r="BT44" s="385">
        <v>9.278098</v>
      </c>
      <c r="BU44" s="385">
        <v>9.119866</v>
      </c>
      <c r="BV44" s="385">
        <v>8.9420819999999992</v>
      </c>
    </row>
    <row r="45" spans="1:74" ht="11.15" customHeight="1" x14ac:dyDescent="0.25">
      <c r="A45" s="266" t="s">
        <v>211</v>
      </c>
      <c r="B45" s="206" t="s">
        <v>603</v>
      </c>
      <c r="C45" s="262">
        <v>8.0738441473999991</v>
      </c>
      <c r="D45" s="262">
        <v>8.2815042417000004</v>
      </c>
      <c r="E45" s="262">
        <v>8.2363404906</v>
      </c>
      <c r="F45" s="262">
        <v>8.1826198103000003</v>
      </c>
      <c r="G45" s="262">
        <v>8.3917113279999995</v>
      </c>
      <c r="H45" s="262">
        <v>8.9033341227000005</v>
      </c>
      <c r="I45" s="262">
        <v>8.9648546472999993</v>
      </c>
      <c r="J45" s="262">
        <v>9.1768645105999997</v>
      </c>
      <c r="K45" s="262">
        <v>8.9996543479</v>
      </c>
      <c r="L45" s="262">
        <v>8.4125945282999997</v>
      </c>
      <c r="M45" s="262">
        <v>8.1021382051999993</v>
      </c>
      <c r="N45" s="262">
        <v>8.0503992423999993</v>
      </c>
      <c r="O45" s="262">
        <v>8.0360516542999996</v>
      </c>
      <c r="P45" s="262">
        <v>8.0955994826000008</v>
      </c>
      <c r="Q45" s="262">
        <v>7.8958796487000003</v>
      </c>
      <c r="R45" s="262">
        <v>7.8249026273000002</v>
      </c>
      <c r="S45" s="262">
        <v>7.9463695687999998</v>
      </c>
      <c r="T45" s="262">
        <v>8.1969254257999999</v>
      </c>
      <c r="U45" s="262">
        <v>8.3479806826999994</v>
      </c>
      <c r="V45" s="262">
        <v>8.4461325509999998</v>
      </c>
      <c r="W45" s="262">
        <v>8.3892112797999996</v>
      </c>
      <c r="X45" s="262">
        <v>8.0565599864999999</v>
      </c>
      <c r="Y45" s="262">
        <v>7.8449437137000002</v>
      </c>
      <c r="Z45" s="262">
        <v>7.9479979555</v>
      </c>
      <c r="AA45" s="262">
        <v>8.0939427733000002</v>
      </c>
      <c r="AB45" s="262">
        <v>8.1233989175999994</v>
      </c>
      <c r="AC45" s="262">
        <v>8.1191221138999996</v>
      </c>
      <c r="AD45" s="262">
        <v>8.1456312508999993</v>
      </c>
      <c r="AE45" s="262">
        <v>8.3727650540000003</v>
      </c>
      <c r="AF45" s="262">
        <v>8.6983779470999991</v>
      </c>
      <c r="AG45" s="262">
        <v>8.8200701032000008</v>
      </c>
      <c r="AH45" s="262">
        <v>8.8176926979000001</v>
      </c>
      <c r="AI45" s="262">
        <v>8.6709418611999993</v>
      </c>
      <c r="AJ45" s="262">
        <v>8.4248858731999992</v>
      </c>
      <c r="AK45" s="262">
        <v>8.1079252695000008</v>
      </c>
      <c r="AL45" s="262">
        <v>8.2677946633000001</v>
      </c>
      <c r="AM45" s="262">
        <v>8.2996336762999992</v>
      </c>
      <c r="AN45" s="262">
        <v>8.4566829211000005</v>
      </c>
      <c r="AO45" s="262">
        <v>8.4780452440000005</v>
      </c>
      <c r="AP45" s="262">
        <v>8.4510266258000009</v>
      </c>
      <c r="AQ45" s="262">
        <v>8.4848024312000003</v>
      </c>
      <c r="AR45" s="262">
        <v>8.9806596430999992</v>
      </c>
      <c r="AS45" s="262">
        <v>9.1498677787999991</v>
      </c>
      <c r="AT45" s="262">
        <v>9.0135735071000003</v>
      </c>
      <c r="AU45" s="262">
        <v>8.9525051039000001</v>
      </c>
      <c r="AV45" s="262">
        <v>8.6483884059000005</v>
      </c>
      <c r="AW45" s="262">
        <v>8.3123037777000004</v>
      </c>
      <c r="AX45" s="262">
        <v>8.4271423340999991</v>
      </c>
      <c r="AY45" s="262">
        <v>8.4372210157000005</v>
      </c>
      <c r="AZ45" s="262">
        <v>8.4272828742999994</v>
      </c>
      <c r="BA45" s="262">
        <v>8.3585050297999999</v>
      </c>
      <c r="BB45" s="262">
        <v>8.1272286182000002</v>
      </c>
      <c r="BC45" s="262">
        <v>8.3188781754000001</v>
      </c>
      <c r="BD45" s="262">
        <v>8.51</v>
      </c>
      <c r="BE45" s="262">
        <v>8.6199999999999992</v>
      </c>
      <c r="BF45" s="262">
        <v>8.7394269999999992</v>
      </c>
      <c r="BG45" s="262">
        <v>8.6749949999999991</v>
      </c>
      <c r="BH45" s="385">
        <v>8.4805130000000002</v>
      </c>
      <c r="BI45" s="385">
        <v>8.0143240000000002</v>
      </c>
      <c r="BJ45" s="385">
        <v>7.9586949999999996</v>
      </c>
      <c r="BK45" s="385">
        <v>8.3076190000000008</v>
      </c>
      <c r="BL45" s="385">
        <v>8.2863659999999992</v>
      </c>
      <c r="BM45" s="385">
        <v>8.3043019999999999</v>
      </c>
      <c r="BN45" s="385">
        <v>8.2450639999999993</v>
      </c>
      <c r="BO45" s="385">
        <v>8.4025590000000001</v>
      </c>
      <c r="BP45" s="385">
        <v>8.6338749999999997</v>
      </c>
      <c r="BQ45" s="385">
        <v>8.8174569999999992</v>
      </c>
      <c r="BR45" s="385">
        <v>8.8370789999999992</v>
      </c>
      <c r="BS45" s="385">
        <v>8.8510100000000005</v>
      </c>
      <c r="BT45" s="385">
        <v>8.6366990000000001</v>
      </c>
      <c r="BU45" s="385">
        <v>8.1464130000000008</v>
      </c>
      <c r="BV45" s="385">
        <v>8.1237849999999998</v>
      </c>
    </row>
    <row r="46" spans="1:74" s="120" customFormat="1" ht="11.15" customHeight="1" x14ac:dyDescent="0.25">
      <c r="A46" s="266" t="s">
        <v>212</v>
      </c>
      <c r="B46" s="206" t="s">
        <v>604</v>
      </c>
      <c r="C46" s="262">
        <v>7.9075128100000001</v>
      </c>
      <c r="D46" s="262">
        <v>8.0529596922</v>
      </c>
      <c r="E46" s="262">
        <v>8.0522766568000002</v>
      </c>
      <c r="F46" s="262">
        <v>8.2515648309999996</v>
      </c>
      <c r="G46" s="262">
        <v>8.5608142241999996</v>
      </c>
      <c r="H46" s="262">
        <v>9.1385658048000007</v>
      </c>
      <c r="I46" s="262">
        <v>9.4714496692000001</v>
      </c>
      <c r="J46" s="262">
        <v>9.4227235358999994</v>
      </c>
      <c r="K46" s="262">
        <v>9.1746625378999997</v>
      </c>
      <c r="L46" s="262">
        <v>8.7104540395000001</v>
      </c>
      <c r="M46" s="262">
        <v>8.0734734154000005</v>
      </c>
      <c r="N46" s="262">
        <v>8.0627066516999992</v>
      </c>
      <c r="O46" s="262">
        <v>8.1042932335</v>
      </c>
      <c r="P46" s="262">
        <v>8.2203176555000006</v>
      </c>
      <c r="Q46" s="262">
        <v>8.2232997920000006</v>
      </c>
      <c r="R46" s="262">
        <v>8.3611970071999995</v>
      </c>
      <c r="S46" s="262">
        <v>8.8078285661999995</v>
      </c>
      <c r="T46" s="262">
        <v>9.3508247082999993</v>
      </c>
      <c r="U46" s="262">
        <v>9.6185486746999995</v>
      </c>
      <c r="V46" s="262">
        <v>9.5546767747000008</v>
      </c>
      <c r="W46" s="262">
        <v>9.2917227880999995</v>
      </c>
      <c r="X46" s="262">
        <v>8.8571875109999993</v>
      </c>
      <c r="Y46" s="262">
        <v>8.3286441769999993</v>
      </c>
      <c r="Z46" s="262">
        <v>8.3830879943000003</v>
      </c>
      <c r="AA46" s="262">
        <v>8.4547885123000004</v>
      </c>
      <c r="AB46" s="262">
        <v>8.6014503589999993</v>
      </c>
      <c r="AC46" s="262">
        <v>8.5914802223999995</v>
      </c>
      <c r="AD46" s="262">
        <v>8.7156041836</v>
      </c>
      <c r="AE46" s="262">
        <v>9.0691684714999994</v>
      </c>
      <c r="AF46" s="262">
        <v>9.7093167703999992</v>
      </c>
      <c r="AG46" s="262">
        <v>10.006507114</v>
      </c>
      <c r="AH46" s="262">
        <v>9.9264773870000003</v>
      </c>
      <c r="AI46" s="262">
        <v>9.7065888108999996</v>
      </c>
      <c r="AJ46" s="262">
        <v>9.2253440137999991</v>
      </c>
      <c r="AK46" s="262">
        <v>8.6618073705</v>
      </c>
      <c r="AL46" s="262">
        <v>8.7968619297000004</v>
      </c>
      <c r="AM46" s="262">
        <v>8.7993818877999992</v>
      </c>
      <c r="AN46" s="262">
        <v>8.8042290666999996</v>
      </c>
      <c r="AO46" s="262">
        <v>8.9238164492000003</v>
      </c>
      <c r="AP46" s="262">
        <v>9.0821451466000003</v>
      </c>
      <c r="AQ46" s="262">
        <v>9.4608490407999994</v>
      </c>
      <c r="AR46" s="262">
        <v>10.093180014</v>
      </c>
      <c r="AS46" s="262">
        <v>10.347551702000001</v>
      </c>
      <c r="AT46" s="262">
        <v>10.143843007999999</v>
      </c>
      <c r="AU46" s="262">
        <v>9.9998461036999995</v>
      </c>
      <c r="AV46" s="262">
        <v>9.4273110475999999</v>
      </c>
      <c r="AW46" s="262">
        <v>8.8383051073000001</v>
      </c>
      <c r="AX46" s="262">
        <v>8.8170232451999997</v>
      </c>
      <c r="AY46" s="262">
        <v>8.9713076611999991</v>
      </c>
      <c r="AZ46" s="262">
        <v>9.0397935970999992</v>
      </c>
      <c r="BA46" s="262">
        <v>9.0915635222999995</v>
      </c>
      <c r="BB46" s="262">
        <v>9.1780954509000008</v>
      </c>
      <c r="BC46" s="262">
        <v>9.5490242124000009</v>
      </c>
      <c r="BD46" s="262">
        <v>10.06</v>
      </c>
      <c r="BE46" s="262">
        <v>10.27</v>
      </c>
      <c r="BF46" s="262">
        <v>10.299630000000001</v>
      </c>
      <c r="BG46" s="262">
        <v>10.19678</v>
      </c>
      <c r="BH46" s="385">
        <v>9.6740650000000006</v>
      </c>
      <c r="BI46" s="385">
        <v>8.9683720000000005</v>
      </c>
      <c r="BJ46" s="385">
        <v>8.9540240000000004</v>
      </c>
      <c r="BK46" s="385">
        <v>9.2218119999999999</v>
      </c>
      <c r="BL46" s="385">
        <v>9.3095309999999998</v>
      </c>
      <c r="BM46" s="385">
        <v>9.3539969999999997</v>
      </c>
      <c r="BN46" s="385">
        <v>9.4500159999999997</v>
      </c>
      <c r="BO46" s="385">
        <v>9.8244229999999995</v>
      </c>
      <c r="BP46" s="385">
        <v>10.30463</v>
      </c>
      <c r="BQ46" s="385">
        <v>10.570499999999999</v>
      </c>
      <c r="BR46" s="385">
        <v>10.55602</v>
      </c>
      <c r="BS46" s="385">
        <v>10.48976</v>
      </c>
      <c r="BT46" s="385">
        <v>9.9316829999999996</v>
      </c>
      <c r="BU46" s="385">
        <v>9.2135069999999999</v>
      </c>
      <c r="BV46" s="385">
        <v>9.2135180000000005</v>
      </c>
    </row>
    <row r="47" spans="1:74" s="120" customFormat="1" ht="11.15" customHeight="1" x14ac:dyDescent="0.25">
      <c r="A47" s="266" t="s">
        <v>213</v>
      </c>
      <c r="B47" s="208" t="s">
        <v>605</v>
      </c>
      <c r="C47" s="262">
        <v>10.394665069</v>
      </c>
      <c r="D47" s="262">
        <v>10.269768765</v>
      </c>
      <c r="E47" s="262">
        <v>10.15680607</v>
      </c>
      <c r="F47" s="262">
        <v>10.219905858000001</v>
      </c>
      <c r="G47" s="262">
        <v>10.681775913999999</v>
      </c>
      <c r="H47" s="262">
        <v>11.603416926</v>
      </c>
      <c r="I47" s="262">
        <v>12.237796018999999</v>
      </c>
      <c r="J47" s="262">
        <v>12.077786381999999</v>
      </c>
      <c r="K47" s="262">
        <v>11.947489948999999</v>
      </c>
      <c r="L47" s="262">
        <v>11.273117236999999</v>
      </c>
      <c r="M47" s="262">
        <v>10.676508561</v>
      </c>
      <c r="N47" s="262">
        <v>10.289345289</v>
      </c>
      <c r="O47" s="262">
        <v>10.680428358</v>
      </c>
      <c r="P47" s="262">
        <v>10.471682739</v>
      </c>
      <c r="Q47" s="262">
        <v>10.457332210000001</v>
      </c>
      <c r="R47" s="262">
        <v>10.497516208</v>
      </c>
      <c r="S47" s="262">
        <v>10.916717159999999</v>
      </c>
      <c r="T47" s="262">
        <v>12.242108942</v>
      </c>
      <c r="U47" s="262">
        <v>11.997789827</v>
      </c>
      <c r="V47" s="262">
        <v>12.809353637999999</v>
      </c>
      <c r="W47" s="262">
        <v>13.036183227</v>
      </c>
      <c r="X47" s="262">
        <v>11.443689339000001</v>
      </c>
      <c r="Y47" s="262">
        <v>10.953160236</v>
      </c>
      <c r="Z47" s="262">
        <v>10.669639115000001</v>
      </c>
      <c r="AA47" s="262">
        <v>10.879782627999999</v>
      </c>
      <c r="AB47" s="262">
        <v>10.907320145</v>
      </c>
      <c r="AC47" s="262">
        <v>10.784402867000001</v>
      </c>
      <c r="AD47" s="262">
        <v>10.896510223</v>
      </c>
      <c r="AE47" s="262">
        <v>11.682955971</v>
      </c>
      <c r="AF47" s="262">
        <v>13.168668579</v>
      </c>
      <c r="AG47" s="262">
        <v>13.288561587</v>
      </c>
      <c r="AH47" s="262">
        <v>13.075707369</v>
      </c>
      <c r="AI47" s="262">
        <v>13.118803587</v>
      </c>
      <c r="AJ47" s="262">
        <v>12.230997693000001</v>
      </c>
      <c r="AK47" s="262">
        <v>11.738733537</v>
      </c>
      <c r="AL47" s="262">
        <v>11.063000926000001</v>
      </c>
      <c r="AM47" s="262">
        <v>11.490579221999999</v>
      </c>
      <c r="AN47" s="262">
        <v>11.350869241</v>
      </c>
      <c r="AO47" s="262">
        <v>11.322661637</v>
      </c>
      <c r="AP47" s="262">
        <v>10.273709867000001</v>
      </c>
      <c r="AQ47" s="262">
        <v>12.137354092000001</v>
      </c>
      <c r="AR47" s="262">
        <v>13.296413879999999</v>
      </c>
      <c r="AS47" s="262">
        <v>14.222891656</v>
      </c>
      <c r="AT47" s="262">
        <v>14.334484794</v>
      </c>
      <c r="AU47" s="262">
        <v>14.506648848999999</v>
      </c>
      <c r="AV47" s="262">
        <v>13.022464561</v>
      </c>
      <c r="AW47" s="262">
        <v>12.481477292999999</v>
      </c>
      <c r="AX47" s="262">
        <v>11.88968618</v>
      </c>
      <c r="AY47" s="262">
        <v>11.929316826999999</v>
      </c>
      <c r="AZ47" s="262">
        <v>11.894368264000001</v>
      </c>
      <c r="BA47" s="262">
        <v>11.848474991</v>
      </c>
      <c r="BB47" s="262">
        <v>10.916971281</v>
      </c>
      <c r="BC47" s="262">
        <v>12.38492048</v>
      </c>
      <c r="BD47" s="262">
        <v>13.46</v>
      </c>
      <c r="BE47" s="262">
        <v>14.46</v>
      </c>
      <c r="BF47" s="262">
        <v>14.64945</v>
      </c>
      <c r="BG47" s="262">
        <v>15.00168</v>
      </c>
      <c r="BH47" s="385">
        <v>12.46246</v>
      </c>
      <c r="BI47" s="385">
        <v>12.82682</v>
      </c>
      <c r="BJ47" s="385">
        <v>12.289770000000001</v>
      </c>
      <c r="BK47" s="385">
        <v>12.217129999999999</v>
      </c>
      <c r="BL47" s="385">
        <v>12.1914</v>
      </c>
      <c r="BM47" s="385">
        <v>12.115729999999999</v>
      </c>
      <c r="BN47" s="385">
        <v>11.484489999999999</v>
      </c>
      <c r="BO47" s="385">
        <v>12.38245</v>
      </c>
      <c r="BP47" s="385">
        <v>13.60069</v>
      </c>
      <c r="BQ47" s="385">
        <v>14.52074</v>
      </c>
      <c r="BR47" s="385">
        <v>14.844810000000001</v>
      </c>
      <c r="BS47" s="385">
        <v>15.22702</v>
      </c>
      <c r="BT47" s="385">
        <v>12.19853</v>
      </c>
      <c r="BU47" s="385">
        <v>13.06644</v>
      </c>
      <c r="BV47" s="385">
        <v>12.518549999999999</v>
      </c>
    </row>
    <row r="48" spans="1:74" s="120" customFormat="1" ht="11.15" customHeight="1" x14ac:dyDescent="0.25">
      <c r="A48" s="266" t="s">
        <v>214</v>
      </c>
      <c r="B48" s="209" t="s">
        <v>579</v>
      </c>
      <c r="C48" s="216">
        <v>9.48</v>
      </c>
      <c r="D48" s="216">
        <v>9.56</v>
      </c>
      <c r="E48" s="216">
        <v>9.5500000000000007</v>
      </c>
      <c r="F48" s="216">
        <v>9.5399999999999991</v>
      </c>
      <c r="G48" s="216">
        <v>9.7799999999999994</v>
      </c>
      <c r="H48" s="216">
        <v>10.26</v>
      </c>
      <c r="I48" s="216">
        <v>10.47</v>
      </c>
      <c r="J48" s="216">
        <v>10.49</v>
      </c>
      <c r="K48" s="216">
        <v>10.29</v>
      </c>
      <c r="L48" s="216">
        <v>9.83</v>
      </c>
      <c r="M48" s="216">
        <v>9.58</v>
      </c>
      <c r="N48" s="216">
        <v>9.5299999999999994</v>
      </c>
      <c r="O48" s="216">
        <v>9.61</v>
      </c>
      <c r="P48" s="216">
        <v>9.58</v>
      </c>
      <c r="Q48" s="216">
        <v>9.52</v>
      </c>
      <c r="R48" s="216">
        <v>9.4700000000000006</v>
      </c>
      <c r="S48" s="216">
        <v>9.64</v>
      </c>
      <c r="T48" s="216">
        <v>10.130000000000001</v>
      </c>
      <c r="U48" s="216">
        <v>10.3</v>
      </c>
      <c r="V48" s="216">
        <v>10.32</v>
      </c>
      <c r="W48" s="216">
        <v>10.26</v>
      </c>
      <c r="X48" s="216">
        <v>9.74</v>
      </c>
      <c r="Y48" s="216">
        <v>9.58</v>
      </c>
      <c r="Z48" s="216">
        <v>9.64</v>
      </c>
      <c r="AA48" s="216">
        <v>9.64</v>
      </c>
      <c r="AB48" s="216">
        <v>9.7799999999999994</v>
      </c>
      <c r="AC48" s="216">
        <v>9.6999999999999993</v>
      </c>
      <c r="AD48" s="216">
        <v>9.66</v>
      </c>
      <c r="AE48" s="216">
        <v>9.93</v>
      </c>
      <c r="AF48" s="216">
        <v>10.45</v>
      </c>
      <c r="AG48" s="216">
        <v>10.7</v>
      </c>
      <c r="AH48" s="216">
        <v>10.58</v>
      </c>
      <c r="AI48" s="216">
        <v>10.42</v>
      </c>
      <c r="AJ48" s="216">
        <v>10.01</v>
      </c>
      <c r="AK48" s="216">
        <v>9.8000000000000007</v>
      </c>
      <c r="AL48" s="216">
        <v>9.86</v>
      </c>
      <c r="AM48" s="216">
        <v>10.130000000000001</v>
      </c>
      <c r="AN48" s="216">
        <v>10.34</v>
      </c>
      <c r="AO48" s="216">
        <v>10.3</v>
      </c>
      <c r="AP48" s="216">
        <v>10.039999999999999</v>
      </c>
      <c r="AQ48" s="216">
        <v>10.23</v>
      </c>
      <c r="AR48" s="216">
        <v>10.76</v>
      </c>
      <c r="AS48" s="216">
        <v>11.02</v>
      </c>
      <c r="AT48" s="216">
        <v>10.92</v>
      </c>
      <c r="AU48" s="216">
        <v>10.8</v>
      </c>
      <c r="AV48" s="216">
        <v>10.35</v>
      </c>
      <c r="AW48" s="216">
        <v>10.15</v>
      </c>
      <c r="AX48" s="216">
        <v>10.130000000000001</v>
      </c>
      <c r="AY48" s="216">
        <v>10.19</v>
      </c>
      <c r="AZ48" s="216">
        <v>10.39</v>
      </c>
      <c r="BA48" s="216">
        <v>10.3</v>
      </c>
      <c r="BB48" s="216">
        <v>10.02</v>
      </c>
      <c r="BC48" s="216">
        <v>10.210000000000001</v>
      </c>
      <c r="BD48" s="216">
        <v>10.64</v>
      </c>
      <c r="BE48" s="216">
        <v>10.96</v>
      </c>
      <c r="BF48" s="216">
        <v>11.028650000000001</v>
      </c>
      <c r="BG48" s="216">
        <v>10.92496</v>
      </c>
      <c r="BH48" s="387">
        <v>10.409459999999999</v>
      </c>
      <c r="BI48" s="387">
        <v>10.274470000000001</v>
      </c>
      <c r="BJ48" s="387">
        <v>10.10624</v>
      </c>
      <c r="BK48" s="387">
        <v>10.254149999999999</v>
      </c>
      <c r="BL48" s="387">
        <v>10.43187</v>
      </c>
      <c r="BM48" s="387">
        <v>10.3781</v>
      </c>
      <c r="BN48" s="387">
        <v>10.18829</v>
      </c>
      <c r="BO48" s="387">
        <v>10.33362</v>
      </c>
      <c r="BP48" s="387">
        <v>10.83095</v>
      </c>
      <c r="BQ48" s="387">
        <v>11.196339999999999</v>
      </c>
      <c r="BR48" s="387">
        <v>11.207660000000001</v>
      </c>
      <c r="BS48" s="387">
        <v>11.122019999999999</v>
      </c>
      <c r="BT48" s="387">
        <v>10.56897</v>
      </c>
      <c r="BU48" s="387">
        <v>10.48283</v>
      </c>
      <c r="BV48" s="387">
        <v>10.324339999999999</v>
      </c>
    </row>
    <row r="49" spans="1:74" s="297" customFormat="1" ht="11.15" customHeight="1" x14ac:dyDescent="0.25">
      <c r="A49" s="119"/>
      <c r="B49" s="295"/>
      <c r="C49" s="296"/>
      <c r="D49" s="296"/>
      <c r="E49" s="296"/>
      <c r="F49" s="296"/>
      <c r="G49" s="296"/>
      <c r="H49" s="296"/>
      <c r="I49" s="296"/>
      <c r="J49" s="296"/>
      <c r="K49" s="296"/>
      <c r="L49" s="296"/>
      <c r="M49" s="296"/>
      <c r="N49" s="296"/>
      <c r="O49" s="296"/>
      <c r="P49" s="296"/>
      <c r="Q49" s="296"/>
      <c r="R49" s="296"/>
      <c r="S49" s="296"/>
      <c r="T49" s="296"/>
      <c r="U49" s="296"/>
      <c r="V49" s="296"/>
      <c r="W49" s="296"/>
      <c r="X49" s="296"/>
      <c r="Y49" s="296"/>
      <c r="Z49" s="296"/>
      <c r="AA49" s="296"/>
      <c r="AB49" s="296"/>
      <c r="AC49" s="296"/>
      <c r="AD49" s="296"/>
      <c r="AE49" s="296"/>
      <c r="AF49" s="296"/>
      <c r="AG49" s="296"/>
      <c r="AH49" s="296"/>
      <c r="AI49" s="296"/>
      <c r="AJ49" s="296"/>
      <c r="AK49" s="296"/>
      <c r="AL49" s="296"/>
      <c r="AM49" s="296"/>
      <c r="AN49" s="296"/>
      <c r="AO49" s="296"/>
      <c r="AP49" s="296"/>
      <c r="AQ49" s="296"/>
      <c r="AR49" s="296"/>
      <c r="AS49" s="296"/>
      <c r="AT49" s="296"/>
      <c r="AU49" s="296"/>
      <c r="AV49" s="296"/>
      <c r="AW49" s="296"/>
      <c r="AX49" s="296"/>
      <c r="AY49" s="367"/>
      <c r="AZ49" s="367"/>
      <c r="BA49" s="367"/>
      <c r="BB49" s="367"/>
      <c r="BC49" s="367"/>
      <c r="BD49" s="367"/>
      <c r="BE49" s="367"/>
      <c r="BF49" s="296"/>
      <c r="BG49" s="367"/>
      <c r="BH49" s="367"/>
      <c r="BI49" s="367"/>
      <c r="BJ49" s="367"/>
      <c r="BK49" s="367"/>
      <c r="BL49" s="367"/>
      <c r="BM49" s="367"/>
      <c r="BN49" s="367"/>
      <c r="BO49" s="367"/>
      <c r="BP49" s="367"/>
      <c r="BQ49" s="367"/>
      <c r="BR49" s="367"/>
      <c r="BS49" s="367"/>
      <c r="BT49" s="367"/>
      <c r="BU49" s="367"/>
      <c r="BV49" s="367"/>
    </row>
    <row r="50" spans="1:74" s="297" customFormat="1" ht="12" customHeight="1" x14ac:dyDescent="0.25">
      <c r="A50" s="119"/>
      <c r="B50" s="770" t="s">
        <v>1066</v>
      </c>
      <c r="C50" s="767"/>
      <c r="D50" s="767"/>
      <c r="E50" s="767"/>
      <c r="F50" s="767"/>
      <c r="G50" s="767"/>
      <c r="H50" s="767"/>
      <c r="I50" s="767"/>
      <c r="J50" s="767"/>
      <c r="K50" s="767"/>
      <c r="L50" s="767"/>
      <c r="M50" s="767"/>
      <c r="N50" s="767"/>
      <c r="O50" s="767"/>
      <c r="P50" s="767"/>
      <c r="Q50" s="767"/>
      <c r="AY50" s="516"/>
      <c r="AZ50" s="516"/>
      <c r="BA50" s="516"/>
      <c r="BB50" s="516"/>
      <c r="BC50" s="516"/>
      <c r="BD50" s="516"/>
      <c r="BE50" s="516"/>
      <c r="BF50" s="707"/>
      <c r="BG50" s="516"/>
      <c r="BH50" s="516"/>
      <c r="BI50" s="516"/>
      <c r="BJ50" s="516"/>
    </row>
    <row r="51" spans="1:74" s="297" customFormat="1" ht="12" customHeight="1" x14ac:dyDescent="0.25">
      <c r="A51" s="119"/>
      <c r="B51" s="772" t="s">
        <v>140</v>
      </c>
      <c r="C51" s="767"/>
      <c r="D51" s="767"/>
      <c r="E51" s="767"/>
      <c r="F51" s="767"/>
      <c r="G51" s="767"/>
      <c r="H51" s="767"/>
      <c r="I51" s="767"/>
      <c r="J51" s="767"/>
      <c r="K51" s="767"/>
      <c r="L51" s="767"/>
      <c r="M51" s="767"/>
      <c r="N51" s="767"/>
      <c r="O51" s="767"/>
      <c r="P51" s="767"/>
      <c r="Q51" s="767"/>
      <c r="AY51" s="516"/>
      <c r="AZ51" s="516"/>
      <c r="BA51" s="516"/>
      <c r="BB51" s="516"/>
      <c r="BC51" s="516"/>
      <c r="BD51" s="516"/>
      <c r="BE51" s="516"/>
      <c r="BF51" s="707"/>
      <c r="BG51" s="516"/>
      <c r="BH51" s="516"/>
      <c r="BI51" s="516"/>
      <c r="BJ51" s="516"/>
    </row>
    <row r="52" spans="1:74" s="466" customFormat="1" ht="12" customHeight="1" x14ac:dyDescent="0.25">
      <c r="A52" s="465"/>
      <c r="B52" s="808" t="s">
        <v>1145</v>
      </c>
      <c r="C52" s="753"/>
      <c r="D52" s="753"/>
      <c r="E52" s="753"/>
      <c r="F52" s="753"/>
      <c r="G52" s="753"/>
      <c r="H52" s="753"/>
      <c r="I52" s="753"/>
      <c r="J52" s="753"/>
      <c r="K52" s="753"/>
      <c r="L52" s="753"/>
      <c r="M52" s="753"/>
      <c r="N52" s="753"/>
      <c r="O52" s="753"/>
      <c r="P52" s="753"/>
      <c r="Q52" s="753"/>
      <c r="AY52" s="517"/>
      <c r="AZ52" s="517"/>
      <c r="BA52" s="517"/>
      <c r="BB52" s="517"/>
      <c r="BC52" s="517"/>
      <c r="BD52" s="517"/>
      <c r="BE52" s="517"/>
      <c r="BF52" s="708"/>
      <c r="BG52" s="517"/>
      <c r="BH52" s="517"/>
      <c r="BI52" s="517"/>
      <c r="BJ52" s="517"/>
    </row>
    <row r="53" spans="1:74" s="466" customFormat="1" ht="12" customHeight="1" x14ac:dyDescent="0.25">
      <c r="A53" s="467"/>
      <c r="B53" s="756" t="s">
        <v>1093</v>
      </c>
      <c r="C53" s="757"/>
      <c r="D53" s="757"/>
      <c r="E53" s="757"/>
      <c r="F53" s="757"/>
      <c r="G53" s="757"/>
      <c r="H53" s="757"/>
      <c r="I53" s="757"/>
      <c r="J53" s="757"/>
      <c r="K53" s="757"/>
      <c r="L53" s="757"/>
      <c r="M53" s="757"/>
      <c r="N53" s="757"/>
      <c r="O53" s="757"/>
      <c r="P53" s="757"/>
      <c r="Q53" s="753"/>
      <c r="AY53" s="517"/>
      <c r="AZ53" s="517"/>
      <c r="BA53" s="517"/>
      <c r="BB53" s="517"/>
      <c r="BC53" s="517"/>
      <c r="BD53" s="517"/>
      <c r="BE53" s="517"/>
      <c r="BF53" s="708"/>
      <c r="BG53" s="517"/>
      <c r="BH53" s="517"/>
      <c r="BI53" s="517"/>
      <c r="BJ53" s="517"/>
    </row>
    <row r="54" spans="1:74" s="466" customFormat="1" ht="12" customHeight="1" x14ac:dyDescent="0.25">
      <c r="A54" s="467"/>
      <c r="B54" s="751" t="s">
        <v>1133</v>
      </c>
      <c r="C54" s="757"/>
      <c r="D54" s="757"/>
      <c r="E54" s="757"/>
      <c r="F54" s="757"/>
      <c r="G54" s="757"/>
      <c r="H54" s="757"/>
      <c r="I54" s="757"/>
      <c r="J54" s="757"/>
      <c r="K54" s="757"/>
      <c r="L54" s="757"/>
      <c r="M54" s="757"/>
      <c r="N54" s="757"/>
      <c r="O54" s="757"/>
      <c r="P54" s="757"/>
      <c r="Q54" s="753"/>
      <c r="AY54" s="517"/>
      <c r="AZ54" s="517"/>
      <c r="BA54" s="517"/>
      <c r="BB54" s="517"/>
      <c r="BC54" s="517"/>
      <c r="BD54" s="517"/>
      <c r="BE54" s="517"/>
      <c r="BF54" s="708"/>
      <c r="BG54" s="517"/>
      <c r="BH54" s="517"/>
      <c r="BI54" s="517"/>
      <c r="BJ54" s="517"/>
    </row>
    <row r="55" spans="1:74" s="466" customFormat="1" ht="12" customHeight="1" x14ac:dyDescent="0.25">
      <c r="A55" s="467"/>
      <c r="B55" s="794" t="s">
        <v>1134</v>
      </c>
      <c r="C55" s="753"/>
      <c r="D55" s="753"/>
      <c r="E55" s="753"/>
      <c r="F55" s="753"/>
      <c r="G55" s="753"/>
      <c r="H55" s="753"/>
      <c r="I55" s="753"/>
      <c r="J55" s="753"/>
      <c r="K55" s="753"/>
      <c r="L55" s="753"/>
      <c r="M55" s="753"/>
      <c r="N55" s="753"/>
      <c r="O55" s="753"/>
      <c r="P55" s="753"/>
      <c r="Q55" s="753"/>
      <c r="AY55" s="517"/>
      <c r="AZ55" s="517"/>
      <c r="BA55" s="517"/>
      <c r="BB55" s="517"/>
      <c r="BC55" s="517"/>
      <c r="BD55" s="517"/>
      <c r="BE55" s="517"/>
      <c r="BF55" s="708"/>
      <c r="BG55" s="517"/>
      <c r="BH55" s="517"/>
      <c r="BI55" s="517"/>
      <c r="BJ55" s="517"/>
    </row>
    <row r="56" spans="1:74" s="466" customFormat="1" ht="22.4" customHeight="1" x14ac:dyDescent="0.25">
      <c r="A56" s="467"/>
      <c r="B56" s="756" t="s">
        <v>1141</v>
      </c>
      <c r="C56" s="757"/>
      <c r="D56" s="757"/>
      <c r="E56" s="757"/>
      <c r="F56" s="757"/>
      <c r="G56" s="757"/>
      <c r="H56" s="757"/>
      <c r="I56" s="757"/>
      <c r="J56" s="757"/>
      <c r="K56" s="757"/>
      <c r="L56" s="757"/>
      <c r="M56" s="757"/>
      <c r="N56" s="757"/>
      <c r="O56" s="757"/>
      <c r="P56" s="757"/>
      <c r="Q56" s="753"/>
      <c r="AY56" s="517"/>
      <c r="AZ56" s="517"/>
      <c r="BA56" s="517"/>
      <c r="BB56" s="517"/>
      <c r="BC56" s="517"/>
      <c r="BD56" s="517"/>
      <c r="BE56" s="517"/>
      <c r="BF56" s="708"/>
      <c r="BG56" s="517"/>
      <c r="BH56" s="517"/>
      <c r="BI56" s="517"/>
      <c r="BJ56" s="517"/>
    </row>
    <row r="57" spans="1:74" s="466" customFormat="1" ht="12" customHeight="1" x14ac:dyDescent="0.25">
      <c r="A57" s="467"/>
      <c r="B57" s="751" t="s">
        <v>1097</v>
      </c>
      <c r="C57" s="752"/>
      <c r="D57" s="752"/>
      <c r="E57" s="752"/>
      <c r="F57" s="752"/>
      <c r="G57" s="752"/>
      <c r="H57" s="752"/>
      <c r="I57" s="752"/>
      <c r="J57" s="752"/>
      <c r="K57" s="752"/>
      <c r="L57" s="752"/>
      <c r="M57" s="752"/>
      <c r="N57" s="752"/>
      <c r="O57" s="752"/>
      <c r="P57" s="752"/>
      <c r="Q57" s="753"/>
      <c r="AY57" s="517"/>
      <c r="AZ57" s="517"/>
      <c r="BA57" s="517"/>
      <c r="BB57" s="517"/>
      <c r="BC57" s="517"/>
      <c r="BD57" s="517"/>
      <c r="BE57" s="517"/>
      <c r="BF57" s="708"/>
      <c r="BG57" s="517"/>
      <c r="BH57" s="517"/>
      <c r="BI57" s="517"/>
      <c r="BJ57" s="517"/>
    </row>
    <row r="58" spans="1:74" s="462" customFormat="1" ht="12" customHeight="1" x14ac:dyDescent="0.25">
      <c r="A58" s="437"/>
      <c r="B58" s="773" t="s">
        <v>1214</v>
      </c>
      <c r="C58" s="753"/>
      <c r="D58" s="753"/>
      <c r="E58" s="753"/>
      <c r="F58" s="753"/>
      <c r="G58" s="753"/>
      <c r="H58" s="753"/>
      <c r="I58" s="753"/>
      <c r="J58" s="753"/>
      <c r="K58" s="753"/>
      <c r="L58" s="753"/>
      <c r="M58" s="753"/>
      <c r="N58" s="753"/>
      <c r="O58" s="753"/>
      <c r="P58" s="753"/>
      <c r="Q58" s="753"/>
      <c r="AY58" s="515"/>
      <c r="AZ58" s="515"/>
      <c r="BA58" s="515"/>
      <c r="BB58" s="515"/>
      <c r="BC58" s="515"/>
      <c r="BD58" s="515"/>
      <c r="BE58" s="515"/>
      <c r="BF58" s="701"/>
      <c r="BG58" s="515"/>
      <c r="BH58" s="515"/>
      <c r="BI58" s="515"/>
      <c r="BJ58" s="515"/>
    </row>
    <row r="59" spans="1:74" x14ac:dyDescent="0.25">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8"/>
      <c r="AZ59" s="368"/>
      <c r="BA59" s="368"/>
      <c r="BB59" s="368"/>
      <c r="BC59" s="368"/>
      <c r="BD59" s="368"/>
      <c r="BE59" s="368"/>
      <c r="BF59" s="709"/>
      <c r="BG59" s="368"/>
      <c r="BH59" s="368"/>
      <c r="BI59" s="368"/>
      <c r="BJ59" s="368"/>
      <c r="BK59" s="368"/>
      <c r="BL59" s="368"/>
      <c r="BM59" s="368"/>
      <c r="BN59" s="368"/>
      <c r="BO59" s="368"/>
      <c r="BP59" s="368"/>
      <c r="BQ59" s="368"/>
      <c r="BR59" s="368"/>
      <c r="BS59" s="368"/>
      <c r="BT59" s="368"/>
      <c r="BU59" s="368"/>
      <c r="BV59" s="368"/>
    </row>
    <row r="60" spans="1:74" x14ac:dyDescent="0.25">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8"/>
      <c r="AZ60" s="368"/>
      <c r="BA60" s="368"/>
      <c r="BB60" s="368"/>
      <c r="BC60" s="368"/>
      <c r="BD60" s="368"/>
      <c r="BE60" s="368"/>
      <c r="BF60" s="709"/>
      <c r="BG60" s="368"/>
      <c r="BH60" s="368"/>
      <c r="BI60" s="368"/>
      <c r="BJ60" s="368"/>
      <c r="BK60" s="368"/>
      <c r="BL60" s="368"/>
      <c r="BM60" s="368"/>
      <c r="BN60" s="368"/>
      <c r="BO60" s="368"/>
      <c r="BP60" s="368"/>
      <c r="BQ60" s="368"/>
      <c r="BR60" s="368"/>
      <c r="BS60" s="368"/>
      <c r="BT60" s="368"/>
      <c r="BU60" s="368"/>
      <c r="BV60" s="368"/>
    </row>
    <row r="61" spans="1:74" x14ac:dyDescent="0.25">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8"/>
      <c r="AZ61" s="368"/>
      <c r="BA61" s="368"/>
      <c r="BB61" s="368"/>
      <c r="BC61" s="368"/>
      <c r="BD61" s="368"/>
      <c r="BE61" s="368"/>
      <c r="BF61" s="709"/>
      <c r="BG61" s="368"/>
      <c r="BH61" s="368"/>
      <c r="BI61" s="368"/>
      <c r="BJ61" s="368"/>
      <c r="BK61" s="368"/>
      <c r="BL61" s="368"/>
      <c r="BM61" s="368"/>
      <c r="BN61" s="368"/>
      <c r="BO61" s="368"/>
      <c r="BP61" s="368"/>
      <c r="BQ61" s="368"/>
      <c r="BR61" s="368"/>
      <c r="BS61" s="368"/>
      <c r="BT61" s="368"/>
      <c r="BU61" s="368"/>
      <c r="BV61" s="368"/>
    </row>
    <row r="62" spans="1:74" x14ac:dyDescent="0.25">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8"/>
      <c r="AZ62" s="368"/>
      <c r="BA62" s="368"/>
      <c r="BB62" s="368"/>
      <c r="BC62" s="368"/>
      <c r="BD62" s="368"/>
      <c r="BE62" s="368"/>
      <c r="BF62" s="709"/>
      <c r="BG62" s="368"/>
      <c r="BH62" s="368"/>
      <c r="BI62" s="368"/>
      <c r="BJ62" s="368"/>
      <c r="BK62" s="368"/>
      <c r="BL62" s="368"/>
      <c r="BM62" s="368"/>
      <c r="BN62" s="368"/>
      <c r="BO62" s="368"/>
      <c r="BP62" s="368"/>
      <c r="BQ62" s="368"/>
      <c r="BR62" s="368"/>
      <c r="BS62" s="368"/>
      <c r="BT62" s="368"/>
      <c r="BU62" s="368"/>
      <c r="BV62" s="368"/>
    </row>
    <row r="63" spans="1:74" x14ac:dyDescent="0.25">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8"/>
      <c r="AZ63" s="368"/>
      <c r="BA63" s="368"/>
      <c r="BB63" s="368"/>
      <c r="BC63" s="368"/>
      <c r="BD63" s="368"/>
      <c r="BE63" s="368"/>
      <c r="BF63" s="709"/>
      <c r="BG63" s="368"/>
      <c r="BH63" s="368"/>
      <c r="BI63" s="368"/>
      <c r="BJ63" s="368"/>
      <c r="BK63" s="368"/>
      <c r="BL63" s="368"/>
      <c r="BM63" s="368"/>
      <c r="BN63" s="368"/>
      <c r="BO63" s="368"/>
      <c r="BP63" s="368"/>
      <c r="BQ63" s="368"/>
      <c r="BR63" s="368"/>
      <c r="BS63" s="368"/>
      <c r="BT63" s="368"/>
      <c r="BU63" s="368"/>
      <c r="BV63" s="368"/>
    </row>
    <row r="64" spans="1:74" x14ac:dyDescent="0.25">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8"/>
      <c r="AZ64" s="368"/>
      <c r="BA64" s="368"/>
      <c r="BB64" s="368"/>
      <c r="BC64" s="368"/>
      <c r="BD64" s="368"/>
      <c r="BE64" s="368"/>
      <c r="BF64" s="709"/>
      <c r="BG64" s="368"/>
      <c r="BH64" s="368"/>
      <c r="BI64" s="368"/>
      <c r="BJ64" s="368"/>
      <c r="BK64" s="368"/>
      <c r="BL64" s="368"/>
      <c r="BM64" s="368"/>
      <c r="BN64" s="368"/>
      <c r="BO64" s="368"/>
      <c r="BP64" s="368"/>
      <c r="BQ64" s="368"/>
      <c r="BR64" s="368"/>
      <c r="BS64" s="368"/>
      <c r="BT64" s="368"/>
      <c r="BU64" s="368"/>
      <c r="BV64" s="368"/>
    </row>
    <row r="65" spans="1:74" x14ac:dyDescent="0.25">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8"/>
      <c r="AZ65" s="368"/>
      <c r="BA65" s="368"/>
      <c r="BB65" s="368"/>
      <c r="BC65" s="368"/>
      <c r="BD65" s="368"/>
      <c r="BE65" s="368"/>
      <c r="BF65" s="709"/>
      <c r="BG65" s="368"/>
      <c r="BH65" s="368"/>
      <c r="BI65" s="368"/>
      <c r="BJ65" s="368"/>
      <c r="BK65" s="368"/>
      <c r="BL65" s="368"/>
      <c r="BM65" s="368"/>
      <c r="BN65" s="368"/>
      <c r="BO65" s="368"/>
      <c r="BP65" s="368"/>
      <c r="BQ65" s="368"/>
      <c r="BR65" s="368"/>
      <c r="BS65" s="368"/>
      <c r="BT65" s="368"/>
      <c r="BU65" s="368"/>
      <c r="BV65" s="368"/>
    </row>
    <row r="66" spans="1:74" x14ac:dyDescent="0.25">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8"/>
      <c r="AZ66" s="368"/>
      <c r="BA66" s="368"/>
      <c r="BB66" s="368"/>
      <c r="BC66" s="368"/>
      <c r="BD66" s="368"/>
      <c r="BE66" s="368"/>
      <c r="BF66" s="709"/>
      <c r="BG66" s="368"/>
      <c r="BH66" s="368"/>
      <c r="BI66" s="368"/>
      <c r="BJ66" s="368"/>
      <c r="BK66" s="368"/>
      <c r="BL66" s="368"/>
      <c r="BM66" s="368"/>
      <c r="BN66" s="368"/>
      <c r="BO66" s="368"/>
      <c r="BP66" s="368"/>
      <c r="BQ66" s="368"/>
      <c r="BR66" s="368"/>
      <c r="BS66" s="368"/>
      <c r="BT66" s="368"/>
      <c r="BU66" s="368"/>
      <c r="BV66" s="368"/>
    </row>
    <row r="67" spans="1:74" x14ac:dyDescent="0.25">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8"/>
      <c r="AZ67" s="368"/>
      <c r="BA67" s="368"/>
      <c r="BB67" s="368"/>
      <c r="BC67" s="368"/>
      <c r="BD67" s="368"/>
      <c r="BE67" s="368"/>
      <c r="BF67" s="709"/>
      <c r="BG67" s="368"/>
      <c r="BH67" s="368"/>
      <c r="BI67" s="368"/>
      <c r="BJ67" s="368"/>
      <c r="BK67" s="368"/>
      <c r="BL67" s="368"/>
      <c r="BM67" s="368"/>
      <c r="BN67" s="368"/>
      <c r="BO67" s="368"/>
      <c r="BP67" s="368"/>
      <c r="BQ67" s="368"/>
      <c r="BR67" s="368"/>
      <c r="BS67" s="368"/>
      <c r="BT67" s="368"/>
      <c r="BU67" s="368"/>
      <c r="BV67" s="368"/>
    </row>
    <row r="68" spans="1:74" x14ac:dyDescent="0.25">
      <c r="BK68" s="369"/>
      <c r="BL68" s="369"/>
      <c r="BM68" s="369"/>
      <c r="BN68" s="369"/>
      <c r="BO68" s="369"/>
      <c r="BP68" s="369"/>
      <c r="BQ68" s="369"/>
      <c r="BR68" s="369"/>
      <c r="BS68" s="369"/>
      <c r="BT68" s="369"/>
      <c r="BU68" s="369"/>
      <c r="BV68" s="369"/>
    </row>
    <row r="69" spans="1:74" x14ac:dyDescent="0.25">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8"/>
      <c r="AZ69" s="368"/>
      <c r="BA69" s="368"/>
      <c r="BB69" s="368"/>
      <c r="BC69" s="368"/>
      <c r="BD69" s="368"/>
      <c r="BE69" s="368"/>
      <c r="BF69" s="709"/>
      <c r="BG69" s="368"/>
      <c r="BH69" s="368"/>
      <c r="BI69" s="368"/>
      <c r="BJ69" s="368"/>
      <c r="BK69" s="368"/>
      <c r="BL69" s="368"/>
      <c r="BM69" s="368"/>
      <c r="BN69" s="368"/>
      <c r="BO69" s="368"/>
      <c r="BP69" s="368"/>
      <c r="BQ69" s="368"/>
      <c r="BR69" s="368"/>
      <c r="BS69" s="368"/>
      <c r="BT69" s="368"/>
      <c r="BU69" s="368"/>
      <c r="BV69" s="368"/>
    </row>
    <row r="70" spans="1:74" x14ac:dyDescent="0.25">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8"/>
      <c r="AZ70" s="368"/>
      <c r="BA70" s="368"/>
      <c r="BB70" s="368"/>
      <c r="BC70" s="368"/>
      <c r="BD70" s="368"/>
      <c r="BE70" s="368"/>
      <c r="BF70" s="709"/>
      <c r="BG70" s="368"/>
      <c r="BH70" s="368"/>
      <c r="BI70" s="368"/>
      <c r="BJ70" s="368"/>
      <c r="BK70" s="368"/>
      <c r="BL70" s="368"/>
      <c r="BM70" s="368"/>
      <c r="BN70" s="368"/>
      <c r="BO70" s="368"/>
      <c r="BP70" s="368"/>
      <c r="BQ70" s="368"/>
      <c r="BR70" s="368"/>
      <c r="BS70" s="368"/>
      <c r="BT70" s="368"/>
      <c r="BU70" s="368"/>
      <c r="BV70" s="368"/>
    </row>
    <row r="71" spans="1:74" x14ac:dyDescent="0.25">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8"/>
      <c r="AZ71" s="368"/>
      <c r="BA71" s="368"/>
      <c r="BB71" s="368"/>
      <c r="BC71" s="368"/>
      <c r="BD71" s="368"/>
      <c r="BE71" s="368"/>
      <c r="BF71" s="709"/>
      <c r="BG71" s="368"/>
      <c r="BH71" s="368"/>
      <c r="BI71" s="368"/>
      <c r="BJ71" s="368"/>
      <c r="BK71" s="368"/>
      <c r="BL71" s="368"/>
      <c r="BM71" s="368"/>
      <c r="BN71" s="368"/>
      <c r="BO71" s="368"/>
      <c r="BP71" s="368"/>
      <c r="BQ71" s="368"/>
      <c r="BR71" s="368"/>
      <c r="BS71" s="368"/>
      <c r="BT71" s="368"/>
      <c r="BU71" s="368"/>
      <c r="BV71" s="368"/>
    </row>
    <row r="72" spans="1:74" x14ac:dyDescent="0.25">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8"/>
      <c r="AZ72" s="368"/>
      <c r="BA72" s="368"/>
      <c r="BB72" s="368"/>
      <c r="BC72" s="368"/>
      <c r="BD72" s="368"/>
      <c r="BE72" s="368"/>
      <c r="BF72" s="709"/>
      <c r="BG72" s="368"/>
      <c r="BH72" s="368"/>
      <c r="BI72" s="368"/>
      <c r="BJ72" s="368"/>
      <c r="BK72" s="368"/>
      <c r="BL72" s="368"/>
      <c r="BM72" s="368"/>
      <c r="BN72" s="368"/>
      <c r="BO72" s="368"/>
      <c r="BP72" s="368"/>
      <c r="BQ72" s="368"/>
      <c r="BR72" s="368"/>
      <c r="BS72" s="368"/>
      <c r="BT72" s="368"/>
      <c r="BU72" s="368"/>
      <c r="BV72" s="368"/>
    </row>
    <row r="73" spans="1:74" x14ac:dyDescent="0.25">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8"/>
      <c r="AZ73" s="368"/>
      <c r="BA73" s="368"/>
      <c r="BB73" s="368"/>
      <c r="BC73" s="368"/>
      <c r="BD73" s="368"/>
      <c r="BE73" s="368"/>
      <c r="BF73" s="709"/>
      <c r="BG73" s="368"/>
      <c r="BH73" s="368"/>
      <c r="BI73" s="368"/>
      <c r="BJ73" s="368"/>
      <c r="BK73" s="368"/>
      <c r="BL73" s="368"/>
      <c r="BM73" s="368"/>
      <c r="BN73" s="368"/>
      <c r="BO73" s="368"/>
      <c r="BP73" s="368"/>
      <c r="BQ73" s="368"/>
      <c r="BR73" s="368"/>
      <c r="BS73" s="368"/>
      <c r="BT73" s="368"/>
      <c r="BU73" s="368"/>
      <c r="BV73" s="368"/>
    </row>
    <row r="74" spans="1:74" x14ac:dyDescent="0.25">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8"/>
      <c r="AZ74" s="368"/>
      <c r="BA74" s="368"/>
      <c r="BB74" s="368"/>
      <c r="BC74" s="368"/>
      <c r="BD74" s="368"/>
      <c r="BE74" s="368"/>
      <c r="BF74" s="709"/>
      <c r="BG74" s="368"/>
      <c r="BH74" s="368"/>
      <c r="BI74" s="368"/>
      <c r="BJ74" s="368"/>
      <c r="BK74" s="368"/>
      <c r="BL74" s="368"/>
      <c r="BM74" s="368"/>
      <c r="BN74" s="368"/>
      <c r="BO74" s="368"/>
      <c r="BP74" s="368"/>
      <c r="BQ74" s="368"/>
      <c r="BR74" s="368"/>
      <c r="BS74" s="368"/>
      <c r="BT74" s="368"/>
      <c r="BU74" s="368"/>
      <c r="BV74" s="368"/>
    </row>
    <row r="75" spans="1:74" x14ac:dyDescent="0.25">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8"/>
      <c r="AZ75" s="368"/>
      <c r="BA75" s="368"/>
      <c r="BB75" s="368"/>
      <c r="BC75" s="368"/>
      <c r="BD75" s="368"/>
      <c r="BE75" s="368"/>
      <c r="BF75" s="709"/>
      <c r="BG75" s="368"/>
      <c r="BH75" s="368"/>
      <c r="BI75" s="368"/>
      <c r="BJ75" s="368"/>
      <c r="BK75" s="368"/>
      <c r="BL75" s="368"/>
      <c r="BM75" s="368"/>
      <c r="BN75" s="368"/>
      <c r="BO75" s="368"/>
      <c r="BP75" s="368"/>
      <c r="BQ75" s="368"/>
      <c r="BR75" s="368"/>
      <c r="BS75" s="368"/>
      <c r="BT75" s="368"/>
      <c r="BU75" s="368"/>
      <c r="BV75" s="368"/>
    </row>
    <row r="76" spans="1:74" x14ac:dyDescent="0.25">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8"/>
      <c r="AZ76" s="368"/>
      <c r="BA76" s="368"/>
      <c r="BB76" s="368"/>
      <c r="BC76" s="368"/>
      <c r="BD76" s="368"/>
      <c r="BE76" s="368"/>
      <c r="BF76" s="709"/>
      <c r="BG76" s="368"/>
      <c r="BH76" s="368"/>
      <c r="BI76" s="368"/>
      <c r="BJ76" s="368"/>
      <c r="BK76" s="368"/>
      <c r="BL76" s="368"/>
      <c r="BM76" s="368"/>
      <c r="BN76" s="368"/>
      <c r="BO76" s="368"/>
      <c r="BP76" s="368"/>
      <c r="BQ76" s="368"/>
      <c r="BR76" s="368"/>
      <c r="BS76" s="368"/>
      <c r="BT76" s="368"/>
      <c r="BU76" s="368"/>
      <c r="BV76" s="368"/>
    </row>
    <row r="77" spans="1:74" x14ac:dyDescent="0.25">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8"/>
      <c r="AZ77" s="368"/>
      <c r="BA77" s="368"/>
      <c r="BB77" s="368"/>
      <c r="BC77" s="368"/>
      <c r="BD77" s="368"/>
      <c r="BE77" s="368"/>
      <c r="BF77" s="709"/>
      <c r="BG77" s="368"/>
      <c r="BH77" s="368"/>
      <c r="BI77" s="368"/>
      <c r="BJ77" s="368"/>
      <c r="BK77" s="368"/>
      <c r="BL77" s="368"/>
      <c r="BM77" s="368"/>
      <c r="BN77" s="368"/>
      <c r="BO77" s="368"/>
      <c r="BP77" s="368"/>
      <c r="BQ77" s="368"/>
      <c r="BR77" s="368"/>
      <c r="BS77" s="368"/>
      <c r="BT77" s="368"/>
      <c r="BU77" s="368"/>
      <c r="BV77" s="368"/>
    </row>
    <row r="78" spans="1:74" x14ac:dyDescent="0.25">
      <c r="BK78" s="369"/>
      <c r="BL78" s="369"/>
      <c r="BM78" s="369"/>
      <c r="BN78" s="369"/>
      <c r="BO78" s="369"/>
      <c r="BP78" s="369"/>
      <c r="BQ78" s="369"/>
      <c r="BR78" s="369"/>
      <c r="BS78" s="369"/>
      <c r="BT78" s="369"/>
      <c r="BU78" s="369"/>
      <c r="BV78" s="369"/>
    </row>
    <row r="79" spans="1:74" x14ac:dyDescent="0.25">
      <c r="BK79" s="369"/>
      <c r="BL79" s="369"/>
      <c r="BM79" s="369"/>
      <c r="BN79" s="369"/>
      <c r="BO79" s="369"/>
      <c r="BP79" s="369"/>
      <c r="BQ79" s="369"/>
      <c r="BR79" s="369"/>
      <c r="BS79" s="369"/>
      <c r="BT79" s="369"/>
      <c r="BU79" s="369"/>
      <c r="BV79" s="369"/>
    </row>
    <row r="80" spans="1:74" x14ac:dyDescent="0.25">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0"/>
      <c r="AZ80" s="370"/>
      <c r="BA80" s="370"/>
      <c r="BB80" s="370"/>
      <c r="BC80" s="370"/>
      <c r="BD80" s="370"/>
      <c r="BE80" s="370"/>
      <c r="BF80" s="710"/>
      <c r="BG80" s="370"/>
      <c r="BH80" s="370"/>
      <c r="BI80" s="370"/>
      <c r="BJ80" s="370"/>
      <c r="BK80" s="370"/>
      <c r="BL80" s="370"/>
      <c r="BM80" s="370"/>
      <c r="BN80" s="370"/>
      <c r="BO80" s="370"/>
      <c r="BP80" s="370"/>
      <c r="BQ80" s="370"/>
      <c r="BR80" s="370"/>
      <c r="BS80" s="370"/>
      <c r="BT80" s="370"/>
      <c r="BU80" s="370"/>
      <c r="BV80" s="370"/>
    </row>
    <row r="81" spans="3:74" x14ac:dyDescent="0.25">
      <c r="BK81" s="369"/>
      <c r="BL81" s="369"/>
      <c r="BM81" s="369"/>
      <c r="BN81" s="369"/>
      <c r="BO81" s="369"/>
      <c r="BP81" s="369"/>
      <c r="BQ81" s="369"/>
      <c r="BR81" s="369"/>
      <c r="BS81" s="369"/>
      <c r="BT81" s="369"/>
      <c r="BU81" s="369"/>
      <c r="BV81" s="369"/>
    </row>
    <row r="82" spans="3:74" x14ac:dyDescent="0.25">
      <c r="BK82" s="369"/>
      <c r="BL82" s="369"/>
      <c r="BM82" s="369"/>
      <c r="BN82" s="369"/>
      <c r="BO82" s="369"/>
      <c r="BP82" s="369"/>
      <c r="BQ82" s="369"/>
      <c r="BR82" s="369"/>
      <c r="BS82" s="369"/>
      <c r="BT82" s="369"/>
      <c r="BU82" s="369"/>
      <c r="BV82" s="369"/>
    </row>
    <row r="83" spans="3:74" x14ac:dyDescent="0.25">
      <c r="BK83" s="369"/>
      <c r="BL83" s="369"/>
      <c r="BM83" s="369"/>
      <c r="BN83" s="369"/>
      <c r="BO83" s="369"/>
      <c r="BP83" s="369"/>
      <c r="BQ83" s="369"/>
      <c r="BR83" s="369"/>
      <c r="BS83" s="369"/>
      <c r="BT83" s="369"/>
      <c r="BU83" s="369"/>
      <c r="BV83" s="369"/>
    </row>
    <row r="84" spans="3:74" x14ac:dyDescent="0.25">
      <c r="BK84" s="369"/>
      <c r="BL84" s="369"/>
      <c r="BM84" s="369"/>
      <c r="BN84" s="369"/>
      <c r="BO84" s="369"/>
      <c r="BP84" s="369"/>
      <c r="BQ84" s="369"/>
      <c r="BR84" s="369"/>
      <c r="BS84" s="369"/>
      <c r="BT84" s="369"/>
      <c r="BU84" s="369"/>
      <c r="BV84" s="369"/>
    </row>
    <row r="85" spans="3:74" x14ac:dyDescent="0.25">
      <c r="BK85" s="369"/>
      <c r="BL85" s="369"/>
      <c r="BM85" s="369"/>
      <c r="BN85" s="369"/>
      <c r="BO85" s="369"/>
      <c r="BP85" s="369"/>
      <c r="BQ85" s="369"/>
      <c r="BR85" s="369"/>
      <c r="BS85" s="369"/>
      <c r="BT85" s="369"/>
      <c r="BU85" s="369"/>
      <c r="BV85" s="369"/>
    </row>
    <row r="86" spans="3:74" x14ac:dyDescent="0.25">
      <c r="BK86" s="369"/>
      <c r="BL86" s="369"/>
      <c r="BM86" s="369"/>
      <c r="BN86" s="369"/>
      <c r="BO86" s="369"/>
      <c r="BP86" s="369"/>
      <c r="BQ86" s="369"/>
      <c r="BR86" s="369"/>
      <c r="BS86" s="369"/>
      <c r="BT86" s="369"/>
      <c r="BU86" s="369"/>
      <c r="BV86" s="369"/>
    </row>
    <row r="87" spans="3:74" x14ac:dyDescent="0.25">
      <c r="BK87" s="369"/>
      <c r="BL87" s="369"/>
      <c r="BM87" s="369"/>
      <c r="BN87" s="369"/>
      <c r="BO87" s="369"/>
      <c r="BP87" s="369"/>
      <c r="BQ87" s="369"/>
      <c r="BR87" s="369"/>
      <c r="BS87" s="369"/>
      <c r="BT87" s="369"/>
      <c r="BU87" s="369"/>
      <c r="BV87" s="369"/>
    </row>
    <row r="88" spans="3:74" x14ac:dyDescent="0.25">
      <c r="BK88" s="369"/>
      <c r="BL88" s="369"/>
      <c r="BM88" s="369"/>
      <c r="BN88" s="369"/>
      <c r="BO88" s="369"/>
      <c r="BP88" s="369"/>
      <c r="BQ88" s="369"/>
      <c r="BR88" s="369"/>
      <c r="BS88" s="369"/>
      <c r="BT88" s="369"/>
      <c r="BU88" s="369"/>
      <c r="BV88" s="369"/>
    </row>
    <row r="89" spans="3:74" x14ac:dyDescent="0.25">
      <c r="BK89" s="369"/>
      <c r="BL89" s="369"/>
      <c r="BM89" s="369"/>
      <c r="BN89" s="369"/>
      <c r="BO89" s="369"/>
      <c r="BP89" s="369"/>
      <c r="BQ89" s="369"/>
      <c r="BR89" s="369"/>
      <c r="BS89" s="369"/>
      <c r="BT89" s="369"/>
      <c r="BU89" s="369"/>
      <c r="BV89" s="369"/>
    </row>
    <row r="90" spans="3:74" x14ac:dyDescent="0.25">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1"/>
      <c r="AZ90" s="371"/>
      <c r="BA90" s="371"/>
      <c r="BB90" s="371"/>
      <c r="BC90" s="371"/>
      <c r="BD90" s="371"/>
      <c r="BE90" s="371"/>
      <c r="BF90" s="711"/>
      <c r="BG90" s="371"/>
      <c r="BH90" s="371"/>
      <c r="BI90" s="371"/>
      <c r="BJ90" s="371"/>
      <c r="BK90" s="371"/>
      <c r="BL90" s="371"/>
      <c r="BM90" s="371"/>
      <c r="BN90" s="371"/>
      <c r="BO90" s="371"/>
      <c r="BP90" s="371"/>
      <c r="BQ90" s="371"/>
      <c r="BR90" s="371"/>
      <c r="BS90" s="371"/>
      <c r="BT90" s="371"/>
      <c r="BU90" s="371"/>
      <c r="BV90" s="371"/>
    </row>
    <row r="91" spans="3:74" x14ac:dyDescent="0.25">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1"/>
      <c r="AZ91" s="371"/>
      <c r="BA91" s="371"/>
      <c r="BB91" s="371"/>
      <c r="BC91" s="371"/>
      <c r="BD91" s="371"/>
      <c r="BE91" s="371"/>
      <c r="BF91" s="711"/>
      <c r="BG91" s="371"/>
      <c r="BH91" s="371"/>
      <c r="BI91" s="371"/>
      <c r="BJ91" s="371"/>
      <c r="BK91" s="371"/>
      <c r="BL91" s="371"/>
      <c r="BM91" s="371"/>
      <c r="BN91" s="371"/>
      <c r="BO91" s="371"/>
      <c r="BP91" s="371"/>
      <c r="BQ91" s="371"/>
      <c r="BR91" s="371"/>
      <c r="BS91" s="371"/>
      <c r="BT91" s="371"/>
      <c r="BU91" s="371"/>
      <c r="BV91" s="371"/>
    </row>
    <row r="92" spans="3:74" x14ac:dyDescent="0.25">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1"/>
      <c r="AZ92" s="371"/>
      <c r="BA92" s="371"/>
      <c r="BB92" s="371"/>
      <c r="BC92" s="371"/>
      <c r="BD92" s="371"/>
      <c r="BE92" s="371"/>
      <c r="BF92" s="711"/>
      <c r="BG92" s="371"/>
      <c r="BH92" s="371"/>
      <c r="BI92" s="371"/>
      <c r="BJ92" s="371"/>
      <c r="BK92" s="371"/>
      <c r="BL92" s="371"/>
      <c r="BM92" s="371"/>
      <c r="BN92" s="371"/>
      <c r="BO92" s="371"/>
      <c r="BP92" s="371"/>
      <c r="BQ92" s="371"/>
      <c r="BR92" s="371"/>
      <c r="BS92" s="371"/>
      <c r="BT92" s="371"/>
      <c r="BU92" s="371"/>
      <c r="BV92" s="371"/>
    </row>
    <row r="93" spans="3:74" x14ac:dyDescent="0.25">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1"/>
      <c r="AZ93" s="371"/>
      <c r="BA93" s="371"/>
      <c r="BB93" s="371"/>
      <c r="BC93" s="371"/>
      <c r="BD93" s="371"/>
      <c r="BE93" s="371"/>
      <c r="BF93" s="711"/>
      <c r="BG93" s="371"/>
      <c r="BH93" s="371"/>
      <c r="BI93" s="371"/>
      <c r="BJ93" s="371"/>
      <c r="BK93" s="371"/>
      <c r="BL93" s="371"/>
      <c r="BM93" s="371"/>
      <c r="BN93" s="371"/>
      <c r="BO93" s="371"/>
      <c r="BP93" s="371"/>
      <c r="BQ93" s="371"/>
      <c r="BR93" s="371"/>
      <c r="BS93" s="371"/>
      <c r="BT93" s="371"/>
      <c r="BU93" s="371"/>
      <c r="BV93" s="371"/>
    </row>
    <row r="94" spans="3:74" x14ac:dyDescent="0.25">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1"/>
      <c r="AZ94" s="371"/>
      <c r="BA94" s="371"/>
      <c r="BB94" s="371"/>
      <c r="BC94" s="371"/>
      <c r="BD94" s="371"/>
      <c r="BE94" s="371"/>
      <c r="BF94" s="711"/>
      <c r="BG94" s="371"/>
      <c r="BH94" s="371"/>
      <c r="BI94" s="371"/>
      <c r="BJ94" s="371"/>
      <c r="BK94" s="371"/>
      <c r="BL94" s="371"/>
      <c r="BM94" s="371"/>
      <c r="BN94" s="371"/>
      <c r="BO94" s="371"/>
      <c r="BP94" s="371"/>
      <c r="BQ94" s="371"/>
      <c r="BR94" s="371"/>
      <c r="BS94" s="371"/>
      <c r="BT94" s="371"/>
      <c r="BU94" s="371"/>
      <c r="BV94" s="371"/>
    </row>
    <row r="95" spans="3:74" x14ac:dyDescent="0.25">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1"/>
      <c r="AZ95" s="371"/>
      <c r="BA95" s="371"/>
      <c r="BB95" s="371"/>
      <c r="BC95" s="371"/>
      <c r="BD95" s="371"/>
      <c r="BE95" s="371"/>
      <c r="BF95" s="711"/>
      <c r="BG95" s="371"/>
      <c r="BH95" s="371"/>
      <c r="BI95" s="371"/>
      <c r="BJ95" s="371"/>
      <c r="BK95" s="371"/>
      <c r="BL95" s="371"/>
      <c r="BM95" s="371"/>
      <c r="BN95" s="371"/>
      <c r="BO95" s="371"/>
      <c r="BP95" s="371"/>
      <c r="BQ95" s="371"/>
      <c r="BR95" s="371"/>
      <c r="BS95" s="371"/>
      <c r="BT95" s="371"/>
      <c r="BU95" s="371"/>
      <c r="BV95" s="371"/>
    </row>
    <row r="96" spans="3:74" x14ac:dyDescent="0.25">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1"/>
      <c r="AZ96" s="371"/>
      <c r="BA96" s="371"/>
      <c r="BB96" s="371"/>
      <c r="BC96" s="371"/>
      <c r="BD96" s="371"/>
      <c r="BE96" s="371"/>
      <c r="BF96" s="711"/>
      <c r="BG96" s="371"/>
      <c r="BH96" s="371"/>
      <c r="BI96" s="371"/>
      <c r="BJ96" s="371"/>
      <c r="BK96" s="371"/>
      <c r="BL96" s="371"/>
      <c r="BM96" s="371"/>
      <c r="BN96" s="371"/>
      <c r="BO96" s="371"/>
      <c r="BP96" s="371"/>
      <c r="BQ96" s="371"/>
      <c r="BR96" s="371"/>
      <c r="BS96" s="371"/>
      <c r="BT96" s="371"/>
      <c r="BU96" s="371"/>
      <c r="BV96" s="371"/>
    </row>
    <row r="97" spans="3:74" x14ac:dyDescent="0.25">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1"/>
      <c r="AZ97" s="371"/>
      <c r="BA97" s="371"/>
      <c r="BB97" s="371"/>
      <c r="BC97" s="371"/>
      <c r="BD97" s="371"/>
      <c r="BE97" s="371"/>
      <c r="BF97" s="711"/>
      <c r="BG97" s="371"/>
      <c r="BH97" s="371"/>
      <c r="BI97" s="371"/>
      <c r="BJ97" s="371"/>
      <c r="BK97" s="371"/>
      <c r="BL97" s="371"/>
      <c r="BM97" s="371"/>
      <c r="BN97" s="371"/>
      <c r="BO97" s="371"/>
      <c r="BP97" s="371"/>
      <c r="BQ97" s="371"/>
      <c r="BR97" s="371"/>
      <c r="BS97" s="371"/>
      <c r="BT97" s="371"/>
      <c r="BU97" s="371"/>
      <c r="BV97" s="371"/>
    </row>
    <row r="98" spans="3:74" x14ac:dyDescent="0.25">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1"/>
      <c r="AZ98" s="371"/>
      <c r="BA98" s="371"/>
      <c r="BB98" s="371"/>
      <c r="BC98" s="371"/>
      <c r="BD98" s="371"/>
      <c r="BE98" s="371"/>
      <c r="BF98" s="711"/>
      <c r="BG98" s="371"/>
      <c r="BH98" s="371"/>
      <c r="BI98" s="371"/>
      <c r="BJ98" s="371"/>
      <c r="BK98" s="371"/>
      <c r="BL98" s="371"/>
      <c r="BM98" s="371"/>
      <c r="BN98" s="371"/>
      <c r="BO98" s="371"/>
      <c r="BP98" s="371"/>
      <c r="BQ98" s="371"/>
      <c r="BR98" s="371"/>
      <c r="BS98" s="371"/>
      <c r="BT98" s="371"/>
      <c r="BU98" s="371"/>
      <c r="BV98" s="371"/>
    </row>
    <row r="99" spans="3:74" x14ac:dyDescent="0.25">
      <c r="BK99" s="369"/>
      <c r="BL99" s="369"/>
      <c r="BM99" s="369"/>
      <c r="BN99" s="369"/>
      <c r="BO99" s="369"/>
      <c r="BP99" s="369"/>
      <c r="BQ99" s="369"/>
      <c r="BR99" s="369"/>
      <c r="BS99" s="369"/>
      <c r="BT99" s="369"/>
      <c r="BU99" s="369"/>
      <c r="BV99" s="369"/>
    </row>
    <row r="100" spans="3:74" x14ac:dyDescent="0.25">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2"/>
      <c r="AZ100" s="372"/>
      <c r="BA100" s="372"/>
      <c r="BB100" s="372"/>
      <c r="BC100" s="372"/>
      <c r="BD100" s="372"/>
      <c r="BE100" s="372"/>
      <c r="BF100" s="712"/>
      <c r="BG100" s="372"/>
      <c r="BH100" s="372"/>
      <c r="BI100" s="372"/>
      <c r="BJ100" s="372"/>
      <c r="BK100" s="372"/>
      <c r="BL100" s="372"/>
      <c r="BM100" s="372"/>
      <c r="BN100" s="372"/>
      <c r="BO100" s="372"/>
      <c r="BP100" s="372"/>
      <c r="BQ100" s="372"/>
      <c r="BR100" s="372"/>
      <c r="BS100" s="372"/>
      <c r="BT100" s="372"/>
      <c r="BU100" s="372"/>
      <c r="BV100" s="372"/>
    </row>
    <row r="101" spans="3:74" x14ac:dyDescent="0.25">
      <c r="BK101" s="369"/>
      <c r="BL101" s="369"/>
      <c r="BM101" s="369"/>
      <c r="BN101" s="369"/>
      <c r="BO101" s="369"/>
      <c r="BP101" s="369"/>
      <c r="BQ101" s="369"/>
      <c r="BR101" s="369"/>
      <c r="BS101" s="369"/>
      <c r="BT101" s="369"/>
      <c r="BU101" s="369"/>
      <c r="BV101" s="369"/>
    </row>
    <row r="102" spans="3:74" x14ac:dyDescent="0.25">
      <c r="BK102" s="369"/>
      <c r="BL102" s="369"/>
      <c r="BM102" s="369"/>
      <c r="BN102" s="369"/>
      <c r="BO102" s="369"/>
      <c r="BP102" s="369"/>
      <c r="BQ102" s="369"/>
      <c r="BR102" s="369"/>
      <c r="BS102" s="369"/>
      <c r="BT102" s="369"/>
      <c r="BU102" s="369"/>
      <c r="BV102" s="369"/>
    </row>
    <row r="103" spans="3:74" x14ac:dyDescent="0.25">
      <c r="BK103" s="369"/>
      <c r="BL103" s="369"/>
      <c r="BM103" s="369"/>
      <c r="BN103" s="369"/>
      <c r="BO103" s="369"/>
      <c r="BP103" s="369"/>
      <c r="BQ103" s="369"/>
      <c r="BR103" s="369"/>
      <c r="BS103" s="369"/>
      <c r="BT103" s="369"/>
      <c r="BU103" s="369"/>
      <c r="BV103" s="369"/>
    </row>
    <row r="104" spans="3:74" x14ac:dyDescent="0.25">
      <c r="BK104" s="369"/>
      <c r="BL104" s="369"/>
      <c r="BM104" s="369"/>
      <c r="BN104" s="369"/>
      <c r="BO104" s="369"/>
      <c r="BP104" s="369"/>
      <c r="BQ104" s="369"/>
      <c r="BR104" s="369"/>
      <c r="BS104" s="369"/>
      <c r="BT104" s="369"/>
      <c r="BU104" s="369"/>
      <c r="BV104" s="369"/>
    </row>
    <row r="105" spans="3:74" x14ac:dyDescent="0.25">
      <c r="BK105" s="369"/>
      <c r="BL105" s="369"/>
      <c r="BM105" s="369"/>
      <c r="BN105" s="369"/>
      <c r="BO105" s="369"/>
      <c r="BP105" s="369"/>
      <c r="BQ105" s="369"/>
      <c r="BR105" s="369"/>
      <c r="BS105" s="369"/>
      <c r="BT105" s="369"/>
      <c r="BU105" s="369"/>
      <c r="BV105" s="369"/>
    </row>
    <row r="106" spans="3:74" x14ac:dyDescent="0.25">
      <c r="BK106" s="369"/>
      <c r="BL106" s="369"/>
      <c r="BM106" s="369"/>
      <c r="BN106" s="369"/>
      <c r="BO106" s="369"/>
      <c r="BP106" s="369"/>
      <c r="BQ106" s="369"/>
      <c r="BR106" s="369"/>
      <c r="BS106" s="369"/>
      <c r="BT106" s="369"/>
      <c r="BU106" s="369"/>
      <c r="BV106" s="369"/>
    </row>
    <row r="107" spans="3:74" x14ac:dyDescent="0.25">
      <c r="BK107" s="369"/>
      <c r="BL107" s="369"/>
      <c r="BM107" s="369"/>
      <c r="BN107" s="369"/>
      <c r="BO107" s="369"/>
      <c r="BP107" s="369"/>
      <c r="BQ107" s="369"/>
      <c r="BR107" s="369"/>
      <c r="BS107" s="369"/>
      <c r="BT107" s="369"/>
      <c r="BU107" s="369"/>
      <c r="BV107" s="369"/>
    </row>
    <row r="108" spans="3:74" x14ac:dyDescent="0.25">
      <c r="BK108" s="369"/>
      <c r="BL108" s="369"/>
      <c r="BM108" s="369"/>
      <c r="BN108" s="369"/>
      <c r="BO108" s="369"/>
      <c r="BP108" s="369"/>
      <c r="BQ108" s="369"/>
      <c r="BR108" s="369"/>
      <c r="BS108" s="369"/>
      <c r="BT108" s="369"/>
      <c r="BU108" s="369"/>
      <c r="BV108" s="369"/>
    </row>
    <row r="109" spans="3:74" x14ac:dyDescent="0.25">
      <c r="BK109" s="369"/>
      <c r="BL109" s="369"/>
      <c r="BM109" s="369"/>
      <c r="BN109" s="369"/>
      <c r="BO109" s="369"/>
      <c r="BP109" s="369"/>
      <c r="BQ109" s="369"/>
      <c r="BR109" s="369"/>
      <c r="BS109" s="369"/>
      <c r="BT109" s="369"/>
      <c r="BU109" s="369"/>
      <c r="BV109" s="369"/>
    </row>
    <row r="110" spans="3:74" x14ac:dyDescent="0.25">
      <c r="BK110" s="369"/>
      <c r="BL110" s="369"/>
      <c r="BM110" s="369"/>
      <c r="BN110" s="369"/>
      <c r="BO110" s="369"/>
      <c r="BP110" s="369"/>
      <c r="BQ110" s="369"/>
      <c r="BR110" s="369"/>
      <c r="BS110" s="369"/>
      <c r="BT110" s="369"/>
      <c r="BU110" s="369"/>
      <c r="BV110" s="369"/>
    </row>
    <row r="111" spans="3:74" x14ac:dyDescent="0.25">
      <c r="BK111" s="369"/>
      <c r="BL111" s="369"/>
      <c r="BM111" s="369"/>
      <c r="BN111" s="369"/>
      <c r="BO111" s="369"/>
      <c r="BP111" s="369"/>
      <c r="BQ111" s="369"/>
      <c r="BR111" s="369"/>
      <c r="BS111" s="369"/>
      <c r="BT111" s="369"/>
      <c r="BU111" s="369"/>
      <c r="BV111" s="369"/>
    </row>
    <row r="112" spans="3:74" x14ac:dyDescent="0.25">
      <c r="BK112" s="369"/>
      <c r="BL112" s="369"/>
      <c r="BM112" s="369"/>
      <c r="BN112" s="369"/>
      <c r="BO112" s="369"/>
      <c r="BP112" s="369"/>
      <c r="BQ112" s="369"/>
      <c r="BR112" s="369"/>
      <c r="BS112" s="369"/>
      <c r="BT112" s="369"/>
      <c r="BU112" s="369"/>
      <c r="BV112" s="369"/>
    </row>
    <row r="113" spans="63:74" x14ac:dyDescent="0.25">
      <c r="BK113" s="369"/>
      <c r="BL113" s="369"/>
      <c r="BM113" s="369"/>
      <c r="BN113" s="369"/>
      <c r="BO113" s="369"/>
      <c r="BP113" s="369"/>
      <c r="BQ113" s="369"/>
      <c r="BR113" s="369"/>
      <c r="BS113" s="369"/>
      <c r="BT113" s="369"/>
      <c r="BU113" s="369"/>
      <c r="BV113" s="369"/>
    </row>
    <row r="114" spans="63:74" x14ac:dyDescent="0.25">
      <c r="BK114" s="369"/>
      <c r="BL114" s="369"/>
      <c r="BM114" s="369"/>
      <c r="BN114" s="369"/>
      <c r="BO114" s="369"/>
      <c r="BP114" s="369"/>
      <c r="BQ114" s="369"/>
      <c r="BR114" s="369"/>
      <c r="BS114" s="369"/>
      <c r="BT114" s="369"/>
      <c r="BU114" s="369"/>
      <c r="BV114" s="369"/>
    </row>
    <row r="115" spans="63:74" x14ac:dyDescent="0.25">
      <c r="BK115" s="369"/>
      <c r="BL115" s="369"/>
      <c r="BM115" s="369"/>
      <c r="BN115" s="369"/>
      <c r="BO115" s="369"/>
      <c r="BP115" s="369"/>
      <c r="BQ115" s="369"/>
      <c r="BR115" s="369"/>
      <c r="BS115" s="369"/>
      <c r="BT115" s="369"/>
      <c r="BU115" s="369"/>
      <c r="BV115" s="369"/>
    </row>
    <row r="116" spans="63:74" x14ac:dyDescent="0.25">
      <c r="BK116" s="369"/>
      <c r="BL116" s="369"/>
      <c r="BM116" s="369"/>
      <c r="BN116" s="369"/>
      <c r="BO116" s="369"/>
      <c r="BP116" s="369"/>
      <c r="BQ116" s="369"/>
      <c r="BR116" s="369"/>
      <c r="BS116" s="369"/>
      <c r="BT116" s="369"/>
      <c r="BU116" s="369"/>
      <c r="BV116" s="369"/>
    </row>
    <row r="117" spans="63:74" x14ac:dyDescent="0.25">
      <c r="BK117" s="369"/>
      <c r="BL117" s="369"/>
      <c r="BM117" s="369"/>
      <c r="BN117" s="369"/>
      <c r="BO117" s="369"/>
      <c r="BP117" s="369"/>
      <c r="BQ117" s="369"/>
      <c r="BR117" s="369"/>
      <c r="BS117" s="369"/>
      <c r="BT117" s="369"/>
      <c r="BU117" s="369"/>
      <c r="BV117" s="369"/>
    </row>
    <row r="118" spans="63:74" x14ac:dyDescent="0.25">
      <c r="BK118" s="369"/>
      <c r="BL118" s="369"/>
      <c r="BM118" s="369"/>
      <c r="BN118" s="369"/>
      <c r="BO118" s="369"/>
      <c r="BP118" s="369"/>
      <c r="BQ118" s="369"/>
      <c r="BR118" s="369"/>
      <c r="BS118" s="369"/>
      <c r="BT118" s="369"/>
      <c r="BU118" s="369"/>
      <c r="BV118" s="369"/>
    </row>
    <row r="119" spans="63:74" x14ac:dyDescent="0.25">
      <c r="BK119" s="369"/>
      <c r="BL119" s="369"/>
      <c r="BM119" s="369"/>
      <c r="BN119" s="369"/>
      <c r="BO119" s="369"/>
      <c r="BP119" s="369"/>
      <c r="BQ119" s="369"/>
      <c r="BR119" s="369"/>
      <c r="BS119" s="369"/>
      <c r="BT119" s="369"/>
      <c r="BU119" s="369"/>
      <c r="BV119" s="369"/>
    </row>
    <row r="120" spans="63:74" x14ac:dyDescent="0.25">
      <c r="BK120" s="369"/>
      <c r="BL120" s="369"/>
      <c r="BM120" s="369"/>
      <c r="BN120" s="369"/>
      <c r="BO120" s="369"/>
      <c r="BP120" s="369"/>
      <c r="BQ120" s="369"/>
      <c r="BR120" s="369"/>
      <c r="BS120" s="369"/>
      <c r="BT120" s="369"/>
      <c r="BU120" s="369"/>
      <c r="BV120" s="369"/>
    </row>
    <row r="121" spans="63:74" x14ac:dyDescent="0.25">
      <c r="BK121" s="369"/>
      <c r="BL121" s="369"/>
      <c r="BM121" s="369"/>
      <c r="BN121" s="369"/>
      <c r="BO121" s="369"/>
      <c r="BP121" s="369"/>
      <c r="BQ121" s="369"/>
      <c r="BR121" s="369"/>
      <c r="BS121" s="369"/>
      <c r="BT121" s="369"/>
      <c r="BU121" s="369"/>
      <c r="BV121" s="369"/>
    </row>
    <row r="122" spans="63:74" x14ac:dyDescent="0.25">
      <c r="BK122" s="369"/>
      <c r="BL122" s="369"/>
      <c r="BM122" s="369"/>
      <c r="BN122" s="369"/>
      <c r="BO122" s="369"/>
      <c r="BP122" s="369"/>
      <c r="BQ122" s="369"/>
      <c r="BR122" s="369"/>
      <c r="BS122" s="369"/>
      <c r="BT122" s="369"/>
      <c r="BU122" s="369"/>
      <c r="BV122" s="369"/>
    </row>
    <row r="123" spans="63:74" x14ac:dyDescent="0.25">
      <c r="BK123" s="369"/>
      <c r="BL123" s="369"/>
      <c r="BM123" s="369"/>
      <c r="BN123" s="369"/>
      <c r="BO123" s="369"/>
      <c r="BP123" s="369"/>
      <c r="BQ123" s="369"/>
      <c r="BR123" s="369"/>
      <c r="BS123" s="369"/>
      <c r="BT123" s="369"/>
      <c r="BU123" s="369"/>
      <c r="BV123" s="369"/>
    </row>
    <row r="124" spans="63:74" x14ac:dyDescent="0.25">
      <c r="BK124" s="369"/>
      <c r="BL124" s="369"/>
      <c r="BM124" s="369"/>
      <c r="BN124" s="369"/>
      <c r="BO124" s="369"/>
      <c r="BP124" s="369"/>
      <c r="BQ124" s="369"/>
      <c r="BR124" s="369"/>
      <c r="BS124" s="369"/>
      <c r="BT124" s="369"/>
      <c r="BU124" s="369"/>
      <c r="BV124" s="369"/>
    </row>
    <row r="125" spans="63:74" x14ac:dyDescent="0.25">
      <c r="BK125" s="369"/>
      <c r="BL125" s="369"/>
      <c r="BM125" s="369"/>
      <c r="BN125" s="369"/>
      <c r="BO125" s="369"/>
      <c r="BP125" s="369"/>
      <c r="BQ125" s="369"/>
      <c r="BR125" s="369"/>
      <c r="BS125" s="369"/>
      <c r="BT125" s="369"/>
      <c r="BU125" s="369"/>
      <c r="BV125" s="369"/>
    </row>
    <row r="126" spans="63:74" x14ac:dyDescent="0.25">
      <c r="BK126" s="369"/>
      <c r="BL126" s="369"/>
      <c r="BM126" s="369"/>
      <c r="BN126" s="369"/>
      <c r="BO126" s="369"/>
      <c r="BP126" s="369"/>
      <c r="BQ126" s="369"/>
      <c r="BR126" s="369"/>
      <c r="BS126" s="369"/>
      <c r="BT126" s="369"/>
      <c r="BU126" s="369"/>
      <c r="BV126" s="369"/>
    </row>
    <row r="127" spans="63:74" x14ac:dyDescent="0.25">
      <c r="BK127" s="369"/>
      <c r="BL127" s="369"/>
      <c r="BM127" s="369"/>
      <c r="BN127" s="369"/>
      <c r="BO127" s="369"/>
      <c r="BP127" s="369"/>
      <c r="BQ127" s="369"/>
      <c r="BR127" s="369"/>
      <c r="BS127" s="369"/>
      <c r="BT127" s="369"/>
      <c r="BU127" s="369"/>
      <c r="BV127" s="369"/>
    </row>
    <row r="128" spans="63:74" x14ac:dyDescent="0.25">
      <c r="BK128" s="369"/>
      <c r="BL128" s="369"/>
      <c r="BM128" s="369"/>
      <c r="BN128" s="369"/>
      <c r="BO128" s="369"/>
      <c r="BP128" s="369"/>
      <c r="BQ128" s="369"/>
      <c r="BR128" s="369"/>
      <c r="BS128" s="369"/>
      <c r="BT128" s="369"/>
      <c r="BU128" s="369"/>
      <c r="BV128" s="369"/>
    </row>
    <row r="129" spans="63:74" x14ac:dyDescent="0.25">
      <c r="BK129" s="369"/>
      <c r="BL129" s="369"/>
      <c r="BM129" s="369"/>
      <c r="BN129" s="369"/>
      <c r="BO129" s="369"/>
      <c r="BP129" s="369"/>
      <c r="BQ129" s="369"/>
      <c r="BR129" s="369"/>
      <c r="BS129" s="369"/>
      <c r="BT129" s="369"/>
      <c r="BU129" s="369"/>
      <c r="BV129" s="369"/>
    </row>
    <row r="130" spans="63:74" x14ac:dyDescent="0.25">
      <c r="BK130" s="369"/>
      <c r="BL130" s="369"/>
      <c r="BM130" s="369"/>
      <c r="BN130" s="369"/>
      <c r="BO130" s="369"/>
      <c r="BP130" s="369"/>
      <c r="BQ130" s="369"/>
      <c r="BR130" s="369"/>
      <c r="BS130" s="369"/>
      <c r="BT130" s="369"/>
      <c r="BU130" s="369"/>
      <c r="BV130" s="369"/>
    </row>
    <row r="131" spans="63:74" x14ac:dyDescent="0.25">
      <c r="BK131" s="369"/>
      <c r="BL131" s="369"/>
      <c r="BM131" s="369"/>
      <c r="BN131" s="369"/>
      <c r="BO131" s="369"/>
      <c r="BP131" s="369"/>
      <c r="BQ131" s="369"/>
      <c r="BR131" s="369"/>
      <c r="BS131" s="369"/>
      <c r="BT131" s="369"/>
      <c r="BU131" s="369"/>
      <c r="BV131" s="369"/>
    </row>
    <row r="132" spans="63:74" x14ac:dyDescent="0.25">
      <c r="BK132" s="369"/>
      <c r="BL132" s="369"/>
      <c r="BM132" s="369"/>
      <c r="BN132" s="369"/>
      <c r="BO132" s="369"/>
      <c r="BP132" s="369"/>
      <c r="BQ132" s="369"/>
      <c r="BR132" s="369"/>
      <c r="BS132" s="369"/>
      <c r="BT132" s="369"/>
      <c r="BU132" s="369"/>
      <c r="BV132" s="369"/>
    </row>
    <row r="133" spans="63:74" x14ac:dyDescent="0.25">
      <c r="BK133" s="369"/>
      <c r="BL133" s="369"/>
      <c r="BM133" s="369"/>
      <c r="BN133" s="369"/>
      <c r="BO133" s="369"/>
      <c r="BP133" s="369"/>
      <c r="BQ133" s="369"/>
      <c r="BR133" s="369"/>
      <c r="BS133" s="369"/>
      <c r="BT133" s="369"/>
      <c r="BU133" s="369"/>
      <c r="BV133" s="369"/>
    </row>
    <row r="134" spans="63:74" x14ac:dyDescent="0.25">
      <c r="BK134" s="369"/>
      <c r="BL134" s="369"/>
      <c r="BM134" s="369"/>
      <c r="BN134" s="369"/>
      <c r="BO134" s="369"/>
      <c r="BP134" s="369"/>
      <c r="BQ134" s="369"/>
      <c r="BR134" s="369"/>
      <c r="BS134" s="369"/>
      <c r="BT134" s="369"/>
      <c r="BU134" s="369"/>
      <c r="BV134" s="369"/>
    </row>
    <row r="135" spans="63:74" x14ac:dyDescent="0.25">
      <c r="BK135" s="369"/>
      <c r="BL135" s="369"/>
      <c r="BM135" s="369"/>
      <c r="BN135" s="369"/>
      <c r="BO135" s="369"/>
      <c r="BP135" s="369"/>
      <c r="BQ135" s="369"/>
      <c r="BR135" s="369"/>
      <c r="BS135" s="369"/>
      <c r="BT135" s="369"/>
      <c r="BU135" s="369"/>
      <c r="BV135" s="369"/>
    </row>
    <row r="136" spans="63:74" x14ac:dyDescent="0.25">
      <c r="BK136" s="369"/>
      <c r="BL136" s="369"/>
      <c r="BM136" s="369"/>
      <c r="BN136" s="369"/>
      <c r="BO136" s="369"/>
      <c r="BP136" s="369"/>
      <c r="BQ136" s="369"/>
      <c r="BR136" s="369"/>
      <c r="BS136" s="369"/>
      <c r="BT136" s="369"/>
      <c r="BU136" s="369"/>
      <c r="BV136" s="369"/>
    </row>
    <row r="137" spans="63:74" x14ac:dyDescent="0.25">
      <c r="BK137" s="369"/>
      <c r="BL137" s="369"/>
      <c r="BM137" s="369"/>
      <c r="BN137" s="369"/>
      <c r="BO137" s="369"/>
      <c r="BP137" s="369"/>
      <c r="BQ137" s="369"/>
      <c r="BR137" s="369"/>
      <c r="BS137" s="369"/>
      <c r="BT137" s="369"/>
      <c r="BU137" s="369"/>
      <c r="BV137" s="369"/>
    </row>
    <row r="138" spans="63:74" x14ac:dyDescent="0.25">
      <c r="BK138" s="369"/>
      <c r="BL138" s="369"/>
      <c r="BM138" s="369"/>
      <c r="BN138" s="369"/>
      <c r="BO138" s="369"/>
      <c r="BP138" s="369"/>
      <c r="BQ138" s="369"/>
      <c r="BR138" s="369"/>
      <c r="BS138" s="369"/>
      <c r="BT138" s="369"/>
      <c r="BU138" s="369"/>
      <c r="BV138" s="369"/>
    </row>
    <row r="139" spans="63:74" x14ac:dyDescent="0.25">
      <c r="BK139" s="369"/>
      <c r="BL139" s="369"/>
      <c r="BM139" s="369"/>
      <c r="BN139" s="369"/>
      <c r="BO139" s="369"/>
      <c r="BP139" s="369"/>
      <c r="BQ139" s="369"/>
      <c r="BR139" s="369"/>
      <c r="BS139" s="369"/>
      <c r="BT139" s="369"/>
      <c r="BU139" s="369"/>
      <c r="BV139" s="369"/>
    </row>
    <row r="140" spans="63:74" x14ac:dyDescent="0.25">
      <c r="BK140" s="369"/>
      <c r="BL140" s="369"/>
      <c r="BM140" s="369"/>
      <c r="BN140" s="369"/>
      <c r="BO140" s="369"/>
      <c r="BP140" s="369"/>
      <c r="BQ140" s="369"/>
      <c r="BR140" s="369"/>
      <c r="BS140" s="369"/>
      <c r="BT140" s="369"/>
      <c r="BU140" s="369"/>
      <c r="BV140" s="369"/>
    </row>
    <row r="141" spans="63:74" x14ac:dyDescent="0.25">
      <c r="BK141" s="369"/>
      <c r="BL141" s="369"/>
      <c r="BM141" s="369"/>
      <c r="BN141" s="369"/>
      <c r="BO141" s="369"/>
      <c r="BP141" s="369"/>
      <c r="BQ141" s="369"/>
      <c r="BR141" s="369"/>
      <c r="BS141" s="369"/>
      <c r="BT141" s="369"/>
      <c r="BU141" s="369"/>
      <c r="BV141" s="369"/>
    </row>
    <row r="142" spans="63:74" x14ac:dyDescent="0.25">
      <c r="BK142" s="369"/>
      <c r="BL142" s="369"/>
      <c r="BM142" s="369"/>
      <c r="BN142" s="369"/>
      <c r="BO142" s="369"/>
      <c r="BP142" s="369"/>
      <c r="BQ142" s="369"/>
      <c r="BR142" s="369"/>
      <c r="BS142" s="369"/>
      <c r="BT142" s="369"/>
      <c r="BU142" s="369"/>
      <c r="BV142" s="369"/>
    </row>
    <row r="143" spans="63:74" x14ac:dyDescent="0.25">
      <c r="BK143" s="369"/>
      <c r="BL143" s="369"/>
      <c r="BM143" s="369"/>
      <c r="BN143" s="369"/>
      <c r="BO143" s="369"/>
      <c r="BP143" s="369"/>
      <c r="BQ143" s="369"/>
      <c r="BR143" s="369"/>
      <c r="BS143" s="369"/>
      <c r="BT143" s="369"/>
      <c r="BU143" s="369"/>
      <c r="BV143" s="369"/>
    </row>
    <row r="144" spans="63:74" x14ac:dyDescent="0.25">
      <c r="BK144" s="369"/>
      <c r="BL144" s="369"/>
      <c r="BM144" s="369"/>
      <c r="BN144" s="369"/>
      <c r="BO144" s="369"/>
      <c r="BP144" s="369"/>
      <c r="BQ144" s="369"/>
      <c r="BR144" s="369"/>
      <c r="BS144" s="369"/>
      <c r="BT144" s="369"/>
      <c r="BU144" s="369"/>
      <c r="BV144" s="369"/>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Z24" sqref="BZ24"/>
    </sheetView>
  </sheetViews>
  <sheetFormatPr defaultColWidth="11" defaultRowHeight="10.5" x14ac:dyDescent="0.25"/>
  <cols>
    <col min="1" max="1" width="10.54296875" style="550" customWidth="1"/>
    <col min="2" max="2" width="24.453125" style="550" customWidth="1"/>
    <col min="3" max="57" width="6.54296875" style="550" customWidth="1"/>
    <col min="58" max="58" width="6.54296875" style="722" customWidth="1"/>
    <col min="59" max="74" width="6.54296875" style="550" customWidth="1"/>
    <col min="75" max="238" width="11" style="550"/>
    <col min="239" max="239" width="1.54296875" style="550" customWidth="1"/>
    <col min="240" max="16384" width="11" style="550"/>
  </cols>
  <sheetData>
    <row r="1" spans="1:74" ht="12.75" customHeight="1" x14ac:dyDescent="0.3">
      <c r="A1" s="759" t="s">
        <v>1041</v>
      </c>
      <c r="B1" s="548" t="s">
        <v>505</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row>
    <row r="2" spans="1:74" ht="12.75" customHeight="1" x14ac:dyDescent="0.3">
      <c r="A2" s="760"/>
      <c r="B2" s="543" t="str">
        <f>"U.S. Energy Information Administration  |  Short-Term Energy Outlook  - "&amp;Dates!D1</f>
        <v>U.S. Energy Information Administration  |  Short-Term Energy Outlook  - October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5">
      <c r="A3" s="552"/>
      <c r="B3" s="553"/>
      <c r="C3" s="768">
        <f>Dates!D3</f>
        <v>2011</v>
      </c>
      <c r="D3" s="769"/>
      <c r="E3" s="769"/>
      <c r="F3" s="769"/>
      <c r="G3" s="769"/>
      <c r="H3" s="769"/>
      <c r="I3" s="769"/>
      <c r="J3" s="769"/>
      <c r="K3" s="769"/>
      <c r="L3" s="769"/>
      <c r="M3" s="769"/>
      <c r="N3" s="810"/>
      <c r="O3" s="768">
        <f>C3+1</f>
        <v>2012</v>
      </c>
      <c r="P3" s="769"/>
      <c r="Q3" s="769"/>
      <c r="R3" s="769"/>
      <c r="S3" s="769"/>
      <c r="T3" s="769"/>
      <c r="U3" s="769"/>
      <c r="V3" s="769"/>
      <c r="W3" s="769"/>
      <c r="X3" s="769"/>
      <c r="Y3" s="769"/>
      <c r="Z3" s="810"/>
      <c r="AA3" s="768">
        <f>O3+1</f>
        <v>2013</v>
      </c>
      <c r="AB3" s="769"/>
      <c r="AC3" s="769"/>
      <c r="AD3" s="769"/>
      <c r="AE3" s="769"/>
      <c r="AF3" s="769"/>
      <c r="AG3" s="769"/>
      <c r="AH3" s="769"/>
      <c r="AI3" s="769"/>
      <c r="AJ3" s="769"/>
      <c r="AK3" s="769"/>
      <c r="AL3" s="810"/>
      <c r="AM3" s="768">
        <f>AA3+1</f>
        <v>2014</v>
      </c>
      <c r="AN3" s="769"/>
      <c r="AO3" s="769"/>
      <c r="AP3" s="769"/>
      <c r="AQ3" s="769"/>
      <c r="AR3" s="769"/>
      <c r="AS3" s="769"/>
      <c r="AT3" s="769"/>
      <c r="AU3" s="769"/>
      <c r="AV3" s="769"/>
      <c r="AW3" s="769"/>
      <c r="AX3" s="810"/>
      <c r="AY3" s="768">
        <f>AM3+1</f>
        <v>2015</v>
      </c>
      <c r="AZ3" s="769"/>
      <c r="BA3" s="769"/>
      <c r="BB3" s="769"/>
      <c r="BC3" s="769"/>
      <c r="BD3" s="769"/>
      <c r="BE3" s="769"/>
      <c r="BF3" s="769"/>
      <c r="BG3" s="769"/>
      <c r="BH3" s="769"/>
      <c r="BI3" s="769"/>
      <c r="BJ3" s="810"/>
      <c r="BK3" s="768">
        <f>AY3+1</f>
        <v>2016</v>
      </c>
      <c r="BL3" s="769"/>
      <c r="BM3" s="769"/>
      <c r="BN3" s="769"/>
      <c r="BO3" s="769"/>
      <c r="BP3" s="769"/>
      <c r="BQ3" s="769"/>
      <c r="BR3" s="769"/>
      <c r="BS3" s="769"/>
      <c r="BT3" s="769"/>
      <c r="BU3" s="769"/>
      <c r="BV3" s="810"/>
    </row>
    <row r="4" spans="1:74" ht="12.75" customHeight="1" x14ac:dyDescent="0.25">
      <c r="A4" s="552"/>
      <c r="B4" s="554"/>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552"/>
      <c r="B5" s="129" t="s">
        <v>375</v>
      </c>
      <c r="C5" s="555"/>
      <c r="D5" s="556"/>
      <c r="E5" s="556"/>
      <c r="F5" s="556"/>
      <c r="G5" s="556"/>
      <c r="H5" s="556"/>
      <c r="I5" s="556"/>
      <c r="J5" s="556"/>
      <c r="K5" s="556"/>
      <c r="L5" s="556"/>
      <c r="M5" s="556"/>
      <c r="N5" s="557"/>
      <c r="O5" s="555"/>
      <c r="P5" s="556"/>
      <c r="Q5" s="556"/>
      <c r="R5" s="556"/>
      <c r="S5" s="556"/>
      <c r="T5" s="556"/>
      <c r="U5" s="556"/>
      <c r="V5" s="556"/>
      <c r="W5" s="556"/>
      <c r="X5" s="556"/>
      <c r="Y5" s="556"/>
      <c r="Z5" s="557"/>
      <c r="AA5" s="555"/>
      <c r="AB5" s="556"/>
      <c r="AC5" s="556"/>
      <c r="AD5" s="556"/>
      <c r="AE5" s="556"/>
      <c r="AF5" s="556"/>
      <c r="AG5" s="556"/>
      <c r="AH5" s="556"/>
      <c r="AI5" s="556"/>
      <c r="AJ5" s="556"/>
      <c r="AK5" s="556"/>
      <c r="AL5" s="557"/>
      <c r="AM5" s="555"/>
      <c r="AN5" s="556"/>
      <c r="AO5" s="556"/>
      <c r="AP5" s="556"/>
      <c r="AQ5" s="556"/>
      <c r="AR5" s="556"/>
      <c r="AS5" s="556"/>
      <c r="AT5" s="556"/>
      <c r="AU5" s="556"/>
      <c r="AV5" s="556"/>
      <c r="AW5" s="556"/>
      <c r="AX5" s="557"/>
      <c r="AY5" s="555"/>
      <c r="AZ5" s="556"/>
      <c r="BA5" s="556"/>
      <c r="BB5" s="556"/>
      <c r="BC5" s="556"/>
      <c r="BD5" s="556"/>
      <c r="BE5" s="556"/>
      <c r="BF5" s="556"/>
      <c r="BG5" s="556"/>
      <c r="BH5" s="556"/>
      <c r="BI5" s="556"/>
      <c r="BJ5" s="557"/>
      <c r="BK5" s="555"/>
      <c r="BL5" s="556"/>
      <c r="BM5" s="556"/>
      <c r="BN5" s="556"/>
      <c r="BO5" s="556"/>
      <c r="BP5" s="556"/>
      <c r="BQ5" s="556"/>
      <c r="BR5" s="556"/>
      <c r="BS5" s="556"/>
      <c r="BT5" s="556"/>
      <c r="BU5" s="556"/>
      <c r="BV5" s="557"/>
    </row>
    <row r="6" spans="1:74" ht="11.15" customHeight="1" x14ac:dyDescent="0.25">
      <c r="A6" s="558" t="s">
        <v>393</v>
      </c>
      <c r="B6" s="559" t="s">
        <v>91</v>
      </c>
      <c r="C6" s="276">
        <v>5509.7638305999999</v>
      </c>
      <c r="D6" s="276">
        <v>4939.6841689000003</v>
      </c>
      <c r="E6" s="276">
        <v>4349.8461557999999</v>
      </c>
      <c r="F6" s="276">
        <v>4149.6085647</v>
      </c>
      <c r="G6" s="276">
        <v>4422.6311115999997</v>
      </c>
      <c r="H6" s="276">
        <v>5268.5070673</v>
      </c>
      <c r="I6" s="276">
        <v>5696.3167474000002</v>
      </c>
      <c r="J6" s="276">
        <v>5525.1784951999998</v>
      </c>
      <c r="K6" s="276">
        <v>4698.0382842999998</v>
      </c>
      <c r="L6" s="276">
        <v>4084.7410426000001</v>
      </c>
      <c r="M6" s="276">
        <v>4048.7570092999999</v>
      </c>
      <c r="N6" s="276">
        <v>4288.0230838999996</v>
      </c>
      <c r="O6" s="276">
        <v>4164.2254605999997</v>
      </c>
      <c r="P6" s="276">
        <v>3926.6222886</v>
      </c>
      <c r="Q6" s="276">
        <v>3404.0498787000001</v>
      </c>
      <c r="R6" s="276">
        <v>3209.51467</v>
      </c>
      <c r="S6" s="276">
        <v>3741.3756800000001</v>
      </c>
      <c r="T6" s="276">
        <v>4375.3678503000001</v>
      </c>
      <c r="U6" s="276">
        <v>5175.8149034999997</v>
      </c>
      <c r="V6" s="276">
        <v>4909.0662774000002</v>
      </c>
      <c r="W6" s="276">
        <v>4186.2869190000001</v>
      </c>
      <c r="X6" s="276">
        <v>3903.204459</v>
      </c>
      <c r="Y6" s="276">
        <v>4290.9021726999999</v>
      </c>
      <c r="Z6" s="276">
        <v>4325.1260334999997</v>
      </c>
      <c r="AA6" s="276">
        <v>4454.9942112999997</v>
      </c>
      <c r="AB6" s="276">
        <v>4412.3858679000004</v>
      </c>
      <c r="AC6" s="276">
        <v>4213.9858013000003</v>
      </c>
      <c r="AD6" s="276">
        <v>3727.8227336999998</v>
      </c>
      <c r="AE6" s="276">
        <v>3855.2419218999999</v>
      </c>
      <c r="AF6" s="276">
        <v>4609.4405150000002</v>
      </c>
      <c r="AG6" s="276">
        <v>4931.1887832000002</v>
      </c>
      <c r="AH6" s="276">
        <v>4820.1952381000001</v>
      </c>
      <c r="AI6" s="276">
        <v>4437.0145583000003</v>
      </c>
      <c r="AJ6" s="276">
        <v>3903.1094306</v>
      </c>
      <c r="AK6" s="276">
        <v>4031.3243077000002</v>
      </c>
      <c r="AL6" s="276">
        <v>4576.1182206000003</v>
      </c>
      <c r="AM6" s="276">
        <v>5074.7027819000004</v>
      </c>
      <c r="AN6" s="276">
        <v>5129.9201161000001</v>
      </c>
      <c r="AO6" s="276">
        <v>4412.2941383999996</v>
      </c>
      <c r="AP6" s="276">
        <v>3653.0325057</v>
      </c>
      <c r="AQ6" s="276">
        <v>3839.7809468</v>
      </c>
      <c r="AR6" s="276">
        <v>4601.9927973000003</v>
      </c>
      <c r="AS6" s="276">
        <v>4838.9350794000002</v>
      </c>
      <c r="AT6" s="276">
        <v>4802.6355660999998</v>
      </c>
      <c r="AU6" s="276">
        <v>4216.1374180000003</v>
      </c>
      <c r="AV6" s="276">
        <v>3607.6862965</v>
      </c>
      <c r="AW6" s="276">
        <v>3978.3808247000002</v>
      </c>
      <c r="AX6" s="276">
        <v>4023.0792889999998</v>
      </c>
      <c r="AY6" s="276">
        <v>4281.9849260999999</v>
      </c>
      <c r="AZ6" s="276">
        <v>4538.8070421000002</v>
      </c>
      <c r="BA6" s="276">
        <v>3504.5711255000001</v>
      </c>
      <c r="BB6" s="276">
        <v>2961.1739587000002</v>
      </c>
      <c r="BC6" s="276">
        <v>3382.4762842</v>
      </c>
      <c r="BD6" s="276">
        <v>4209.2009341000003</v>
      </c>
      <c r="BE6" s="276">
        <v>4497.1957444</v>
      </c>
      <c r="BF6" s="276">
        <v>4414.4949999999999</v>
      </c>
      <c r="BG6" s="276">
        <v>4057.5459999999998</v>
      </c>
      <c r="BH6" s="339">
        <v>3517.587</v>
      </c>
      <c r="BI6" s="339">
        <v>3731.4569999999999</v>
      </c>
      <c r="BJ6" s="339">
        <v>4199.3459999999995</v>
      </c>
      <c r="BK6" s="339">
        <v>4364.7860000000001</v>
      </c>
      <c r="BL6" s="339">
        <v>4080.6970000000001</v>
      </c>
      <c r="BM6" s="339">
        <v>3665.7049999999999</v>
      </c>
      <c r="BN6" s="339">
        <v>3305.6529999999998</v>
      </c>
      <c r="BO6" s="339">
        <v>3519.7710000000002</v>
      </c>
      <c r="BP6" s="339">
        <v>4139.0860000000002</v>
      </c>
      <c r="BQ6" s="339">
        <v>4577.1980000000003</v>
      </c>
      <c r="BR6" s="339">
        <v>4500.7529999999997</v>
      </c>
      <c r="BS6" s="339">
        <v>3886.8310000000001</v>
      </c>
      <c r="BT6" s="339">
        <v>3462.634</v>
      </c>
      <c r="BU6" s="339">
        <v>3550.3629999999998</v>
      </c>
      <c r="BV6" s="339">
        <v>3916.0889999999999</v>
      </c>
    </row>
    <row r="7" spans="1:74" ht="11.15" customHeight="1" x14ac:dyDescent="0.25">
      <c r="A7" s="558" t="s">
        <v>394</v>
      </c>
      <c r="B7" s="559" t="s">
        <v>92</v>
      </c>
      <c r="C7" s="276">
        <v>2395.3010613000001</v>
      </c>
      <c r="D7" s="276">
        <v>2354.4279293</v>
      </c>
      <c r="E7" s="276">
        <v>2127.3264377</v>
      </c>
      <c r="F7" s="276">
        <v>2334.2999337000001</v>
      </c>
      <c r="G7" s="276">
        <v>2427.1869648000002</v>
      </c>
      <c r="H7" s="276">
        <v>3023.0370243000002</v>
      </c>
      <c r="I7" s="276">
        <v>3858.8254938999999</v>
      </c>
      <c r="J7" s="276">
        <v>3866.3158600000002</v>
      </c>
      <c r="K7" s="276">
        <v>3057.9689749999998</v>
      </c>
      <c r="L7" s="276">
        <v>2542.5550400000002</v>
      </c>
      <c r="M7" s="276">
        <v>2514.7099087000001</v>
      </c>
      <c r="N7" s="276">
        <v>2778.1169325999999</v>
      </c>
      <c r="O7" s="276">
        <v>2927.7704152000001</v>
      </c>
      <c r="P7" s="276">
        <v>3124.4752223999999</v>
      </c>
      <c r="Q7" s="276">
        <v>2975.8274938999998</v>
      </c>
      <c r="R7" s="276">
        <v>3160.95318</v>
      </c>
      <c r="S7" s="276">
        <v>3462.9616538999999</v>
      </c>
      <c r="T7" s="276">
        <v>3853.2500762999998</v>
      </c>
      <c r="U7" s="276">
        <v>4479.4467426000001</v>
      </c>
      <c r="V7" s="276">
        <v>4249.5439819000003</v>
      </c>
      <c r="W7" s="276">
        <v>3600.4099916999999</v>
      </c>
      <c r="X7" s="276">
        <v>2958.8828945</v>
      </c>
      <c r="Y7" s="276">
        <v>2672.315337</v>
      </c>
      <c r="Z7" s="276">
        <v>2709.3256931999999</v>
      </c>
      <c r="AA7" s="276">
        <v>2856.7435215999999</v>
      </c>
      <c r="AB7" s="276">
        <v>2867.2526050000001</v>
      </c>
      <c r="AC7" s="276">
        <v>2733.0728439</v>
      </c>
      <c r="AD7" s="276">
        <v>2601.2143633000001</v>
      </c>
      <c r="AE7" s="276">
        <v>2703.72874</v>
      </c>
      <c r="AF7" s="276">
        <v>3320.5021123000001</v>
      </c>
      <c r="AG7" s="276">
        <v>3895.8380603000001</v>
      </c>
      <c r="AH7" s="276">
        <v>3908.2708425999999</v>
      </c>
      <c r="AI7" s="276">
        <v>3402.1077467</v>
      </c>
      <c r="AJ7" s="276">
        <v>2857.6580838999998</v>
      </c>
      <c r="AK7" s="276">
        <v>2809.5594652999998</v>
      </c>
      <c r="AL7" s="276">
        <v>2997.9448526000001</v>
      </c>
      <c r="AM7" s="276">
        <v>2933.1028342</v>
      </c>
      <c r="AN7" s="276">
        <v>2694.6124338999998</v>
      </c>
      <c r="AO7" s="276">
        <v>2514.5064903000002</v>
      </c>
      <c r="AP7" s="276">
        <v>2557.6108810000001</v>
      </c>
      <c r="AQ7" s="276">
        <v>2855.3000093999999</v>
      </c>
      <c r="AR7" s="276">
        <v>3281.3765549999998</v>
      </c>
      <c r="AS7" s="276">
        <v>3696.1986376999998</v>
      </c>
      <c r="AT7" s="276">
        <v>3930.6131341999999</v>
      </c>
      <c r="AU7" s="276">
        <v>3543.1731439999999</v>
      </c>
      <c r="AV7" s="276">
        <v>3133.0619370999998</v>
      </c>
      <c r="AW7" s="276">
        <v>2799.6636760000001</v>
      </c>
      <c r="AX7" s="276">
        <v>2905.7213458000001</v>
      </c>
      <c r="AY7" s="276">
        <v>3268.7060584000001</v>
      </c>
      <c r="AZ7" s="276">
        <v>3250.4504738999999</v>
      </c>
      <c r="BA7" s="276">
        <v>3189.9606257999999</v>
      </c>
      <c r="BB7" s="276">
        <v>3083.8568906999999</v>
      </c>
      <c r="BC7" s="276">
        <v>3262.8270323000002</v>
      </c>
      <c r="BD7" s="276">
        <v>4016.0186730999999</v>
      </c>
      <c r="BE7" s="276">
        <v>4516.0174598000003</v>
      </c>
      <c r="BF7" s="276">
        <v>4468.6629999999996</v>
      </c>
      <c r="BG7" s="276">
        <v>4034.951</v>
      </c>
      <c r="BH7" s="339">
        <v>3272.4389999999999</v>
      </c>
      <c r="BI7" s="339">
        <v>3105.9160000000002</v>
      </c>
      <c r="BJ7" s="339">
        <v>3233.739</v>
      </c>
      <c r="BK7" s="339">
        <v>3226.6880000000001</v>
      </c>
      <c r="BL7" s="339">
        <v>3218.5889999999999</v>
      </c>
      <c r="BM7" s="339">
        <v>3098.4259999999999</v>
      </c>
      <c r="BN7" s="339">
        <v>2944.058</v>
      </c>
      <c r="BO7" s="339">
        <v>3206.556</v>
      </c>
      <c r="BP7" s="339">
        <v>3833.221</v>
      </c>
      <c r="BQ7" s="339">
        <v>4368.1970000000001</v>
      </c>
      <c r="BR7" s="339">
        <v>4487.5050000000001</v>
      </c>
      <c r="BS7" s="339">
        <v>3812.3829999999998</v>
      </c>
      <c r="BT7" s="339">
        <v>3312.78</v>
      </c>
      <c r="BU7" s="339">
        <v>3099.0540000000001</v>
      </c>
      <c r="BV7" s="339">
        <v>3217.386</v>
      </c>
    </row>
    <row r="8" spans="1:74" ht="11.15" customHeight="1" x14ac:dyDescent="0.25">
      <c r="A8" s="560" t="s">
        <v>396</v>
      </c>
      <c r="B8" s="561" t="s">
        <v>397</v>
      </c>
      <c r="C8" s="276">
        <v>111.51958839</v>
      </c>
      <c r="D8" s="276">
        <v>86.934222500000004</v>
      </c>
      <c r="E8" s="276">
        <v>86.853600322999995</v>
      </c>
      <c r="F8" s="276">
        <v>80.792524999999998</v>
      </c>
      <c r="G8" s="276">
        <v>76.724925806000002</v>
      </c>
      <c r="H8" s="276">
        <v>86.457128667000006</v>
      </c>
      <c r="I8" s="276">
        <v>101.74404387</v>
      </c>
      <c r="J8" s="276">
        <v>83.687341613000001</v>
      </c>
      <c r="K8" s="276">
        <v>80.795309000000003</v>
      </c>
      <c r="L8" s="276">
        <v>66.518545484000001</v>
      </c>
      <c r="M8" s="276">
        <v>59.420009667000002</v>
      </c>
      <c r="N8" s="276">
        <v>70.504328709999996</v>
      </c>
      <c r="O8" s="276">
        <v>79.908290644999994</v>
      </c>
      <c r="P8" s="276">
        <v>65.577387931000004</v>
      </c>
      <c r="Q8" s="276">
        <v>49.721064515999998</v>
      </c>
      <c r="R8" s="276">
        <v>50.107742332999997</v>
      </c>
      <c r="S8" s="276">
        <v>55.800485160999997</v>
      </c>
      <c r="T8" s="276">
        <v>68.923197999999999</v>
      </c>
      <c r="U8" s="276">
        <v>75.474115806</v>
      </c>
      <c r="V8" s="276">
        <v>68.321973548000003</v>
      </c>
      <c r="W8" s="276">
        <v>62.006527667</v>
      </c>
      <c r="X8" s="276">
        <v>58.229765483999998</v>
      </c>
      <c r="Y8" s="276">
        <v>60.328678332999999</v>
      </c>
      <c r="Z8" s="276">
        <v>65.666862902999995</v>
      </c>
      <c r="AA8" s="276">
        <v>89.507053870999997</v>
      </c>
      <c r="AB8" s="276">
        <v>71.324452500000007</v>
      </c>
      <c r="AC8" s="276">
        <v>64.420501612999999</v>
      </c>
      <c r="AD8" s="276">
        <v>62.848716000000003</v>
      </c>
      <c r="AE8" s="276">
        <v>77.793114516000003</v>
      </c>
      <c r="AF8" s="276">
        <v>78.068951333000001</v>
      </c>
      <c r="AG8" s="276">
        <v>90.719520645000003</v>
      </c>
      <c r="AH8" s="276">
        <v>78.983810645000005</v>
      </c>
      <c r="AI8" s="276">
        <v>72.872685666999999</v>
      </c>
      <c r="AJ8" s="276">
        <v>65.110788386999999</v>
      </c>
      <c r="AK8" s="276">
        <v>61.324438999999998</v>
      </c>
      <c r="AL8" s="276">
        <v>79.074935483999994</v>
      </c>
      <c r="AM8" s="276">
        <v>232.95507065000001</v>
      </c>
      <c r="AN8" s="276">
        <v>100.23146929000001</v>
      </c>
      <c r="AO8" s="276">
        <v>106.3894729</v>
      </c>
      <c r="AP8" s="276">
        <v>57.369671666999999</v>
      </c>
      <c r="AQ8" s="276">
        <v>65.554553870999996</v>
      </c>
      <c r="AR8" s="276">
        <v>67.802657667000005</v>
      </c>
      <c r="AS8" s="276">
        <v>66.194439355</v>
      </c>
      <c r="AT8" s="276">
        <v>66.907617741999999</v>
      </c>
      <c r="AU8" s="276">
        <v>63.799879333</v>
      </c>
      <c r="AV8" s="276">
        <v>48.492143548000001</v>
      </c>
      <c r="AW8" s="276">
        <v>58.019565</v>
      </c>
      <c r="AX8" s="276">
        <v>67.462147096999999</v>
      </c>
      <c r="AY8" s="276">
        <v>96.519099354999994</v>
      </c>
      <c r="AZ8" s="276">
        <v>226.86375179000001</v>
      </c>
      <c r="BA8" s="276">
        <v>58.585505484000002</v>
      </c>
      <c r="BB8" s="276">
        <v>57.605664666999999</v>
      </c>
      <c r="BC8" s="276">
        <v>63.195466451999998</v>
      </c>
      <c r="BD8" s="276">
        <v>61.711248099999999</v>
      </c>
      <c r="BE8" s="276">
        <v>76.153751451999995</v>
      </c>
      <c r="BF8" s="276">
        <v>72.913679999999999</v>
      </c>
      <c r="BG8" s="276">
        <v>73.865830000000003</v>
      </c>
      <c r="BH8" s="339">
        <v>64.241889999999998</v>
      </c>
      <c r="BI8" s="339">
        <v>64.194779999999994</v>
      </c>
      <c r="BJ8" s="339">
        <v>78.021609999999995</v>
      </c>
      <c r="BK8" s="339">
        <v>94.461889999999997</v>
      </c>
      <c r="BL8" s="339">
        <v>78.168239999999997</v>
      </c>
      <c r="BM8" s="339">
        <v>75.069810000000004</v>
      </c>
      <c r="BN8" s="339">
        <v>66.742350000000002</v>
      </c>
      <c r="BO8" s="339">
        <v>70.308909999999997</v>
      </c>
      <c r="BP8" s="339">
        <v>75.423839999999998</v>
      </c>
      <c r="BQ8" s="339">
        <v>79.814639999999997</v>
      </c>
      <c r="BR8" s="339">
        <v>78.632350000000002</v>
      </c>
      <c r="BS8" s="339">
        <v>72.064120000000003</v>
      </c>
      <c r="BT8" s="339">
        <v>65.272180000000006</v>
      </c>
      <c r="BU8" s="339">
        <v>62.955129999999997</v>
      </c>
      <c r="BV8" s="339">
        <v>74.049819999999997</v>
      </c>
    </row>
    <row r="9" spans="1:74" ht="11.15" customHeight="1" x14ac:dyDescent="0.25">
      <c r="A9" s="560" t="s">
        <v>398</v>
      </c>
      <c r="B9" s="561" t="s">
        <v>93</v>
      </c>
      <c r="C9" s="276">
        <v>29.993162258000002</v>
      </c>
      <c r="D9" s="276">
        <v>28.838378571</v>
      </c>
      <c r="E9" s="276">
        <v>30.494979032</v>
      </c>
      <c r="F9" s="276">
        <v>30.584531333000001</v>
      </c>
      <c r="G9" s="276">
        <v>28.214230322999999</v>
      </c>
      <c r="H9" s="276">
        <v>33.759590666999998</v>
      </c>
      <c r="I9" s="276">
        <v>35.420734193999998</v>
      </c>
      <c r="J9" s="276">
        <v>35.069268710000003</v>
      </c>
      <c r="K9" s="276">
        <v>33.483179999999997</v>
      </c>
      <c r="L9" s="276">
        <v>30.356969031999999</v>
      </c>
      <c r="M9" s="276">
        <v>31.428535332999999</v>
      </c>
      <c r="N9" s="276">
        <v>32.419978710000002</v>
      </c>
      <c r="O9" s="276">
        <v>32.793513871000002</v>
      </c>
      <c r="P9" s="276">
        <v>36.008015862000001</v>
      </c>
      <c r="Q9" s="276">
        <v>34.718434516000002</v>
      </c>
      <c r="R9" s="276">
        <v>35.240489332999999</v>
      </c>
      <c r="S9" s="276">
        <v>32.326955806000001</v>
      </c>
      <c r="T9" s="276">
        <v>32.413676332999998</v>
      </c>
      <c r="U9" s="276">
        <v>33.613751290000003</v>
      </c>
      <c r="V9" s="276">
        <v>33.869034839000001</v>
      </c>
      <c r="W9" s="276">
        <v>30.122342332999999</v>
      </c>
      <c r="X9" s="276">
        <v>28.869618386999999</v>
      </c>
      <c r="Y9" s="276">
        <v>29.183161667</v>
      </c>
      <c r="Z9" s="276">
        <v>31.052593225999999</v>
      </c>
      <c r="AA9" s="276">
        <v>36.890184194</v>
      </c>
      <c r="AB9" s="276">
        <v>34.579511070999999</v>
      </c>
      <c r="AC9" s="276">
        <v>34.517816129000003</v>
      </c>
      <c r="AD9" s="276">
        <v>33.990859333000003</v>
      </c>
      <c r="AE9" s="276">
        <v>35.094825161000003</v>
      </c>
      <c r="AF9" s="276">
        <v>34.917702667</v>
      </c>
      <c r="AG9" s="276">
        <v>37.040429676999999</v>
      </c>
      <c r="AH9" s="276">
        <v>36.873102580999998</v>
      </c>
      <c r="AI9" s="276">
        <v>36.220911000000001</v>
      </c>
      <c r="AJ9" s="276">
        <v>34.565077742</v>
      </c>
      <c r="AK9" s="276">
        <v>35.345748999999998</v>
      </c>
      <c r="AL9" s="276">
        <v>32.452520323000002</v>
      </c>
      <c r="AM9" s="276">
        <v>30.428236128999998</v>
      </c>
      <c r="AN9" s="276">
        <v>27.138536071000001</v>
      </c>
      <c r="AO9" s="276">
        <v>27.332875483999999</v>
      </c>
      <c r="AP9" s="276">
        <v>26.133827332999999</v>
      </c>
      <c r="AQ9" s="276">
        <v>30.196785483999999</v>
      </c>
      <c r="AR9" s="276">
        <v>32.076233999999999</v>
      </c>
      <c r="AS9" s="276">
        <v>34.491681290000002</v>
      </c>
      <c r="AT9" s="276">
        <v>34.333386128999997</v>
      </c>
      <c r="AU9" s="276">
        <v>36.801240999999997</v>
      </c>
      <c r="AV9" s="276">
        <v>33.364103870999998</v>
      </c>
      <c r="AW9" s="276">
        <v>33.746648999999998</v>
      </c>
      <c r="AX9" s="276">
        <v>34.214832903000001</v>
      </c>
      <c r="AY9" s="276">
        <v>35.046204838999998</v>
      </c>
      <c r="AZ9" s="276">
        <v>36.413530713999997</v>
      </c>
      <c r="BA9" s="276">
        <v>30.686256774</v>
      </c>
      <c r="BB9" s="276">
        <v>30.515676332999998</v>
      </c>
      <c r="BC9" s="276">
        <v>32.597890968000002</v>
      </c>
      <c r="BD9" s="276">
        <v>35.980426932999997</v>
      </c>
      <c r="BE9" s="276">
        <v>38.759169032000003</v>
      </c>
      <c r="BF9" s="276">
        <v>33.123220000000003</v>
      </c>
      <c r="BG9" s="276">
        <v>37.222099999999998</v>
      </c>
      <c r="BH9" s="339">
        <v>33.378570000000003</v>
      </c>
      <c r="BI9" s="339">
        <v>33.971600000000002</v>
      </c>
      <c r="BJ9" s="339">
        <v>35.158810000000003</v>
      </c>
      <c r="BK9" s="339">
        <v>34.753630000000001</v>
      </c>
      <c r="BL9" s="339">
        <v>34.888249999999999</v>
      </c>
      <c r="BM9" s="339">
        <v>30.559259999999998</v>
      </c>
      <c r="BN9" s="339">
        <v>30.7638</v>
      </c>
      <c r="BO9" s="339">
        <v>32.955710000000003</v>
      </c>
      <c r="BP9" s="339">
        <v>35.700879999999998</v>
      </c>
      <c r="BQ9" s="339">
        <v>39.245440000000002</v>
      </c>
      <c r="BR9" s="339">
        <v>33.978279999999998</v>
      </c>
      <c r="BS9" s="339">
        <v>37.012839999999997</v>
      </c>
      <c r="BT9" s="339">
        <v>34.089750000000002</v>
      </c>
      <c r="BU9" s="339">
        <v>34.647919999999999</v>
      </c>
      <c r="BV9" s="339">
        <v>35.516390000000001</v>
      </c>
    </row>
    <row r="10" spans="1:74" ht="11.15" customHeight="1" x14ac:dyDescent="0.25">
      <c r="A10" s="560" t="s">
        <v>399</v>
      </c>
      <c r="B10" s="561" t="s">
        <v>94</v>
      </c>
      <c r="C10" s="276">
        <v>2346.5423547999999</v>
      </c>
      <c r="D10" s="276">
        <v>2313.8956429</v>
      </c>
      <c r="E10" s="276">
        <v>2118.1160645</v>
      </c>
      <c r="F10" s="276">
        <v>1818.2446</v>
      </c>
      <c r="G10" s="276">
        <v>1839.1262581000001</v>
      </c>
      <c r="H10" s="276">
        <v>2175.6711332999998</v>
      </c>
      <c r="I10" s="276">
        <v>2333.7048387</v>
      </c>
      <c r="J10" s="276">
        <v>2301.2440645000001</v>
      </c>
      <c r="K10" s="276">
        <v>2228.2951333000001</v>
      </c>
      <c r="L10" s="276">
        <v>2043.1280644999999</v>
      </c>
      <c r="M10" s="276">
        <v>2149.1293332999999</v>
      </c>
      <c r="N10" s="276">
        <v>2317.3345806000002</v>
      </c>
      <c r="O10" s="276">
        <v>2334.8769677</v>
      </c>
      <c r="P10" s="276">
        <v>2201.6214828000002</v>
      </c>
      <c r="Q10" s="276">
        <v>1991.2455806</v>
      </c>
      <c r="R10" s="276">
        <v>1862.3643666999999</v>
      </c>
      <c r="S10" s="276">
        <v>2002.6272581000001</v>
      </c>
      <c r="T10" s="276">
        <v>2171.3361666999999</v>
      </c>
      <c r="U10" s="276">
        <v>2229.9783548</v>
      </c>
      <c r="V10" s="276">
        <v>2245.2293871000002</v>
      </c>
      <c r="W10" s="276">
        <v>2150.3627332999999</v>
      </c>
      <c r="X10" s="276">
        <v>1927.2005806</v>
      </c>
      <c r="Y10" s="276">
        <v>1890.4252332999999</v>
      </c>
      <c r="Z10" s="276">
        <v>2212.3764194</v>
      </c>
      <c r="AA10" s="276">
        <v>2303.4134515999999</v>
      </c>
      <c r="AB10" s="276">
        <v>2195.8351785999998</v>
      </c>
      <c r="AC10" s="276">
        <v>2030.5609354999999</v>
      </c>
      <c r="AD10" s="276">
        <v>1892.2293999999999</v>
      </c>
      <c r="AE10" s="276">
        <v>2027.3598387</v>
      </c>
      <c r="AF10" s="276">
        <v>2214.3229999999999</v>
      </c>
      <c r="AG10" s="276">
        <v>2275.4592902999998</v>
      </c>
      <c r="AH10" s="276">
        <v>2301.4315806</v>
      </c>
      <c r="AI10" s="276">
        <v>2193.2990332999998</v>
      </c>
      <c r="AJ10" s="276">
        <v>2038.1784838999999</v>
      </c>
      <c r="AK10" s="276">
        <v>2165.8485332999999</v>
      </c>
      <c r="AL10" s="276">
        <v>2299.7928387000002</v>
      </c>
      <c r="AM10" s="276">
        <v>2356.9059677</v>
      </c>
      <c r="AN10" s="276">
        <v>2237.1053571000002</v>
      </c>
      <c r="AO10" s="276">
        <v>2012.8090322999999</v>
      </c>
      <c r="AP10" s="276">
        <v>1879.4862667</v>
      </c>
      <c r="AQ10" s="276">
        <v>2030.5622581</v>
      </c>
      <c r="AR10" s="276">
        <v>2271.2743999999998</v>
      </c>
      <c r="AS10" s="276">
        <v>2320.6492257999998</v>
      </c>
      <c r="AT10" s="276">
        <v>2294.4756774000002</v>
      </c>
      <c r="AU10" s="276">
        <v>2251.15</v>
      </c>
      <c r="AV10" s="276">
        <v>2012.6125161</v>
      </c>
      <c r="AW10" s="276">
        <v>2171.3395</v>
      </c>
      <c r="AX10" s="276">
        <v>2366.5338065000001</v>
      </c>
      <c r="AY10" s="276">
        <v>2395.8056129000001</v>
      </c>
      <c r="AZ10" s="276">
        <v>2266.5025000000001</v>
      </c>
      <c r="BA10" s="276">
        <v>2082.1548065000002</v>
      </c>
      <c r="BB10" s="276">
        <v>1991.9165</v>
      </c>
      <c r="BC10" s="276">
        <v>2123.6323871</v>
      </c>
      <c r="BD10" s="276">
        <v>2284.8721667</v>
      </c>
      <c r="BE10" s="276">
        <v>2303.6185805999999</v>
      </c>
      <c r="BF10" s="276">
        <v>2336.806</v>
      </c>
      <c r="BG10" s="276">
        <v>2230.5329999999999</v>
      </c>
      <c r="BH10" s="339">
        <v>1916.58</v>
      </c>
      <c r="BI10" s="339">
        <v>1997.1959999999999</v>
      </c>
      <c r="BJ10" s="339">
        <v>2208.0050000000001</v>
      </c>
      <c r="BK10" s="339">
        <v>2283.06</v>
      </c>
      <c r="BL10" s="339">
        <v>2146.0839999999998</v>
      </c>
      <c r="BM10" s="339">
        <v>2003.66</v>
      </c>
      <c r="BN10" s="339">
        <v>1834.675</v>
      </c>
      <c r="BO10" s="339">
        <v>1969.4849999999999</v>
      </c>
      <c r="BP10" s="339">
        <v>2211.4940000000001</v>
      </c>
      <c r="BQ10" s="339">
        <v>2284.835</v>
      </c>
      <c r="BR10" s="339">
        <v>2279.3000000000002</v>
      </c>
      <c r="BS10" s="339">
        <v>2216.2379999999998</v>
      </c>
      <c r="BT10" s="339">
        <v>1999.5160000000001</v>
      </c>
      <c r="BU10" s="339">
        <v>2083.6210000000001</v>
      </c>
      <c r="BV10" s="339">
        <v>2303.5529999999999</v>
      </c>
    </row>
    <row r="11" spans="1:74" ht="11.15" customHeight="1" x14ac:dyDescent="0.25">
      <c r="A11" s="558"/>
      <c r="B11" s="562" t="s">
        <v>402</v>
      </c>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c r="AE11" s="252"/>
      <c r="AF11" s="252"/>
      <c r="AG11" s="252"/>
      <c r="AH11" s="252"/>
      <c r="AI11" s="252"/>
      <c r="AJ11" s="252"/>
      <c r="AK11" s="252"/>
      <c r="AL11" s="252"/>
      <c r="AM11" s="252"/>
      <c r="AN11" s="252"/>
      <c r="AO11" s="252"/>
      <c r="AP11" s="252"/>
      <c r="AQ11" s="252"/>
      <c r="AR11" s="252"/>
      <c r="AS11" s="252"/>
      <c r="AT11" s="252"/>
      <c r="AU11" s="252"/>
      <c r="AV11" s="252"/>
      <c r="AW11" s="252"/>
      <c r="AX11" s="252"/>
      <c r="AY11" s="252"/>
      <c r="AZ11" s="252"/>
      <c r="BA11" s="252"/>
      <c r="BB11" s="252"/>
      <c r="BC11" s="252"/>
      <c r="BD11" s="252"/>
      <c r="BE11" s="252"/>
      <c r="BF11" s="252"/>
      <c r="BG11" s="252"/>
      <c r="BH11" s="365"/>
      <c r="BI11" s="365"/>
      <c r="BJ11" s="365"/>
      <c r="BK11" s="365"/>
      <c r="BL11" s="365"/>
      <c r="BM11" s="365"/>
      <c r="BN11" s="365"/>
      <c r="BO11" s="365"/>
      <c r="BP11" s="365"/>
      <c r="BQ11" s="365"/>
      <c r="BR11" s="365"/>
      <c r="BS11" s="365"/>
      <c r="BT11" s="365"/>
      <c r="BU11" s="365"/>
      <c r="BV11" s="365"/>
    </row>
    <row r="12" spans="1:74" ht="11.15" customHeight="1" x14ac:dyDescent="0.25">
      <c r="A12" s="558" t="s">
        <v>400</v>
      </c>
      <c r="B12" s="559" t="s">
        <v>462</v>
      </c>
      <c r="C12" s="276">
        <v>823.58367741999996</v>
      </c>
      <c r="D12" s="276">
        <v>861.82948642999997</v>
      </c>
      <c r="E12" s="276">
        <v>1004.3377539000001</v>
      </c>
      <c r="F12" s="276">
        <v>1039.8102027</v>
      </c>
      <c r="G12" s="276">
        <v>1051.1911502999999</v>
      </c>
      <c r="H12" s="276">
        <v>1071.707132</v>
      </c>
      <c r="I12" s="276">
        <v>1009.1817458</v>
      </c>
      <c r="J12" s="276">
        <v>831.08315418999996</v>
      </c>
      <c r="K12" s="276">
        <v>712.58637599999997</v>
      </c>
      <c r="L12" s="276">
        <v>638.30287773999999</v>
      </c>
      <c r="M12" s="276">
        <v>689.35089832999995</v>
      </c>
      <c r="N12" s="276">
        <v>765.54655580999997</v>
      </c>
      <c r="O12" s="276">
        <v>745.39291000000003</v>
      </c>
      <c r="P12" s="276">
        <v>699.42830517000004</v>
      </c>
      <c r="Q12" s="276">
        <v>835.75923483999998</v>
      </c>
      <c r="R12" s="276">
        <v>876.47078266999995</v>
      </c>
      <c r="S12" s="276">
        <v>923.95208806000005</v>
      </c>
      <c r="T12" s="276">
        <v>888.62502167000002</v>
      </c>
      <c r="U12" s="276">
        <v>854.55741645000001</v>
      </c>
      <c r="V12" s="276">
        <v>743.03271839000001</v>
      </c>
      <c r="W12" s="276">
        <v>586.79099932999998</v>
      </c>
      <c r="X12" s="276">
        <v>532.27772226000002</v>
      </c>
      <c r="Y12" s="276">
        <v>624.41171567000004</v>
      </c>
      <c r="Z12" s="276">
        <v>741.40989645000002</v>
      </c>
      <c r="AA12" s="276">
        <v>800.92023226000003</v>
      </c>
      <c r="AB12" s="276">
        <v>729.23088356999995</v>
      </c>
      <c r="AC12" s="276">
        <v>662.39863097</v>
      </c>
      <c r="AD12" s="276">
        <v>836.57014466999999</v>
      </c>
      <c r="AE12" s="276">
        <v>917.74495677000004</v>
      </c>
      <c r="AF12" s="276">
        <v>912.80220333</v>
      </c>
      <c r="AG12" s="276">
        <v>879.17971225999997</v>
      </c>
      <c r="AH12" s="276">
        <v>697.84887613000001</v>
      </c>
      <c r="AI12" s="276">
        <v>565.37173067000003</v>
      </c>
      <c r="AJ12" s="276">
        <v>554.79334418999997</v>
      </c>
      <c r="AK12" s="276">
        <v>589.22778032999997</v>
      </c>
      <c r="AL12" s="276">
        <v>681.55802516000006</v>
      </c>
      <c r="AM12" s="276">
        <v>697.92852839</v>
      </c>
      <c r="AN12" s="276">
        <v>623.18961106999996</v>
      </c>
      <c r="AO12" s="276">
        <v>781.25606613000002</v>
      </c>
      <c r="AP12" s="276">
        <v>835.10319032999996</v>
      </c>
      <c r="AQ12" s="276">
        <v>851.81642161000002</v>
      </c>
      <c r="AR12" s="276">
        <v>860.47526300000004</v>
      </c>
      <c r="AS12" s="276">
        <v>782.58487871</v>
      </c>
      <c r="AT12" s="276">
        <v>637.33826806000002</v>
      </c>
      <c r="AU12" s="276">
        <v>531.11167699999999</v>
      </c>
      <c r="AV12" s="276">
        <v>551.22215418999997</v>
      </c>
      <c r="AW12" s="276">
        <v>623.73367567000003</v>
      </c>
      <c r="AX12" s="276">
        <v>723.23819193999998</v>
      </c>
      <c r="AY12" s="276">
        <v>788.99822097000003</v>
      </c>
      <c r="AZ12" s="276">
        <v>806.76809429000002</v>
      </c>
      <c r="BA12" s="276">
        <v>796.64688580999996</v>
      </c>
      <c r="BB12" s="276">
        <v>748.94661567000003</v>
      </c>
      <c r="BC12" s="276">
        <v>648.43830645000003</v>
      </c>
      <c r="BD12" s="276">
        <v>666.73129700000004</v>
      </c>
      <c r="BE12" s="276">
        <v>678.34690399999999</v>
      </c>
      <c r="BF12" s="276">
        <v>564.80650000000003</v>
      </c>
      <c r="BG12" s="276">
        <v>479.90789999999998</v>
      </c>
      <c r="BH12" s="339">
        <v>457.32159999999999</v>
      </c>
      <c r="BI12" s="339">
        <v>507.08679999999998</v>
      </c>
      <c r="BJ12" s="339">
        <v>555.64239999999995</v>
      </c>
      <c r="BK12" s="339">
        <v>664.4742</v>
      </c>
      <c r="BL12" s="339">
        <v>618.91790000000003</v>
      </c>
      <c r="BM12" s="339">
        <v>639.71199999999999</v>
      </c>
      <c r="BN12" s="339">
        <v>757.1422</v>
      </c>
      <c r="BO12" s="339">
        <v>827.07079999999996</v>
      </c>
      <c r="BP12" s="339">
        <v>869.77440000000001</v>
      </c>
      <c r="BQ12" s="339">
        <v>795.31889999999999</v>
      </c>
      <c r="BR12" s="339">
        <v>651.05669999999998</v>
      </c>
      <c r="BS12" s="339">
        <v>515.77589999999998</v>
      </c>
      <c r="BT12" s="339">
        <v>545.86310000000003</v>
      </c>
      <c r="BU12" s="339">
        <v>650.78369999999995</v>
      </c>
      <c r="BV12" s="339">
        <v>697.03740000000005</v>
      </c>
    </row>
    <row r="13" spans="1:74" ht="11.15" customHeight="1" x14ac:dyDescent="0.25">
      <c r="A13" s="558" t="s">
        <v>403</v>
      </c>
      <c r="B13" s="559" t="s">
        <v>97</v>
      </c>
      <c r="C13" s="276">
        <v>275.82240581000002</v>
      </c>
      <c r="D13" s="276">
        <v>373.27005929000001</v>
      </c>
      <c r="E13" s="276">
        <v>340.14986644999999</v>
      </c>
      <c r="F13" s="276">
        <v>414.05522033</v>
      </c>
      <c r="G13" s="276">
        <v>379.74711258000002</v>
      </c>
      <c r="H13" s="276">
        <v>366.16896200000002</v>
      </c>
      <c r="I13" s="276">
        <v>241.56867161</v>
      </c>
      <c r="J13" s="276">
        <v>241.08367032000001</v>
      </c>
      <c r="K13" s="276">
        <v>228.967635</v>
      </c>
      <c r="L13" s="276">
        <v>339.52995773999999</v>
      </c>
      <c r="M13" s="276">
        <v>414.61842767000002</v>
      </c>
      <c r="N13" s="276">
        <v>343.73465967999999</v>
      </c>
      <c r="O13" s="276">
        <v>439.75467935</v>
      </c>
      <c r="P13" s="276">
        <v>381.10281448000001</v>
      </c>
      <c r="Q13" s="276">
        <v>452.46586547999999</v>
      </c>
      <c r="R13" s="276">
        <v>423.64129466999998</v>
      </c>
      <c r="S13" s="276">
        <v>404.53297838999998</v>
      </c>
      <c r="T13" s="276">
        <v>399.07678199999998</v>
      </c>
      <c r="U13" s="276">
        <v>284.56584742000001</v>
      </c>
      <c r="V13" s="276">
        <v>273.19069870999999</v>
      </c>
      <c r="W13" s="276">
        <v>292.98885867000001</v>
      </c>
      <c r="X13" s="276">
        <v>407.60132355000002</v>
      </c>
      <c r="Y13" s="276">
        <v>388.286338</v>
      </c>
      <c r="Z13" s="276">
        <v>468.53118289999998</v>
      </c>
      <c r="AA13" s="276">
        <v>475.43561258</v>
      </c>
      <c r="AB13" s="276">
        <v>502.69965821</v>
      </c>
      <c r="AC13" s="276">
        <v>508.24687452000001</v>
      </c>
      <c r="AD13" s="276">
        <v>582.54246899999998</v>
      </c>
      <c r="AE13" s="276">
        <v>523.82909257999995</v>
      </c>
      <c r="AF13" s="276">
        <v>458.27018433000001</v>
      </c>
      <c r="AG13" s="276">
        <v>357.85849387000002</v>
      </c>
      <c r="AH13" s="276">
        <v>310.77043193999998</v>
      </c>
      <c r="AI13" s="276">
        <v>389.13602932999999</v>
      </c>
      <c r="AJ13" s="276">
        <v>439.83928580999998</v>
      </c>
      <c r="AK13" s="276">
        <v>526.77531333000002</v>
      </c>
      <c r="AL13" s="276">
        <v>450.55027612999999</v>
      </c>
      <c r="AM13" s="276">
        <v>581.18363515999999</v>
      </c>
      <c r="AN13" s="276">
        <v>499.14015820999998</v>
      </c>
      <c r="AO13" s="276">
        <v>572.68416645000002</v>
      </c>
      <c r="AP13" s="276">
        <v>624.37984632999996</v>
      </c>
      <c r="AQ13" s="276">
        <v>500.60109065</v>
      </c>
      <c r="AR13" s="276">
        <v>522.92147799999998</v>
      </c>
      <c r="AS13" s="276">
        <v>390.49872613000002</v>
      </c>
      <c r="AT13" s="276">
        <v>328.94534935000001</v>
      </c>
      <c r="AU13" s="276">
        <v>382.63376667</v>
      </c>
      <c r="AV13" s="276">
        <v>470.17579065000001</v>
      </c>
      <c r="AW13" s="276">
        <v>635.16351867000003</v>
      </c>
      <c r="AX13" s="276">
        <v>474.0565029</v>
      </c>
      <c r="AY13" s="276">
        <v>492.18645257999998</v>
      </c>
      <c r="AZ13" s="276">
        <v>534.44114964000005</v>
      </c>
      <c r="BA13" s="276">
        <v>495.50143871</v>
      </c>
      <c r="BB13" s="276">
        <v>594.51101732999996</v>
      </c>
      <c r="BC13" s="276">
        <v>550.31982160999996</v>
      </c>
      <c r="BD13" s="276">
        <v>446.59869577000001</v>
      </c>
      <c r="BE13" s="276">
        <v>439.74626703000001</v>
      </c>
      <c r="BF13" s="276">
        <v>417.12729999999999</v>
      </c>
      <c r="BG13" s="276">
        <v>448.0992</v>
      </c>
      <c r="BH13" s="339">
        <v>528.95630000000006</v>
      </c>
      <c r="BI13" s="339">
        <v>570.46469999999999</v>
      </c>
      <c r="BJ13" s="339">
        <v>573.75829999999996</v>
      </c>
      <c r="BK13" s="339">
        <v>594.63170000000002</v>
      </c>
      <c r="BL13" s="339">
        <v>579.78530000000001</v>
      </c>
      <c r="BM13" s="339">
        <v>641.73149999999998</v>
      </c>
      <c r="BN13" s="339">
        <v>703.01930000000004</v>
      </c>
      <c r="BO13" s="339">
        <v>643.6481</v>
      </c>
      <c r="BP13" s="339">
        <v>601.86699999999996</v>
      </c>
      <c r="BQ13" s="339">
        <v>477.2636</v>
      </c>
      <c r="BR13" s="339">
        <v>452.69720000000001</v>
      </c>
      <c r="BS13" s="339">
        <v>491.77780000000001</v>
      </c>
      <c r="BT13" s="339">
        <v>574.81759999999997</v>
      </c>
      <c r="BU13" s="339">
        <v>611.28219999999999</v>
      </c>
      <c r="BV13" s="339">
        <v>655.13459999999998</v>
      </c>
    </row>
    <row r="14" spans="1:74" ht="11.15" customHeight="1" x14ac:dyDescent="0.25">
      <c r="A14" s="558" t="s">
        <v>404</v>
      </c>
      <c r="B14" s="559" t="s">
        <v>405</v>
      </c>
      <c r="C14" s="276">
        <v>106.12664516</v>
      </c>
      <c r="D14" s="276">
        <v>104.89387429</v>
      </c>
      <c r="E14" s="276">
        <v>99.372591290000003</v>
      </c>
      <c r="F14" s="276">
        <v>93.265371999999999</v>
      </c>
      <c r="G14" s="276">
        <v>90.140057096999996</v>
      </c>
      <c r="H14" s="276">
        <v>107.668706</v>
      </c>
      <c r="I14" s="276">
        <v>108.44948871</v>
      </c>
      <c r="J14" s="276">
        <v>109.1534071</v>
      </c>
      <c r="K14" s="276">
        <v>105.94879233</v>
      </c>
      <c r="L14" s="276">
        <v>95.287441290000004</v>
      </c>
      <c r="M14" s="276">
        <v>102.92958833</v>
      </c>
      <c r="N14" s="276">
        <v>108.16911967999999</v>
      </c>
      <c r="O14" s="276">
        <v>106.89296581000001</v>
      </c>
      <c r="P14" s="276">
        <v>107.29153138</v>
      </c>
      <c r="Q14" s="276">
        <v>97.870468387000003</v>
      </c>
      <c r="R14" s="276">
        <v>90.130218666999994</v>
      </c>
      <c r="S14" s="276">
        <v>94.752108710000002</v>
      </c>
      <c r="T14" s="276">
        <v>102.70627833</v>
      </c>
      <c r="U14" s="276">
        <v>108.1240871</v>
      </c>
      <c r="V14" s="276">
        <v>108.71865484</v>
      </c>
      <c r="W14" s="276">
        <v>107.58218033</v>
      </c>
      <c r="X14" s="276">
        <v>100.41542871</v>
      </c>
      <c r="Y14" s="276">
        <v>106.34331400000001</v>
      </c>
      <c r="Z14" s="276">
        <v>108.54279323</v>
      </c>
      <c r="AA14" s="276">
        <v>109.66930323</v>
      </c>
      <c r="AB14" s="276">
        <v>110.10814035999999</v>
      </c>
      <c r="AC14" s="276">
        <v>106.44425065</v>
      </c>
      <c r="AD14" s="276">
        <v>95.437953332999996</v>
      </c>
      <c r="AE14" s="276">
        <v>102.38495032</v>
      </c>
      <c r="AF14" s="276">
        <v>111.00768167</v>
      </c>
      <c r="AG14" s="276">
        <v>114.07086097</v>
      </c>
      <c r="AH14" s="276">
        <v>117.22687935</v>
      </c>
      <c r="AI14" s="276">
        <v>111.77962866999999</v>
      </c>
      <c r="AJ14" s="276">
        <v>107.77337226</v>
      </c>
      <c r="AK14" s="276">
        <v>113.56683267</v>
      </c>
      <c r="AL14" s="276">
        <v>116.32530097</v>
      </c>
      <c r="AM14" s="276">
        <v>119.39980903</v>
      </c>
      <c r="AN14" s="276">
        <v>118.80709964</v>
      </c>
      <c r="AO14" s="276">
        <v>117.33144355</v>
      </c>
      <c r="AP14" s="276">
        <v>108.359987</v>
      </c>
      <c r="AQ14" s="276">
        <v>110.25668355000001</v>
      </c>
      <c r="AR14" s="276">
        <v>122.49067767</v>
      </c>
      <c r="AS14" s="276">
        <v>123.79707323</v>
      </c>
      <c r="AT14" s="276">
        <v>122.0598471</v>
      </c>
      <c r="AU14" s="276">
        <v>117.490549</v>
      </c>
      <c r="AV14" s="276">
        <v>113.17299355</v>
      </c>
      <c r="AW14" s="276">
        <v>119.79867667000001</v>
      </c>
      <c r="AX14" s="276">
        <v>122.33900032</v>
      </c>
      <c r="AY14" s="276">
        <v>121.02540516000001</v>
      </c>
      <c r="AZ14" s="276">
        <v>120.6914025</v>
      </c>
      <c r="BA14" s="276">
        <v>110.86052839</v>
      </c>
      <c r="BB14" s="276">
        <v>105.59253667</v>
      </c>
      <c r="BC14" s="276">
        <v>107.13188065</v>
      </c>
      <c r="BD14" s="276">
        <v>115.8171026</v>
      </c>
      <c r="BE14" s="276">
        <v>123.12012523</v>
      </c>
      <c r="BF14" s="276">
        <v>125.1936</v>
      </c>
      <c r="BG14" s="276">
        <v>119.2282</v>
      </c>
      <c r="BH14" s="339">
        <v>110.3603</v>
      </c>
      <c r="BI14" s="339">
        <v>116.2474</v>
      </c>
      <c r="BJ14" s="339">
        <v>122.53579999999999</v>
      </c>
      <c r="BK14" s="339">
        <v>118.9718</v>
      </c>
      <c r="BL14" s="339">
        <v>117.11409999999999</v>
      </c>
      <c r="BM14" s="339">
        <v>110.3642</v>
      </c>
      <c r="BN14" s="339">
        <v>104.2403</v>
      </c>
      <c r="BO14" s="339">
        <v>105.7689</v>
      </c>
      <c r="BP14" s="339">
        <v>118.295</v>
      </c>
      <c r="BQ14" s="339">
        <v>124.4425</v>
      </c>
      <c r="BR14" s="339">
        <v>127.97790000000001</v>
      </c>
      <c r="BS14" s="339">
        <v>121.3683</v>
      </c>
      <c r="BT14" s="339">
        <v>113.65089999999999</v>
      </c>
      <c r="BU14" s="339">
        <v>119.5936</v>
      </c>
      <c r="BV14" s="339">
        <v>125.5621</v>
      </c>
    </row>
    <row r="15" spans="1:74" ht="11.15" customHeight="1" x14ac:dyDescent="0.25">
      <c r="A15" s="558" t="s">
        <v>406</v>
      </c>
      <c r="B15" s="559" t="s">
        <v>407</v>
      </c>
      <c r="C15" s="276">
        <v>48.865734516000003</v>
      </c>
      <c r="D15" s="276">
        <v>50.952539999999999</v>
      </c>
      <c r="E15" s="276">
        <v>50.484860644999998</v>
      </c>
      <c r="F15" s="276">
        <v>50.084764999999997</v>
      </c>
      <c r="G15" s="276">
        <v>50.425117741999998</v>
      </c>
      <c r="H15" s="276">
        <v>54.388556667000003</v>
      </c>
      <c r="I15" s="276">
        <v>54.507733870999999</v>
      </c>
      <c r="J15" s="276">
        <v>54.593305805999996</v>
      </c>
      <c r="K15" s="276">
        <v>52.969562666999998</v>
      </c>
      <c r="L15" s="276">
        <v>52.611910645000002</v>
      </c>
      <c r="M15" s="276">
        <v>56.146713667</v>
      </c>
      <c r="N15" s="276">
        <v>55.846719354999998</v>
      </c>
      <c r="O15" s="276">
        <v>51.649986773999998</v>
      </c>
      <c r="P15" s="276">
        <v>51.860944138000001</v>
      </c>
      <c r="Q15" s="276">
        <v>52.37021</v>
      </c>
      <c r="R15" s="276">
        <v>52.774245333000003</v>
      </c>
      <c r="S15" s="276">
        <v>53.344708709999999</v>
      </c>
      <c r="T15" s="276">
        <v>53.717908999999999</v>
      </c>
      <c r="U15" s="276">
        <v>55.523609999999998</v>
      </c>
      <c r="V15" s="276">
        <v>55.663059355000001</v>
      </c>
      <c r="W15" s="276">
        <v>54.203098666999999</v>
      </c>
      <c r="X15" s="276">
        <v>55.348339355</v>
      </c>
      <c r="Y15" s="276">
        <v>56.133457667000002</v>
      </c>
      <c r="Z15" s="276">
        <v>57.203326128999997</v>
      </c>
      <c r="AA15" s="276">
        <v>54.460405160999997</v>
      </c>
      <c r="AB15" s="276">
        <v>53.674620714</v>
      </c>
      <c r="AC15" s="276">
        <v>56.682153548000002</v>
      </c>
      <c r="AD15" s="276">
        <v>56.017900333</v>
      </c>
      <c r="AE15" s="276">
        <v>57.458154839000002</v>
      </c>
      <c r="AF15" s="276">
        <v>57.565239333000001</v>
      </c>
      <c r="AG15" s="276">
        <v>57.976311934999998</v>
      </c>
      <c r="AH15" s="276">
        <v>59.595474838999998</v>
      </c>
      <c r="AI15" s="276">
        <v>57.192228333000003</v>
      </c>
      <c r="AJ15" s="276">
        <v>55.82311</v>
      </c>
      <c r="AK15" s="276">
        <v>58.845630333000003</v>
      </c>
      <c r="AL15" s="276">
        <v>59.261217741999999</v>
      </c>
      <c r="AM15" s="276">
        <v>56.50385</v>
      </c>
      <c r="AN15" s="276">
        <v>53.016021786000003</v>
      </c>
      <c r="AO15" s="276">
        <v>58.116510968</v>
      </c>
      <c r="AP15" s="276">
        <v>59.432099667000003</v>
      </c>
      <c r="AQ15" s="276">
        <v>57.465217742</v>
      </c>
      <c r="AR15" s="276">
        <v>58.901358332999997</v>
      </c>
      <c r="AS15" s="276">
        <v>60.861579355000003</v>
      </c>
      <c r="AT15" s="276">
        <v>60.127189031999997</v>
      </c>
      <c r="AU15" s="276">
        <v>58.362726332999998</v>
      </c>
      <c r="AV15" s="276">
        <v>58.343978710000002</v>
      </c>
      <c r="AW15" s="276">
        <v>59.917911332999999</v>
      </c>
      <c r="AX15" s="276">
        <v>57.813457419000002</v>
      </c>
      <c r="AY15" s="276">
        <v>58.630140322999999</v>
      </c>
      <c r="AZ15" s="276">
        <v>54.379848928999998</v>
      </c>
      <c r="BA15" s="276">
        <v>52.935829032000001</v>
      </c>
      <c r="BB15" s="276">
        <v>55.649321</v>
      </c>
      <c r="BC15" s="276">
        <v>56.738785483999997</v>
      </c>
      <c r="BD15" s="276">
        <v>57.416411467000003</v>
      </c>
      <c r="BE15" s="276">
        <v>59.656106289999997</v>
      </c>
      <c r="BF15" s="276">
        <v>61.296390000000002</v>
      </c>
      <c r="BG15" s="276">
        <v>59.847169999999998</v>
      </c>
      <c r="BH15" s="339">
        <v>58.182540000000003</v>
      </c>
      <c r="BI15" s="339">
        <v>60.272680000000001</v>
      </c>
      <c r="BJ15" s="339">
        <v>60.699449999999999</v>
      </c>
      <c r="BK15" s="339">
        <v>58.023350000000001</v>
      </c>
      <c r="BL15" s="339">
        <v>57.830800000000004</v>
      </c>
      <c r="BM15" s="339">
        <v>58.89199</v>
      </c>
      <c r="BN15" s="339">
        <v>58.193559999999998</v>
      </c>
      <c r="BO15" s="339">
        <v>58.766390000000001</v>
      </c>
      <c r="BP15" s="339">
        <v>60.373449999999998</v>
      </c>
      <c r="BQ15" s="339">
        <v>61.902079999999998</v>
      </c>
      <c r="BR15" s="339">
        <v>62.121949999999998</v>
      </c>
      <c r="BS15" s="339">
        <v>60.29119</v>
      </c>
      <c r="BT15" s="339">
        <v>58.627800000000001</v>
      </c>
      <c r="BU15" s="339">
        <v>60.640500000000003</v>
      </c>
      <c r="BV15" s="339">
        <v>61.012079999999997</v>
      </c>
    </row>
    <row r="16" spans="1:74" ht="11.15" customHeight="1" x14ac:dyDescent="0.25">
      <c r="A16" s="558" t="s">
        <v>408</v>
      </c>
      <c r="B16" s="559" t="s">
        <v>95</v>
      </c>
      <c r="C16" s="276">
        <v>43.449822580999999</v>
      </c>
      <c r="D16" s="276">
        <v>43.393062856999997</v>
      </c>
      <c r="E16" s="276">
        <v>43.144651613000001</v>
      </c>
      <c r="F16" s="276">
        <v>41.302115000000001</v>
      </c>
      <c r="G16" s="276">
        <v>42.501536452000003</v>
      </c>
      <c r="H16" s="276">
        <v>40.485410666999996</v>
      </c>
      <c r="I16" s="276">
        <v>40.936761613000002</v>
      </c>
      <c r="J16" s="276">
        <v>41.117149677</v>
      </c>
      <c r="K16" s="276">
        <v>40.851573000000002</v>
      </c>
      <c r="L16" s="276">
        <v>41.310588709999998</v>
      </c>
      <c r="M16" s="276">
        <v>42.373948333000001</v>
      </c>
      <c r="N16" s="276">
        <v>42.722412902999999</v>
      </c>
      <c r="O16" s="276">
        <v>40.750070645000001</v>
      </c>
      <c r="P16" s="276">
        <v>41.149292758999998</v>
      </c>
      <c r="Q16" s="276">
        <v>41.456434194000003</v>
      </c>
      <c r="R16" s="276">
        <v>41.609974667000003</v>
      </c>
      <c r="S16" s="276">
        <v>42.064369999999997</v>
      </c>
      <c r="T16" s="276">
        <v>42.582676667000001</v>
      </c>
      <c r="U16" s="276">
        <v>42.601542580999997</v>
      </c>
      <c r="V16" s="276">
        <v>42.059310322999998</v>
      </c>
      <c r="W16" s="276">
        <v>43.332759332999998</v>
      </c>
      <c r="X16" s="276">
        <v>42.875780323000001</v>
      </c>
      <c r="Y16" s="276">
        <v>44.901722999999997</v>
      </c>
      <c r="Z16" s="276">
        <v>44.846747419000003</v>
      </c>
      <c r="AA16" s="276">
        <v>44.576782581000003</v>
      </c>
      <c r="AB16" s="276">
        <v>44.151258571</v>
      </c>
      <c r="AC16" s="276">
        <v>44.458589031999999</v>
      </c>
      <c r="AD16" s="276">
        <v>42.471941000000001</v>
      </c>
      <c r="AE16" s="276">
        <v>42.184238065000002</v>
      </c>
      <c r="AF16" s="276">
        <v>42.608481333</v>
      </c>
      <c r="AG16" s="276">
        <v>43.125232257999997</v>
      </c>
      <c r="AH16" s="276">
        <v>42.659239354999997</v>
      </c>
      <c r="AI16" s="276">
        <v>43.309987667000001</v>
      </c>
      <c r="AJ16" s="276">
        <v>43.983846452000002</v>
      </c>
      <c r="AK16" s="276">
        <v>41.016033999999998</v>
      </c>
      <c r="AL16" s="276">
        <v>44.052240644999998</v>
      </c>
      <c r="AM16" s="276">
        <v>45.779550968000002</v>
      </c>
      <c r="AN16" s="276">
        <v>45.425501429000001</v>
      </c>
      <c r="AO16" s="276">
        <v>45.176106451999999</v>
      </c>
      <c r="AP16" s="276">
        <v>45.928733000000001</v>
      </c>
      <c r="AQ16" s="276">
        <v>45.177496452</v>
      </c>
      <c r="AR16" s="276">
        <v>45.330829999999999</v>
      </c>
      <c r="AS16" s="276">
        <v>44.655304516000001</v>
      </c>
      <c r="AT16" s="276">
        <v>44.571948710000001</v>
      </c>
      <c r="AU16" s="276">
        <v>45.609044333</v>
      </c>
      <c r="AV16" s="276">
        <v>45.060099676999997</v>
      </c>
      <c r="AW16" s="276">
        <v>47.482434333</v>
      </c>
      <c r="AX16" s="276">
        <v>46.546876451999999</v>
      </c>
      <c r="AY16" s="276">
        <v>46.700211613</v>
      </c>
      <c r="AZ16" s="276">
        <v>47.484431428999997</v>
      </c>
      <c r="BA16" s="276">
        <v>46.677094515999997</v>
      </c>
      <c r="BB16" s="276">
        <v>44.787308332999999</v>
      </c>
      <c r="BC16" s="276">
        <v>46.665165805999997</v>
      </c>
      <c r="BD16" s="276">
        <v>45.750606032999997</v>
      </c>
      <c r="BE16" s="276">
        <v>46.072975194000001</v>
      </c>
      <c r="BF16" s="276">
        <v>46.659289999999999</v>
      </c>
      <c r="BG16" s="276">
        <v>47.396970000000003</v>
      </c>
      <c r="BH16" s="339">
        <v>47.379959999999997</v>
      </c>
      <c r="BI16" s="339">
        <v>48.025500000000001</v>
      </c>
      <c r="BJ16" s="339">
        <v>48.829329999999999</v>
      </c>
      <c r="BK16" s="339">
        <v>49.284860000000002</v>
      </c>
      <c r="BL16" s="339">
        <v>48.547130000000003</v>
      </c>
      <c r="BM16" s="339">
        <v>48.459719999999997</v>
      </c>
      <c r="BN16" s="339">
        <v>47.221850000000003</v>
      </c>
      <c r="BO16" s="339">
        <v>47.10866</v>
      </c>
      <c r="BP16" s="339">
        <v>48.308219999999999</v>
      </c>
      <c r="BQ16" s="339">
        <v>48.41545</v>
      </c>
      <c r="BR16" s="339">
        <v>48.196370000000002</v>
      </c>
      <c r="BS16" s="339">
        <v>48.409610000000001</v>
      </c>
      <c r="BT16" s="339">
        <v>48.019100000000002</v>
      </c>
      <c r="BU16" s="339">
        <v>48.441859999999998</v>
      </c>
      <c r="BV16" s="339">
        <v>49.100569999999998</v>
      </c>
    </row>
    <row r="17" spans="1:74" ht="11.15" customHeight="1" x14ac:dyDescent="0.25">
      <c r="A17" s="558" t="s">
        <v>409</v>
      </c>
      <c r="B17" s="559" t="s">
        <v>96</v>
      </c>
      <c r="C17" s="276">
        <v>1.2832716128999999</v>
      </c>
      <c r="D17" s="276">
        <v>3.0463721429000001</v>
      </c>
      <c r="E17" s="276">
        <v>3.9451441935</v>
      </c>
      <c r="F17" s="276">
        <v>5.4668693333</v>
      </c>
      <c r="G17" s="276">
        <v>6.1506129031999999</v>
      </c>
      <c r="H17" s="276">
        <v>7.4257646667000001</v>
      </c>
      <c r="I17" s="276">
        <v>6.1645599999999998</v>
      </c>
      <c r="J17" s="276">
        <v>7.3923409677</v>
      </c>
      <c r="K17" s="276">
        <v>6.1906559999999997</v>
      </c>
      <c r="L17" s="276">
        <v>5.1245099999999999</v>
      </c>
      <c r="M17" s="276">
        <v>3.5789900000000001</v>
      </c>
      <c r="N17" s="276">
        <v>3.8920464516000002</v>
      </c>
      <c r="O17" s="276">
        <v>3.0748274194</v>
      </c>
      <c r="P17" s="276">
        <v>4.6634520689999999</v>
      </c>
      <c r="Q17" s="276">
        <v>7.4589735484000004</v>
      </c>
      <c r="R17" s="276">
        <v>10.624103333000001</v>
      </c>
      <c r="S17" s="276">
        <v>14.922470968000001</v>
      </c>
      <c r="T17" s="276">
        <v>17.568912999999998</v>
      </c>
      <c r="U17" s="276">
        <v>16.435808387000002</v>
      </c>
      <c r="V17" s="276">
        <v>14.884214516</v>
      </c>
      <c r="W17" s="276">
        <v>15.270080999999999</v>
      </c>
      <c r="X17" s="276">
        <v>13.916990968</v>
      </c>
      <c r="Y17" s="276">
        <v>11.575856333000001</v>
      </c>
      <c r="Z17" s="276">
        <v>11.250705483999999</v>
      </c>
      <c r="AA17" s="276">
        <v>9.9943112903000006</v>
      </c>
      <c r="AB17" s="276">
        <v>15.451512143</v>
      </c>
      <c r="AC17" s="276">
        <v>19.980605161</v>
      </c>
      <c r="AD17" s="276">
        <v>22.224618667000001</v>
      </c>
      <c r="AE17" s="276">
        <v>24.280846774</v>
      </c>
      <c r="AF17" s="276">
        <v>29.022825000000001</v>
      </c>
      <c r="AG17" s="276">
        <v>26.737002258</v>
      </c>
      <c r="AH17" s="276">
        <v>30.454564194</v>
      </c>
      <c r="AI17" s="276">
        <v>31.625948000000001</v>
      </c>
      <c r="AJ17" s="276">
        <v>31.855907741999999</v>
      </c>
      <c r="AK17" s="276">
        <v>27.478397666999999</v>
      </c>
      <c r="AL17" s="276">
        <v>27.420036452000002</v>
      </c>
      <c r="AM17" s="276">
        <v>26.330761290000002</v>
      </c>
      <c r="AN17" s="276">
        <v>32.001269999999998</v>
      </c>
      <c r="AO17" s="276">
        <v>45.556107419</v>
      </c>
      <c r="AP17" s="276">
        <v>54.445901333000002</v>
      </c>
      <c r="AQ17" s="276">
        <v>60.505142257999999</v>
      </c>
      <c r="AR17" s="276">
        <v>67.875745332999998</v>
      </c>
      <c r="AS17" s="276">
        <v>59.499393548</v>
      </c>
      <c r="AT17" s="276">
        <v>61.744075160999998</v>
      </c>
      <c r="AU17" s="276">
        <v>62.375480000000003</v>
      </c>
      <c r="AV17" s="276">
        <v>54.177530644999997</v>
      </c>
      <c r="AW17" s="276">
        <v>45.248421</v>
      </c>
      <c r="AX17" s="276">
        <v>31.769214194</v>
      </c>
      <c r="AY17" s="276">
        <v>37.843533870999998</v>
      </c>
      <c r="AZ17" s="276">
        <v>58.348309999999998</v>
      </c>
      <c r="BA17" s="276">
        <v>71.642578709999995</v>
      </c>
      <c r="BB17" s="276">
        <v>85.578378999999998</v>
      </c>
      <c r="BC17" s="276">
        <v>85.976944516000003</v>
      </c>
      <c r="BD17" s="276">
        <v>92.169645000000003</v>
      </c>
      <c r="BE17" s="276">
        <v>90.753584258000004</v>
      </c>
      <c r="BF17" s="276">
        <v>84.816119999999998</v>
      </c>
      <c r="BG17" s="276">
        <v>77.424239999999998</v>
      </c>
      <c r="BH17" s="339">
        <v>61.573250000000002</v>
      </c>
      <c r="BI17" s="339">
        <v>48.842140000000001</v>
      </c>
      <c r="BJ17" s="339">
        <v>37.117800000000003</v>
      </c>
      <c r="BK17" s="339">
        <v>32.905250000000002</v>
      </c>
      <c r="BL17" s="339">
        <v>50.598120000000002</v>
      </c>
      <c r="BM17" s="339">
        <v>74.711160000000007</v>
      </c>
      <c r="BN17" s="339">
        <v>95.857900000000001</v>
      </c>
      <c r="BO17" s="339">
        <v>107.6233</v>
      </c>
      <c r="BP17" s="339">
        <v>121.0639</v>
      </c>
      <c r="BQ17" s="339">
        <v>114.73690000000001</v>
      </c>
      <c r="BR17" s="339">
        <v>121.1773</v>
      </c>
      <c r="BS17" s="339">
        <v>114.2413</v>
      </c>
      <c r="BT17" s="339">
        <v>96.15728</v>
      </c>
      <c r="BU17" s="339">
        <v>78.771839999999997</v>
      </c>
      <c r="BV17" s="339">
        <v>62.506810000000002</v>
      </c>
    </row>
    <row r="18" spans="1:74" ht="11.15" customHeight="1" x14ac:dyDescent="0.25">
      <c r="A18" s="558" t="s">
        <v>401</v>
      </c>
      <c r="B18" s="559" t="s">
        <v>463</v>
      </c>
      <c r="C18" s="276">
        <v>-21.264307097</v>
      </c>
      <c r="D18" s="276">
        <v>-14.7374525</v>
      </c>
      <c r="E18" s="276">
        <v>-11.248124516000001</v>
      </c>
      <c r="F18" s="276">
        <v>-15.519626667000001</v>
      </c>
      <c r="G18" s="276">
        <v>-13.448643548</v>
      </c>
      <c r="H18" s="276">
        <v>-18.902926666999999</v>
      </c>
      <c r="I18" s="276">
        <v>-22.827809032000001</v>
      </c>
      <c r="J18" s="276">
        <v>-22.333177418999998</v>
      </c>
      <c r="K18" s="276">
        <v>-19.446393</v>
      </c>
      <c r="L18" s="276">
        <v>-19.372323225999999</v>
      </c>
      <c r="M18" s="276">
        <v>-15.258467333</v>
      </c>
      <c r="N18" s="276">
        <v>-16.41029</v>
      </c>
      <c r="O18" s="276">
        <v>-11.240801935</v>
      </c>
      <c r="P18" s="276">
        <v>-8.1606789655000007</v>
      </c>
      <c r="Q18" s="276">
        <v>-9.0548558065000009</v>
      </c>
      <c r="R18" s="276">
        <v>-8.8424466667000008</v>
      </c>
      <c r="S18" s="276">
        <v>-11.960568065</v>
      </c>
      <c r="T18" s="276">
        <v>-16.891352999999999</v>
      </c>
      <c r="U18" s="276">
        <v>-19.966909999999999</v>
      </c>
      <c r="V18" s="276">
        <v>-17.061680644999999</v>
      </c>
      <c r="W18" s="276">
        <v>-14.351459999999999</v>
      </c>
      <c r="X18" s="276">
        <v>-12.200426774</v>
      </c>
      <c r="Y18" s="276">
        <v>-13.632267333</v>
      </c>
      <c r="Z18" s="276">
        <v>-18.589289999999998</v>
      </c>
      <c r="AA18" s="276">
        <v>-14.998322581</v>
      </c>
      <c r="AB18" s="276">
        <v>-11.413571428999999</v>
      </c>
      <c r="AC18" s="276">
        <v>-14.910129032</v>
      </c>
      <c r="AD18" s="276">
        <v>-9.7397333333000002</v>
      </c>
      <c r="AE18" s="276">
        <v>-10.775322580999999</v>
      </c>
      <c r="AF18" s="276">
        <v>-11.940766667</v>
      </c>
      <c r="AG18" s="276">
        <v>-10.982838709999999</v>
      </c>
      <c r="AH18" s="276">
        <v>-14.984193548</v>
      </c>
      <c r="AI18" s="276">
        <v>-14.618333333000001</v>
      </c>
      <c r="AJ18" s="276">
        <v>-12.019290323</v>
      </c>
      <c r="AK18" s="276">
        <v>-13.768066666999999</v>
      </c>
      <c r="AL18" s="276">
        <v>-13.570096774</v>
      </c>
      <c r="AM18" s="276">
        <v>-9.3446774194</v>
      </c>
      <c r="AN18" s="276">
        <v>-15.898285714</v>
      </c>
      <c r="AO18" s="276">
        <v>-13.593645161</v>
      </c>
      <c r="AP18" s="276">
        <v>-12.603633332999999</v>
      </c>
      <c r="AQ18" s="276">
        <v>-20.513548387</v>
      </c>
      <c r="AR18" s="276">
        <v>-21.7682</v>
      </c>
      <c r="AS18" s="276">
        <v>-17.569548387000001</v>
      </c>
      <c r="AT18" s="276">
        <v>-27.108290322999999</v>
      </c>
      <c r="AU18" s="276">
        <v>-18.062533333000001</v>
      </c>
      <c r="AV18" s="276">
        <v>-14.439</v>
      </c>
      <c r="AW18" s="276">
        <v>-17.7014</v>
      </c>
      <c r="AX18" s="276">
        <v>-15.479387097</v>
      </c>
      <c r="AY18" s="276">
        <v>-17.018548386999999</v>
      </c>
      <c r="AZ18" s="276">
        <v>-14.872678571</v>
      </c>
      <c r="BA18" s="276">
        <v>-11.546258065</v>
      </c>
      <c r="BB18" s="276">
        <v>-6.9255333332999998</v>
      </c>
      <c r="BC18" s="276">
        <v>-11.504677419</v>
      </c>
      <c r="BD18" s="276">
        <v>-12.476766667</v>
      </c>
      <c r="BE18" s="276">
        <v>-16.346451612999999</v>
      </c>
      <c r="BF18" s="276">
        <v>-16.40962</v>
      </c>
      <c r="BG18" s="276">
        <v>-16.289400000000001</v>
      </c>
      <c r="BH18" s="339">
        <v>-13.470050000000001</v>
      </c>
      <c r="BI18" s="339">
        <v>-13.92854</v>
      </c>
      <c r="BJ18" s="339">
        <v>-14.421379999999999</v>
      </c>
      <c r="BK18" s="339">
        <v>-14.263669999999999</v>
      </c>
      <c r="BL18" s="339">
        <v>-12.587630000000001</v>
      </c>
      <c r="BM18" s="339">
        <v>-11.983420000000001</v>
      </c>
      <c r="BN18" s="339">
        <v>-10.68374</v>
      </c>
      <c r="BO18" s="339">
        <v>-11.338150000000001</v>
      </c>
      <c r="BP18" s="339">
        <v>-12.58427</v>
      </c>
      <c r="BQ18" s="339">
        <v>-14.64025</v>
      </c>
      <c r="BR18" s="339">
        <v>-15.27209</v>
      </c>
      <c r="BS18" s="339">
        <v>-14.60294</v>
      </c>
      <c r="BT18" s="339">
        <v>-12.336600000000001</v>
      </c>
      <c r="BU18" s="339">
        <v>-13.08381</v>
      </c>
      <c r="BV18" s="339">
        <v>-13.376670000000001</v>
      </c>
    </row>
    <row r="19" spans="1:74" ht="11.15" customHeight="1" x14ac:dyDescent="0.25">
      <c r="A19" s="558" t="s">
        <v>410</v>
      </c>
      <c r="B19" s="561" t="s">
        <v>411</v>
      </c>
      <c r="C19" s="276">
        <v>34.557531613000002</v>
      </c>
      <c r="D19" s="276">
        <v>36.664650356999999</v>
      </c>
      <c r="E19" s="276">
        <v>38.141703225999997</v>
      </c>
      <c r="F19" s="276">
        <v>38.028919000000002</v>
      </c>
      <c r="G19" s="276">
        <v>39.029998386999999</v>
      </c>
      <c r="H19" s="276">
        <v>41.193458</v>
      </c>
      <c r="I19" s="276">
        <v>42.224726128999997</v>
      </c>
      <c r="J19" s="276">
        <v>39.683175806000001</v>
      </c>
      <c r="K19" s="276">
        <v>37.728010333</v>
      </c>
      <c r="L19" s="276">
        <v>37.921469031999997</v>
      </c>
      <c r="M19" s="276">
        <v>39.553427333000002</v>
      </c>
      <c r="N19" s="276">
        <v>40.437221934999997</v>
      </c>
      <c r="O19" s="276">
        <v>36.675054838999998</v>
      </c>
      <c r="P19" s="276">
        <v>36.960470690000001</v>
      </c>
      <c r="Q19" s="276">
        <v>36.774572902999999</v>
      </c>
      <c r="R19" s="276">
        <v>36.351757333000002</v>
      </c>
      <c r="S19" s="276">
        <v>38.707098709999997</v>
      </c>
      <c r="T19" s="276">
        <v>38.861007667000003</v>
      </c>
      <c r="U19" s="276">
        <v>39.303814838999998</v>
      </c>
      <c r="V19" s="276">
        <v>37.984349676999997</v>
      </c>
      <c r="W19" s="276">
        <v>37.824052999999999</v>
      </c>
      <c r="X19" s="276">
        <v>36.628149677000003</v>
      </c>
      <c r="Y19" s="276">
        <v>37.992947332999996</v>
      </c>
      <c r="Z19" s="276">
        <v>37.937153226</v>
      </c>
      <c r="AA19" s="276">
        <v>35.405285806000002</v>
      </c>
      <c r="AB19" s="276">
        <v>36.436844999999998</v>
      </c>
      <c r="AC19" s="276">
        <v>36.877544194000002</v>
      </c>
      <c r="AD19" s="276">
        <v>34.130746000000002</v>
      </c>
      <c r="AE19" s="276">
        <v>35.791917097000002</v>
      </c>
      <c r="AF19" s="276">
        <v>37.499942666999999</v>
      </c>
      <c r="AG19" s="276">
        <v>38.744491289999999</v>
      </c>
      <c r="AH19" s="276">
        <v>39.246416129000004</v>
      </c>
      <c r="AI19" s="276">
        <v>39.384396000000002</v>
      </c>
      <c r="AJ19" s="276">
        <v>38.214283225999999</v>
      </c>
      <c r="AK19" s="276">
        <v>38.110145332999998</v>
      </c>
      <c r="AL19" s="276">
        <v>36.801655160999999</v>
      </c>
      <c r="AM19" s="276">
        <v>32.557176773999998</v>
      </c>
      <c r="AN19" s="276">
        <v>31.325226070999999</v>
      </c>
      <c r="AO19" s="276">
        <v>33.410997418999997</v>
      </c>
      <c r="AP19" s="276">
        <v>33.084566666999997</v>
      </c>
      <c r="AQ19" s="276">
        <v>34.544647097000002</v>
      </c>
      <c r="AR19" s="276">
        <v>35.647321667</v>
      </c>
      <c r="AS19" s="276">
        <v>35.750538065000001</v>
      </c>
      <c r="AT19" s="276">
        <v>36.637719032</v>
      </c>
      <c r="AU19" s="276">
        <v>35.672189666999998</v>
      </c>
      <c r="AV19" s="276">
        <v>34.152873548000002</v>
      </c>
      <c r="AW19" s="276">
        <v>34.844569</v>
      </c>
      <c r="AX19" s="276">
        <v>35.571350000000002</v>
      </c>
      <c r="AY19" s="276">
        <v>34.305932257999999</v>
      </c>
      <c r="AZ19" s="276">
        <v>32.687085000000003</v>
      </c>
      <c r="BA19" s="276">
        <v>30.951313548000002</v>
      </c>
      <c r="BB19" s="276">
        <v>34.347971667000003</v>
      </c>
      <c r="BC19" s="276">
        <v>35.582065161000003</v>
      </c>
      <c r="BD19" s="276">
        <v>36.815960132999997</v>
      </c>
      <c r="BE19" s="276">
        <v>37.85930029</v>
      </c>
      <c r="BF19" s="276">
        <v>36.736620000000002</v>
      </c>
      <c r="BG19" s="276">
        <v>36.557510000000001</v>
      </c>
      <c r="BH19" s="339">
        <v>34.03783</v>
      </c>
      <c r="BI19" s="339">
        <v>33.731270000000002</v>
      </c>
      <c r="BJ19" s="339">
        <v>36.114719999999998</v>
      </c>
      <c r="BK19" s="339">
        <v>34.165590000000002</v>
      </c>
      <c r="BL19" s="339">
        <v>33.032359999999997</v>
      </c>
      <c r="BM19" s="339">
        <v>34.231389999999998</v>
      </c>
      <c r="BN19" s="339">
        <v>35.384140000000002</v>
      </c>
      <c r="BO19" s="339">
        <v>37.190249999999999</v>
      </c>
      <c r="BP19" s="339">
        <v>38.356520000000003</v>
      </c>
      <c r="BQ19" s="339">
        <v>39.180529999999997</v>
      </c>
      <c r="BR19" s="339">
        <v>37.503340000000001</v>
      </c>
      <c r="BS19" s="339">
        <v>36.144410000000001</v>
      </c>
      <c r="BT19" s="339">
        <v>34.836489999999998</v>
      </c>
      <c r="BU19" s="339">
        <v>34.180390000000003</v>
      </c>
      <c r="BV19" s="339">
        <v>36.373199999999997</v>
      </c>
    </row>
    <row r="20" spans="1:74" ht="11.15" customHeight="1" x14ac:dyDescent="0.25">
      <c r="A20" s="558" t="s">
        <v>412</v>
      </c>
      <c r="B20" s="559" t="s">
        <v>413</v>
      </c>
      <c r="C20" s="276">
        <v>11705.544779</v>
      </c>
      <c r="D20" s="276">
        <v>11183.092935000001</v>
      </c>
      <c r="E20" s="276">
        <v>10280.965684000001</v>
      </c>
      <c r="F20" s="276">
        <v>10080.023991</v>
      </c>
      <c r="G20" s="276">
        <v>10439.620433</v>
      </c>
      <c r="H20" s="276">
        <v>12257.567008</v>
      </c>
      <c r="I20" s="276">
        <v>13506.217737000001</v>
      </c>
      <c r="J20" s="276">
        <v>13113.268056000001</v>
      </c>
      <c r="K20" s="276">
        <v>11264.377093999999</v>
      </c>
      <c r="L20" s="276">
        <v>9958.0160935000004</v>
      </c>
      <c r="M20" s="276">
        <v>10136.738323</v>
      </c>
      <c r="N20" s="276">
        <v>10830.33735</v>
      </c>
      <c r="O20" s="276">
        <v>10952.524341</v>
      </c>
      <c r="P20" s="276">
        <v>10668.600528999999</v>
      </c>
      <c r="Q20" s="276">
        <v>9970.6633557999994</v>
      </c>
      <c r="R20" s="276">
        <v>9840.9403782999998</v>
      </c>
      <c r="S20" s="276">
        <v>10855.407288</v>
      </c>
      <c r="T20" s="276">
        <v>12027.538203</v>
      </c>
      <c r="U20" s="276">
        <v>13375.473085</v>
      </c>
      <c r="V20" s="276">
        <v>12764.501979999999</v>
      </c>
      <c r="W20" s="276">
        <v>11152.829084000001</v>
      </c>
      <c r="X20" s="276">
        <v>10053.250625999999</v>
      </c>
      <c r="Y20" s="276">
        <v>10199.167668</v>
      </c>
      <c r="Z20" s="276">
        <v>10794.680117</v>
      </c>
      <c r="AA20" s="276">
        <v>11257.012033000001</v>
      </c>
      <c r="AB20" s="276">
        <v>11061.716962</v>
      </c>
      <c r="AC20" s="276">
        <v>10496.736417</v>
      </c>
      <c r="AD20" s="276">
        <v>9977.7621120000003</v>
      </c>
      <c r="AE20" s="276">
        <v>10392.117274</v>
      </c>
      <c r="AF20" s="276">
        <v>11894.088072</v>
      </c>
      <c r="AG20" s="276">
        <v>12736.95535</v>
      </c>
      <c r="AH20" s="276">
        <v>12428.572263</v>
      </c>
      <c r="AI20" s="276">
        <v>11364.696550000001</v>
      </c>
      <c r="AJ20" s="276">
        <v>10158.885724</v>
      </c>
      <c r="AK20" s="276">
        <v>10484.654560999999</v>
      </c>
      <c r="AL20" s="276">
        <v>11387.782023</v>
      </c>
      <c r="AM20" s="276">
        <v>12178.433525</v>
      </c>
      <c r="AN20" s="276">
        <v>11576.014515000001</v>
      </c>
      <c r="AO20" s="276">
        <v>10713.269763</v>
      </c>
      <c r="AP20" s="276">
        <v>9921.7638432999993</v>
      </c>
      <c r="AQ20" s="276">
        <v>10461.247705</v>
      </c>
      <c r="AR20" s="276">
        <v>11946.397118000001</v>
      </c>
      <c r="AS20" s="276">
        <v>12436.547009</v>
      </c>
      <c r="AT20" s="276">
        <v>12393.281488000001</v>
      </c>
      <c r="AU20" s="276">
        <v>11326.254582</v>
      </c>
      <c r="AV20" s="276">
        <v>10147.083418</v>
      </c>
      <c r="AW20" s="276">
        <v>10589.638021000001</v>
      </c>
      <c r="AX20" s="276">
        <v>10872.866626999999</v>
      </c>
      <c r="AY20" s="276">
        <v>11640.733249999999</v>
      </c>
      <c r="AZ20" s="276">
        <v>11958.964942000001</v>
      </c>
      <c r="BA20" s="276">
        <v>10459.627731</v>
      </c>
      <c r="BB20" s="276">
        <v>9787.5563067000003</v>
      </c>
      <c r="BC20" s="276">
        <v>10384.077353000001</v>
      </c>
      <c r="BD20" s="276">
        <v>12056.606400000001</v>
      </c>
      <c r="BE20" s="276">
        <v>12890.953516</v>
      </c>
      <c r="BF20" s="276">
        <v>12646.23</v>
      </c>
      <c r="BG20" s="276">
        <v>11686.29</v>
      </c>
      <c r="BH20" s="339">
        <v>10088.57</v>
      </c>
      <c r="BI20" s="339">
        <v>10303.48</v>
      </c>
      <c r="BJ20" s="339">
        <v>11174.55</v>
      </c>
      <c r="BK20" s="339">
        <v>11541.94</v>
      </c>
      <c r="BL20" s="339">
        <v>11051.66</v>
      </c>
      <c r="BM20" s="339">
        <v>10469.540000000001</v>
      </c>
      <c r="BN20" s="339">
        <v>9972.268</v>
      </c>
      <c r="BO20" s="339">
        <v>10614.92</v>
      </c>
      <c r="BP20" s="339">
        <v>12140.38</v>
      </c>
      <c r="BQ20" s="339">
        <v>12995.91</v>
      </c>
      <c r="BR20" s="339">
        <v>12865.63</v>
      </c>
      <c r="BS20" s="339">
        <v>11397.93</v>
      </c>
      <c r="BT20" s="339">
        <v>10333.93</v>
      </c>
      <c r="BU20" s="339">
        <v>10421.25</v>
      </c>
      <c r="BV20" s="339">
        <v>11219.94</v>
      </c>
    </row>
    <row r="21" spans="1:74" ht="11.15" customHeight="1" x14ac:dyDescent="0.25">
      <c r="A21" s="552"/>
      <c r="B21" s="131" t="s">
        <v>414</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365"/>
      <c r="BI21" s="365"/>
      <c r="BJ21" s="365"/>
      <c r="BK21" s="365"/>
      <c r="BL21" s="365"/>
      <c r="BM21" s="365"/>
      <c r="BN21" s="365"/>
      <c r="BO21" s="365"/>
      <c r="BP21" s="365"/>
      <c r="BQ21" s="365"/>
      <c r="BR21" s="365"/>
      <c r="BS21" s="365"/>
      <c r="BT21" s="365"/>
      <c r="BU21" s="365"/>
      <c r="BV21" s="365"/>
    </row>
    <row r="22" spans="1:74" ht="11.15" customHeight="1" x14ac:dyDescent="0.25">
      <c r="A22" s="558" t="s">
        <v>415</v>
      </c>
      <c r="B22" s="559" t="s">
        <v>91</v>
      </c>
      <c r="C22" s="276">
        <v>457.81018483999998</v>
      </c>
      <c r="D22" s="276">
        <v>393.01345464000002</v>
      </c>
      <c r="E22" s="276">
        <v>260.35384257999999</v>
      </c>
      <c r="F22" s="276">
        <v>284.04129467000001</v>
      </c>
      <c r="G22" s="276">
        <v>308.11992580999998</v>
      </c>
      <c r="H22" s="276">
        <v>388.01668567000002</v>
      </c>
      <c r="I22" s="276">
        <v>425.41569355000001</v>
      </c>
      <c r="J22" s="276">
        <v>375.89512999999999</v>
      </c>
      <c r="K22" s="276">
        <v>301.17747867000003</v>
      </c>
      <c r="L22" s="276">
        <v>260.08935871</v>
      </c>
      <c r="M22" s="276">
        <v>271.77698299999997</v>
      </c>
      <c r="N22" s="276">
        <v>256.75365484000002</v>
      </c>
      <c r="O22" s="276">
        <v>319.37992129000003</v>
      </c>
      <c r="P22" s="276">
        <v>234.66885069</v>
      </c>
      <c r="Q22" s="276">
        <v>220.08645902999999</v>
      </c>
      <c r="R22" s="276">
        <v>174.68945033</v>
      </c>
      <c r="S22" s="276">
        <v>237.81966484</v>
      </c>
      <c r="T22" s="276">
        <v>270.30928232999997</v>
      </c>
      <c r="U22" s="276">
        <v>379.59895710000001</v>
      </c>
      <c r="V22" s="276">
        <v>324.64978323000003</v>
      </c>
      <c r="W22" s="276">
        <v>241.51159766999999</v>
      </c>
      <c r="X22" s="276">
        <v>242.92837677</v>
      </c>
      <c r="Y22" s="276">
        <v>264.38002433000003</v>
      </c>
      <c r="Z22" s="276">
        <v>287.38826741999998</v>
      </c>
      <c r="AA22" s="276">
        <v>323.05162194000002</v>
      </c>
      <c r="AB22" s="276">
        <v>340.39036750000002</v>
      </c>
      <c r="AC22" s="276">
        <v>313.91496065000001</v>
      </c>
      <c r="AD22" s="276">
        <v>252.94710832999999</v>
      </c>
      <c r="AE22" s="276">
        <v>269.54917289999997</v>
      </c>
      <c r="AF22" s="276">
        <v>292.04413799999998</v>
      </c>
      <c r="AG22" s="276">
        <v>345.45771805999999</v>
      </c>
      <c r="AH22" s="276">
        <v>255.46966613000001</v>
      </c>
      <c r="AI22" s="276">
        <v>244.78861133000001</v>
      </c>
      <c r="AJ22" s="276">
        <v>174.06916709999999</v>
      </c>
      <c r="AK22" s="276">
        <v>210.50556900000001</v>
      </c>
      <c r="AL22" s="276">
        <v>311.66843968000001</v>
      </c>
      <c r="AM22" s="276">
        <v>348.00265676999999</v>
      </c>
      <c r="AN22" s="276">
        <v>376.59186535999999</v>
      </c>
      <c r="AO22" s="276">
        <v>335.83944064999997</v>
      </c>
      <c r="AP22" s="276">
        <v>263.354309</v>
      </c>
      <c r="AQ22" s="276">
        <v>211.69635</v>
      </c>
      <c r="AR22" s="276">
        <v>259.47590932999998</v>
      </c>
      <c r="AS22" s="276">
        <v>239.71917547999999</v>
      </c>
      <c r="AT22" s="276">
        <v>208.23547968</v>
      </c>
      <c r="AU22" s="276">
        <v>181.77720966999999</v>
      </c>
      <c r="AV22" s="276">
        <v>163.28736129000001</v>
      </c>
      <c r="AW22" s="276">
        <v>228.32959567</v>
      </c>
      <c r="AX22" s="276">
        <v>229.06690226000001</v>
      </c>
      <c r="AY22" s="276">
        <v>303.39498032</v>
      </c>
      <c r="AZ22" s="276">
        <v>338.68449964000001</v>
      </c>
      <c r="BA22" s="276">
        <v>242.09798161000001</v>
      </c>
      <c r="BB22" s="276">
        <v>153.03910400000001</v>
      </c>
      <c r="BC22" s="276">
        <v>187.78999934999999</v>
      </c>
      <c r="BD22" s="276">
        <v>188.75218856999999</v>
      </c>
      <c r="BE22" s="276">
        <v>199.89838268</v>
      </c>
      <c r="BF22" s="276">
        <v>190.4812</v>
      </c>
      <c r="BG22" s="276">
        <v>173.10910000000001</v>
      </c>
      <c r="BH22" s="339">
        <v>201.7345</v>
      </c>
      <c r="BI22" s="339">
        <v>197.86060000000001</v>
      </c>
      <c r="BJ22" s="339">
        <v>251.95480000000001</v>
      </c>
      <c r="BK22" s="339">
        <v>300.10039999999998</v>
      </c>
      <c r="BL22" s="339">
        <v>262.09050000000002</v>
      </c>
      <c r="BM22" s="339">
        <v>260.81599999999997</v>
      </c>
      <c r="BN22" s="339">
        <v>179.64699999999999</v>
      </c>
      <c r="BO22" s="339">
        <v>180.92490000000001</v>
      </c>
      <c r="BP22" s="339">
        <v>161.89340000000001</v>
      </c>
      <c r="BQ22" s="339">
        <v>227.8526</v>
      </c>
      <c r="BR22" s="339">
        <v>184.62270000000001</v>
      </c>
      <c r="BS22" s="339">
        <v>118.6918</v>
      </c>
      <c r="BT22" s="339">
        <v>170.4735</v>
      </c>
      <c r="BU22" s="339">
        <v>159.93870000000001</v>
      </c>
      <c r="BV22" s="339">
        <v>205.29419999999999</v>
      </c>
    </row>
    <row r="23" spans="1:74" ht="11.15" customHeight="1" x14ac:dyDescent="0.25">
      <c r="A23" s="558" t="s">
        <v>416</v>
      </c>
      <c r="B23" s="559" t="s">
        <v>92</v>
      </c>
      <c r="C23" s="276">
        <v>399.85084160999997</v>
      </c>
      <c r="D23" s="276">
        <v>425.22260213999999</v>
      </c>
      <c r="E23" s="276">
        <v>435.14032773999998</v>
      </c>
      <c r="F23" s="276">
        <v>448.41689066999999</v>
      </c>
      <c r="G23" s="276">
        <v>454.16778161000002</v>
      </c>
      <c r="H23" s="276">
        <v>513.64355433000003</v>
      </c>
      <c r="I23" s="276">
        <v>673.92387160999999</v>
      </c>
      <c r="J23" s="276">
        <v>606.45013257999994</v>
      </c>
      <c r="K23" s="276">
        <v>539.34477833000005</v>
      </c>
      <c r="L23" s="276">
        <v>480.31967322999998</v>
      </c>
      <c r="M23" s="276">
        <v>482.08123567000001</v>
      </c>
      <c r="N23" s="276">
        <v>486.39143452000002</v>
      </c>
      <c r="O23" s="276">
        <v>482.49128000000002</v>
      </c>
      <c r="P23" s="276">
        <v>531.56596309999998</v>
      </c>
      <c r="Q23" s="276">
        <v>474.45754548000002</v>
      </c>
      <c r="R23" s="276">
        <v>484.69862499999999</v>
      </c>
      <c r="S23" s="276">
        <v>533.34489805999999</v>
      </c>
      <c r="T23" s="276">
        <v>617.46678367000004</v>
      </c>
      <c r="U23" s="276">
        <v>768.17638903</v>
      </c>
      <c r="V23" s="276">
        <v>718.20669677000001</v>
      </c>
      <c r="W23" s="276">
        <v>603.66219566999996</v>
      </c>
      <c r="X23" s="276">
        <v>523.86806064999996</v>
      </c>
      <c r="Y23" s="276">
        <v>478.69771433</v>
      </c>
      <c r="Z23" s="276">
        <v>446.18652644999997</v>
      </c>
      <c r="AA23" s="276">
        <v>453.67611128999999</v>
      </c>
      <c r="AB23" s="276">
        <v>463.60808464000002</v>
      </c>
      <c r="AC23" s="276">
        <v>448.43814773999998</v>
      </c>
      <c r="AD23" s="276">
        <v>446.15823332999997</v>
      </c>
      <c r="AE23" s="276">
        <v>485.04690032000002</v>
      </c>
      <c r="AF23" s="276">
        <v>529.32314832999998</v>
      </c>
      <c r="AG23" s="276">
        <v>721.90584322999996</v>
      </c>
      <c r="AH23" s="276">
        <v>606.16013419000001</v>
      </c>
      <c r="AI23" s="276">
        <v>520.17030699999998</v>
      </c>
      <c r="AJ23" s="276">
        <v>454.52027806000001</v>
      </c>
      <c r="AK23" s="276">
        <v>447.39231532999997</v>
      </c>
      <c r="AL23" s="276">
        <v>451.19240354999999</v>
      </c>
      <c r="AM23" s="276">
        <v>393.63403968</v>
      </c>
      <c r="AN23" s="276">
        <v>430.38731749999999</v>
      </c>
      <c r="AO23" s="276">
        <v>415.42122903000001</v>
      </c>
      <c r="AP23" s="276">
        <v>419.80514299999999</v>
      </c>
      <c r="AQ23" s="276">
        <v>452.89765258</v>
      </c>
      <c r="AR23" s="276">
        <v>584.78923699999996</v>
      </c>
      <c r="AS23" s="276">
        <v>677.95945194000001</v>
      </c>
      <c r="AT23" s="276">
        <v>626.46299968000005</v>
      </c>
      <c r="AU23" s="276">
        <v>590.54342967000002</v>
      </c>
      <c r="AV23" s="276">
        <v>524.66599710000003</v>
      </c>
      <c r="AW23" s="276">
        <v>459.82554499999998</v>
      </c>
      <c r="AX23" s="276">
        <v>494.37943710000002</v>
      </c>
      <c r="AY23" s="276">
        <v>480.92758193999998</v>
      </c>
      <c r="AZ23" s="276">
        <v>438.02119285999999</v>
      </c>
      <c r="BA23" s="276">
        <v>514.49832709999998</v>
      </c>
      <c r="BB23" s="276">
        <v>461.20820666999998</v>
      </c>
      <c r="BC23" s="276">
        <v>545.51163452000003</v>
      </c>
      <c r="BD23" s="276">
        <v>593.17975247000004</v>
      </c>
      <c r="BE23" s="276">
        <v>733.20827971000006</v>
      </c>
      <c r="BF23" s="276">
        <v>717.52859999999998</v>
      </c>
      <c r="BG23" s="276">
        <v>652.98099999999999</v>
      </c>
      <c r="BH23" s="339">
        <v>560.03689999999995</v>
      </c>
      <c r="BI23" s="339">
        <v>521.42700000000002</v>
      </c>
      <c r="BJ23" s="339">
        <v>544.28800000000001</v>
      </c>
      <c r="BK23" s="339">
        <v>496.87380000000002</v>
      </c>
      <c r="BL23" s="339">
        <v>495.72109999999998</v>
      </c>
      <c r="BM23" s="339">
        <v>525.0403</v>
      </c>
      <c r="BN23" s="339">
        <v>494.07960000000003</v>
      </c>
      <c r="BO23" s="339">
        <v>570.52409999999998</v>
      </c>
      <c r="BP23" s="339">
        <v>648.26199999999994</v>
      </c>
      <c r="BQ23" s="339">
        <v>758.67539999999997</v>
      </c>
      <c r="BR23" s="339">
        <v>727.17190000000005</v>
      </c>
      <c r="BS23" s="339">
        <v>634.36339999999996</v>
      </c>
      <c r="BT23" s="339">
        <v>577.95190000000002</v>
      </c>
      <c r="BU23" s="339">
        <v>519.23050000000001</v>
      </c>
      <c r="BV23" s="339">
        <v>523.35500000000002</v>
      </c>
    </row>
    <row r="24" spans="1:74" ht="11.15" customHeight="1" x14ac:dyDescent="0.25">
      <c r="A24" s="558" t="s">
        <v>417</v>
      </c>
      <c r="B24" s="561" t="s">
        <v>397</v>
      </c>
      <c r="C24" s="276">
        <v>18.645433226000002</v>
      </c>
      <c r="D24" s="276">
        <v>6.5282392856999998</v>
      </c>
      <c r="E24" s="276">
        <v>8.2618864516000006</v>
      </c>
      <c r="F24" s="276">
        <v>2.9399026667000001</v>
      </c>
      <c r="G24" s="276">
        <v>3.9587690323000002</v>
      </c>
      <c r="H24" s="276">
        <v>7.3133176666999997</v>
      </c>
      <c r="I24" s="276">
        <v>14.585916451999999</v>
      </c>
      <c r="J24" s="276">
        <v>6.2602509677000002</v>
      </c>
      <c r="K24" s="276">
        <v>3.5702069999999999</v>
      </c>
      <c r="L24" s="276">
        <v>2.8111803225999998</v>
      </c>
      <c r="M24" s="276">
        <v>2.3706806667000002</v>
      </c>
      <c r="N24" s="276">
        <v>2.4880570968</v>
      </c>
      <c r="O24" s="276">
        <v>4.0664922581000003</v>
      </c>
      <c r="P24" s="276">
        <v>1.7968141379</v>
      </c>
      <c r="Q24" s="276">
        <v>1.4369390323</v>
      </c>
      <c r="R24" s="276">
        <v>1.379478</v>
      </c>
      <c r="S24" s="276">
        <v>2.5575512903000002</v>
      </c>
      <c r="T24" s="276">
        <v>7.0046903333000001</v>
      </c>
      <c r="U24" s="276">
        <v>10.68980129</v>
      </c>
      <c r="V24" s="276">
        <v>4.8925896774000002</v>
      </c>
      <c r="W24" s="276">
        <v>2.2655989999999999</v>
      </c>
      <c r="X24" s="276">
        <v>2.4200170968000001</v>
      </c>
      <c r="Y24" s="276">
        <v>3.6006316667</v>
      </c>
      <c r="Z24" s="276">
        <v>1.9291835483999999</v>
      </c>
      <c r="AA24" s="276">
        <v>22.987272258000001</v>
      </c>
      <c r="AB24" s="276">
        <v>12.535679643</v>
      </c>
      <c r="AC24" s="276">
        <v>1.6969283871</v>
      </c>
      <c r="AD24" s="276">
        <v>2.6862336667000002</v>
      </c>
      <c r="AE24" s="276">
        <v>3.3685651612999998</v>
      </c>
      <c r="AF24" s="276">
        <v>4.8813550000000001</v>
      </c>
      <c r="AG24" s="276">
        <v>14.915700644999999</v>
      </c>
      <c r="AH24" s="276">
        <v>3.4773741935000002</v>
      </c>
      <c r="AI24" s="276">
        <v>3.6687750000000001</v>
      </c>
      <c r="AJ24" s="276">
        <v>2.3079722581</v>
      </c>
      <c r="AK24" s="276">
        <v>2.8764083333000001</v>
      </c>
      <c r="AL24" s="276">
        <v>14.159246774</v>
      </c>
      <c r="AM24" s="276">
        <v>105.01455097</v>
      </c>
      <c r="AN24" s="276">
        <v>27.953309999999998</v>
      </c>
      <c r="AO24" s="276">
        <v>28.998878065</v>
      </c>
      <c r="AP24" s="276">
        <v>1.6404799999999999</v>
      </c>
      <c r="AQ24" s="276">
        <v>2.2246196774000002</v>
      </c>
      <c r="AR24" s="276">
        <v>2.3365166667000001</v>
      </c>
      <c r="AS24" s="276">
        <v>3.3408745161</v>
      </c>
      <c r="AT24" s="276">
        <v>3.8146570968</v>
      </c>
      <c r="AU24" s="276">
        <v>2.3440573332999999</v>
      </c>
      <c r="AV24" s="276">
        <v>1.7217845161000001</v>
      </c>
      <c r="AW24" s="276">
        <v>2.6142716667000001</v>
      </c>
      <c r="AX24" s="276">
        <v>3.7998441934999998</v>
      </c>
      <c r="AY24" s="276">
        <v>23.300929031999999</v>
      </c>
      <c r="AZ24" s="276">
        <v>116.15884749999999</v>
      </c>
      <c r="BA24" s="276">
        <v>6.8286306451999996</v>
      </c>
      <c r="BB24" s="276">
        <v>2.1319216666999998</v>
      </c>
      <c r="BC24" s="276">
        <v>2.8864806451999998</v>
      </c>
      <c r="BD24" s="276">
        <v>2.2174182999999998</v>
      </c>
      <c r="BE24" s="276">
        <v>4.9865582902999996</v>
      </c>
      <c r="BF24" s="276">
        <v>6.3297939999999997</v>
      </c>
      <c r="BG24" s="276">
        <v>4.5753329999999997</v>
      </c>
      <c r="BH24" s="339">
        <v>3.7324670000000002</v>
      </c>
      <c r="BI24" s="339">
        <v>3.951244</v>
      </c>
      <c r="BJ24" s="339">
        <v>8.3994309999999999</v>
      </c>
      <c r="BK24" s="339">
        <v>12.349869999999999</v>
      </c>
      <c r="BL24" s="339">
        <v>8.1697629999999997</v>
      </c>
      <c r="BM24" s="339">
        <v>7.4760520000000001</v>
      </c>
      <c r="BN24" s="339">
        <v>4.1787809999999999</v>
      </c>
      <c r="BO24" s="339">
        <v>4.7319459999999998</v>
      </c>
      <c r="BP24" s="339">
        <v>4.3532770000000003</v>
      </c>
      <c r="BQ24" s="339">
        <v>6.6000459999999999</v>
      </c>
      <c r="BR24" s="339">
        <v>6.081391</v>
      </c>
      <c r="BS24" s="339">
        <v>4.2919280000000004</v>
      </c>
      <c r="BT24" s="339">
        <v>3.7887840000000002</v>
      </c>
      <c r="BU24" s="339">
        <v>3.9862220000000002</v>
      </c>
      <c r="BV24" s="339">
        <v>6.9746589999999999</v>
      </c>
    </row>
    <row r="25" spans="1:74" ht="11.15" customHeight="1" x14ac:dyDescent="0.25">
      <c r="A25" s="558" t="s">
        <v>418</v>
      </c>
      <c r="B25" s="561" t="s">
        <v>93</v>
      </c>
      <c r="C25" s="276">
        <v>2.0251293547999998</v>
      </c>
      <c r="D25" s="276">
        <v>2.1326428571</v>
      </c>
      <c r="E25" s="276">
        <v>2.0224258064999998</v>
      </c>
      <c r="F25" s="276">
        <v>2.0272706666999998</v>
      </c>
      <c r="G25" s="276">
        <v>1.7735229031999999</v>
      </c>
      <c r="H25" s="276">
        <v>1.9934736666999999</v>
      </c>
      <c r="I25" s="276">
        <v>2.0712183871000001</v>
      </c>
      <c r="J25" s="276">
        <v>2.0787725805999999</v>
      </c>
      <c r="K25" s="276">
        <v>1.8631219999999999</v>
      </c>
      <c r="L25" s="276">
        <v>2.0787261290000001</v>
      </c>
      <c r="M25" s="276">
        <v>2.4345289999999999</v>
      </c>
      <c r="N25" s="276">
        <v>2.3396361290000001</v>
      </c>
      <c r="O25" s="276">
        <v>2.3133987096999999</v>
      </c>
      <c r="P25" s="276">
        <v>2.4538258621</v>
      </c>
      <c r="Q25" s="276">
        <v>2.1789303225999999</v>
      </c>
      <c r="R25" s="276">
        <v>2.0772416667</v>
      </c>
      <c r="S25" s="276">
        <v>1.9665941935</v>
      </c>
      <c r="T25" s="276">
        <v>1.8646516666999999</v>
      </c>
      <c r="U25" s="276">
        <v>1.7570896774</v>
      </c>
      <c r="V25" s="276">
        <v>1.9056816129</v>
      </c>
      <c r="W25" s="276">
        <v>2.0067596666999998</v>
      </c>
      <c r="X25" s="276">
        <v>1.6492674194000001</v>
      </c>
      <c r="Y25" s="276">
        <v>2.0953546667</v>
      </c>
      <c r="Z25" s="276">
        <v>2.0247535484000001</v>
      </c>
      <c r="AA25" s="276">
        <v>2.3118806452</v>
      </c>
      <c r="AB25" s="276">
        <v>2.4335582143000001</v>
      </c>
      <c r="AC25" s="276">
        <v>2.2527432258000002</v>
      </c>
      <c r="AD25" s="276">
        <v>2.6208183332999999</v>
      </c>
      <c r="AE25" s="276">
        <v>2.6324890323000001</v>
      </c>
      <c r="AF25" s="276">
        <v>2.442221</v>
      </c>
      <c r="AG25" s="276">
        <v>2.5279177419000001</v>
      </c>
      <c r="AH25" s="276">
        <v>2.3965596774</v>
      </c>
      <c r="AI25" s="276">
        <v>2.0791136667000001</v>
      </c>
      <c r="AJ25" s="276">
        <v>2.2359509677</v>
      </c>
      <c r="AK25" s="276">
        <v>2.3627286666999998</v>
      </c>
      <c r="AL25" s="276">
        <v>2.4174696774000002</v>
      </c>
      <c r="AM25" s="276">
        <v>2.0739999999999998</v>
      </c>
      <c r="AN25" s="276">
        <v>1.6133671429000001</v>
      </c>
      <c r="AO25" s="276">
        <v>1.8296245161</v>
      </c>
      <c r="AP25" s="276">
        <v>1.5532456667000001</v>
      </c>
      <c r="AQ25" s="276">
        <v>1.7559335484</v>
      </c>
      <c r="AR25" s="276">
        <v>1.6565866667</v>
      </c>
      <c r="AS25" s="276">
        <v>1.7793545160999999</v>
      </c>
      <c r="AT25" s="276">
        <v>1.7198164516000001</v>
      </c>
      <c r="AU25" s="276">
        <v>1.9639983333</v>
      </c>
      <c r="AV25" s="276">
        <v>1.4409003225999999</v>
      </c>
      <c r="AW25" s="276">
        <v>1.7441089999999999</v>
      </c>
      <c r="AX25" s="276">
        <v>1.8326274194000001</v>
      </c>
      <c r="AY25" s="276">
        <v>1.8821564516</v>
      </c>
      <c r="AZ25" s="276">
        <v>1.8007017857000001</v>
      </c>
      <c r="BA25" s="276">
        <v>1.4515109677</v>
      </c>
      <c r="BB25" s="276">
        <v>1.6800073333000001</v>
      </c>
      <c r="BC25" s="276">
        <v>1.5433925806</v>
      </c>
      <c r="BD25" s="276">
        <v>1.7056693667</v>
      </c>
      <c r="BE25" s="276">
        <v>1.7229728065000001</v>
      </c>
      <c r="BF25" s="276">
        <v>1.760167</v>
      </c>
      <c r="BG25" s="276">
        <v>2.008594</v>
      </c>
      <c r="BH25" s="339">
        <v>1.462771</v>
      </c>
      <c r="BI25" s="339">
        <v>1.763714</v>
      </c>
      <c r="BJ25" s="339">
        <v>1.851389</v>
      </c>
      <c r="BK25" s="339">
        <v>1.9019360000000001</v>
      </c>
      <c r="BL25" s="339">
        <v>1.78145</v>
      </c>
      <c r="BM25" s="339">
        <v>1.4629509999999999</v>
      </c>
      <c r="BN25" s="339">
        <v>1.7282090000000001</v>
      </c>
      <c r="BO25" s="339">
        <v>1.613029</v>
      </c>
      <c r="BP25" s="339">
        <v>1.699343</v>
      </c>
      <c r="BQ25" s="339">
        <v>1.7462299999999999</v>
      </c>
      <c r="BR25" s="339">
        <v>1.7701370000000001</v>
      </c>
      <c r="BS25" s="339">
        <v>2.020251</v>
      </c>
      <c r="BT25" s="339">
        <v>1.4578679999999999</v>
      </c>
      <c r="BU25" s="339">
        <v>1.7583979999999999</v>
      </c>
      <c r="BV25" s="339">
        <v>1.8442149999999999</v>
      </c>
    </row>
    <row r="26" spans="1:74" ht="11.15" customHeight="1" x14ac:dyDescent="0.25">
      <c r="A26" s="558" t="s">
        <v>419</v>
      </c>
      <c r="B26" s="561" t="s">
        <v>94</v>
      </c>
      <c r="C26" s="276">
        <v>567.72248387000002</v>
      </c>
      <c r="D26" s="276">
        <v>563.14060714000004</v>
      </c>
      <c r="E26" s="276">
        <v>505.92312902999998</v>
      </c>
      <c r="F26" s="276">
        <v>403.53986666999998</v>
      </c>
      <c r="G26" s="276">
        <v>445.14425806000003</v>
      </c>
      <c r="H26" s="276">
        <v>492.27933332999999</v>
      </c>
      <c r="I26" s="276">
        <v>545.18745161000004</v>
      </c>
      <c r="J26" s="276">
        <v>545.03622581000002</v>
      </c>
      <c r="K26" s="276">
        <v>526.66510000000005</v>
      </c>
      <c r="L26" s="276">
        <v>486.63951613</v>
      </c>
      <c r="M26" s="276">
        <v>507.20229999999998</v>
      </c>
      <c r="N26" s="276">
        <v>551.85522580999998</v>
      </c>
      <c r="O26" s="276">
        <v>558.77654839000002</v>
      </c>
      <c r="P26" s="276">
        <v>557.83834482999998</v>
      </c>
      <c r="Q26" s="276">
        <v>516.50783870999999</v>
      </c>
      <c r="R26" s="276">
        <v>473.47609999999997</v>
      </c>
      <c r="S26" s="276">
        <v>470.64764516000002</v>
      </c>
      <c r="T26" s="276">
        <v>502.25846667000002</v>
      </c>
      <c r="U26" s="276">
        <v>528.33645161000004</v>
      </c>
      <c r="V26" s="276">
        <v>538.74322581000001</v>
      </c>
      <c r="W26" s="276">
        <v>499.42363332999997</v>
      </c>
      <c r="X26" s="276">
        <v>419.06290323000002</v>
      </c>
      <c r="Y26" s="276">
        <v>448.77050000000003</v>
      </c>
      <c r="Z26" s="276">
        <v>557.60167741999999</v>
      </c>
      <c r="AA26" s="276">
        <v>577.76022580999995</v>
      </c>
      <c r="AB26" s="276">
        <v>571.61492856999996</v>
      </c>
      <c r="AC26" s="276">
        <v>535.16038709999998</v>
      </c>
      <c r="AD26" s="276">
        <v>488.74343333000002</v>
      </c>
      <c r="AE26" s="276">
        <v>449.54203225999998</v>
      </c>
      <c r="AF26" s="276">
        <v>531.27850000000001</v>
      </c>
      <c r="AG26" s="276">
        <v>551.46354839000003</v>
      </c>
      <c r="AH26" s="276">
        <v>552.12867742000003</v>
      </c>
      <c r="AI26" s="276">
        <v>525.11386666999999</v>
      </c>
      <c r="AJ26" s="276">
        <v>501.93599999999998</v>
      </c>
      <c r="AK26" s="276">
        <v>537.39829999999995</v>
      </c>
      <c r="AL26" s="276">
        <v>559.47238709999999</v>
      </c>
      <c r="AM26" s="276">
        <v>561.76225806000002</v>
      </c>
      <c r="AN26" s="276">
        <v>567.38092857000004</v>
      </c>
      <c r="AO26" s="276">
        <v>499.13374193999999</v>
      </c>
      <c r="AP26" s="276">
        <v>433.56959999999998</v>
      </c>
      <c r="AQ26" s="276">
        <v>457.31193547999999</v>
      </c>
      <c r="AR26" s="276">
        <v>522.86966667000002</v>
      </c>
      <c r="AS26" s="276">
        <v>539.76841935000004</v>
      </c>
      <c r="AT26" s="276">
        <v>554.11306451999997</v>
      </c>
      <c r="AU26" s="276">
        <v>522.17769999999996</v>
      </c>
      <c r="AV26" s="276">
        <v>512.15022581000005</v>
      </c>
      <c r="AW26" s="276">
        <v>513.35373332999995</v>
      </c>
      <c r="AX26" s="276">
        <v>567.80025806000003</v>
      </c>
      <c r="AY26" s="276">
        <v>566.40729032000002</v>
      </c>
      <c r="AZ26" s="276">
        <v>547.83707143000004</v>
      </c>
      <c r="BA26" s="276">
        <v>519.65599999999995</v>
      </c>
      <c r="BB26" s="276">
        <v>478.46856666999997</v>
      </c>
      <c r="BC26" s="276">
        <v>462.58164515999999</v>
      </c>
      <c r="BD26" s="276">
        <v>557.24666666999997</v>
      </c>
      <c r="BE26" s="276">
        <v>553.77574193999999</v>
      </c>
      <c r="BF26" s="276">
        <v>549.52620000000002</v>
      </c>
      <c r="BG26" s="276">
        <v>527.99339999999995</v>
      </c>
      <c r="BH26" s="339">
        <v>451.54309999999998</v>
      </c>
      <c r="BI26" s="339">
        <v>470.53620000000001</v>
      </c>
      <c r="BJ26" s="339">
        <v>520.20249999999999</v>
      </c>
      <c r="BK26" s="339">
        <v>537.88530000000003</v>
      </c>
      <c r="BL26" s="339">
        <v>505.61410000000001</v>
      </c>
      <c r="BM26" s="339">
        <v>472.05900000000003</v>
      </c>
      <c r="BN26" s="339">
        <v>432.2466</v>
      </c>
      <c r="BO26" s="339">
        <v>464.0077</v>
      </c>
      <c r="BP26" s="339">
        <v>515.19190000000003</v>
      </c>
      <c r="BQ26" s="339">
        <v>532.27760000000001</v>
      </c>
      <c r="BR26" s="339">
        <v>530.98820000000001</v>
      </c>
      <c r="BS26" s="339">
        <v>516.29719999999998</v>
      </c>
      <c r="BT26" s="339">
        <v>465.80939999999998</v>
      </c>
      <c r="BU26" s="339">
        <v>485.40260000000001</v>
      </c>
      <c r="BV26" s="339">
        <v>536.63819999999998</v>
      </c>
    </row>
    <row r="27" spans="1:74" ht="11.15" customHeight="1" x14ac:dyDescent="0.25">
      <c r="A27" s="558" t="s">
        <v>420</v>
      </c>
      <c r="B27" s="561" t="s">
        <v>421</v>
      </c>
      <c r="C27" s="276">
        <v>88.121066451999994</v>
      </c>
      <c r="D27" s="276">
        <v>87.359654642999999</v>
      </c>
      <c r="E27" s="276">
        <v>115.79813968000001</v>
      </c>
      <c r="F27" s="276">
        <v>114.696459</v>
      </c>
      <c r="G27" s="276">
        <v>126.53128</v>
      </c>
      <c r="H27" s="276">
        <v>110.733588</v>
      </c>
      <c r="I27" s="276">
        <v>89.379060323000004</v>
      </c>
      <c r="J27" s="276">
        <v>86.950986774</v>
      </c>
      <c r="K27" s="276">
        <v>99.985656000000006</v>
      </c>
      <c r="L27" s="276">
        <v>108.74024161</v>
      </c>
      <c r="M27" s="276">
        <v>110.66189532999999</v>
      </c>
      <c r="N27" s="276">
        <v>122.67799839</v>
      </c>
      <c r="O27" s="276">
        <v>110.87419935</v>
      </c>
      <c r="P27" s="276">
        <v>109.33192414</v>
      </c>
      <c r="Q27" s="276">
        <v>114.63089128999999</v>
      </c>
      <c r="R27" s="276">
        <v>96.719783332999995</v>
      </c>
      <c r="S27" s="276">
        <v>100.42947676999999</v>
      </c>
      <c r="T27" s="276">
        <v>86.586054666999999</v>
      </c>
      <c r="U27" s="276">
        <v>70.675798064999995</v>
      </c>
      <c r="V27" s="276">
        <v>67.066515160999998</v>
      </c>
      <c r="W27" s="276">
        <v>67.048717999999994</v>
      </c>
      <c r="X27" s="276">
        <v>74.543124194000001</v>
      </c>
      <c r="Y27" s="276">
        <v>89.982662332999993</v>
      </c>
      <c r="Z27" s="276">
        <v>92.657230644999999</v>
      </c>
      <c r="AA27" s="276">
        <v>97.599123226000003</v>
      </c>
      <c r="AB27" s="276">
        <v>94.666658928999993</v>
      </c>
      <c r="AC27" s="276">
        <v>96.741210323000004</v>
      </c>
      <c r="AD27" s="276">
        <v>98.133058000000005</v>
      </c>
      <c r="AE27" s="276">
        <v>89.981576774000004</v>
      </c>
      <c r="AF27" s="276">
        <v>94.128951999999998</v>
      </c>
      <c r="AG27" s="276">
        <v>97.548116452000002</v>
      </c>
      <c r="AH27" s="276">
        <v>82.855115483999995</v>
      </c>
      <c r="AI27" s="276">
        <v>78.581895333000006</v>
      </c>
      <c r="AJ27" s="276">
        <v>81.039752581000002</v>
      </c>
      <c r="AK27" s="276">
        <v>95.462671</v>
      </c>
      <c r="AL27" s="276">
        <v>99.237940323000004</v>
      </c>
      <c r="AM27" s="276">
        <v>98.336587097000006</v>
      </c>
      <c r="AN27" s="276">
        <v>91.753161429000002</v>
      </c>
      <c r="AO27" s="276">
        <v>91.619152258</v>
      </c>
      <c r="AP27" s="276">
        <v>102.99372867</v>
      </c>
      <c r="AQ27" s="276">
        <v>102.70221226</v>
      </c>
      <c r="AR27" s="276">
        <v>93.329644333000005</v>
      </c>
      <c r="AS27" s="276">
        <v>87.017847097000001</v>
      </c>
      <c r="AT27" s="276">
        <v>86.349496451999997</v>
      </c>
      <c r="AU27" s="276">
        <v>78.767706333000007</v>
      </c>
      <c r="AV27" s="276">
        <v>83.852358065000004</v>
      </c>
      <c r="AW27" s="276">
        <v>89.162520666999995</v>
      </c>
      <c r="AX27" s="276">
        <v>100.05209355</v>
      </c>
      <c r="AY27" s="276">
        <v>93.523239355000001</v>
      </c>
      <c r="AZ27" s="276">
        <v>83.856221070999993</v>
      </c>
      <c r="BA27" s="276">
        <v>94.742720323</v>
      </c>
      <c r="BB27" s="276">
        <v>106.990015</v>
      </c>
      <c r="BC27" s="276">
        <v>87.477795161000003</v>
      </c>
      <c r="BD27" s="276">
        <v>96.708627332999995</v>
      </c>
      <c r="BE27" s="276">
        <v>107.56602700000001</v>
      </c>
      <c r="BF27" s="276">
        <v>94.352739999999997</v>
      </c>
      <c r="BG27" s="276">
        <v>74.842359999999999</v>
      </c>
      <c r="BH27" s="339">
        <v>68.913160000000005</v>
      </c>
      <c r="BI27" s="339">
        <v>74.247249999999994</v>
      </c>
      <c r="BJ27" s="339">
        <v>77.413489999999996</v>
      </c>
      <c r="BK27" s="339">
        <v>97.712469999999996</v>
      </c>
      <c r="BL27" s="339">
        <v>86.244669999999999</v>
      </c>
      <c r="BM27" s="339">
        <v>95.132900000000006</v>
      </c>
      <c r="BN27" s="339">
        <v>107.9192</v>
      </c>
      <c r="BO27" s="339">
        <v>105.4019</v>
      </c>
      <c r="BP27" s="339">
        <v>108.71639999999999</v>
      </c>
      <c r="BQ27" s="339">
        <v>112.85420000000001</v>
      </c>
      <c r="BR27" s="339">
        <v>96.563950000000006</v>
      </c>
      <c r="BS27" s="339">
        <v>84.945920000000001</v>
      </c>
      <c r="BT27" s="339">
        <v>85.521320000000003</v>
      </c>
      <c r="BU27" s="339">
        <v>93.714659999999995</v>
      </c>
      <c r="BV27" s="339">
        <v>98.040059999999997</v>
      </c>
    </row>
    <row r="28" spans="1:74" ht="11.15" customHeight="1" x14ac:dyDescent="0.25">
      <c r="A28" s="558" t="s">
        <v>422</v>
      </c>
      <c r="B28" s="559" t="s">
        <v>464</v>
      </c>
      <c r="C28" s="276">
        <v>46.661489355000001</v>
      </c>
      <c r="D28" s="276">
        <v>55.992815356999998</v>
      </c>
      <c r="E28" s="276">
        <v>53.756474193999999</v>
      </c>
      <c r="F28" s="276">
        <v>49.480108667000003</v>
      </c>
      <c r="G28" s="276">
        <v>42.429162257999998</v>
      </c>
      <c r="H28" s="276">
        <v>47.087344667000004</v>
      </c>
      <c r="I28" s="276">
        <v>46.272430645</v>
      </c>
      <c r="J28" s="276">
        <v>46.132018387000002</v>
      </c>
      <c r="K28" s="276">
        <v>44.667554000000003</v>
      </c>
      <c r="L28" s="276">
        <v>47.694499032000003</v>
      </c>
      <c r="M28" s="276">
        <v>55.717682666999998</v>
      </c>
      <c r="N28" s="276">
        <v>55.412611290000001</v>
      </c>
      <c r="O28" s="276">
        <v>59.734434839000002</v>
      </c>
      <c r="P28" s="276">
        <v>56.826330689999999</v>
      </c>
      <c r="Q28" s="276">
        <v>55.598852903000001</v>
      </c>
      <c r="R28" s="276">
        <v>52.658386</v>
      </c>
      <c r="S28" s="276">
        <v>43.979553547999998</v>
      </c>
      <c r="T28" s="276">
        <v>51.824452667000003</v>
      </c>
      <c r="U28" s="276">
        <v>47.588957419000003</v>
      </c>
      <c r="V28" s="276">
        <v>47.157525161000002</v>
      </c>
      <c r="W28" s="276">
        <v>50.679456999999999</v>
      </c>
      <c r="X28" s="276">
        <v>54.454519677</v>
      </c>
      <c r="Y28" s="276">
        <v>54.830595666999997</v>
      </c>
      <c r="Z28" s="276">
        <v>63.795636129000002</v>
      </c>
      <c r="AA28" s="276">
        <v>67.190018710000004</v>
      </c>
      <c r="AB28" s="276">
        <v>63.643876786</v>
      </c>
      <c r="AC28" s="276">
        <v>66.087890000000002</v>
      </c>
      <c r="AD28" s="276">
        <v>64.005882666999995</v>
      </c>
      <c r="AE28" s="276">
        <v>57.958344193999999</v>
      </c>
      <c r="AF28" s="276">
        <v>58.129457000000002</v>
      </c>
      <c r="AG28" s="276">
        <v>51.948039031999997</v>
      </c>
      <c r="AH28" s="276">
        <v>53.692427418999998</v>
      </c>
      <c r="AI28" s="276">
        <v>55.981932999999998</v>
      </c>
      <c r="AJ28" s="276">
        <v>60.468458065</v>
      </c>
      <c r="AK28" s="276">
        <v>75.595299667000006</v>
      </c>
      <c r="AL28" s="276">
        <v>67.892104193999998</v>
      </c>
      <c r="AM28" s="276">
        <v>74.119522903000004</v>
      </c>
      <c r="AN28" s="276">
        <v>69.998685356999999</v>
      </c>
      <c r="AO28" s="276">
        <v>74.954884516000007</v>
      </c>
      <c r="AP28" s="276">
        <v>72.839579000000001</v>
      </c>
      <c r="AQ28" s="276">
        <v>60.503558386999998</v>
      </c>
      <c r="AR28" s="276">
        <v>58.847582000000003</v>
      </c>
      <c r="AS28" s="276">
        <v>61.145027742000003</v>
      </c>
      <c r="AT28" s="276">
        <v>57.383614839000003</v>
      </c>
      <c r="AU28" s="276">
        <v>61.356673667000003</v>
      </c>
      <c r="AV28" s="276">
        <v>69.084833226000001</v>
      </c>
      <c r="AW28" s="276">
        <v>79.322196667</v>
      </c>
      <c r="AX28" s="276">
        <v>69.094869677000005</v>
      </c>
      <c r="AY28" s="276">
        <v>77.388977741999994</v>
      </c>
      <c r="AZ28" s="276">
        <v>73.057618214000001</v>
      </c>
      <c r="BA28" s="276">
        <v>76.695630323000003</v>
      </c>
      <c r="BB28" s="276">
        <v>71.841359333</v>
      </c>
      <c r="BC28" s="276">
        <v>62.125017419000002</v>
      </c>
      <c r="BD28" s="276">
        <v>61.277139032999997</v>
      </c>
      <c r="BE28" s="276">
        <v>58.620901967999998</v>
      </c>
      <c r="BF28" s="276">
        <v>59.370399999999997</v>
      </c>
      <c r="BG28" s="276">
        <v>61.326360000000001</v>
      </c>
      <c r="BH28" s="339">
        <v>62.775149999999996</v>
      </c>
      <c r="BI28" s="339">
        <v>69.633520000000004</v>
      </c>
      <c r="BJ28" s="339">
        <v>75.690200000000004</v>
      </c>
      <c r="BK28" s="339">
        <v>72.434730000000002</v>
      </c>
      <c r="BL28" s="339">
        <v>73.5608</v>
      </c>
      <c r="BM28" s="339">
        <v>72.492890000000003</v>
      </c>
      <c r="BN28" s="339">
        <v>69.346369999999993</v>
      </c>
      <c r="BO28" s="339">
        <v>61.00459</v>
      </c>
      <c r="BP28" s="339">
        <v>61.523809999999997</v>
      </c>
      <c r="BQ28" s="339">
        <v>59.743540000000003</v>
      </c>
      <c r="BR28" s="339">
        <v>60.413400000000003</v>
      </c>
      <c r="BS28" s="339">
        <v>62.551229999999997</v>
      </c>
      <c r="BT28" s="339">
        <v>63.575879999999998</v>
      </c>
      <c r="BU28" s="339">
        <v>70.913589999999999</v>
      </c>
      <c r="BV28" s="339">
        <v>83.238060000000004</v>
      </c>
    </row>
    <row r="29" spans="1:74" ht="11.15" customHeight="1" x14ac:dyDescent="0.25">
      <c r="A29" s="558" t="s">
        <v>423</v>
      </c>
      <c r="B29" s="561" t="s">
        <v>411</v>
      </c>
      <c r="C29" s="276">
        <v>10.725953226</v>
      </c>
      <c r="D29" s="276">
        <v>10.751144999999999</v>
      </c>
      <c r="E29" s="276">
        <v>11.675517097</v>
      </c>
      <c r="F29" s="276">
        <v>12.060416999999999</v>
      </c>
      <c r="G29" s="276">
        <v>12.228864516</v>
      </c>
      <c r="H29" s="276">
        <v>13.150871</v>
      </c>
      <c r="I29" s="276">
        <v>13.432941935000001</v>
      </c>
      <c r="J29" s="276">
        <v>12.462818387</v>
      </c>
      <c r="K29" s="276">
        <v>12.339302667</v>
      </c>
      <c r="L29" s="276">
        <v>12.312143871</v>
      </c>
      <c r="M29" s="276">
        <v>12.402464999999999</v>
      </c>
      <c r="N29" s="276">
        <v>12.978460323</v>
      </c>
      <c r="O29" s="276">
        <v>11.988034839000001</v>
      </c>
      <c r="P29" s="276">
        <v>12.170526207</v>
      </c>
      <c r="Q29" s="276">
        <v>12.715852258</v>
      </c>
      <c r="R29" s="276">
        <v>12.463655666999999</v>
      </c>
      <c r="S29" s="276">
        <v>12.628285805999999</v>
      </c>
      <c r="T29" s="276">
        <v>13.555149999999999</v>
      </c>
      <c r="U29" s="276">
        <v>13.444569032</v>
      </c>
      <c r="V29" s="276">
        <v>12.623029355</v>
      </c>
      <c r="W29" s="276">
        <v>12.996295333000001</v>
      </c>
      <c r="X29" s="276">
        <v>12.494597419</v>
      </c>
      <c r="Y29" s="276">
        <v>12.576748</v>
      </c>
      <c r="Z29" s="276">
        <v>12.775309999999999</v>
      </c>
      <c r="AA29" s="276">
        <v>10.999426129</v>
      </c>
      <c r="AB29" s="276">
        <v>10.613415356999999</v>
      </c>
      <c r="AC29" s="276">
        <v>11.937419354999999</v>
      </c>
      <c r="AD29" s="276">
        <v>11.838811333000001</v>
      </c>
      <c r="AE29" s="276">
        <v>12.114368387000001</v>
      </c>
      <c r="AF29" s="276">
        <v>12.865789667</v>
      </c>
      <c r="AG29" s="276">
        <v>12.618003871000001</v>
      </c>
      <c r="AH29" s="276">
        <v>12.612468387</v>
      </c>
      <c r="AI29" s="276">
        <v>12.365542333</v>
      </c>
      <c r="AJ29" s="276">
        <v>12.182335483999999</v>
      </c>
      <c r="AK29" s="276">
        <v>12.233124999999999</v>
      </c>
      <c r="AL29" s="276">
        <v>12.126636129</v>
      </c>
      <c r="AM29" s="276">
        <v>10.666230968000001</v>
      </c>
      <c r="AN29" s="276">
        <v>10.358871429000001</v>
      </c>
      <c r="AO29" s="276">
        <v>11.998495483999999</v>
      </c>
      <c r="AP29" s="276">
        <v>11.853864333000001</v>
      </c>
      <c r="AQ29" s="276">
        <v>12.04779871</v>
      </c>
      <c r="AR29" s="276">
        <v>12.482928333</v>
      </c>
      <c r="AS29" s="276">
        <v>12.779371613</v>
      </c>
      <c r="AT29" s="276">
        <v>12.547929355000001</v>
      </c>
      <c r="AU29" s="276">
        <v>12.533324332999999</v>
      </c>
      <c r="AV29" s="276">
        <v>11.941623548000001</v>
      </c>
      <c r="AW29" s="276">
        <v>12.453916</v>
      </c>
      <c r="AX29" s="276">
        <v>12.220612580999999</v>
      </c>
      <c r="AY29" s="276">
        <v>11.618729031999999</v>
      </c>
      <c r="AZ29" s="276">
        <v>10.553175</v>
      </c>
      <c r="BA29" s="276">
        <v>10.370739031999999</v>
      </c>
      <c r="BB29" s="276">
        <v>11.665167</v>
      </c>
      <c r="BC29" s="276">
        <v>11.289239999999999</v>
      </c>
      <c r="BD29" s="276">
        <v>11.8087225</v>
      </c>
      <c r="BE29" s="276">
        <v>11.954908161000001</v>
      </c>
      <c r="BF29" s="276">
        <v>12.082560000000001</v>
      </c>
      <c r="BG29" s="276">
        <v>12.537610000000001</v>
      </c>
      <c r="BH29" s="339">
        <v>11.855079999999999</v>
      </c>
      <c r="BI29" s="339">
        <v>11.94708</v>
      </c>
      <c r="BJ29" s="339">
        <v>12.287380000000001</v>
      </c>
      <c r="BK29" s="339">
        <v>11.364509999999999</v>
      </c>
      <c r="BL29" s="339">
        <v>10.942410000000001</v>
      </c>
      <c r="BM29" s="339">
        <v>12.12236</v>
      </c>
      <c r="BN29" s="339">
        <v>12.391439999999999</v>
      </c>
      <c r="BO29" s="339">
        <v>12.59024</v>
      </c>
      <c r="BP29" s="339">
        <v>12.22025</v>
      </c>
      <c r="BQ29" s="339">
        <v>12.60271</v>
      </c>
      <c r="BR29" s="339">
        <v>12.07742</v>
      </c>
      <c r="BS29" s="339">
        <v>12.047280000000001</v>
      </c>
      <c r="BT29" s="339">
        <v>12.010619999999999</v>
      </c>
      <c r="BU29" s="339">
        <v>11.92474</v>
      </c>
      <c r="BV29" s="339">
        <v>12.12565</v>
      </c>
    </row>
    <row r="30" spans="1:74" ht="11.15" customHeight="1" x14ac:dyDescent="0.25">
      <c r="A30" s="558" t="s">
        <v>424</v>
      </c>
      <c r="B30" s="559" t="s">
        <v>413</v>
      </c>
      <c r="C30" s="276">
        <v>1591.5625818999999</v>
      </c>
      <c r="D30" s="276">
        <v>1544.1411611000001</v>
      </c>
      <c r="E30" s="276">
        <v>1392.9317426</v>
      </c>
      <c r="F30" s="276">
        <v>1317.2022099999999</v>
      </c>
      <c r="G30" s="276">
        <v>1394.3535641999999</v>
      </c>
      <c r="H30" s="276">
        <v>1574.2181682999999</v>
      </c>
      <c r="I30" s="276">
        <v>1810.2685845000001</v>
      </c>
      <c r="J30" s="276">
        <v>1681.2663355</v>
      </c>
      <c r="K30" s="276">
        <v>1529.6131987000001</v>
      </c>
      <c r="L30" s="276">
        <v>1400.6853390000001</v>
      </c>
      <c r="M30" s="276">
        <v>1444.6477712999999</v>
      </c>
      <c r="N30" s="276">
        <v>1490.8970784000001</v>
      </c>
      <c r="O30" s="276">
        <v>1549.6243096999999</v>
      </c>
      <c r="P30" s="276">
        <v>1506.6525796999999</v>
      </c>
      <c r="Q30" s="276">
        <v>1397.6133090000001</v>
      </c>
      <c r="R30" s="276">
        <v>1298.16272</v>
      </c>
      <c r="S30" s="276">
        <v>1403.3736696999999</v>
      </c>
      <c r="T30" s="276">
        <v>1550.8695319999999</v>
      </c>
      <c r="U30" s="276">
        <v>1820.2680132</v>
      </c>
      <c r="V30" s="276">
        <v>1715.2450468</v>
      </c>
      <c r="W30" s="276">
        <v>1479.5942557000001</v>
      </c>
      <c r="X30" s="276">
        <v>1331.4208665000001</v>
      </c>
      <c r="Y30" s="276">
        <v>1354.934231</v>
      </c>
      <c r="Z30" s="276">
        <v>1464.3585852000001</v>
      </c>
      <c r="AA30" s="276">
        <v>1555.5756799999999</v>
      </c>
      <c r="AB30" s="276">
        <v>1559.5065695999999</v>
      </c>
      <c r="AC30" s="276">
        <v>1476.2296868000001</v>
      </c>
      <c r="AD30" s="276">
        <v>1367.1335790000001</v>
      </c>
      <c r="AE30" s="276">
        <v>1370.1934490000001</v>
      </c>
      <c r="AF30" s="276">
        <v>1525.0935609999999</v>
      </c>
      <c r="AG30" s="276">
        <v>1798.3848874</v>
      </c>
      <c r="AH30" s="276">
        <v>1568.7924229</v>
      </c>
      <c r="AI30" s="276">
        <v>1442.7500442999999</v>
      </c>
      <c r="AJ30" s="276">
        <v>1288.7599144999999</v>
      </c>
      <c r="AK30" s="276">
        <v>1383.826417</v>
      </c>
      <c r="AL30" s="276">
        <v>1518.1666273999999</v>
      </c>
      <c r="AM30" s="276">
        <v>1593.6098465</v>
      </c>
      <c r="AN30" s="276">
        <v>1576.0375068000001</v>
      </c>
      <c r="AO30" s="276">
        <v>1459.7954465</v>
      </c>
      <c r="AP30" s="276">
        <v>1307.6099497</v>
      </c>
      <c r="AQ30" s="276">
        <v>1301.1400606</v>
      </c>
      <c r="AR30" s="276">
        <v>1535.7880709999999</v>
      </c>
      <c r="AS30" s="276">
        <v>1623.5095223000001</v>
      </c>
      <c r="AT30" s="276">
        <v>1550.6270581000001</v>
      </c>
      <c r="AU30" s="276">
        <v>1451.4640993</v>
      </c>
      <c r="AV30" s="276">
        <v>1368.1450838999999</v>
      </c>
      <c r="AW30" s="276">
        <v>1386.8058880000001</v>
      </c>
      <c r="AX30" s="276">
        <v>1478.2466448</v>
      </c>
      <c r="AY30" s="276">
        <v>1558.4438842</v>
      </c>
      <c r="AZ30" s="276">
        <v>1609.9693275</v>
      </c>
      <c r="BA30" s="276">
        <v>1466.3415399999999</v>
      </c>
      <c r="BB30" s="276">
        <v>1287.0243476999999</v>
      </c>
      <c r="BC30" s="276">
        <v>1361.2052048</v>
      </c>
      <c r="BD30" s="276">
        <v>1512.8961842000001</v>
      </c>
      <c r="BE30" s="276">
        <v>1671.7337725</v>
      </c>
      <c r="BF30" s="276">
        <v>1631.432</v>
      </c>
      <c r="BG30" s="276">
        <v>1509.374</v>
      </c>
      <c r="BH30" s="339">
        <v>1362.0530000000001</v>
      </c>
      <c r="BI30" s="339">
        <v>1351.367</v>
      </c>
      <c r="BJ30" s="339">
        <v>1492.087</v>
      </c>
      <c r="BK30" s="339">
        <v>1530.623</v>
      </c>
      <c r="BL30" s="339">
        <v>1444.125</v>
      </c>
      <c r="BM30" s="339">
        <v>1446.6030000000001</v>
      </c>
      <c r="BN30" s="339">
        <v>1301.537</v>
      </c>
      <c r="BO30" s="339">
        <v>1400.798</v>
      </c>
      <c r="BP30" s="339">
        <v>1513.86</v>
      </c>
      <c r="BQ30" s="339">
        <v>1712.3520000000001</v>
      </c>
      <c r="BR30" s="339">
        <v>1619.6890000000001</v>
      </c>
      <c r="BS30" s="339">
        <v>1435.2090000000001</v>
      </c>
      <c r="BT30" s="339">
        <v>1380.5889999999999</v>
      </c>
      <c r="BU30" s="339">
        <v>1346.8689999999999</v>
      </c>
      <c r="BV30" s="339">
        <v>1467.51</v>
      </c>
    </row>
    <row r="31" spans="1:74" ht="11.15" customHeight="1" x14ac:dyDescent="0.25">
      <c r="A31" s="552"/>
      <c r="B31" s="131" t="s">
        <v>425</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365"/>
      <c r="BI31" s="365"/>
      <c r="BJ31" s="365"/>
      <c r="BK31" s="365"/>
      <c r="BL31" s="365"/>
      <c r="BM31" s="365"/>
      <c r="BN31" s="365"/>
      <c r="BO31" s="365"/>
      <c r="BP31" s="365"/>
      <c r="BQ31" s="365"/>
      <c r="BR31" s="365"/>
      <c r="BS31" s="365"/>
      <c r="BT31" s="365"/>
      <c r="BU31" s="365"/>
      <c r="BV31" s="365"/>
    </row>
    <row r="32" spans="1:74" ht="11.15" customHeight="1" x14ac:dyDescent="0.25">
      <c r="A32" s="558" t="s">
        <v>426</v>
      </c>
      <c r="B32" s="559" t="s">
        <v>91</v>
      </c>
      <c r="C32" s="276">
        <v>2484.8864709999998</v>
      </c>
      <c r="D32" s="276">
        <v>2137.2279668000001</v>
      </c>
      <c r="E32" s="276">
        <v>1895.7234287000001</v>
      </c>
      <c r="F32" s="276">
        <v>1899.2990823</v>
      </c>
      <c r="G32" s="276">
        <v>2130.2653799999998</v>
      </c>
      <c r="H32" s="276">
        <v>2500.5003293</v>
      </c>
      <c r="I32" s="276">
        <v>2614.2202831999998</v>
      </c>
      <c r="J32" s="276">
        <v>2502.6967893999999</v>
      </c>
      <c r="K32" s="276">
        <v>2081.6246762999999</v>
      </c>
      <c r="L32" s="276">
        <v>1649.4958626</v>
      </c>
      <c r="M32" s="276">
        <v>1654.7391009999999</v>
      </c>
      <c r="N32" s="276">
        <v>1751.5503000000001</v>
      </c>
      <c r="O32" s="276">
        <v>1673.815071</v>
      </c>
      <c r="P32" s="276">
        <v>1580.3155145000001</v>
      </c>
      <c r="Q32" s="276">
        <v>1434.3617661000001</v>
      </c>
      <c r="R32" s="276">
        <v>1378.020972</v>
      </c>
      <c r="S32" s="276">
        <v>1748.6905339</v>
      </c>
      <c r="T32" s="276">
        <v>1988.7073026999999</v>
      </c>
      <c r="U32" s="276">
        <v>2340.6908410000001</v>
      </c>
      <c r="V32" s="276">
        <v>2165.1049965000002</v>
      </c>
      <c r="W32" s="276">
        <v>1838.9552796999999</v>
      </c>
      <c r="X32" s="276">
        <v>1668.5182674</v>
      </c>
      <c r="Y32" s="276">
        <v>1867.3877847000001</v>
      </c>
      <c r="Z32" s="276">
        <v>1762.5869548000001</v>
      </c>
      <c r="AA32" s="276">
        <v>1815.2091786999999</v>
      </c>
      <c r="AB32" s="276">
        <v>1756.5221629</v>
      </c>
      <c r="AC32" s="276">
        <v>1758.3432439000001</v>
      </c>
      <c r="AD32" s="276">
        <v>1524.4954613</v>
      </c>
      <c r="AE32" s="276">
        <v>1641.2596397</v>
      </c>
      <c r="AF32" s="276">
        <v>2091.8988490000002</v>
      </c>
      <c r="AG32" s="276">
        <v>2132.6586077000002</v>
      </c>
      <c r="AH32" s="276">
        <v>2125.0081168000002</v>
      </c>
      <c r="AI32" s="276">
        <v>1991.1234073000001</v>
      </c>
      <c r="AJ32" s="276">
        <v>1663.5416994</v>
      </c>
      <c r="AK32" s="276">
        <v>1711.8029489999999</v>
      </c>
      <c r="AL32" s="276">
        <v>1880.0470642</v>
      </c>
      <c r="AM32" s="276">
        <v>2226.8094599999999</v>
      </c>
      <c r="AN32" s="276">
        <v>2266.3623481999998</v>
      </c>
      <c r="AO32" s="276">
        <v>1886.6255532</v>
      </c>
      <c r="AP32" s="276">
        <v>1596.981573</v>
      </c>
      <c r="AQ32" s="276">
        <v>1821.8419994000001</v>
      </c>
      <c r="AR32" s="276">
        <v>2129.313032</v>
      </c>
      <c r="AS32" s="276">
        <v>2207.9649473999998</v>
      </c>
      <c r="AT32" s="276">
        <v>2137.3005739</v>
      </c>
      <c r="AU32" s="276">
        <v>1949.827775</v>
      </c>
      <c r="AV32" s="276">
        <v>1514.7458893999999</v>
      </c>
      <c r="AW32" s="276">
        <v>1670.0442647</v>
      </c>
      <c r="AX32" s="276">
        <v>1657.9929981</v>
      </c>
      <c r="AY32" s="276">
        <v>1794.6348719</v>
      </c>
      <c r="AZ32" s="276">
        <v>1981.8553910999999</v>
      </c>
      <c r="BA32" s="276">
        <v>1389.9599077</v>
      </c>
      <c r="BB32" s="276">
        <v>1163.4830603</v>
      </c>
      <c r="BC32" s="276">
        <v>1506.0918764999999</v>
      </c>
      <c r="BD32" s="276">
        <v>1947.1396697</v>
      </c>
      <c r="BE32" s="276">
        <v>2037.2182364</v>
      </c>
      <c r="BF32" s="276">
        <v>1963.6669999999999</v>
      </c>
      <c r="BG32" s="276">
        <v>1747.3050000000001</v>
      </c>
      <c r="BH32" s="339">
        <v>1424.4010000000001</v>
      </c>
      <c r="BI32" s="339">
        <v>1468.7149999999999</v>
      </c>
      <c r="BJ32" s="339">
        <v>1689.5730000000001</v>
      </c>
      <c r="BK32" s="339">
        <v>1824.4849999999999</v>
      </c>
      <c r="BL32" s="339">
        <v>1726.7919999999999</v>
      </c>
      <c r="BM32" s="339">
        <v>1412.73</v>
      </c>
      <c r="BN32" s="339">
        <v>1353.1569999999999</v>
      </c>
      <c r="BO32" s="339">
        <v>1580.2660000000001</v>
      </c>
      <c r="BP32" s="339">
        <v>1847.357</v>
      </c>
      <c r="BQ32" s="339">
        <v>1984.3920000000001</v>
      </c>
      <c r="BR32" s="339">
        <v>2017.6590000000001</v>
      </c>
      <c r="BS32" s="339">
        <v>1676.261</v>
      </c>
      <c r="BT32" s="339">
        <v>1420.5509999999999</v>
      </c>
      <c r="BU32" s="339">
        <v>1439.4259999999999</v>
      </c>
      <c r="BV32" s="339">
        <v>1593.7860000000001</v>
      </c>
    </row>
    <row r="33" spans="1:74" ht="11.15" customHeight="1" x14ac:dyDescent="0.25">
      <c r="A33" s="558" t="s">
        <v>427</v>
      </c>
      <c r="B33" s="559" t="s">
        <v>92</v>
      </c>
      <c r="C33" s="276">
        <v>1381.5903152000001</v>
      </c>
      <c r="D33" s="276">
        <v>1348.7729829</v>
      </c>
      <c r="E33" s="276">
        <v>1190.5169168</v>
      </c>
      <c r="F33" s="276">
        <v>1426.8128287</v>
      </c>
      <c r="G33" s="276">
        <v>1526.8016874</v>
      </c>
      <c r="H33" s="276">
        <v>1969.2297556999999</v>
      </c>
      <c r="I33" s="276">
        <v>2264.2941335</v>
      </c>
      <c r="J33" s="276">
        <v>2336.2847323000001</v>
      </c>
      <c r="K33" s="276">
        <v>1775.2489717000001</v>
      </c>
      <c r="L33" s="276">
        <v>1444.5006742</v>
      </c>
      <c r="M33" s="276">
        <v>1390.2217912999999</v>
      </c>
      <c r="N33" s="276">
        <v>1505.7719339</v>
      </c>
      <c r="O33" s="276">
        <v>1632.4529703000001</v>
      </c>
      <c r="P33" s="276">
        <v>1697.4085093000001</v>
      </c>
      <c r="Q33" s="276">
        <v>1691.0686868</v>
      </c>
      <c r="R33" s="276">
        <v>1892.9473687</v>
      </c>
      <c r="S33" s="276">
        <v>2103.4920238999998</v>
      </c>
      <c r="T33" s="276">
        <v>2278.5481573000002</v>
      </c>
      <c r="U33" s="276">
        <v>2494.8921439000001</v>
      </c>
      <c r="V33" s="276">
        <v>2366.4690728999999</v>
      </c>
      <c r="W33" s="276">
        <v>2014.9603413</v>
      </c>
      <c r="X33" s="276">
        <v>1608.0443584</v>
      </c>
      <c r="Y33" s="276">
        <v>1466.506486</v>
      </c>
      <c r="Z33" s="276">
        <v>1588.9525713</v>
      </c>
      <c r="AA33" s="276">
        <v>1628.9771226</v>
      </c>
      <c r="AB33" s="276">
        <v>1628.4256895999999</v>
      </c>
      <c r="AC33" s="276">
        <v>1545.1464000000001</v>
      </c>
      <c r="AD33" s="276">
        <v>1517.5700357000001</v>
      </c>
      <c r="AE33" s="276">
        <v>1570.3991252000001</v>
      </c>
      <c r="AF33" s="276">
        <v>1966.2148626999999</v>
      </c>
      <c r="AG33" s="276">
        <v>2067.4045987</v>
      </c>
      <c r="AH33" s="276">
        <v>2196.7357876999999</v>
      </c>
      <c r="AI33" s="276">
        <v>1927.3706917</v>
      </c>
      <c r="AJ33" s="276">
        <v>1613.3525803</v>
      </c>
      <c r="AK33" s="276">
        <v>1565.1731526999999</v>
      </c>
      <c r="AL33" s="276">
        <v>1614.5919042</v>
      </c>
      <c r="AM33" s="276">
        <v>1698.4150732000001</v>
      </c>
      <c r="AN33" s="276">
        <v>1449.1539561</v>
      </c>
      <c r="AO33" s="276">
        <v>1475.7609293999999</v>
      </c>
      <c r="AP33" s="276">
        <v>1536.4638322999999</v>
      </c>
      <c r="AQ33" s="276">
        <v>1709.3291081</v>
      </c>
      <c r="AR33" s="276">
        <v>1941.408995</v>
      </c>
      <c r="AS33" s="276">
        <v>2054.0217505999999</v>
      </c>
      <c r="AT33" s="276">
        <v>2256.9583229</v>
      </c>
      <c r="AU33" s="276">
        <v>1948.8810277</v>
      </c>
      <c r="AV33" s="276">
        <v>1691.9004273999999</v>
      </c>
      <c r="AW33" s="276">
        <v>1576.0785722999999</v>
      </c>
      <c r="AX33" s="276">
        <v>1640.6866167999999</v>
      </c>
      <c r="AY33" s="276">
        <v>1975.2115432000001</v>
      </c>
      <c r="AZ33" s="276">
        <v>2048.1016757000002</v>
      </c>
      <c r="BA33" s="276">
        <v>1910.8366951999999</v>
      </c>
      <c r="BB33" s="276">
        <v>1852.7184737</v>
      </c>
      <c r="BC33" s="276">
        <v>1985.6158203</v>
      </c>
      <c r="BD33" s="276">
        <v>2343.6943878000002</v>
      </c>
      <c r="BE33" s="276">
        <v>2561.0806515999998</v>
      </c>
      <c r="BF33" s="276">
        <v>2519.0990000000002</v>
      </c>
      <c r="BG33" s="276">
        <v>2258.2269999999999</v>
      </c>
      <c r="BH33" s="339">
        <v>1822.2239999999999</v>
      </c>
      <c r="BI33" s="339">
        <v>1744.913</v>
      </c>
      <c r="BJ33" s="339">
        <v>1819.2159999999999</v>
      </c>
      <c r="BK33" s="339">
        <v>1883.116</v>
      </c>
      <c r="BL33" s="339">
        <v>1874.797</v>
      </c>
      <c r="BM33" s="339">
        <v>1746.777</v>
      </c>
      <c r="BN33" s="339">
        <v>1762.6959999999999</v>
      </c>
      <c r="BO33" s="339">
        <v>1983.5029999999999</v>
      </c>
      <c r="BP33" s="339">
        <v>2354.9679999999998</v>
      </c>
      <c r="BQ33" s="339">
        <v>2499.3519999999999</v>
      </c>
      <c r="BR33" s="339">
        <v>2521.4679999999998</v>
      </c>
      <c r="BS33" s="339">
        <v>2169.17</v>
      </c>
      <c r="BT33" s="339">
        <v>1839.335</v>
      </c>
      <c r="BU33" s="339">
        <v>1723.6880000000001</v>
      </c>
      <c r="BV33" s="339">
        <v>1791.97</v>
      </c>
    </row>
    <row r="34" spans="1:74" ht="11.15" customHeight="1" x14ac:dyDescent="0.25">
      <c r="A34" s="558" t="s">
        <v>428</v>
      </c>
      <c r="B34" s="561" t="s">
        <v>397</v>
      </c>
      <c r="C34" s="276">
        <v>54.010044194000002</v>
      </c>
      <c r="D34" s="276">
        <v>36.260985357000003</v>
      </c>
      <c r="E34" s="276">
        <v>36.341837742000003</v>
      </c>
      <c r="F34" s="276">
        <v>36.570101000000001</v>
      </c>
      <c r="G34" s="276">
        <v>32.541017097000001</v>
      </c>
      <c r="H34" s="276">
        <v>38.506334332999998</v>
      </c>
      <c r="I34" s="276">
        <v>47.023910000000001</v>
      </c>
      <c r="J34" s="276">
        <v>36.374011613</v>
      </c>
      <c r="K34" s="276">
        <v>35.541732000000003</v>
      </c>
      <c r="L34" s="276">
        <v>27.199361289999999</v>
      </c>
      <c r="M34" s="276">
        <v>20.884910999999999</v>
      </c>
      <c r="N34" s="276">
        <v>28.805681289999999</v>
      </c>
      <c r="O34" s="276">
        <v>34.392372580999997</v>
      </c>
      <c r="P34" s="276">
        <v>25.481425517000002</v>
      </c>
      <c r="Q34" s="276">
        <v>17.586003548000001</v>
      </c>
      <c r="R34" s="276">
        <v>19.118674667000001</v>
      </c>
      <c r="S34" s="276">
        <v>22.001783226000001</v>
      </c>
      <c r="T34" s="276">
        <v>26.171672999999998</v>
      </c>
      <c r="U34" s="276">
        <v>31.110120644999999</v>
      </c>
      <c r="V34" s="276">
        <v>25.808192257999998</v>
      </c>
      <c r="W34" s="276">
        <v>23.284106999999999</v>
      </c>
      <c r="X34" s="276">
        <v>23.242003871000001</v>
      </c>
      <c r="Y34" s="276">
        <v>25.538490667000001</v>
      </c>
      <c r="Z34" s="276">
        <v>23.584351612999999</v>
      </c>
      <c r="AA34" s="276">
        <v>28.889816452000002</v>
      </c>
      <c r="AB34" s="276">
        <v>24.965930713999999</v>
      </c>
      <c r="AC34" s="276">
        <v>26.512169031999999</v>
      </c>
      <c r="AD34" s="276">
        <v>28.841800332999998</v>
      </c>
      <c r="AE34" s="276">
        <v>38.563714515999997</v>
      </c>
      <c r="AF34" s="276">
        <v>39.130317333000001</v>
      </c>
      <c r="AG34" s="276">
        <v>39.337339354999997</v>
      </c>
      <c r="AH34" s="276">
        <v>39.043243226000001</v>
      </c>
      <c r="AI34" s="276">
        <v>35.330354667000002</v>
      </c>
      <c r="AJ34" s="276">
        <v>29.460900644999999</v>
      </c>
      <c r="AK34" s="276">
        <v>20.031556333000001</v>
      </c>
      <c r="AL34" s="276">
        <v>24.266252258000002</v>
      </c>
      <c r="AM34" s="276">
        <v>85.810325805999994</v>
      </c>
      <c r="AN34" s="276">
        <v>34.838828571000001</v>
      </c>
      <c r="AO34" s="276">
        <v>37.823629355000001</v>
      </c>
      <c r="AP34" s="276">
        <v>23.352563</v>
      </c>
      <c r="AQ34" s="276">
        <v>28.502601290000001</v>
      </c>
      <c r="AR34" s="276">
        <v>31.402384000000001</v>
      </c>
      <c r="AS34" s="276">
        <v>28.153127419</v>
      </c>
      <c r="AT34" s="276">
        <v>26.979044515999998</v>
      </c>
      <c r="AU34" s="276">
        <v>23.478443667000001</v>
      </c>
      <c r="AV34" s="276">
        <v>18.001288710000001</v>
      </c>
      <c r="AW34" s="276">
        <v>23.467483667</v>
      </c>
      <c r="AX34" s="276">
        <v>31.078994194</v>
      </c>
      <c r="AY34" s="276">
        <v>38.290647741999997</v>
      </c>
      <c r="AZ34" s="276">
        <v>70.274373570999998</v>
      </c>
      <c r="BA34" s="276">
        <v>21.483182902999999</v>
      </c>
      <c r="BB34" s="276">
        <v>24.314799000000001</v>
      </c>
      <c r="BC34" s="276">
        <v>27.561078386999998</v>
      </c>
      <c r="BD34" s="276">
        <v>21.646622366999999</v>
      </c>
      <c r="BE34" s="276">
        <v>32.930189097000003</v>
      </c>
      <c r="BF34" s="276">
        <v>28.718319999999999</v>
      </c>
      <c r="BG34" s="276">
        <v>30.597670000000001</v>
      </c>
      <c r="BH34" s="339">
        <v>25.588339999999999</v>
      </c>
      <c r="BI34" s="339">
        <v>22.777439999999999</v>
      </c>
      <c r="BJ34" s="339">
        <v>30.569980000000001</v>
      </c>
      <c r="BK34" s="339">
        <v>41.65258</v>
      </c>
      <c r="BL34" s="339">
        <v>31.981819999999999</v>
      </c>
      <c r="BM34" s="339">
        <v>28.063790000000001</v>
      </c>
      <c r="BN34" s="339">
        <v>26.832180000000001</v>
      </c>
      <c r="BO34" s="339">
        <v>28.361260000000001</v>
      </c>
      <c r="BP34" s="339">
        <v>31.572890000000001</v>
      </c>
      <c r="BQ34" s="339">
        <v>33.341439999999999</v>
      </c>
      <c r="BR34" s="339">
        <v>31.162289999999999</v>
      </c>
      <c r="BS34" s="339">
        <v>28.262080000000001</v>
      </c>
      <c r="BT34" s="339">
        <v>24.949819999999999</v>
      </c>
      <c r="BU34" s="339">
        <v>20.91647</v>
      </c>
      <c r="BV34" s="339">
        <v>27.500219999999999</v>
      </c>
    </row>
    <row r="35" spans="1:74" ht="11.15" customHeight="1" x14ac:dyDescent="0.25">
      <c r="A35" s="558" t="s">
        <v>429</v>
      </c>
      <c r="B35" s="561" t="s">
        <v>93</v>
      </c>
      <c r="C35" s="276">
        <v>14.597948387000001</v>
      </c>
      <c r="D35" s="276">
        <v>13.912326071000001</v>
      </c>
      <c r="E35" s="276">
        <v>14.233582903</v>
      </c>
      <c r="F35" s="276">
        <v>14.523325333000001</v>
      </c>
      <c r="G35" s="276">
        <v>12.727596129</v>
      </c>
      <c r="H35" s="276">
        <v>16.192319999999999</v>
      </c>
      <c r="I35" s="276">
        <v>17.196024194</v>
      </c>
      <c r="J35" s="276">
        <v>16.933780644999999</v>
      </c>
      <c r="K35" s="276">
        <v>14.738506666999999</v>
      </c>
      <c r="L35" s="276">
        <v>13.824437742000001</v>
      </c>
      <c r="M35" s="276">
        <v>13.840134000000001</v>
      </c>
      <c r="N35" s="276">
        <v>14.403862581</v>
      </c>
      <c r="O35" s="276">
        <v>12.618434194000001</v>
      </c>
      <c r="P35" s="276">
        <v>14.800680345</v>
      </c>
      <c r="Q35" s="276">
        <v>13.749144839</v>
      </c>
      <c r="R35" s="276">
        <v>15.690561667000001</v>
      </c>
      <c r="S35" s="276">
        <v>13.306900645000001</v>
      </c>
      <c r="T35" s="276">
        <v>12.875475333000001</v>
      </c>
      <c r="U35" s="276">
        <v>13.806680968</v>
      </c>
      <c r="V35" s="276">
        <v>13.390895484</v>
      </c>
      <c r="W35" s="276">
        <v>11.678687667</v>
      </c>
      <c r="X35" s="276">
        <v>11.77405871</v>
      </c>
      <c r="Y35" s="276">
        <v>11.565586667</v>
      </c>
      <c r="Z35" s="276">
        <v>13.205957097000001</v>
      </c>
      <c r="AA35" s="276">
        <v>14.634279677</v>
      </c>
      <c r="AB35" s="276">
        <v>13.057936429</v>
      </c>
      <c r="AC35" s="276">
        <v>12.569476774</v>
      </c>
      <c r="AD35" s="276">
        <v>12.738704</v>
      </c>
      <c r="AE35" s="276">
        <v>14.543744839</v>
      </c>
      <c r="AF35" s="276">
        <v>14.415947333</v>
      </c>
      <c r="AG35" s="276">
        <v>15.710368387000001</v>
      </c>
      <c r="AH35" s="276">
        <v>15.514653548</v>
      </c>
      <c r="AI35" s="276">
        <v>14.372934667000001</v>
      </c>
      <c r="AJ35" s="276">
        <v>13.834401613000001</v>
      </c>
      <c r="AK35" s="276">
        <v>14.337533333</v>
      </c>
      <c r="AL35" s="276">
        <v>12.393200968</v>
      </c>
      <c r="AM35" s="276">
        <v>11.329442903</v>
      </c>
      <c r="AN35" s="276">
        <v>10.375658929</v>
      </c>
      <c r="AO35" s="276">
        <v>10.054144193999999</v>
      </c>
      <c r="AP35" s="276">
        <v>10.262276999999999</v>
      </c>
      <c r="AQ35" s="276">
        <v>10.454202258</v>
      </c>
      <c r="AR35" s="276">
        <v>13.191631666999999</v>
      </c>
      <c r="AS35" s="276">
        <v>13.866277741999999</v>
      </c>
      <c r="AT35" s="276">
        <v>13.573371935000001</v>
      </c>
      <c r="AU35" s="276">
        <v>15.115928667</v>
      </c>
      <c r="AV35" s="276">
        <v>14.354617419</v>
      </c>
      <c r="AW35" s="276">
        <v>14.450984332999999</v>
      </c>
      <c r="AX35" s="276">
        <v>13.727488386999999</v>
      </c>
      <c r="AY35" s="276">
        <v>13.579525160999999</v>
      </c>
      <c r="AZ35" s="276">
        <v>13.935161071</v>
      </c>
      <c r="BA35" s="276">
        <v>12.659540323</v>
      </c>
      <c r="BB35" s="276">
        <v>12.312848333</v>
      </c>
      <c r="BC35" s="276">
        <v>11.735753226</v>
      </c>
      <c r="BD35" s="276">
        <v>12.322790467000001</v>
      </c>
      <c r="BE35" s="276">
        <v>14.735645613000001</v>
      </c>
      <c r="BF35" s="276">
        <v>11.547610000000001</v>
      </c>
      <c r="BG35" s="276">
        <v>14.053890000000001</v>
      </c>
      <c r="BH35" s="339">
        <v>13.91384</v>
      </c>
      <c r="BI35" s="339">
        <v>14.01042</v>
      </c>
      <c r="BJ35" s="339">
        <v>13.93088</v>
      </c>
      <c r="BK35" s="339">
        <v>13.09075</v>
      </c>
      <c r="BL35" s="339">
        <v>12.704840000000001</v>
      </c>
      <c r="BM35" s="339">
        <v>12.22043</v>
      </c>
      <c r="BN35" s="339">
        <v>12.482989999999999</v>
      </c>
      <c r="BO35" s="339">
        <v>11.889760000000001</v>
      </c>
      <c r="BP35" s="339">
        <v>12.453200000000001</v>
      </c>
      <c r="BQ35" s="339">
        <v>15.039859999999999</v>
      </c>
      <c r="BR35" s="339">
        <v>12.14439</v>
      </c>
      <c r="BS35" s="339">
        <v>14.32841</v>
      </c>
      <c r="BT35" s="339">
        <v>14.570600000000001</v>
      </c>
      <c r="BU35" s="339">
        <v>14.5654</v>
      </c>
      <c r="BV35" s="339">
        <v>14.316979999999999</v>
      </c>
    </row>
    <row r="36" spans="1:74" ht="11.15" customHeight="1" x14ac:dyDescent="0.25">
      <c r="A36" s="558" t="s">
        <v>430</v>
      </c>
      <c r="B36" s="561" t="s">
        <v>94</v>
      </c>
      <c r="C36" s="276">
        <v>984.31864515999996</v>
      </c>
      <c r="D36" s="276">
        <v>970.05935713999997</v>
      </c>
      <c r="E36" s="276">
        <v>868.33177419000003</v>
      </c>
      <c r="F36" s="276">
        <v>765.72603332999995</v>
      </c>
      <c r="G36" s="276">
        <v>769.52061289999995</v>
      </c>
      <c r="H36" s="276">
        <v>961.26110000000006</v>
      </c>
      <c r="I36" s="276">
        <v>1003.3672903</v>
      </c>
      <c r="J36" s="276">
        <v>982.08293547999995</v>
      </c>
      <c r="K36" s="276">
        <v>943.99333333000004</v>
      </c>
      <c r="L36" s="276">
        <v>873.72596773999999</v>
      </c>
      <c r="M36" s="276">
        <v>916.8261</v>
      </c>
      <c r="N36" s="276">
        <v>969.31403225999998</v>
      </c>
      <c r="O36" s="276">
        <v>977.83725805999995</v>
      </c>
      <c r="P36" s="276">
        <v>920.62520689999997</v>
      </c>
      <c r="Q36" s="276">
        <v>796.06487097000002</v>
      </c>
      <c r="R36" s="276">
        <v>786.78006667</v>
      </c>
      <c r="S36" s="276">
        <v>864.87612903000002</v>
      </c>
      <c r="T36" s="276">
        <v>958.84939999999995</v>
      </c>
      <c r="U36" s="276">
        <v>987.71725805999995</v>
      </c>
      <c r="V36" s="276">
        <v>977.19038709999995</v>
      </c>
      <c r="W36" s="276">
        <v>922.71276666999995</v>
      </c>
      <c r="X36" s="276">
        <v>832.25312902999997</v>
      </c>
      <c r="Y36" s="276">
        <v>785.70529999999997</v>
      </c>
      <c r="Z36" s="276">
        <v>924.00577419000001</v>
      </c>
      <c r="AA36" s="276">
        <v>964.13470968000001</v>
      </c>
      <c r="AB36" s="276">
        <v>923.78014285999996</v>
      </c>
      <c r="AC36" s="276">
        <v>837.21058065</v>
      </c>
      <c r="AD36" s="276">
        <v>838.62073333000001</v>
      </c>
      <c r="AE36" s="276">
        <v>947.49561289999997</v>
      </c>
      <c r="AF36" s="276">
        <v>999.41306667000003</v>
      </c>
      <c r="AG36" s="276">
        <v>1019.2651613</v>
      </c>
      <c r="AH36" s="276">
        <v>1023.3827742</v>
      </c>
      <c r="AI36" s="276">
        <v>978.28466666999998</v>
      </c>
      <c r="AJ36" s="276">
        <v>876.23158064999996</v>
      </c>
      <c r="AK36" s="276">
        <v>928.72810000000004</v>
      </c>
      <c r="AL36" s="276">
        <v>999.52929031999997</v>
      </c>
      <c r="AM36" s="276">
        <v>1034.3696451999999</v>
      </c>
      <c r="AN36" s="276">
        <v>992.99678571000004</v>
      </c>
      <c r="AO36" s="276">
        <v>873.55235484000002</v>
      </c>
      <c r="AP36" s="276">
        <v>802.41016666999997</v>
      </c>
      <c r="AQ36" s="276">
        <v>863.53448387000003</v>
      </c>
      <c r="AR36" s="276">
        <v>980.71713333000002</v>
      </c>
      <c r="AS36" s="276">
        <v>1010.0427097</v>
      </c>
      <c r="AT36" s="276">
        <v>995.37554838999995</v>
      </c>
      <c r="AU36" s="276">
        <v>976.38166666999996</v>
      </c>
      <c r="AV36" s="276">
        <v>910.43435483999997</v>
      </c>
      <c r="AW36" s="276">
        <v>983.34079999999994</v>
      </c>
      <c r="AX36" s="276">
        <v>1036.6689355000001</v>
      </c>
      <c r="AY36" s="276">
        <v>1053.0472580999999</v>
      </c>
      <c r="AZ36" s="276">
        <v>971.35717856999997</v>
      </c>
      <c r="BA36" s="276">
        <v>897.51487096999995</v>
      </c>
      <c r="BB36" s="276">
        <v>894.27530000000002</v>
      </c>
      <c r="BC36" s="276">
        <v>963.87148387000002</v>
      </c>
      <c r="BD36" s="276">
        <v>1011.0156667</v>
      </c>
      <c r="BE36" s="276">
        <v>1013.1765484</v>
      </c>
      <c r="BF36" s="276">
        <v>1026.751</v>
      </c>
      <c r="BG36" s="276">
        <v>973.55050000000006</v>
      </c>
      <c r="BH36" s="339">
        <v>841.13720000000001</v>
      </c>
      <c r="BI36" s="339">
        <v>876.51769999999999</v>
      </c>
      <c r="BJ36" s="339">
        <v>969.03639999999996</v>
      </c>
      <c r="BK36" s="339">
        <v>1001.976</v>
      </c>
      <c r="BL36" s="339">
        <v>941.86090000000002</v>
      </c>
      <c r="BM36" s="339">
        <v>879.35440000000006</v>
      </c>
      <c r="BN36" s="339">
        <v>805.19150000000002</v>
      </c>
      <c r="BO36" s="339">
        <v>864.35630000000003</v>
      </c>
      <c r="BP36" s="339">
        <v>984.4588</v>
      </c>
      <c r="BQ36" s="339">
        <v>1017.107</v>
      </c>
      <c r="BR36" s="339">
        <v>1014.643</v>
      </c>
      <c r="BS36" s="339">
        <v>986.57079999999996</v>
      </c>
      <c r="BT36" s="339">
        <v>890.09580000000005</v>
      </c>
      <c r="BU36" s="339">
        <v>927.53560000000004</v>
      </c>
      <c r="BV36" s="339">
        <v>1025.4390000000001</v>
      </c>
    </row>
    <row r="37" spans="1:74" ht="11.15" customHeight="1" x14ac:dyDescent="0.25">
      <c r="A37" s="558" t="s">
        <v>431</v>
      </c>
      <c r="B37" s="561" t="s">
        <v>421</v>
      </c>
      <c r="C37" s="276">
        <v>87.128025484000005</v>
      </c>
      <c r="D37" s="276">
        <v>89.991308214</v>
      </c>
      <c r="E37" s="276">
        <v>165.16009258</v>
      </c>
      <c r="F37" s="276">
        <v>154.22558433</v>
      </c>
      <c r="G37" s="276">
        <v>111.31671968000001</v>
      </c>
      <c r="H37" s="276">
        <v>88.003058667000005</v>
      </c>
      <c r="I37" s="276">
        <v>67.284437741999994</v>
      </c>
      <c r="J37" s="276">
        <v>71.578171612999995</v>
      </c>
      <c r="K37" s="276">
        <v>78.491555332999994</v>
      </c>
      <c r="L37" s="276">
        <v>65.719535160999996</v>
      </c>
      <c r="M37" s="276">
        <v>90.350348667000006</v>
      </c>
      <c r="N37" s="276">
        <v>151.86142838999999</v>
      </c>
      <c r="O37" s="276">
        <v>154.66698129</v>
      </c>
      <c r="P37" s="276">
        <v>129.69064965999999</v>
      </c>
      <c r="Q37" s="276">
        <v>127.61317677</v>
      </c>
      <c r="R37" s="276">
        <v>79.776229999999998</v>
      </c>
      <c r="S37" s="276">
        <v>65.867917097000003</v>
      </c>
      <c r="T37" s="276">
        <v>51.534187000000003</v>
      </c>
      <c r="U37" s="276">
        <v>46.115457741999997</v>
      </c>
      <c r="V37" s="276">
        <v>65.513090000000005</v>
      </c>
      <c r="W37" s="276">
        <v>61.750798000000003</v>
      </c>
      <c r="X37" s="276">
        <v>78.327927742</v>
      </c>
      <c r="Y37" s="276">
        <v>76.778402333000002</v>
      </c>
      <c r="Z37" s="276">
        <v>80.440433548000001</v>
      </c>
      <c r="AA37" s="276">
        <v>150.36202548</v>
      </c>
      <c r="AB37" s="276">
        <v>176.15988429000001</v>
      </c>
      <c r="AC37" s="276">
        <v>135.07989581000001</v>
      </c>
      <c r="AD37" s="276">
        <v>134.93306566999999</v>
      </c>
      <c r="AE37" s="276">
        <v>166.99309676999999</v>
      </c>
      <c r="AF37" s="276">
        <v>149.26953166999999</v>
      </c>
      <c r="AG37" s="276">
        <v>182.57072676999999</v>
      </c>
      <c r="AH37" s="276">
        <v>134.21960386999999</v>
      </c>
      <c r="AI37" s="276">
        <v>101.97935467000001</v>
      </c>
      <c r="AJ37" s="276">
        <v>88.380966774000001</v>
      </c>
      <c r="AK37" s="276">
        <v>93.900250666999995</v>
      </c>
      <c r="AL37" s="276">
        <v>171.01801742000001</v>
      </c>
      <c r="AM37" s="276">
        <v>182.76685806</v>
      </c>
      <c r="AN37" s="276">
        <v>145.65468999999999</v>
      </c>
      <c r="AO37" s="276">
        <v>120.11840419000001</v>
      </c>
      <c r="AP37" s="276">
        <v>127.05562867</v>
      </c>
      <c r="AQ37" s="276">
        <v>98.046876128999997</v>
      </c>
      <c r="AR37" s="276">
        <v>95.168418666999997</v>
      </c>
      <c r="AS37" s="276">
        <v>78.143309032000005</v>
      </c>
      <c r="AT37" s="276">
        <v>82.491958710000006</v>
      </c>
      <c r="AU37" s="276">
        <v>78.156688333000005</v>
      </c>
      <c r="AV37" s="276">
        <v>101.64262742</v>
      </c>
      <c r="AW37" s="276">
        <v>100.96872767000001</v>
      </c>
      <c r="AX37" s="276">
        <v>118.81226355</v>
      </c>
      <c r="AY37" s="276">
        <v>132.42365710000001</v>
      </c>
      <c r="AZ37" s="276">
        <v>106.40751786</v>
      </c>
      <c r="BA37" s="276">
        <v>141.42464548000001</v>
      </c>
      <c r="BB37" s="276">
        <v>158.49066267000001</v>
      </c>
      <c r="BC37" s="276">
        <v>84.022297742000006</v>
      </c>
      <c r="BD37" s="276">
        <v>96.337919067000001</v>
      </c>
      <c r="BE37" s="276">
        <v>122.90352152</v>
      </c>
      <c r="BF37" s="276">
        <v>84.739410000000007</v>
      </c>
      <c r="BG37" s="276">
        <v>65.625910000000005</v>
      </c>
      <c r="BH37" s="339">
        <v>75.951750000000004</v>
      </c>
      <c r="BI37" s="339">
        <v>75.695070000000001</v>
      </c>
      <c r="BJ37" s="339">
        <v>93.125579999999999</v>
      </c>
      <c r="BK37" s="339">
        <v>139.988</v>
      </c>
      <c r="BL37" s="339">
        <v>108.1236</v>
      </c>
      <c r="BM37" s="339">
        <v>138.54920000000001</v>
      </c>
      <c r="BN37" s="339">
        <v>157.3964</v>
      </c>
      <c r="BO37" s="339">
        <v>104.28749999999999</v>
      </c>
      <c r="BP37" s="339">
        <v>110.9238</v>
      </c>
      <c r="BQ37" s="339">
        <v>132.9169</v>
      </c>
      <c r="BR37" s="339">
        <v>89.174490000000006</v>
      </c>
      <c r="BS37" s="339">
        <v>76.540559999999999</v>
      </c>
      <c r="BT37" s="339">
        <v>95.21987</v>
      </c>
      <c r="BU37" s="339">
        <v>95.91207</v>
      </c>
      <c r="BV37" s="339">
        <v>117.60429999999999</v>
      </c>
    </row>
    <row r="38" spans="1:74" ht="11.15" customHeight="1" x14ac:dyDescent="0.25">
      <c r="A38" s="558" t="s">
        <v>432</v>
      </c>
      <c r="B38" s="559" t="s">
        <v>464</v>
      </c>
      <c r="C38" s="276">
        <v>157.23655452</v>
      </c>
      <c r="D38" s="276">
        <v>186.27289999999999</v>
      </c>
      <c r="E38" s="276">
        <v>179.77198064999999</v>
      </c>
      <c r="F38" s="276">
        <v>196.93577866999999</v>
      </c>
      <c r="G38" s="276">
        <v>187.77794774</v>
      </c>
      <c r="H38" s="276">
        <v>210.14222633</v>
      </c>
      <c r="I38" s="276">
        <v>156.54888968</v>
      </c>
      <c r="J38" s="276">
        <v>153.19079160999999</v>
      </c>
      <c r="K38" s="276">
        <v>145.15292367000001</v>
      </c>
      <c r="L38" s="276">
        <v>176.71464032</v>
      </c>
      <c r="M38" s="276">
        <v>196.96125832999999</v>
      </c>
      <c r="N38" s="276">
        <v>179.77043774000001</v>
      </c>
      <c r="O38" s="276">
        <v>204.63432613000001</v>
      </c>
      <c r="P38" s="276">
        <v>190.06296552000001</v>
      </c>
      <c r="Q38" s="276">
        <v>207.51651355000001</v>
      </c>
      <c r="R38" s="276">
        <v>195.09800733</v>
      </c>
      <c r="S38" s="276">
        <v>190.14361839</v>
      </c>
      <c r="T38" s="276">
        <v>187.93036366999999</v>
      </c>
      <c r="U38" s="276">
        <v>168.02069387</v>
      </c>
      <c r="V38" s="276">
        <v>153.46337323</v>
      </c>
      <c r="W38" s="276">
        <v>167.13278733000001</v>
      </c>
      <c r="X38" s="276">
        <v>191.19483418999999</v>
      </c>
      <c r="Y38" s="276">
        <v>198.43874532999999</v>
      </c>
      <c r="Z38" s="276">
        <v>222.02735193999999</v>
      </c>
      <c r="AA38" s="276">
        <v>200.39661258000001</v>
      </c>
      <c r="AB38" s="276">
        <v>224.54272</v>
      </c>
      <c r="AC38" s="276">
        <v>240.03037806</v>
      </c>
      <c r="AD38" s="276">
        <v>244.097036</v>
      </c>
      <c r="AE38" s="276">
        <v>249.74168742000001</v>
      </c>
      <c r="AF38" s="276">
        <v>232.779222</v>
      </c>
      <c r="AG38" s="276">
        <v>187.90813129</v>
      </c>
      <c r="AH38" s="276">
        <v>179.52524289999999</v>
      </c>
      <c r="AI38" s="276">
        <v>174.47572066999999</v>
      </c>
      <c r="AJ38" s="276">
        <v>216.01500483999999</v>
      </c>
      <c r="AK38" s="276">
        <v>225.25462533000001</v>
      </c>
      <c r="AL38" s="276">
        <v>205.47130322999999</v>
      </c>
      <c r="AM38" s="276">
        <v>256.22144451999998</v>
      </c>
      <c r="AN38" s="276">
        <v>212.93394000000001</v>
      </c>
      <c r="AO38" s="276">
        <v>251.60818903000001</v>
      </c>
      <c r="AP38" s="276">
        <v>269.71973000000003</v>
      </c>
      <c r="AQ38" s="276">
        <v>230.99585515999999</v>
      </c>
      <c r="AR38" s="276">
        <v>270.38422600000001</v>
      </c>
      <c r="AS38" s="276">
        <v>209.77578484</v>
      </c>
      <c r="AT38" s="276">
        <v>203.17920806000001</v>
      </c>
      <c r="AU38" s="276">
        <v>197.39536867000001</v>
      </c>
      <c r="AV38" s="276">
        <v>219.25949871</v>
      </c>
      <c r="AW38" s="276">
        <v>270.21489767000003</v>
      </c>
      <c r="AX38" s="276">
        <v>231.43005581</v>
      </c>
      <c r="AY38" s="276">
        <v>228.34461483999999</v>
      </c>
      <c r="AZ38" s="276">
        <v>252.68872071000001</v>
      </c>
      <c r="BA38" s="276">
        <v>206.56528032</v>
      </c>
      <c r="BB38" s="276">
        <v>269.361062</v>
      </c>
      <c r="BC38" s="276">
        <v>265.56257452</v>
      </c>
      <c r="BD38" s="276">
        <v>250.08395107000001</v>
      </c>
      <c r="BE38" s="276">
        <v>268.45300113000002</v>
      </c>
      <c r="BF38" s="276">
        <v>242.1747</v>
      </c>
      <c r="BG38" s="276">
        <v>235.62280000000001</v>
      </c>
      <c r="BH38" s="339">
        <v>266.30059999999997</v>
      </c>
      <c r="BI38" s="339">
        <v>288.14670000000001</v>
      </c>
      <c r="BJ38" s="339">
        <v>293.67020000000002</v>
      </c>
      <c r="BK38" s="339">
        <v>290.53339999999997</v>
      </c>
      <c r="BL38" s="339">
        <v>289.32940000000002</v>
      </c>
      <c r="BM38" s="339">
        <v>314.23230000000001</v>
      </c>
      <c r="BN38" s="339">
        <v>330.66579999999999</v>
      </c>
      <c r="BO38" s="339">
        <v>310.55990000000003</v>
      </c>
      <c r="BP38" s="339">
        <v>321.80520000000001</v>
      </c>
      <c r="BQ38" s="339">
        <v>276.70569999999998</v>
      </c>
      <c r="BR38" s="339">
        <v>263.45310000000001</v>
      </c>
      <c r="BS38" s="339">
        <v>263.51170000000002</v>
      </c>
      <c r="BT38" s="339">
        <v>301.14580000000001</v>
      </c>
      <c r="BU38" s="339">
        <v>319.81819999999999</v>
      </c>
      <c r="BV38" s="339">
        <v>345.06599999999997</v>
      </c>
    </row>
    <row r="39" spans="1:74" ht="11.15" customHeight="1" x14ac:dyDescent="0.25">
      <c r="A39" s="558" t="s">
        <v>433</v>
      </c>
      <c r="B39" s="561" t="s">
        <v>411</v>
      </c>
      <c r="C39" s="276">
        <v>14.804449032000001</v>
      </c>
      <c r="D39" s="276">
        <v>15.747513571000001</v>
      </c>
      <c r="E39" s="276">
        <v>15.647963548</v>
      </c>
      <c r="F39" s="276">
        <v>16.500007666999998</v>
      </c>
      <c r="G39" s="276">
        <v>16.387770645</v>
      </c>
      <c r="H39" s="276">
        <v>17.146268667000001</v>
      </c>
      <c r="I39" s="276">
        <v>17.47522</v>
      </c>
      <c r="J39" s="276">
        <v>16.402872581</v>
      </c>
      <c r="K39" s="276">
        <v>15.846584667</v>
      </c>
      <c r="L39" s="276">
        <v>15.666572258</v>
      </c>
      <c r="M39" s="276">
        <v>16.393526333000001</v>
      </c>
      <c r="N39" s="276">
        <v>16.698013226</v>
      </c>
      <c r="O39" s="276">
        <v>14.479662580999999</v>
      </c>
      <c r="P39" s="276">
        <v>14.384537241</v>
      </c>
      <c r="Q39" s="276">
        <v>14.242254193999999</v>
      </c>
      <c r="R39" s="276">
        <v>14.896761667</v>
      </c>
      <c r="S39" s="276">
        <v>15.905214515999999</v>
      </c>
      <c r="T39" s="276">
        <v>15.008328000000001</v>
      </c>
      <c r="U39" s="276">
        <v>15.452312580999999</v>
      </c>
      <c r="V39" s="276">
        <v>14.868571935</v>
      </c>
      <c r="W39" s="276">
        <v>14.593213667000001</v>
      </c>
      <c r="X39" s="276">
        <v>14.262849677</v>
      </c>
      <c r="Y39" s="276">
        <v>15.329110332999999</v>
      </c>
      <c r="Z39" s="276">
        <v>15.250813871</v>
      </c>
      <c r="AA39" s="276">
        <v>15.217629032</v>
      </c>
      <c r="AB39" s="276">
        <v>15.613381786</v>
      </c>
      <c r="AC39" s="276">
        <v>15.195332258000001</v>
      </c>
      <c r="AD39" s="276">
        <v>13.933557333</v>
      </c>
      <c r="AE39" s="276">
        <v>16.011147419</v>
      </c>
      <c r="AF39" s="276">
        <v>14.971263333</v>
      </c>
      <c r="AG39" s="276">
        <v>15.002664838999999</v>
      </c>
      <c r="AH39" s="276">
        <v>15.464471290000001</v>
      </c>
      <c r="AI39" s="276">
        <v>15.969348999999999</v>
      </c>
      <c r="AJ39" s="276">
        <v>15.583698387</v>
      </c>
      <c r="AK39" s="276">
        <v>15.290649</v>
      </c>
      <c r="AL39" s="276">
        <v>14.935498709999999</v>
      </c>
      <c r="AM39" s="276">
        <v>13.491809032000001</v>
      </c>
      <c r="AN39" s="276">
        <v>12.99231</v>
      </c>
      <c r="AO39" s="276">
        <v>12.469029677</v>
      </c>
      <c r="AP39" s="276">
        <v>11.895098666999999</v>
      </c>
      <c r="AQ39" s="276">
        <v>13.462893548</v>
      </c>
      <c r="AR39" s="276">
        <v>13.813873333</v>
      </c>
      <c r="AS39" s="276">
        <v>13.372463226000001</v>
      </c>
      <c r="AT39" s="276">
        <v>14.223301613</v>
      </c>
      <c r="AU39" s="276">
        <v>13.883420333</v>
      </c>
      <c r="AV39" s="276">
        <v>13.887745806</v>
      </c>
      <c r="AW39" s="276">
        <v>13.569285000000001</v>
      </c>
      <c r="AX39" s="276">
        <v>14.519859676999999</v>
      </c>
      <c r="AY39" s="276">
        <v>14.460536773999999</v>
      </c>
      <c r="AZ39" s="276">
        <v>13.597778214</v>
      </c>
      <c r="BA39" s="276">
        <v>12.721209354999999</v>
      </c>
      <c r="BB39" s="276">
        <v>13.623688333</v>
      </c>
      <c r="BC39" s="276">
        <v>15.596720323</v>
      </c>
      <c r="BD39" s="276">
        <v>15.799572867</v>
      </c>
      <c r="BE39" s="276">
        <v>16.266541129</v>
      </c>
      <c r="BF39" s="276">
        <v>14.43018</v>
      </c>
      <c r="BG39" s="276">
        <v>13.902839999999999</v>
      </c>
      <c r="BH39" s="339">
        <v>13.41911</v>
      </c>
      <c r="BI39" s="339">
        <v>12.855729999999999</v>
      </c>
      <c r="BJ39" s="339">
        <v>14.612550000000001</v>
      </c>
      <c r="BK39" s="339">
        <v>14.28304</v>
      </c>
      <c r="BL39" s="339">
        <v>13.61631</v>
      </c>
      <c r="BM39" s="339">
        <v>13.469620000000001</v>
      </c>
      <c r="BN39" s="339">
        <v>13.919510000000001</v>
      </c>
      <c r="BO39" s="339">
        <v>15.412800000000001</v>
      </c>
      <c r="BP39" s="339">
        <v>16.281500000000001</v>
      </c>
      <c r="BQ39" s="339">
        <v>16.309339999999999</v>
      </c>
      <c r="BR39" s="339">
        <v>14.731870000000001</v>
      </c>
      <c r="BS39" s="339">
        <v>13.901120000000001</v>
      </c>
      <c r="BT39" s="339">
        <v>13.79105</v>
      </c>
      <c r="BU39" s="339">
        <v>13.134209999999999</v>
      </c>
      <c r="BV39" s="339">
        <v>14.861050000000001</v>
      </c>
    </row>
    <row r="40" spans="1:74" ht="11.15" customHeight="1" x14ac:dyDescent="0.25">
      <c r="A40" s="558" t="s">
        <v>434</v>
      </c>
      <c r="B40" s="559" t="s">
        <v>413</v>
      </c>
      <c r="C40" s="276">
        <v>5178.5724528999999</v>
      </c>
      <c r="D40" s="276">
        <v>4798.2453400000004</v>
      </c>
      <c r="E40" s="276">
        <v>4365.7275771000004</v>
      </c>
      <c r="F40" s="276">
        <v>4510.5927412999999</v>
      </c>
      <c r="G40" s="276">
        <v>4787.3387315999998</v>
      </c>
      <c r="H40" s="276">
        <v>5800.981393</v>
      </c>
      <c r="I40" s="276">
        <v>6187.4101886999997</v>
      </c>
      <c r="J40" s="276">
        <v>6115.5440852000002</v>
      </c>
      <c r="K40" s="276">
        <v>5090.6382837000001</v>
      </c>
      <c r="L40" s="276">
        <v>4266.8470513000002</v>
      </c>
      <c r="M40" s="276">
        <v>4300.2171706999998</v>
      </c>
      <c r="N40" s="276">
        <v>4618.1756894</v>
      </c>
      <c r="O40" s="276">
        <v>4704.8970761</v>
      </c>
      <c r="P40" s="276">
        <v>4572.7694890000002</v>
      </c>
      <c r="Q40" s="276">
        <v>4302.2024167999998</v>
      </c>
      <c r="R40" s="276">
        <v>4382.3286427000003</v>
      </c>
      <c r="S40" s="276">
        <v>5024.2841206000003</v>
      </c>
      <c r="T40" s="276">
        <v>5519.6248869999999</v>
      </c>
      <c r="U40" s="276">
        <v>6097.8055087000002</v>
      </c>
      <c r="V40" s="276">
        <v>5781.8085793999999</v>
      </c>
      <c r="W40" s="276">
        <v>5055.0679812999997</v>
      </c>
      <c r="X40" s="276">
        <v>4427.6174289999999</v>
      </c>
      <c r="Y40" s="276">
        <v>4447.249906</v>
      </c>
      <c r="Z40" s="276">
        <v>4630.0542083999999</v>
      </c>
      <c r="AA40" s="276">
        <v>4817.8213741999998</v>
      </c>
      <c r="AB40" s="276">
        <v>4763.0678485999997</v>
      </c>
      <c r="AC40" s="276">
        <v>4570.0874764999999</v>
      </c>
      <c r="AD40" s="276">
        <v>4315.2303936999997</v>
      </c>
      <c r="AE40" s="276">
        <v>4645.0077687000003</v>
      </c>
      <c r="AF40" s="276">
        <v>5508.0930600000002</v>
      </c>
      <c r="AG40" s="276">
        <v>5659.8575983999999</v>
      </c>
      <c r="AH40" s="276">
        <v>5728.8938934999996</v>
      </c>
      <c r="AI40" s="276">
        <v>5238.9064792999998</v>
      </c>
      <c r="AJ40" s="276">
        <v>4516.4008326000003</v>
      </c>
      <c r="AK40" s="276">
        <v>4574.5188163000003</v>
      </c>
      <c r="AL40" s="276">
        <v>4922.2525312999996</v>
      </c>
      <c r="AM40" s="276">
        <v>5509.2140587000004</v>
      </c>
      <c r="AN40" s="276">
        <v>5125.3085174999997</v>
      </c>
      <c r="AO40" s="276">
        <v>4668.0122339</v>
      </c>
      <c r="AP40" s="276">
        <v>4378.1408693000003</v>
      </c>
      <c r="AQ40" s="276">
        <v>4776.1680196999996</v>
      </c>
      <c r="AR40" s="276">
        <v>5475.3996939999997</v>
      </c>
      <c r="AS40" s="276">
        <v>5615.3403699999999</v>
      </c>
      <c r="AT40" s="276">
        <v>5730.08133</v>
      </c>
      <c r="AU40" s="276">
        <v>5203.1203189999997</v>
      </c>
      <c r="AV40" s="276">
        <v>4484.2264496999996</v>
      </c>
      <c r="AW40" s="276">
        <v>4652.1350153000003</v>
      </c>
      <c r="AX40" s="276">
        <v>4744.9172119000004</v>
      </c>
      <c r="AY40" s="276">
        <v>5249.9926548000003</v>
      </c>
      <c r="AZ40" s="276">
        <v>5458.2177967999996</v>
      </c>
      <c r="BA40" s="276">
        <v>4593.1653323</v>
      </c>
      <c r="BB40" s="276">
        <v>4388.5798943</v>
      </c>
      <c r="BC40" s="276">
        <v>4860.0576048000003</v>
      </c>
      <c r="BD40" s="276">
        <v>5698.0405799999999</v>
      </c>
      <c r="BE40" s="276">
        <v>6066.7643349</v>
      </c>
      <c r="BF40" s="276">
        <v>5891.1279999999997</v>
      </c>
      <c r="BG40" s="276">
        <v>5338.8860000000004</v>
      </c>
      <c r="BH40" s="339">
        <v>4482.9359999999997</v>
      </c>
      <c r="BI40" s="339">
        <v>4503.63</v>
      </c>
      <c r="BJ40" s="339">
        <v>4923.7340000000004</v>
      </c>
      <c r="BK40" s="339">
        <v>5209.125</v>
      </c>
      <c r="BL40" s="339">
        <v>4999.2049999999999</v>
      </c>
      <c r="BM40" s="339">
        <v>4545.3969999999999</v>
      </c>
      <c r="BN40" s="339">
        <v>4462.3419999999996</v>
      </c>
      <c r="BO40" s="339">
        <v>4898.6360000000004</v>
      </c>
      <c r="BP40" s="339">
        <v>5679.8190000000004</v>
      </c>
      <c r="BQ40" s="339">
        <v>5975.165</v>
      </c>
      <c r="BR40" s="339">
        <v>5964.4369999999999</v>
      </c>
      <c r="BS40" s="339">
        <v>5228.5460000000003</v>
      </c>
      <c r="BT40" s="339">
        <v>4599.6589999999997</v>
      </c>
      <c r="BU40" s="339">
        <v>4554.9970000000003</v>
      </c>
      <c r="BV40" s="339">
        <v>4930.5439999999999</v>
      </c>
    </row>
    <row r="41" spans="1:74" ht="11.15" customHeight="1" x14ac:dyDescent="0.25">
      <c r="A41" s="552"/>
      <c r="B41" s="131" t="s">
        <v>435</v>
      </c>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365"/>
      <c r="BI41" s="365"/>
      <c r="BJ41" s="365"/>
      <c r="BK41" s="365"/>
      <c r="BL41" s="365"/>
      <c r="BM41" s="365"/>
      <c r="BN41" s="365"/>
      <c r="BO41" s="365"/>
      <c r="BP41" s="365"/>
      <c r="BQ41" s="365"/>
      <c r="BR41" s="365"/>
      <c r="BS41" s="365"/>
      <c r="BT41" s="365"/>
      <c r="BU41" s="365"/>
      <c r="BV41" s="365"/>
    </row>
    <row r="42" spans="1:74" ht="11.15" customHeight="1" x14ac:dyDescent="0.25">
      <c r="A42" s="558" t="s">
        <v>436</v>
      </c>
      <c r="B42" s="559" t="s">
        <v>91</v>
      </c>
      <c r="C42" s="276">
        <v>1932.6399194000001</v>
      </c>
      <c r="D42" s="276">
        <v>1827.8769886</v>
      </c>
      <c r="E42" s="276">
        <v>1662.4054919</v>
      </c>
      <c r="F42" s="276">
        <v>1508.6957786999999</v>
      </c>
      <c r="G42" s="276">
        <v>1522.7135681</v>
      </c>
      <c r="H42" s="276">
        <v>1856.6587473</v>
      </c>
      <c r="I42" s="276">
        <v>2060.3712774000001</v>
      </c>
      <c r="J42" s="276">
        <v>1971.9987229000001</v>
      </c>
      <c r="K42" s="276">
        <v>1658.0496707</v>
      </c>
      <c r="L42" s="276">
        <v>1572.2792168000001</v>
      </c>
      <c r="M42" s="276">
        <v>1519.473706</v>
      </c>
      <c r="N42" s="276">
        <v>1633.7663657999999</v>
      </c>
      <c r="O42" s="276">
        <v>1575.2439542</v>
      </c>
      <c r="P42" s="276">
        <v>1544.7406262</v>
      </c>
      <c r="Q42" s="276">
        <v>1290.7152348</v>
      </c>
      <c r="R42" s="276">
        <v>1254.413965</v>
      </c>
      <c r="S42" s="276">
        <v>1331.0901635</v>
      </c>
      <c r="T42" s="276">
        <v>1604.0886439999999</v>
      </c>
      <c r="U42" s="276">
        <v>1886.6518781</v>
      </c>
      <c r="V42" s="276">
        <v>1796.219321</v>
      </c>
      <c r="W42" s="276">
        <v>1486.3262523000001</v>
      </c>
      <c r="X42" s="276">
        <v>1369.2284500000001</v>
      </c>
      <c r="Y42" s="276">
        <v>1546.1852663</v>
      </c>
      <c r="Z42" s="276">
        <v>1660.7725965</v>
      </c>
      <c r="AA42" s="276">
        <v>1686.9631671</v>
      </c>
      <c r="AB42" s="276">
        <v>1714.4741753999999</v>
      </c>
      <c r="AC42" s="276">
        <v>1561.0310081</v>
      </c>
      <c r="AD42" s="276">
        <v>1438.0162413</v>
      </c>
      <c r="AE42" s="276">
        <v>1414.8490552000001</v>
      </c>
      <c r="AF42" s="276">
        <v>1634.2991797</v>
      </c>
      <c r="AG42" s="276">
        <v>1830.2614561</v>
      </c>
      <c r="AH42" s="276">
        <v>1797.6930616</v>
      </c>
      <c r="AI42" s="276">
        <v>1607.5877637000001</v>
      </c>
      <c r="AJ42" s="276">
        <v>1476.9427499999999</v>
      </c>
      <c r="AK42" s="276">
        <v>1516.154121</v>
      </c>
      <c r="AL42" s="276">
        <v>1780.6185958000001</v>
      </c>
      <c r="AM42" s="276">
        <v>1878.6551429000001</v>
      </c>
      <c r="AN42" s="276">
        <v>1862.0890970999999</v>
      </c>
      <c r="AO42" s="276">
        <v>1669.5288187000001</v>
      </c>
      <c r="AP42" s="276">
        <v>1321.6520952999999</v>
      </c>
      <c r="AQ42" s="276">
        <v>1328.6871060999999</v>
      </c>
      <c r="AR42" s="276">
        <v>1670.0941627</v>
      </c>
      <c r="AS42" s="276">
        <v>1745.5989</v>
      </c>
      <c r="AT42" s="276">
        <v>1815.5038284</v>
      </c>
      <c r="AU42" s="276">
        <v>1477.0417797</v>
      </c>
      <c r="AV42" s="276">
        <v>1382.1261893999999</v>
      </c>
      <c r="AW42" s="276">
        <v>1531.8472326999999</v>
      </c>
      <c r="AX42" s="276">
        <v>1562.7940765000001</v>
      </c>
      <c r="AY42" s="276">
        <v>1631.3363257999999</v>
      </c>
      <c r="AZ42" s="276">
        <v>1733.4927760999999</v>
      </c>
      <c r="BA42" s="276">
        <v>1394.1383476999999</v>
      </c>
      <c r="BB42" s="276">
        <v>1201.2550409999999</v>
      </c>
      <c r="BC42" s="276">
        <v>1210.1467161</v>
      </c>
      <c r="BD42" s="276">
        <v>1507.6747768</v>
      </c>
      <c r="BE42" s="276">
        <v>1658.8489568</v>
      </c>
      <c r="BF42" s="276">
        <v>1633.434</v>
      </c>
      <c r="BG42" s="276">
        <v>1514.6030000000001</v>
      </c>
      <c r="BH42" s="339">
        <v>1334.6669999999999</v>
      </c>
      <c r="BI42" s="339">
        <v>1457.4670000000001</v>
      </c>
      <c r="BJ42" s="339">
        <v>1582.489</v>
      </c>
      <c r="BK42" s="339">
        <v>1617.2650000000001</v>
      </c>
      <c r="BL42" s="339">
        <v>1565.2470000000001</v>
      </c>
      <c r="BM42" s="339">
        <v>1417.1120000000001</v>
      </c>
      <c r="BN42" s="339">
        <v>1273.296</v>
      </c>
      <c r="BO42" s="339">
        <v>1262.691</v>
      </c>
      <c r="BP42" s="339">
        <v>1556.787</v>
      </c>
      <c r="BQ42" s="339">
        <v>1704.6210000000001</v>
      </c>
      <c r="BR42" s="339">
        <v>1687.838</v>
      </c>
      <c r="BS42" s="339">
        <v>1462.8710000000001</v>
      </c>
      <c r="BT42" s="339">
        <v>1337.412</v>
      </c>
      <c r="BU42" s="339">
        <v>1417.452</v>
      </c>
      <c r="BV42" s="339">
        <v>1522.7650000000001</v>
      </c>
    </row>
    <row r="43" spans="1:74" ht="11.15" customHeight="1" x14ac:dyDescent="0.25">
      <c r="A43" s="558" t="s">
        <v>437</v>
      </c>
      <c r="B43" s="559" t="s">
        <v>92</v>
      </c>
      <c r="C43" s="276">
        <v>150.05066031999999</v>
      </c>
      <c r="D43" s="276">
        <v>118.91494</v>
      </c>
      <c r="E43" s="276">
        <v>157.82685161000001</v>
      </c>
      <c r="F43" s="276">
        <v>106.18671467</v>
      </c>
      <c r="G43" s="276">
        <v>133.55836160999999</v>
      </c>
      <c r="H43" s="276">
        <v>159.05381333</v>
      </c>
      <c r="I43" s="276">
        <v>358.24870064999999</v>
      </c>
      <c r="J43" s="276">
        <v>248.29832064999999</v>
      </c>
      <c r="K43" s="276">
        <v>98.760091666999998</v>
      </c>
      <c r="L43" s="276">
        <v>115.98157839</v>
      </c>
      <c r="M43" s="276">
        <v>128.19212967000001</v>
      </c>
      <c r="N43" s="276">
        <v>174.34893452</v>
      </c>
      <c r="O43" s="276">
        <v>236.34712580999999</v>
      </c>
      <c r="P43" s="276">
        <v>277.58878241000002</v>
      </c>
      <c r="Q43" s="276">
        <v>266.51808870999997</v>
      </c>
      <c r="R43" s="276">
        <v>282.39587067000002</v>
      </c>
      <c r="S43" s="276">
        <v>320.86270258000002</v>
      </c>
      <c r="T43" s="276">
        <v>374.50863267</v>
      </c>
      <c r="U43" s="276">
        <v>527.71824258000004</v>
      </c>
      <c r="V43" s="276">
        <v>306.58460774000002</v>
      </c>
      <c r="W43" s="276">
        <v>206.00585067</v>
      </c>
      <c r="X43" s="276">
        <v>158.31319870999999</v>
      </c>
      <c r="Y43" s="276">
        <v>176.29273266999999</v>
      </c>
      <c r="Z43" s="276">
        <v>165.96003354999999</v>
      </c>
      <c r="AA43" s="276">
        <v>187.78319096999999</v>
      </c>
      <c r="AB43" s="276">
        <v>196.74053499999999</v>
      </c>
      <c r="AC43" s="276">
        <v>207.94393839</v>
      </c>
      <c r="AD43" s="276">
        <v>178.45382033000001</v>
      </c>
      <c r="AE43" s="276">
        <v>195.15517194</v>
      </c>
      <c r="AF43" s="276">
        <v>193.15888533</v>
      </c>
      <c r="AG43" s="276">
        <v>288.99492515999998</v>
      </c>
      <c r="AH43" s="276">
        <v>258.90142386999997</v>
      </c>
      <c r="AI43" s="276">
        <v>167.81093000000001</v>
      </c>
      <c r="AJ43" s="276">
        <v>166.62602613000001</v>
      </c>
      <c r="AK43" s="276">
        <v>174.34875600000001</v>
      </c>
      <c r="AL43" s="276">
        <v>184.27336129</v>
      </c>
      <c r="AM43" s="276">
        <v>220.92888354999999</v>
      </c>
      <c r="AN43" s="276">
        <v>193.10238606999999</v>
      </c>
      <c r="AO43" s="276">
        <v>168.80249613000001</v>
      </c>
      <c r="AP43" s="276">
        <v>147.22132999999999</v>
      </c>
      <c r="AQ43" s="276">
        <v>205.83407258</v>
      </c>
      <c r="AR43" s="276">
        <v>197.05318399999999</v>
      </c>
      <c r="AS43" s="276">
        <v>185.70765452000001</v>
      </c>
      <c r="AT43" s="276">
        <v>239.91731677000001</v>
      </c>
      <c r="AU43" s="276">
        <v>182.47978133000001</v>
      </c>
      <c r="AV43" s="276">
        <v>190.70341644999999</v>
      </c>
      <c r="AW43" s="276">
        <v>175.19392933</v>
      </c>
      <c r="AX43" s="276">
        <v>202.01203322999999</v>
      </c>
      <c r="AY43" s="276">
        <v>270.76528741999999</v>
      </c>
      <c r="AZ43" s="276">
        <v>320.20863679000001</v>
      </c>
      <c r="BA43" s="276">
        <v>295.36598935000001</v>
      </c>
      <c r="BB43" s="276">
        <v>240.56571632999999</v>
      </c>
      <c r="BC43" s="276">
        <v>224.44500613</v>
      </c>
      <c r="BD43" s="276">
        <v>298.37353983000003</v>
      </c>
      <c r="BE43" s="276">
        <v>373.28069686999999</v>
      </c>
      <c r="BF43" s="276">
        <v>359.34710000000001</v>
      </c>
      <c r="BG43" s="276">
        <v>269.8433</v>
      </c>
      <c r="BH43" s="339">
        <v>216.35550000000001</v>
      </c>
      <c r="BI43" s="339">
        <v>224.45599999999999</v>
      </c>
      <c r="BJ43" s="339">
        <v>248.62780000000001</v>
      </c>
      <c r="BK43" s="339">
        <v>269.22590000000002</v>
      </c>
      <c r="BL43" s="339">
        <v>290.00450000000001</v>
      </c>
      <c r="BM43" s="339">
        <v>264.15339999999998</v>
      </c>
      <c r="BN43" s="339">
        <v>210.34729999999999</v>
      </c>
      <c r="BO43" s="339">
        <v>217.18790000000001</v>
      </c>
      <c r="BP43" s="339">
        <v>281.71629999999999</v>
      </c>
      <c r="BQ43" s="339">
        <v>392.1266</v>
      </c>
      <c r="BR43" s="339">
        <v>400.50970000000001</v>
      </c>
      <c r="BS43" s="339">
        <v>212.29730000000001</v>
      </c>
      <c r="BT43" s="339">
        <v>229.4436</v>
      </c>
      <c r="BU43" s="339">
        <v>250.4374</v>
      </c>
      <c r="BV43" s="339">
        <v>276.07510000000002</v>
      </c>
    </row>
    <row r="44" spans="1:74" ht="11.15" customHeight="1" x14ac:dyDescent="0.25">
      <c r="A44" s="558" t="s">
        <v>438</v>
      </c>
      <c r="B44" s="561" t="s">
        <v>397</v>
      </c>
      <c r="C44" s="276">
        <v>10.616267097</v>
      </c>
      <c r="D44" s="276">
        <v>13.973208214</v>
      </c>
      <c r="E44" s="276">
        <v>12.731947741999999</v>
      </c>
      <c r="F44" s="276">
        <v>12.345914667000001</v>
      </c>
      <c r="G44" s="276">
        <v>12.641074516</v>
      </c>
      <c r="H44" s="276">
        <v>13.179569333</v>
      </c>
      <c r="I44" s="276">
        <v>11.464162903</v>
      </c>
      <c r="J44" s="276">
        <v>12.321155161</v>
      </c>
      <c r="K44" s="276">
        <v>12.044900667</v>
      </c>
      <c r="L44" s="276">
        <v>7.5364522580999997</v>
      </c>
      <c r="M44" s="276">
        <v>7.5164893333</v>
      </c>
      <c r="N44" s="276">
        <v>9.7441332258000006</v>
      </c>
      <c r="O44" s="276">
        <v>12.947756774</v>
      </c>
      <c r="P44" s="276">
        <v>12.580027241</v>
      </c>
      <c r="Q44" s="276">
        <v>5.6556812903000004</v>
      </c>
      <c r="R44" s="276">
        <v>5.4696943332999997</v>
      </c>
      <c r="S44" s="276">
        <v>7.0709299999999997</v>
      </c>
      <c r="T44" s="276">
        <v>12.069787333000001</v>
      </c>
      <c r="U44" s="276">
        <v>9.2071190322999996</v>
      </c>
      <c r="V44" s="276">
        <v>11.314302258</v>
      </c>
      <c r="W44" s="276">
        <v>11.143285667000001</v>
      </c>
      <c r="X44" s="276">
        <v>6.5992638709999998</v>
      </c>
      <c r="Y44" s="276">
        <v>6.5212240000000001</v>
      </c>
      <c r="Z44" s="276">
        <v>6.2303070967999998</v>
      </c>
      <c r="AA44" s="276">
        <v>11.952349355000001</v>
      </c>
      <c r="AB44" s="276">
        <v>10.742018214</v>
      </c>
      <c r="AC44" s="276">
        <v>11.998975484000001</v>
      </c>
      <c r="AD44" s="276">
        <v>7.2025043333000003</v>
      </c>
      <c r="AE44" s="276">
        <v>11.810065484000001</v>
      </c>
      <c r="AF44" s="276">
        <v>11.530507332999999</v>
      </c>
      <c r="AG44" s="276">
        <v>12.921786128999999</v>
      </c>
      <c r="AH44" s="276">
        <v>12.684598064999999</v>
      </c>
      <c r="AI44" s="276">
        <v>9.8966126666999994</v>
      </c>
      <c r="AJ44" s="276">
        <v>8.1419680645000003</v>
      </c>
      <c r="AK44" s="276">
        <v>13.766329667000001</v>
      </c>
      <c r="AL44" s="276">
        <v>16.342457742000001</v>
      </c>
      <c r="AM44" s="276">
        <v>15.079678065</v>
      </c>
      <c r="AN44" s="276">
        <v>11.667707142999999</v>
      </c>
      <c r="AO44" s="276">
        <v>16.081034515999999</v>
      </c>
      <c r="AP44" s="276">
        <v>12.176105</v>
      </c>
      <c r="AQ44" s="276">
        <v>12.713167096999999</v>
      </c>
      <c r="AR44" s="276">
        <v>13.494125333</v>
      </c>
      <c r="AS44" s="276">
        <v>12.859459355</v>
      </c>
      <c r="AT44" s="276">
        <v>11.877189032</v>
      </c>
      <c r="AU44" s="276">
        <v>12.489598000000001</v>
      </c>
      <c r="AV44" s="276">
        <v>4.7118316129000002</v>
      </c>
      <c r="AW44" s="276">
        <v>9.7241586666999993</v>
      </c>
      <c r="AX44" s="276">
        <v>11.174479677000001</v>
      </c>
      <c r="AY44" s="276">
        <v>11.880655484</v>
      </c>
      <c r="AZ44" s="276">
        <v>14.2793075</v>
      </c>
      <c r="BA44" s="276">
        <v>8.8448493547999991</v>
      </c>
      <c r="BB44" s="276">
        <v>8.1451650000000004</v>
      </c>
      <c r="BC44" s="276">
        <v>10.377596452000001</v>
      </c>
      <c r="BD44" s="276">
        <v>14.619516167</v>
      </c>
      <c r="BE44" s="276">
        <v>13.51621271</v>
      </c>
      <c r="BF44" s="276">
        <v>13.06616</v>
      </c>
      <c r="BG44" s="276">
        <v>11.889609999999999</v>
      </c>
      <c r="BH44" s="339">
        <v>9.4183039999999991</v>
      </c>
      <c r="BI44" s="339">
        <v>11.132479999999999</v>
      </c>
      <c r="BJ44" s="339">
        <v>12.1167</v>
      </c>
      <c r="BK44" s="339">
        <v>12.64428</v>
      </c>
      <c r="BL44" s="339">
        <v>12.503729999999999</v>
      </c>
      <c r="BM44" s="339">
        <v>11.09493</v>
      </c>
      <c r="BN44" s="339">
        <v>9.9043980000000005</v>
      </c>
      <c r="BO44" s="339">
        <v>10.712960000000001</v>
      </c>
      <c r="BP44" s="339">
        <v>11.941409999999999</v>
      </c>
      <c r="BQ44" s="339">
        <v>12.53697</v>
      </c>
      <c r="BR44" s="339">
        <v>13.126989999999999</v>
      </c>
      <c r="BS44" s="339">
        <v>10.72335</v>
      </c>
      <c r="BT44" s="339">
        <v>9.2512690000000006</v>
      </c>
      <c r="BU44" s="339">
        <v>10.82253</v>
      </c>
      <c r="BV44" s="339">
        <v>11.766170000000001</v>
      </c>
    </row>
    <row r="45" spans="1:74" ht="11.15" customHeight="1" x14ac:dyDescent="0.25">
      <c r="A45" s="558" t="s">
        <v>439</v>
      </c>
      <c r="B45" s="561" t="s">
        <v>93</v>
      </c>
      <c r="C45" s="276">
        <v>7.4324974193999997</v>
      </c>
      <c r="D45" s="276">
        <v>7.2849917856999999</v>
      </c>
      <c r="E45" s="276">
        <v>7.1243048386999996</v>
      </c>
      <c r="F45" s="276">
        <v>7.8479229999999998</v>
      </c>
      <c r="G45" s="276">
        <v>8.2385390323000003</v>
      </c>
      <c r="H45" s="276">
        <v>9.3739336666999993</v>
      </c>
      <c r="I45" s="276">
        <v>9.8066909676999998</v>
      </c>
      <c r="J45" s="276">
        <v>10.055557742</v>
      </c>
      <c r="K45" s="276">
        <v>9.9154876667000007</v>
      </c>
      <c r="L45" s="276">
        <v>8.4293393547999997</v>
      </c>
      <c r="M45" s="276">
        <v>8.1234793333000006</v>
      </c>
      <c r="N45" s="276">
        <v>8.6617403226</v>
      </c>
      <c r="O45" s="276">
        <v>10.784016773999999</v>
      </c>
      <c r="P45" s="276">
        <v>11.719881724</v>
      </c>
      <c r="Q45" s="276">
        <v>11.881793547999999</v>
      </c>
      <c r="R45" s="276">
        <v>11.005355</v>
      </c>
      <c r="S45" s="276">
        <v>10.814705805999999</v>
      </c>
      <c r="T45" s="276">
        <v>11.665853667</v>
      </c>
      <c r="U45" s="276">
        <v>11.731810644999999</v>
      </c>
      <c r="V45" s="276">
        <v>12.332797419</v>
      </c>
      <c r="W45" s="276">
        <v>11.097027667000001</v>
      </c>
      <c r="X45" s="276">
        <v>9.5397332257999992</v>
      </c>
      <c r="Y45" s="276">
        <v>10.392181000000001</v>
      </c>
      <c r="Z45" s="276">
        <v>11.264833871</v>
      </c>
      <c r="AA45" s="276">
        <v>14.279602581000001</v>
      </c>
      <c r="AB45" s="276">
        <v>13.096966785999999</v>
      </c>
      <c r="AC45" s="276">
        <v>12.963949355</v>
      </c>
      <c r="AD45" s="276">
        <v>12.417952667</v>
      </c>
      <c r="AE45" s="276">
        <v>12.437562581</v>
      </c>
      <c r="AF45" s="276">
        <v>12.287919667000001</v>
      </c>
      <c r="AG45" s="276">
        <v>12.882402258000001</v>
      </c>
      <c r="AH45" s="276">
        <v>13.109044516000001</v>
      </c>
      <c r="AI45" s="276">
        <v>13.623124333</v>
      </c>
      <c r="AJ45" s="276">
        <v>13.255903870999999</v>
      </c>
      <c r="AK45" s="276">
        <v>12.574906667</v>
      </c>
      <c r="AL45" s="276">
        <v>12.132403547999999</v>
      </c>
      <c r="AM45" s="276">
        <v>11.568514516</v>
      </c>
      <c r="AN45" s="276">
        <v>9.4914285714000002</v>
      </c>
      <c r="AO45" s="276">
        <v>11.530679355</v>
      </c>
      <c r="AP45" s="276">
        <v>9.4918139999999998</v>
      </c>
      <c r="AQ45" s="276">
        <v>13.152722258000001</v>
      </c>
      <c r="AR45" s="276">
        <v>12.056806</v>
      </c>
      <c r="AS45" s="276">
        <v>13.335465806</v>
      </c>
      <c r="AT45" s="276">
        <v>13.571253871</v>
      </c>
      <c r="AU45" s="276">
        <v>13.810742333</v>
      </c>
      <c r="AV45" s="276">
        <v>11.975092258</v>
      </c>
      <c r="AW45" s="276">
        <v>11.060943999999999</v>
      </c>
      <c r="AX45" s="276">
        <v>12.396396128999999</v>
      </c>
      <c r="AY45" s="276">
        <v>12.719601935</v>
      </c>
      <c r="AZ45" s="276">
        <v>14.163508214</v>
      </c>
      <c r="BA45" s="276">
        <v>10.913072258</v>
      </c>
      <c r="BB45" s="276">
        <v>10.793050333</v>
      </c>
      <c r="BC45" s="276">
        <v>13.197764839</v>
      </c>
      <c r="BD45" s="276">
        <v>15.244200366999999</v>
      </c>
      <c r="BE45" s="276">
        <v>15.091438323</v>
      </c>
      <c r="BF45" s="276">
        <v>14.18356</v>
      </c>
      <c r="BG45" s="276">
        <v>14.94947</v>
      </c>
      <c r="BH45" s="339">
        <v>12.27229</v>
      </c>
      <c r="BI45" s="339">
        <v>11.436159999999999</v>
      </c>
      <c r="BJ45" s="339">
        <v>12.846</v>
      </c>
      <c r="BK45" s="339">
        <v>12.679360000000001</v>
      </c>
      <c r="BL45" s="339">
        <v>13.47634</v>
      </c>
      <c r="BM45" s="339">
        <v>10.961510000000001</v>
      </c>
      <c r="BN45" s="339">
        <v>10.923959999999999</v>
      </c>
      <c r="BO45" s="339">
        <v>13.4786</v>
      </c>
      <c r="BP45" s="339">
        <v>15.323399999999999</v>
      </c>
      <c r="BQ45" s="339">
        <v>15.37907</v>
      </c>
      <c r="BR45" s="339">
        <v>14.53842</v>
      </c>
      <c r="BS45" s="339">
        <v>14.52439</v>
      </c>
      <c r="BT45" s="339">
        <v>12.39831</v>
      </c>
      <c r="BU45" s="339">
        <v>11.699339999999999</v>
      </c>
      <c r="BV45" s="339">
        <v>12.991540000000001</v>
      </c>
    </row>
    <row r="46" spans="1:74" ht="11.15" customHeight="1" x14ac:dyDescent="0.25">
      <c r="A46" s="558" t="s">
        <v>440</v>
      </c>
      <c r="B46" s="561" t="s">
        <v>94</v>
      </c>
      <c r="C46" s="276">
        <v>594.57154838999998</v>
      </c>
      <c r="D46" s="276">
        <v>568.89192857</v>
      </c>
      <c r="E46" s="276">
        <v>520.71893548000003</v>
      </c>
      <c r="F46" s="276">
        <v>475.94613333000001</v>
      </c>
      <c r="G46" s="276">
        <v>456.23193548</v>
      </c>
      <c r="H46" s="276">
        <v>523.93926667000005</v>
      </c>
      <c r="I46" s="276">
        <v>581.74967742000001</v>
      </c>
      <c r="J46" s="276">
        <v>583.44293547999996</v>
      </c>
      <c r="K46" s="276">
        <v>564.90903333000006</v>
      </c>
      <c r="L46" s="276">
        <v>479.92977418999999</v>
      </c>
      <c r="M46" s="276">
        <v>526.95756667000001</v>
      </c>
      <c r="N46" s="276">
        <v>566.50987096999995</v>
      </c>
      <c r="O46" s="276">
        <v>588.51261290000002</v>
      </c>
      <c r="P46" s="276">
        <v>551.64151723999998</v>
      </c>
      <c r="Q46" s="276">
        <v>518.86435484000003</v>
      </c>
      <c r="R46" s="276">
        <v>461.74363333000002</v>
      </c>
      <c r="S46" s="276">
        <v>529.15835484000002</v>
      </c>
      <c r="T46" s="276">
        <v>555.32309999999995</v>
      </c>
      <c r="U46" s="276">
        <v>543.67538709999997</v>
      </c>
      <c r="V46" s="276">
        <v>555.17864515999997</v>
      </c>
      <c r="W46" s="276">
        <v>554.83270000000005</v>
      </c>
      <c r="X46" s="276">
        <v>539.92783870999995</v>
      </c>
      <c r="Y46" s="276">
        <v>496.32503333</v>
      </c>
      <c r="Z46" s="276">
        <v>558.84067742000002</v>
      </c>
      <c r="AA46" s="276">
        <v>588.26254839000001</v>
      </c>
      <c r="AB46" s="276">
        <v>549.19417856999996</v>
      </c>
      <c r="AC46" s="276">
        <v>506.14529032000002</v>
      </c>
      <c r="AD46" s="276">
        <v>419.79373333000001</v>
      </c>
      <c r="AE46" s="276">
        <v>472.97396773999998</v>
      </c>
      <c r="AF46" s="276">
        <v>536.67503333000002</v>
      </c>
      <c r="AG46" s="276">
        <v>537.49483870999995</v>
      </c>
      <c r="AH46" s="276">
        <v>550.44480644999999</v>
      </c>
      <c r="AI46" s="276">
        <v>514.24289999999996</v>
      </c>
      <c r="AJ46" s="276">
        <v>514.42983871000001</v>
      </c>
      <c r="AK46" s="276">
        <v>553.52380000000005</v>
      </c>
      <c r="AL46" s="276">
        <v>577.78016129000002</v>
      </c>
      <c r="AM46" s="276">
        <v>586.12280644999998</v>
      </c>
      <c r="AN46" s="276">
        <v>525.64878570999997</v>
      </c>
      <c r="AO46" s="276">
        <v>486.46445161000003</v>
      </c>
      <c r="AP46" s="276">
        <v>494.04109999999997</v>
      </c>
      <c r="AQ46" s="276">
        <v>544.14848386999995</v>
      </c>
      <c r="AR46" s="276">
        <v>591.86099999999999</v>
      </c>
      <c r="AS46" s="276">
        <v>596.31793547999996</v>
      </c>
      <c r="AT46" s="276">
        <v>583.14777418999995</v>
      </c>
      <c r="AU46" s="276">
        <v>577.78790000000004</v>
      </c>
      <c r="AV46" s="276">
        <v>459.40941935000001</v>
      </c>
      <c r="AW46" s="276">
        <v>526.4701</v>
      </c>
      <c r="AX46" s="276">
        <v>589.82548386999997</v>
      </c>
      <c r="AY46" s="276">
        <v>603.01470968000001</v>
      </c>
      <c r="AZ46" s="276">
        <v>570.03239285999996</v>
      </c>
      <c r="BA46" s="276">
        <v>488.06503226000001</v>
      </c>
      <c r="BB46" s="276">
        <v>471.33190000000002</v>
      </c>
      <c r="BC46" s="276">
        <v>547.29006451999999</v>
      </c>
      <c r="BD46" s="276">
        <v>566.32183333</v>
      </c>
      <c r="BE46" s="276">
        <v>568.68954839000003</v>
      </c>
      <c r="BF46" s="276">
        <v>584.40589999999997</v>
      </c>
      <c r="BG46" s="276">
        <v>553.19100000000003</v>
      </c>
      <c r="BH46" s="339">
        <v>482.12419999999997</v>
      </c>
      <c r="BI46" s="339">
        <v>502.40370000000001</v>
      </c>
      <c r="BJ46" s="339">
        <v>555.43370000000004</v>
      </c>
      <c r="BK46" s="339">
        <v>574.31399999999996</v>
      </c>
      <c r="BL46" s="339">
        <v>539.85720000000003</v>
      </c>
      <c r="BM46" s="339">
        <v>504.02960000000002</v>
      </c>
      <c r="BN46" s="339">
        <v>461.52080000000001</v>
      </c>
      <c r="BO46" s="339">
        <v>495.43299999999999</v>
      </c>
      <c r="BP46" s="339">
        <v>550.0838</v>
      </c>
      <c r="BQ46" s="339">
        <v>568.32650000000001</v>
      </c>
      <c r="BR46" s="339">
        <v>566.94979999999998</v>
      </c>
      <c r="BS46" s="339">
        <v>551.26390000000004</v>
      </c>
      <c r="BT46" s="339">
        <v>497.35680000000002</v>
      </c>
      <c r="BU46" s="339">
        <v>518.27689999999996</v>
      </c>
      <c r="BV46" s="339">
        <v>572.98239999999998</v>
      </c>
    </row>
    <row r="47" spans="1:74" ht="11.15" customHeight="1" x14ac:dyDescent="0.25">
      <c r="A47" s="558" t="s">
        <v>441</v>
      </c>
      <c r="B47" s="561" t="s">
        <v>421</v>
      </c>
      <c r="C47" s="276">
        <v>38.401699032000003</v>
      </c>
      <c r="D47" s="276">
        <v>36.495664286</v>
      </c>
      <c r="E47" s="276">
        <v>38.199401934999997</v>
      </c>
      <c r="F47" s="276">
        <v>45.509709333000004</v>
      </c>
      <c r="G47" s="276">
        <v>57.781706774</v>
      </c>
      <c r="H47" s="276">
        <v>66.873517000000007</v>
      </c>
      <c r="I47" s="276">
        <v>57.262982581000003</v>
      </c>
      <c r="J47" s="276">
        <v>54.15439129</v>
      </c>
      <c r="K47" s="276">
        <v>49.564034667000001</v>
      </c>
      <c r="L47" s="276">
        <v>41.231994839000002</v>
      </c>
      <c r="M47" s="276">
        <v>46.142025332999999</v>
      </c>
      <c r="N47" s="276">
        <v>36.148973871000003</v>
      </c>
      <c r="O47" s="276">
        <v>35.585853870999998</v>
      </c>
      <c r="P47" s="276">
        <v>38.27525</v>
      </c>
      <c r="Q47" s="276">
        <v>45.655455484000001</v>
      </c>
      <c r="R47" s="276">
        <v>51.394343999999997</v>
      </c>
      <c r="S47" s="276">
        <v>45.521839354999997</v>
      </c>
      <c r="T47" s="276">
        <v>43.725945000000003</v>
      </c>
      <c r="U47" s="276">
        <v>41.236233226000003</v>
      </c>
      <c r="V47" s="276">
        <v>42.791269354999997</v>
      </c>
      <c r="W47" s="276">
        <v>40.731153667000001</v>
      </c>
      <c r="X47" s="276">
        <v>36.800501935</v>
      </c>
      <c r="Y47" s="276">
        <v>36.454101999999999</v>
      </c>
      <c r="Z47" s="276">
        <v>24.799388387</v>
      </c>
      <c r="AA47" s="276">
        <v>29.377891935000001</v>
      </c>
      <c r="AB47" s="276">
        <v>30.159403929</v>
      </c>
      <c r="AC47" s="276">
        <v>35.991822257999999</v>
      </c>
      <c r="AD47" s="276">
        <v>45.176894666999999</v>
      </c>
      <c r="AE47" s="276">
        <v>46.143322257999998</v>
      </c>
      <c r="AF47" s="276">
        <v>49.586418666999997</v>
      </c>
      <c r="AG47" s="276">
        <v>33.903943548000001</v>
      </c>
      <c r="AH47" s="276">
        <v>43.068523870999996</v>
      </c>
      <c r="AI47" s="276">
        <v>39.333154</v>
      </c>
      <c r="AJ47" s="276">
        <v>31.263015160999998</v>
      </c>
      <c r="AK47" s="276">
        <v>31.377008332999999</v>
      </c>
      <c r="AL47" s="276">
        <v>22.867300322999998</v>
      </c>
      <c r="AM47" s="276">
        <v>32.408226773999999</v>
      </c>
      <c r="AN47" s="276">
        <v>28.5014</v>
      </c>
      <c r="AO47" s="276">
        <v>37.153993548000003</v>
      </c>
      <c r="AP47" s="276">
        <v>47.925193333000003</v>
      </c>
      <c r="AQ47" s="276">
        <v>43.048526451999997</v>
      </c>
      <c r="AR47" s="276">
        <v>44.704475332999998</v>
      </c>
      <c r="AS47" s="276">
        <v>46.302219031999996</v>
      </c>
      <c r="AT47" s="276">
        <v>41.528691289999998</v>
      </c>
      <c r="AU47" s="276">
        <v>45.127212333000003</v>
      </c>
      <c r="AV47" s="276">
        <v>45.668260644999997</v>
      </c>
      <c r="AW47" s="276">
        <v>41.336221999999999</v>
      </c>
      <c r="AX47" s="276">
        <v>36.136585160999999</v>
      </c>
      <c r="AY47" s="276">
        <v>40.219469676999999</v>
      </c>
      <c r="AZ47" s="276">
        <v>44.488265357000003</v>
      </c>
      <c r="BA47" s="276">
        <v>41.890325806</v>
      </c>
      <c r="BB47" s="276">
        <v>44.103968332999997</v>
      </c>
      <c r="BC47" s="276">
        <v>44.844990000000003</v>
      </c>
      <c r="BD47" s="276">
        <v>48.746380467000002</v>
      </c>
      <c r="BE47" s="276">
        <v>46.533174516000003</v>
      </c>
      <c r="BF47" s="276">
        <v>43.008270000000003</v>
      </c>
      <c r="BG47" s="276">
        <v>39.737549999999999</v>
      </c>
      <c r="BH47" s="339">
        <v>34.134070000000001</v>
      </c>
      <c r="BI47" s="339">
        <v>31.836099999999998</v>
      </c>
      <c r="BJ47" s="339">
        <v>27.983339999999998</v>
      </c>
      <c r="BK47" s="339">
        <v>42.048879999999997</v>
      </c>
      <c r="BL47" s="339">
        <v>44.304760000000002</v>
      </c>
      <c r="BM47" s="339">
        <v>39.874000000000002</v>
      </c>
      <c r="BN47" s="339">
        <v>44.139330000000001</v>
      </c>
      <c r="BO47" s="339">
        <v>52.274079999999998</v>
      </c>
      <c r="BP47" s="339">
        <v>50.736640000000001</v>
      </c>
      <c r="BQ47" s="339">
        <v>47.029229999999998</v>
      </c>
      <c r="BR47" s="339">
        <v>43.271749999999997</v>
      </c>
      <c r="BS47" s="339">
        <v>44.715780000000002</v>
      </c>
      <c r="BT47" s="339">
        <v>41.933839999999996</v>
      </c>
      <c r="BU47" s="339">
        <v>39.682200000000002</v>
      </c>
      <c r="BV47" s="339">
        <v>35.289900000000003</v>
      </c>
    </row>
    <row r="48" spans="1:74" ht="11.15" customHeight="1" x14ac:dyDescent="0.25">
      <c r="A48" s="558" t="s">
        <v>442</v>
      </c>
      <c r="B48" s="559" t="s">
        <v>464</v>
      </c>
      <c r="C48" s="276">
        <v>123.31574870999999</v>
      </c>
      <c r="D48" s="276">
        <v>170.12947036</v>
      </c>
      <c r="E48" s="276">
        <v>139.62839805999999</v>
      </c>
      <c r="F48" s="276">
        <v>165.31009599999999</v>
      </c>
      <c r="G48" s="276">
        <v>155.20735968</v>
      </c>
      <c r="H48" s="276">
        <v>129.23237166999999</v>
      </c>
      <c r="I48" s="276">
        <v>84.909117418999998</v>
      </c>
      <c r="J48" s="276">
        <v>81.794759354999997</v>
      </c>
      <c r="K48" s="276">
        <v>103.59715767</v>
      </c>
      <c r="L48" s="276">
        <v>151.43315258000001</v>
      </c>
      <c r="M48" s="276">
        <v>192.80885733</v>
      </c>
      <c r="N48" s="276">
        <v>166.36659710000001</v>
      </c>
      <c r="O48" s="276">
        <v>201.68342967999999</v>
      </c>
      <c r="P48" s="276">
        <v>163.34864621</v>
      </c>
      <c r="Q48" s="276">
        <v>187.90643935</v>
      </c>
      <c r="R48" s="276">
        <v>187.47129100000001</v>
      </c>
      <c r="S48" s="276">
        <v>168.65625097</v>
      </c>
      <c r="T48" s="276">
        <v>154.96542033</v>
      </c>
      <c r="U48" s="276">
        <v>106.48964065</v>
      </c>
      <c r="V48" s="276">
        <v>108.06114257999999</v>
      </c>
      <c r="W48" s="276">
        <v>131.83908767</v>
      </c>
      <c r="X48" s="276">
        <v>190.11433871</v>
      </c>
      <c r="Y48" s="276">
        <v>185.79930899999999</v>
      </c>
      <c r="Z48" s="276">
        <v>193.76308774</v>
      </c>
      <c r="AA48" s="276">
        <v>238.06985839000001</v>
      </c>
      <c r="AB48" s="276">
        <v>211.01812892999999</v>
      </c>
      <c r="AC48" s="276">
        <v>207.45026709999999</v>
      </c>
      <c r="AD48" s="276">
        <v>231.87398933</v>
      </c>
      <c r="AE48" s="276">
        <v>204.51325387</v>
      </c>
      <c r="AF48" s="276">
        <v>166.92107733</v>
      </c>
      <c r="AG48" s="276">
        <v>133.54591644999999</v>
      </c>
      <c r="AH48" s="276">
        <v>116.31304839000001</v>
      </c>
      <c r="AI48" s="276">
        <v>173.80461066999999</v>
      </c>
      <c r="AJ48" s="276">
        <v>200.40296387000001</v>
      </c>
      <c r="AK48" s="276">
        <v>259.43309467</v>
      </c>
      <c r="AL48" s="276">
        <v>203.92973871000001</v>
      </c>
      <c r="AM48" s="276">
        <v>277.77197031999998</v>
      </c>
      <c r="AN48" s="276">
        <v>229.38204999999999</v>
      </c>
      <c r="AO48" s="276">
        <v>249.24172354999999</v>
      </c>
      <c r="AP48" s="276">
        <v>262.98481566999999</v>
      </c>
      <c r="AQ48" s="276">
        <v>200.99213645</v>
      </c>
      <c r="AR48" s="276">
        <v>178.87099767000001</v>
      </c>
      <c r="AS48" s="276">
        <v>157.19805516</v>
      </c>
      <c r="AT48" s="276">
        <v>116.92351452</v>
      </c>
      <c r="AU48" s="276">
        <v>169.79541499999999</v>
      </c>
      <c r="AV48" s="276">
        <v>221.33622323</v>
      </c>
      <c r="AW48" s="276">
        <v>296.86351432999999</v>
      </c>
      <c r="AX48" s="276">
        <v>214.47930289999999</v>
      </c>
      <c r="AY48" s="276">
        <v>256.46628386999998</v>
      </c>
      <c r="AZ48" s="276">
        <v>248.14227679000001</v>
      </c>
      <c r="BA48" s="276">
        <v>244.06093193999999</v>
      </c>
      <c r="BB48" s="276">
        <v>256.45120300000002</v>
      </c>
      <c r="BC48" s="276">
        <v>230.67243773999999</v>
      </c>
      <c r="BD48" s="276">
        <v>162.6250837</v>
      </c>
      <c r="BE48" s="276">
        <v>143.09184071000001</v>
      </c>
      <c r="BF48" s="276">
        <v>147.95740000000001</v>
      </c>
      <c r="BG48" s="276">
        <v>192.33080000000001</v>
      </c>
      <c r="BH48" s="339">
        <v>231.9607</v>
      </c>
      <c r="BI48" s="339">
        <v>256.41449999999998</v>
      </c>
      <c r="BJ48" s="339">
        <v>250.65360000000001</v>
      </c>
      <c r="BK48" s="339">
        <v>267.68009999999998</v>
      </c>
      <c r="BL48" s="339">
        <v>250.57149999999999</v>
      </c>
      <c r="BM48" s="339">
        <v>257.83269999999999</v>
      </c>
      <c r="BN48" s="339">
        <v>282.84370000000001</v>
      </c>
      <c r="BO48" s="339">
        <v>254.70959999999999</v>
      </c>
      <c r="BP48" s="339">
        <v>202.9606</v>
      </c>
      <c r="BQ48" s="339">
        <v>162.79220000000001</v>
      </c>
      <c r="BR48" s="339">
        <v>161.15950000000001</v>
      </c>
      <c r="BS48" s="339">
        <v>210.3117</v>
      </c>
      <c r="BT48" s="339">
        <v>247.2355</v>
      </c>
      <c r="BU48" s="339">
        <v>271.68169999999998</v>
      </c>
      <c r="BV48" s="339">
        <v>277.38229999999999</v>
      </c>
    </row>
    <row r="49" spans="1:74" ht="11.15" customHeight="1" x14ac:dyDescent="0.25">
      <c r="A49" s="558" t="s">
        <v>443</v>
      </c>
      <c r="B49" s="561" t="s">
        <v>411</v>
      </c>
      <c r="C49" s="276">
        <v>3.5958719354999999</v>
      </c>
      <c r="D49" s="276">
        <v>3.4194717856999999</v>
      </c>
      <c r="E49" s="276">
        <v>4.2996374193999998</v>
      </c>
      <c r="F49" s="276">
        <v>3.8241103333000002</v>
      </c>
      <c r="G49" s="276">
        <v>4.0503058064999999</v>
      </c>
      <c r="H49" s="276">
        <v>4.7277146666999998</v>
      </c>
      <c r="I49" s="276">
        <v>4.7109348387000001</v>
      </c>
      <c r="J49" s="276">
        <v>4.7742448386999996</v>
      </c>
      <c r="K49" s="276">
        <v>4.4774436667000002</v>
      </c>
      <c r="L49" s="276">
        <v>4.0073816128999997</v>
      </c>
      <c r="M49" s="276">
        <v>4.0858733333000004</v>
      </c>
      <c r="N49" s="276">
        <v>4.0370932257999996</v>
      </c>
      <c r="O49" s="276">
        <v>4.2776845160999999</v>
      </c>
      <c r="P49" s="276">
        <v>4.2986706896999998</v>
      </c>
      <c r="Q49" s="276">
        <v>4.0033954839000003</v>
      </c>
      <c r="R49" s="276">
        <v>3.7895533333000002</v>
      </c>
      <c r="S49" s="276">
        <v>4.761946129</v>
      </c>
      <c r="T49" s="276">
        <v>4.9409953333000001</v>
      </c>
      <c r="U49" s="276">
        <v>4.7523545160999996</v>
      </c>
      <c r="V49" s="276">
        <v>4.8865374193999997</v>
      </c>
      <c r="W49" s="276">
        <v>4.4344720000000004</v>
      </c>
      <c r="X49" s="276">
        <v>4.3303438710000002</v>
      </c>
      <c r="Y49" s="276">
        <v>4.3016816667000004</v>
      </c>
      <c r="Z49" s="276">
        <v>4.0121016128999996</v>
      </c>
      <c r="AA49" s="276">
        <v>3.8320396774000001</v>
      </c>
      <c r="AB49" s="276">
        <v>3.8254935714</v>
      </c>
      <c r="AC49" s="276">
        <v>4.1359032257999999</v>
      </c>
      <c r="AD49" s="276">
        <v>3.9207070000000002</v>
      </c>
      <c r="AE49" s="276">
        <v>3.2924629032000001</v>
      </c>
      <c r="AF49" s="276">
        <v>4.2798663333000002</v>
      </c>
      <c r="AG49" s="276">
        <v>4.6627206452000003</v>
      </c>
      <c r="AH49" s="276">
        <v>4.9770609676999999</v>
      </c>
      <c r="AI49" s="276">
        <v>4.5033263333000004</v>
      </c>
      <c r="AJ49" s="276">
        <v>4.2297325806000003</v>
      </c>
      <c r="AK49" s="276">
        <v>4.5082430000000002</v>
      </c>
      <c r="AL49" s="276">
        <v>4.0553264516</v>
      </c>
      <c r="AM49" s="276">
        <v>3.3846512902999999</v>
      </c>
      <c r="AN49" s="276">
        <v>3.2362489285999998</v>
      </c>
      <c r="AO49" s="276">
        <v>3.9614303226000001</v>
      </c>
      <c r="AP49" s="276">
        <v>4.8460470000000004</v>
      </c>
      <c r="AQ49" s="276">
        <v>4.5220890323000003</v>
      </c>
      <c r="AR49" s="276">
        <v>4.7847223333000004</v>
      </c>
      <c r="AS49" s="276">
        <v>5.0664235484000004</v>
      </c>
      <c r="AT49" s="276">
        <v>4.9913016129000001</v>
      </c>
      <c r="AU49" s="276">
        <v>4.9224013332999998</v>
      </c>
      <c r="AV49" s="276">
        <v>4.4339551613000001</v>
      </c>
      <c r="AW49" s="276">
        <v>4.4766703333000004</v>
      </c>
      <c r="AX49" s="276">
        <v>4.2536103226000002</v>
      </c>
      <c r="AY49" s="276">
        <v>4.0096454839</v>
      </c>
      <c r="AZ49" s="276">
        <v>4.0821100000000001</v>
      </c>
      <c r="BA49" s="276">
        <v>3.8840338710000002</v>
      </c>
      <c r="BB49" s="276">
        <v>4.7277523332999998</v>
      </c>
      <c r="BC49" s="276">
        <v>4.4225048387000001</v>
      </c>
      <c r="BD49" s="276">
        <v>4.7093342667</v>
      </c>
      <c r="BE49" s="276">
        <v>4.6735734194000003</v>
      </c>
      <c r="BF49" s="276">
        <v>4.9398960000000001</v>
      </c>
      <c r="BG49" s="276">
        <v>5.2084700000000002</v>
      </c>
      <c r="BH49" s="339">
        <v>4.7474369999999997</v>
      </c>
      <c r="BI49" s="339">
        <v>4.5725290000000003</v>
      </c>
      <c r="BJ49" s="339">
        <v>4.4382010000000003</v>
      </c>
      <c r="BK49" s="339">
        <v>4.0543719999999999</v>
      </c>
      <c r="BL49" s="339">
        <v>3.9707659999999998</v>
      </c>
      <c r="BM49" s="339">
        <v>4.3909190000000002</v>
      </c>
      <c r="BN49" s="339">
        <v>4.6570539999999996</v>
      </c>
      <c r="BO49" s="339">
        <v>4.5603150000000001</v>
      </c>
      <c r="BP49" s="339">
        <v>5.1055080000000004</v>
      </c>
      <c r="BQ49" s="339">
        <v>4.9955319999999999</v>
      </c>
      <c r="BR49" s="339">
        <v>5.162623</v>
      </c>
      <c r="BS49" s="339">
        <v>5.1685350000000003</v>
      </c>
      <c r="BT49" s="339">
        <v>4.8368159999999998</v>
      </c>
      <c r="BU49" s="339">
        <v>4.6346600000000002</v>
      </c>
      <c r="BV49" s="339">
        <v>4.4927400000000004</v>
      </c>
    </row>
    <row r="50" spans="1:74" ht="11.15" customHeight="1" x14ac:dyDescent="0.25">
      <c r="A50" s="558" t="s">
        <v>444</v>
      </c>
      <c r="B50" s="559" t="s">
        <v>413</v>
      </c>
      <c r="C50" s="276">
        <v>2860.6242123000002</v>
      </c>
      <c r="D50" s="276">
        <v>2746.9866636000002</v>
      </c>
      <c r="E50" s="276">
        <v>2542.9349689999999</v>
      </c>
      <c r="F50" s="276">
        <v>2325.6663800000001</v>
      </c>
      <c r="G50" s="276">
        <v>2350.4228509999998</v>
      </c>
      <c r="H50" s="276">
        <v>2763.0389337000001</v>
      </c>
      <c r="I50" s="276">
        <v>3168.5235441999998</v>
      </c>
      <c r="J50" s="276">
        <v>2966.8400873999999</v>
      </c>
      <c r="K50" s="276">
        <v>2501.3178200000002</v>
      </c>
      <c r="L50" s="276">
        <v>2380.8288899999998</v>
      </c>
      <c r="M50" s="276">
        <v>2433.300127</v>
      </c>
      <c r="N50" s="276">
        <v>2599.583709</v>
      </c>
      <c r="O50" s="276">
        <v>2665.3824344999998</v>
      </c>
      <c r="P50" s="276">
        <v>2604.1934016999999</v>
      </c>
      <c r="Q50" s="276">
        <v>2331.2004434999999</v>
      </c>
      <c r="R50" s="276">
        <v>2257.6837067000001</v>
      </c>
      <c r="S50" s="276">
        <v>2417.9368932000002</v>
      </c>
      <c r="T50" s="276">
        <v>2761.2883783000002</v>
      </c>
      <c r="U50" s="276">
        <v>3131.4626658000002</v>
      </c>
      <c r="V50" s="276">
        <v>2837.3686229</v>
      </c>
      <c r="W50" s="276">
        <v>2446.4098297</v>
      </c>
      <c r="X50" s="276">
        <v>2314.8536690000001</v>
      </c>
      <c r="Y50" s="276">
        <v>2462.27153</v>
      </c>
      <c r="Z50" s="276">
        <v>2625.6430261</v>
      </c>
      <c r="AA50" s="276">
        <v>2760.5206484</v>
      </c>
      <c r="AB50" s="276">
        <v>2729.2509003999999</v>
      </c>
      <c r="AC50" s="276">
        <v>2547.6611542000001</v>
      </c>
      <c r="AD50" s="276">
        <v>2336.8558429999998</v>
      </c>
      <c r="AE50" s="276">
        <v>2361.1748619</v>
      </c>
      <c r="AF50" s="276">
        <v>2608.7388876999999</v>
      </c>
      <c r="AG50" s="276">
        <v>2854.667989</v>
      </c>
      <c r="AH50" s="276">
        <v>2797.1915677000002</v>
      </c>
      <c r="AI50" s="276">
        <v>2530.8024217000002</v>
      </c>
      <c r="AJ50" s="276">
        <v>2415.2921984</v>
      </c>
      <c r="AK50" s="276">
        <v>2565.6862593000001</v>
      </c>
      <c r="AL50" s="276">
        <v>2801.9993451999999</v>
      </c>
      <c r="AM50" s="276">
        <v>3025.9198738999999</v>
      </c>
      <c r="AN50" s="276">
        <v>2863.1191036</v>
      </c>
      <c r="AO50" s="276">
        <v>2642.7646276999999</v>
      </c>
      <c r="AP50" s="276">
        <v>2300.3385002999999</v>
      </c>
      <c r="AQ50" s="276">
        <v>2353.0983038999998</v>
      </c>
      <c r="AR50" s="276">
        <v>2712.9194732999999</v>
      </c>
      <c r="AS50" s="276">
        <v>2762.3861129000002</v>
      </c>
      <c r="AT50" s="276">
        <v>2827.4608696999999</v>
      </c>
      <c r="AU50" s="276">
        <v>2483.4548300000001</v>
      </c>
      <c r="AV50" s="276">
        <v>2320.3643880999998</v>
      </c>
      <c r="AW50" s="276">
        <v>2596.9727713000002</v>
      </c>
      <c r="AX50" s="276">
        <v>2633.0719677000002</v>
      </c>
      <c r="AY50" s="276">
        <v>2830.4119793999998</v>
      </c>
      <c r="AZ50" s="276">
        <v>2948.8892735999998</v>
      </c>
      <c r="BA50" s="276">
        <v>2487.1625826</v>
      </c>
      <c r="BB50" s="276">
        <v>2237.3737962999999</v>
      </c>
      <c r="BC50" s="276">
        <v>2285.3970806000002</v>
      </c>
      <c r="BD50" s="276">
        <v>2618.3146649999999</v>
      </c>
      <c r="BE50" s="276">
        <v>2823.7254416999999</v>
      </c>
      <c r="BF50" s="276">
        <v>2800.3420000000001</v>
      </c>
      <c r="BG50" s="276">
        <v>2601.7539999999999</v>
      </c>
      <c r="BH50" s="339">
        <v>2325.6799999999998</v>
      </c>
      <c r="BI50" s="339">
        <v>2499.7179999999998</v>
      </c>
      <c r="BJ50" s="339">
        <v>2694.5889999999999</v>
      </c>
      <c r="BK50" s="339">
        <v>2799.9119999999998</v>
      </c>
      <c r="BL50" s="339">
        <v>2719.9360000000001</v>
      </c>
      <c r="BM50" s="339">
        <v>2509.4490000000001</v>
      </c>
      <c r="BN50" s="339">
        <v>2297.6329999999998</v>
      </c>
      <c r="BO50" s="339">
        <v>2311.047</v>
      </c>
      <c r="BP50" s="339">
        <v>2674.6550000000002</v>
      </c>
      <c r="BQ50" s="339">
        <v>2907.8069999999998</v>
      </c>
      <c r="BR50" s="339">
        <v>2892.5569999999998</v>
      </c>
      <c r="BS50" s="339">
        <v>2511.8760000000002</v>
      </c>
      <c r="BT50" s="339">
        <v>2379.8679999999999</v>
      </c>
      <c r="BU50" s="339">
        <v>2524.6869999999999</v>
      </c>
      <c r="BV50" s="339">
        <v>2713.7449999999999</v>
      </c>
    </row>
    <row r="51" spans="1:74" ht="11.15" customHeight="1" x14ac:dyDescent="0.25">
      <c r="A51" s="552"/>
      <c r="B51" s="131" t="s">
        <v>445</v>
      </c>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365"/>
      <c r="BI51" s="365"/>
      <c r="BJ51" s="365"/>
      <c r="BK51" s="365"/>
      <c r="BL51" s="365"/>
      <c r="BM51" s="365"/>
      <c r="BN51" s="365"/>
      <c r="BO51" s="365"/>
      <c r="BP51" s="365"/>
      <c r="BQ51" s="365"/>
      <c r="BR51" s="365"/>
      <c r="BS51" s="365"/>
      <c r="BT51" s="365"/>
      <c r="BU51" s="365"/>
      <c r="BV51" s="365"/>
    </row>
    <row r="52" spans="1:74" ht="11.15" customHeight="1" x14ac:dyDescent="0.25">
      <c r="A52" s="558" t="s">
        <v>446</v>
      </c>
      <c r="B52" s="559" t="s">
        <v>91</v>
      </c>
      <c r="C52" s="276">
        <v>634.42725547999999</v>
      </c>
      <c r="D52" s="276">
        <v>581.56575893000002</v>
      </c>
      <c r="E52" s="276">
        <v>531.36339257999998</v>
      </c>
      <c r="F52" s="276">
        <v>457.57240899999999</v>
      </c>
      <c r="G52" s="276">
        <v>461.53223774000003</v>
      </c>
      <c r="H52" s="276">
        <v>523.33130500000004</v>
      </c>
      <c r="I52" s="276">
        <v>596.30949323000004</v>
      </c>
      <c r="J52" s="276">
        <v>674.58785290000003</v>
      </c>
      <c r="K52" s="276">
        <v>657.18645866999998</v>
      </c>
      <c r="L52" s="276">
        <v>602.87660452</v>
      </c>
      <c r="M52" s="276">
        <v>602.76721932999999</v>
      </c>
      <c r="N52" s="276">
        <v>645.95276322999996</v>
      </c>
      <c r="O52" s="276">
        <v>595.78651419000005</v>
      </c>
      <c r="P52" s="276">
        <v>566.89729723999994</v>
      </c>
      <c r="Q52" s="276">
        <v>458.88641870999999</v>
      </c>
      <c r="R52" s="276">
        <v>402.39028266999998</v>
      </c>
      <c r="S52" s="276">
        <v>423.77531773999999</v>
      </c>
      <c r="T52" s="276">
        <v>512.26262133</v>
      </c>
      <c r="U52" s="276">
        <v>568.87322742000003</v>
      </c>
      <c r="V52" s="276">
        <v>623.09217677000004</v>
      </c>
      <c r="W52" s="276">
        <v>619.49378933000003</v>
      </c>
      <c r="X52" s="276">
        <v>622.52936483999997</v>
      </c>
      <c r="Y52" s="276">
        <v>612.94909732999997</v>
      </c>
      <c r="Z52" s="276">
        <v>614.37821484000006</v>
      </c>
      <c r="AA52" s="276">
        <v>629.77024355000003</v>
      </c>
      <c r="AB52" s="276">
        <v>600.99916213999995</v>
      </c>
      <c r="AC52" s="276">
        <v>580.69658871000001</v>
      </c>
      <c r="AD52" s="276">
        <v>512.36392266999997</v>
      </c>
      <c r="AE52" s="276">
        <v>529.58405418999996</v>
      </c>
      <c r="AF52" s="276">
        <v>591.19834833000004</v>
      </c>
      <c r="AG52" s="276">
        <v>622.81100129000004</v>
      </c>
      <c r="AH52" s="276">
        <v>642.02439355000001</v>
      </c>
      <c r="AI52" s="276">
        <v>593.51477599999998</v>
      </c>
      <c r="AJ52" s="276">
        <v>588.55581418999998</v>
      </c>
      <c r="AK52" s="276">
        <v>592.86166866999997</v>
      </c>
      <c r="AL52" s="276">
        <v>603.78412097</v>
      </c>
      <c r="AM52" s="276">
        <v>621.23552226000004</v>
      </c>
      <c r="AN52" s="276">
        <v>624.87680536000005</v>
      </c>
      <c r="AO52" s="276">
        <v>520.30032581</v>
      </c>
      <c r="AP52" s="276">
        <v>471.04452832999999</v>
      </c>
      <c r="AQ52" s="276">
        <v>477.55549129000002</v>
      </c>
      <c r="AR52" s="276">
        <v>543.10969333000003</v>
      </c>
      <c r="AS52" s="276">
        <v>645.65205645000003</v>
      </c>
      <c r="AT52" s="276">
        <v>641.59568419000004</v>
      </c>
      <c r="AU52" s="276">
        <v>607.49065367000003</v>
      </c>
      <c r="AV52" s="276">
        <v>547.52685644999997</v>
      </c>
      <c r="AW52" s="276">
        <v>548.15973167000004</v>
      </c>
      <c r="AX52" s="276">
        <v>573.22531226000001</v>
      </c>
      <c r="AY52" s="276">
        <v>552.61874806000003</v>
      </c>
      <c r="AZ52" s="276">
        <v>484.77437536000002</v>
      </c>
      <c r="BA52" s="276">
        <v>478.37488839000002</v>
      </c>
      <c r="BB52" s="276">
        <v>443.39675333000002</v>
      </c>
      <c r="BC52" s="276">
        <v>478.44769226</v>
      </c>
      <c r="BD52" s="276">
        <v>565.63429902999997</v>
      </c>
      <c r="BE52" s="276">
        <v>601.23016847999997</v>
      </c>
      <c r="BF52" s="276">
        <v>626.91359999999997</v>
      </c>
      <c r="BG52" s="276">
        <v>622.52869999999996</v>
      </c>
      <c r="BH52" s="339">
        <v>556.78489999999999</v>
      </c>
      <c r="BI52" s="339">
        <v>607.41449999999998</v>
      </c>
      <c r="BJ52" s="339">
        <v>675.32910000000004</v>
      </c>
      <c r="BK52" s="339">
        <v>622.93510000000003</v>
      </c>
      <c r="BL52" s="339">
        <v>526.56709999999998</v>
      </c>
      <c r="BM52" s="339">
        <v>575.0471</v>
      </c>
      <c r="BN52" s="339">
        <v>499.55180000000001</v>
      </c>
      <c r="BO52" s="339">
        <v>495.8897</v>
      </c>
      <c r="BP52" s="339">
        <v>573.04859999999996</v>
      </c>
      <c r="BQ52" s="339">
        <v>660.33259999999996</v>
      </c>
      <c r="BR52" s="339">
        <v>610.63279999999997</v>
      </c>
      <c r="BS52" s="339">
        <v>629.00729999999999</v>
      </c>
      <c r="BT52" s="339">
        <v>534.19690000000003</v>
      </c>
      <c r="BU52" s="339">
        <v>533.54650000000004</v>
      </c>
      <c r="BV52" s="339">
        <v>594.24459999999999</v>
      </c>
    </row>
    <row r="53" spans="1:74" ht="11.15" customHeight="1" x14ac:dyDescent="0.25">
      <c r="A53" s="558" t="s">
        <v>447</v>
      </c>
      <c r="B53" s="559" t="s">
        <v>92</v>
      </c>
      <c r="C53" s="276">
        <v>463.80924419000002</v>
      </c>
      <c r="D53" s="276">
        <v>461.51740429</v>
      </c>
      <c r="E53" s="276">
        <v>343.84234161000001</v>
      </c>
      <c r="F53" s="276">
        <v>352.88349966999999</v>
      </c>
      <c r="G53" s="276">
        <v>312.65913418999997</v>
      </c>
      <c r="H53" s="276">
        <v>381.10990099999998</v>
      </c>
      <c r="I53" s="276">
        <v>562.35878806000005</v>
      </c>
      <c r="J53" s="276">
        <v>675.28267452</v>
      </c>
      <c r="K53" s="276">
        <v>644.61513333000005</v>
      </c>
      <c r="L53" s="276">
        <v>501.75311419000002</v>
      </c>
      <c r="M53" s="276">
        <v>514.21475199999998</v>
      </c>
      <c r="N53" s="276">
        <v>611.60462968000002</v>
      </c>
      <c r="O53" s="276">
        <v>576.47903902999997</v>
      </c>
      <c r="P53" s="276">
        <v>617.91196759000002</v>
      </c>
      <c r="Q53" s="276">
        <v>543.78317289999995</v>
      </c>
      <c r="R53" s="276">
        <v>500.91131567000002</v>
      </c>
      <c r="S53" s="276">
        <v>505.26202934999998</v>
      </c>
      <c r="T53" s="276">
        <v>582.72650266999995</v>
      </c>
      <c r="U53" s="276">
        <v>688.65996710000002</v>
      </c>
      <c r="V53" s="276">
        <v>858.28360452000004</v>
      </c>
      <c r="W53" s="276">
        <v>775.78160400000002</v>
      </c>
      <c r="X53" s="276">
        <v>668.65727676999995</v>
      </c>
      <c r="Y53" s="276">
        <v>550.81840399999999</v>
      </c>
      <c r="Z53" s="276">
        <v>508.22656194000001</v>
      </c>
      <c r="AA53" s="276">
        <v>586.30709677000004</v>
      </c>
      <c r="AB53" s="276">
        <v>578.47829571</v>
      </c>
      <c r="AC53" s="276">
        <v>531.54435774000001</v>
      </c>
      <c r="AD53" s="276">
        <v>459.03227399999997</v>
      </c>
      <c r="AE53" s="276">
        <v>453.12754258000001</v>
      </c>
      <c r="AF53" s="276">
        <v>631.80521599999997</v>
      </c>
      <c r="AG53" s="276">
        <v>817.53269322999995</v>
      </c>
      <c r="AH53" s="276">
        <v>846.47349677</v>
      </c>
      <c r="AI53" s="276">
        <v>786.75581799999998</v>
      </c>
      <c r="AJ53" s="276">
        <v>623.15919934999999</v>
      </c>
      <c r="AK53" s="276">
        <v>622.64524132999998</v>
      </c>
      <c r="AL53" s="276">
        <v>747.88718355000003</v>
      </c>
      <c r="AM53" s="276">
        <v>620.12483773999998</v>
      </c>
      <c r="AN53" s="276">
        <v>621.96877429000006</v>
      </c>
      <c r="AO53" s="276">
        <v>454.52183581000003</v>
      </c>
      <c r="AP53" s="276">
        <v>454.12057566999999</v>
      </c>
      <c r="AQ53" s="276">
        <v>487.23917612999998</v>
      </c>
      <c r="AR53" s="276">
        <v>558.12513899999999</v>
      </c>
      <c r="AS53" s="276">
        <v>778.50978065000004</v>
      </c>
      <c r="AT53" s="276">
        <v>807.27449483999999</v>
      </c>
      <c r="AU53" s="276">
        <v>821.26890533000005</v>
      </c>
      <c r="AV53" s="276">
        <v>725.79209613</v>
      </c>
      <c r="AW53" s="276">
        <v>588.56562932999998</v>
      </c>
      <c r="AX53" s="276">
        <v>568.64325871000005</v>
      </c>
      <c r="AY53" s="276">
        <v>541.80164580999997</v>
      </c>
      <c r="AZ53" s="276">
        <v>444.11896856999999</v>
      </c>
      <c r="BA53" s="276">
        <v>469.25961418999998</v>
      </c>
      <c r="BB53" s="276">
        <v>529.36449400000004</v>
      </c>
      <c r="BC53" s="276">
        <v>507.25457129</v>
      </c>
      <c r="BD53" s="276">
        <v>780.77099299999998</v>
      </c>
      <c r="BE53" s="276">
        <v>848.44783160999998</v>
      </c>
      <c r="BF53" s="276">
        <v>872.68809999999996</v>
      </c>
      <c r="BG53" s="276">
        <v>853.89980000000003</v>
      </c>
      <c r="BH53" s="339">
        <v>673.82249999999999</v>
      </c>
      <c r="BI53" s="339">
        <v>615.12</v>
      </c>
      <c r="BJ53" s="339">
        <v>621.60739999999998</v>
      </c>
      <c r="BK53" s="339">
        <v>577.47170000000006</v>
      </c>
      <c r="BL53" s="339">
        <v>558.06679999999994</v>
      </c>
      <c r="BM53" s="339">
        <v>562.45529999999997</v>
      </c>
      <c r="BN53" s="339">
        <v>476.93520000000001</v>
      </c>
      <c r="BO53" s="339">
        <v>435.34109999999998</v>
      </c>
      <c r="BP53" s="339">
        <v>548.2749</v>
      </c>
      <c r="BQ53" s="339">
        <v>718.04240000000004</v>
      </c>
      <c r="BR53" s="339">
        <v>838.35519999999997</v>
      </c>
      <c r="BS53" s="339">
        <v>796.55229999999995</v>
      </c>
      <c r="BT53" s="339">
        <v>666.04960000000005</v>
      </c>
      <c r="BU53" s="339">
        <v>605.69799999999998</v>
      </c>
      <c r="BV53" s="339">
        <v>625.98580000000004</v>
      </c>
    </row>
    <row r="54" spans="1:74" ht="11.15" customHeight="1" x14ac:dyDescent="0.25">
      <c r="A54" s="558" t="s">
        <v>448</v>
      </c>
      <c r="B54" s="561" t="s">
        <v>397</v>
      </c>
      <c r="C54" s="276">
        <v>28.247843871000001</v>
      </c>
      <c r="D54" s="276">
        <v>30.171789643</v>
      </c>
      <c r="E54" s="276">
        <v>29.517928387000001</v>
      </c>
      <c r="F54" s="276">
        <v>28.936606667</v>
      </c>
      <c r="G54" s="276">
        <v>27.584065161000002</v>
      </c>
      <c r="H54" s="276">
        <v>27.457907333000001</v>
      </c>
      <c r="I54" s="276">
        <v>28.670054516</v>
      </c>
      <c r="J54" s="276">
        <v>28.731923870999999</v>
      </c>
      <c r="K54" s="276">
        <v>29.638469333</v>
      </c>
      <c r="L54" s="276">
        <v>28.971551612999999</v>
      </c>
      <c r="M54" s="276">
        <v>28.647928666999999</v>
      </c>
      <c r="N54" s="276">
        <v>29.466457096999999</v>
      </c>
      <c r="O54" s="276">
        <v>28.501669031999999</v>
      </c>
      <c r="P54" s="276">
        <v>25.719121034</v>
      </c>
      <c r="Q54" s="276">
        <v>25.042440644999999</v>
      </c>
      <c r="R54" s="276">
        <v>24.139895332999998</v>
      </c>
      <c r="S54" s="276">
        <v>24.170220645000001</v>
      </c>
      <c r="T54" s="276">
        <v>23.677047333000001</v>
      </c>
      <c r="U54" s="276">
        <v>24.467074838999999</v>
      </c>
      <c r="V54" s="276">
        <v>26.306889354999999</v>
      </c>
      <c r="W54" s="276">
        <v>25.313535999999999</v>
      </c>
      <c r="X54" s="276">
        <v>25.968480645</v>
      </c>
      <c r="Y54" s="276">
        <v>24.668331999999999</v>
      </c>
      <c r="Z54" s="276">
        <v>33.923020645000001</v>
      </c>
      <c r="AA54" s="276">
        <v>25.677615805999999</v>
      </c>
      <c r="AB54" s="276">
        <v>23.080823929000001</v>
      </c>
      <c r="AC54" s="276">
        <v>24.212428710000001</v>
      </c>
      <c r="AD54" s="276">
        <v>24.118177667000001</v>
      </c>
      <c r="AE54" s="276">
        <v>24.050769355</v>
      </c>
      <c r="AF54" s="276">
        <v>22.526771666999998</v>
      </c>
      <c r="AG54" s="276">
        <v>23.544694516</v>
      </c>
      <c r="AH54" s="276">
        <v>23.778595160999998</v>
      </c>
      <c r="AI54" s="276">
        <v>23.976943333000001</v>
      </c>
      <c r="AJ54" s="276">
        <v>25.199947419000001</v>
      </c>
      <c r="AK54" s="276">
        <v>24.650144666999999</v>
      </c>
      <c r="AL54" s="276">
        <v>24.306978709999999</v>
      </c>
      <c r="AM54" s="276">
        <v>27.050515806</v>
      </c>
      <c r="AN54" s="276">
        <v>25.771623570999999</v>
      </c>
      <c r="AO54" s="276">
        <v>23.485930968000002</v>
      </c>
      <c r="AP54" s="276">
        <v>20.200523666999999</v>
      </c>
      <c r="AQ54" s="276">
        <v>22.114165805999999</v>
      </c>
      <c r="AR54" s="276">
        <v>20.569631666999999</v>
      </c>
      <c r="AS54" s="276">
        <v>21.840978065000002</v>
      </c>
      <c r="AT54" s="276">
        <v>24.236727096999999</v>
      </c>
      <c r="AU54" s="276">
        <v>25.487780333</v>
      </c>
      <c r="AV54" s="276">
        <v>24.05723871</v>
      </c>
      <c r="AW54" s="276">
        <v>22.213650999999999</v>
      </c>
      <c r="AX54" s="276">
        <v>21.408829032</v>
      </c>
      <c r="AY54" s="276">
        <v>23.046867097</v>
      </c>
      <c r="AZ54" s="276">
        <v>26.151223214000002</v>
      </c>
      <c r="BA54" s="276">
        <v>21.428842581000001</v>
      </c>
      <c r="BB54" s="276">
        <v>23.013779</v>
      </c>
      <c r="BC54" s="276">
        <v>22.370310967999998</v>
      </c>
      <c r="BD54" s="276">
        <v>23.227691267000001</v>
      </c>
      <c r="BE54" s="276">
        <v>24.720791354999999</v>
      </c>
      <c r="BF54" s="276">
        <v>24.799410000000002</v>
      </c>
      <c r="BG54" s="276">
        <v>26.80322</v>
      </c>
      <c r="BH54" s="339">
        <v>25.502780000000001</v>
      </c>
      <c r="BI54" s="339">
        <v>26.33362</v>
      </c>
      <c r="BJ54" s="339">
        <v>26.935490000000001</v>
      </c>
      <c r="BK54" s="339">
        <v>27.815149999999999</v>
      </c>
      <c r="BL54" s="339">
        <v>25.512930000000001</v>
      </c>
      <c r="BM54" s="339">
        <v>28.435040000000001</v>
      </c>
      <c r="BN54" s="339">
        <v>25.826989999999999</v>
      </c>
      <c r="BO54" s="339">
        <v>26.502739999999999</v>
      </c>
      <c r="BP54" s="339">
        <v>27.556260000000002</v>
      </c>
      <c r="BQ54" s="339">
        <v>27.336189999999998</v>
      </c>
      <c r="BR54" s="339">
        <v>28.261679999999998</v>
      </c>
      <c r="BS54" s="339">
        <v>28.786760000000001</v>
      </c>
      <c r="BT54" s="339">
        <v>27.282309999999999</v>
      </c>
      <c r="BU54" s="339">
        <v>27.22991</v>
      </c>
      <c r="BV54" s="339">
        <v>27.808769999999999</v>
      </c>
    </row>
    <row r="55" spans="1:74" ht="11.15" customHeight="1" x14ac:dyDescent="0.25">
      <c r="A55" s="558" t="s">
        <v>449</v>
      </c>
      <c r="B55" s="561" t="s">
        <v>93</v>
      </c>
      <c r="C55" s="276">
        <v>5.9375870967999997</v>
      </c>
      <c r="D55" s="276">
        <v>5.5084178571000004</v>
      </c>
      <c r="E55" s="276">
        <v>7.1146654838999996</v>
      </c>
      <c r="F55" s="276">
        <v>6.1860123332999999</v>
      </c>
      <c r="G55" s="276">
        <v>5.4745722581000003</v>
      </c>
      <c r="H55" s="276">
        <v>6.1998633332999997</v>
      </c>
      <c r="I55" s="276">
        <v>6.3468006452000001</v>
      </c>
      <c r="J55" s="276">
        <v>6.0011577419000002</v>
      </c>
      <c r="K55" s="276">
        <v>6.9660636667000002</v>
      </c>
      <c r="L55" s="276">
        <v>6.0244658065000003</v>
      </c>
      <c r="M55" s="276">
        <v>7.0303930000000001</v>
      </c>
      <c r="N55" s="276">
        <v>7.0147396773999997</v>
      </c>
      <c r="O55" s="276">
        <v>7.0776641935000004</v>
      </c>
      <c r="P55" s="276">
        <v>7.0336279309999998</v>
      </c>
      <c r="Q55" s="276">
        <v>6.9085658065000004</v>
      </c>
      <c r="R55" s="276">
        <v>6.4673309999999997</v>
      </c>
      <c r="S55" s="276">
        <v>6.2387551613000003</v>
      </c>
      <c r="T55" s="276">
        <v>6.0076956667000001</v>
      </c>
      <c r="U55" s="276">
        <v>6.3181700000000003</v>
      </c>
      <c r="V55" s="276">
        <v>6.2396603225999998</v>
      </c>
      <c r="W55" s="276">
        <v>5.3398673333</v>
      </c>
      <c r="X55" s="276">
        <v>5.9065590322999997</v>
      </c>
      <c r="Y55" s="276">
        <v>5.1300393333000001</v>
      </c>
      <c r="Z55" s="276">
        <v>4.5570487097000001</v>
      </c>
      <c r="AA55" s="276">
        <v>5.6644212903</v>
      </c>
      <c r="AB55" s="276">
        <v>5.9910496429000002</v>
      </c>
      <c r="AC55" s="276">
        <v>6.7316467741999997</v>
      </c>
      <c r="AD55" s="276">
        <v>6.2133843332999996</v>
      </c>
      <c r="AE55" s="276">
        <v>5.4810287097000003</v>
      </c>
      <c r="AF55" s="276">
        <v>5.7716146666999997</v>
      </c>
      <c r="AG55" s="276">
        <v>5.9197412903000002</v>
      </c>
      <c r="AH55" s="276">
        <v>5.8528448387000003</v>
      </c>
      <c r="AI55" s="276">
        <v>6.1457383332999997</v>
      </c>
      <c r="AJ55" s="276">
        <v>5.2388212902999998</v>
      </c>
      <c r="AK55" s="276">
        <v>6.0705803332999997</v>
      </c>
      <c r="AL55" s="276">
        <v>5.5094461289999996</v>
      </c>
      <c r="AM55" s="276">
        <v>5.4562787097000003</v>
      </c>
      <c r="AN55" s="276">
        <v>5.6580814286000001</v>
      </c>
      <c r="AO55" s="276">
        <v>3.9184274193999999</v>
      </c>
      <c r="AP55" s="276">
        <v>4.8264906666999998</v>
      </c>
      <c r="AQ55" s="276">
        <v>4.8339274194000001</v>
      </c>
      <c r="AR55" s="276">
        <v>5.1712096667000003</v>
      </c>
      <c r="AS55" s="276">
        <v>5.5105832257999996</v>
      </c>
      <c r="AT55" s="276">
        <v>5.4689438709999996</v>
      </c>
      <c r="AU55" s="276">
        <v>5.9105716667000001</v>
      </c>
      <c r="AV55" s="276">
        <v>5.5934938709999997</v>
      </c>
      <c r="AW55" s="276">
        <v>6.4906116666999996</v>
      </c>
      <c r="AX55" s="276">
        <v>6.2583209676999996</v>
      </c>
      <c r="AY55" s="276">
        <v>6.8649212902999999</v>
      </c>
      <c r="AZ55" s="276">
        <v>6.5141596429000002</v>
      </c>
      <c r="BA55" s="276">
        <v>5.6621332257999999</v>
      </c>
      <c r="BB55" s="276">
        <v>5.7297703333000003</v>
      </c>
      <c r="BC55" s="276">
        <v>6.1209803226000004</v>
      </c>
      <c r="BD55" s="276">
        <v>6.7077667332999997</v>
      </c>
      <c r="BE55" s="276">
        <v>7.2091122903000002</v>
      </c>
      <c r="BF55" s="276">
        <v>5.631888</v>
      </c>
      <c r="BG55" s="276">
        <v>6.21014</v>
      </c>
      <c r="BH55" s="339">
        <v>5.7296760000000004</v>
      </c>
      <c r="BI55" s="339">
        <v>6.7613070000000004</v>
      </c>
      <c r="BJ55" s="339">
        <v>6.530538</v>
      </c>
      <c r="BK55" s="339">
        <v>7.0815859999999997</v>
      </c>
      <c r="BL55" s="339">
        <v>6.9256180000000001</v>
      </c>
      <c r="BM55" s="339">
        <v>5.9143730000000003</v>
      </c>
      <c r="BN55" s="339">
        <v>5.6286379999999996</v>
      </c>
      <c r="BO55" s="339">
        <v>5.9743209999999998</v>
      </c>
      <c r="BP55" s="339">
        <v>6.2249340000000002</v>
      </c>
      <c r="BQ55" s="339">
        <v>7.0802810000000003</v>
      </c>
      <c r="BR55" s="339">
        <v>5.5253290000000002</v>
      </c>
      <c r="BS55" s="339">
        <v>6.1397899999999996</v>
      </c>
      <c r="BT55" s="339">
        <v>5.6629740000000002</v>
      </c>
      <c r="BU55" s="339">
        <v>6.6247790000000002</v>
      </c>
      <c r="BV55" s="339">
        <v>6.363645</v>
      </c>
    </row>
    <row r="56" spans="1:74" ht="11.15" customHeight="1" x14ac:dyDescent="0.25">
      <c r="A56" s="558" t="s">
        <v>450</v>
      </c>
      <c r="B56" s="561" t="s">
        <v>94</v>
      </c>
      <c r="C56" s="276">
        <v>199.92967741999999</v>
      </c>
      <c r="D56" s="276">
        <v>211.80375000000001</v>
      </c>
      <c r="E56" s="276">
        <v>223.14222581000001</v>
      </c>
      <c r="F56" s="276">
        <v>173.03256666999999</v>
      </c>
      <c r="G56" s="276">
        <v>168.22945161000001</v>
      </c>
      <c r="H56" s="276">
        <v>198.19143333</v>
      </c>
      <c r="I56" s="276">
        <v>203.40041934999999</v>
      </c>
      <c r="J56" s="276">
        <v>190.68196774</v>
      </c>
      <c r="K56" s="276">
        <v>192.72766666999999</v>
      </c>
      <c r="L56" s="276">
        <v>202.83280644999999</v>
      </c>
      <c r="M56" s="276">
        <v>198.14336667000001</v>
      </c>
      <c r="N56" s="276">
        <v>229.65545161</v>
      </c>
      <c r="O56" s="276">
        <v>209.75054839000001</v>
      </c>
      <c r="P56" s="276">
        <v>171.51641379</v>
      </c>
      <c r="Q56" s="276">
        <v>159.80851612999999</v>
      </c>
      <c r="R56" s="276">
        <v>140.36456666999999</v>
      </c>
      <c r="S56" s="276">
        <v>137.94512903</v>
      </c>
      <c r="T56" s="276">
        <v>154.90520000000001</v>
      </c>
      <c r="U56" s="276">
        <v>170.24925805999999</v>
      </c>
      <c r="V56" s="276">
        <v>174.11712903</v>
      </c>
      <c r="W56" s="276">
        <v>173.39363333</v>
      </c>
      <c r="X56" s="276">
        <v>135.95670967999999</v>
      </c>
      <c r="Y56" s="276">
        <v>159.62440000000001</v>
      </c>
      <c r="Z56" s="276">
        <v>171.92829032</v>
      </c>
      <c r="AA56" s="276">
        <v>173.25596773999999</v>
      </c>
      <c r="AB56" s="276">
        <v>151.24592856999999</v>
      </c>
      <c r="AC56" s="276">
        <v>152.04467742</v>
      </c>
      <c r="AD56" s="276">
        <v>145.07149999999999</v>
      </c>
      <c r="AE56" s="276">
        <v>157.34822581</v>
      </c>
      <c r="AF56" s="276">
        <v>146.9564</v>
      </c>
      <c r="AG56" s="276">
        <v>167.23574194</v>
      </c>
      <c r="AH56" s="276">
        <v>175.47532258000001</v>
      </c>
      <c r="AI56" s="276">
        <v>175.6576</v>
      </c>
      <c r="AJ56" s="276">
        <v>145.58106452000001</v>
      </c>
      <c r="AK56" s="276">
        <v>146.19833333</v>
      </c>
      <c r="AL56" s="276">
        <v>163.011</v>
      </c>
      <c r="AM56" s="276">
        <v>174.65125806</v>
      </c>
      <c r="AN56" s="276">
        <v>151.07885714</v>
      </c>
      <c r="AO56" s="276">
        <v>153.65848387</v>
      </c>
      <c r="AP56" s="276">
        <v>149.46539999999999</v>
      </c>
      <c r="AQ56" s="276">
        <v>165.56735484000001</v>
      </c>
      <c r="AR56" s="276">
        <v>175.82660000000001</v>
      </c>
      <c r="AS56" s="276">
        <v>174.52016129</v>
      </c>
      <c r="AT56" s="276">
        <v>161.83929032</v>
      </c>
      <c r="AU56" s="276">
        <v>174.80273333</v>
      </c>
      <c r="AV56" s="276">
        <v>130.61851612999999</v>
      </c>
      <c r="AW56" s="276">
        <v>148.17486667</v>
      </c>
      <c r="AX56" s="276">
        <v>172.23912902999999</v>
      </c>
      <c r="AY56" s="276">
        <v>173.33635484000001</v>
      </c>
      <c r="AZ56" s="276">
        <v>177.27585714</v>
      </c>
      <c r="BA56" s="276">
        <v>176.91890323000001</v>
      </c>
      <c r="BB56" s="276">
        <v>147.84073333000001</v>
      </c>
      <c r="BC56" s="276">
        <v>149.88919354999999</v>
      </c>
      <c r="BD56" s="276">
        <v>150.28800000000001</v>
      </c>
      <c r="BE56" s="276">
        <v>167.97674194000001</v>
      </c>
      <c r="BF56" s="276">
        <v>176.1223</v>
      </c>
      <c r="BG56" s="276">
        <v>175.79849999999999</v>
      </c>
      <c r="BH56" s="339">
        <v>141.77500000000001</v>
      </c>
      <c r="BI56" s="339">
        <v>147.73840000000001</v>
      </c>
      <c r="BJ56" s="339">
        <v>163.33260000000001</v>
      </c>
      <c r="BK56" s="339">
        <v>168.88460000000001</v>
      </c>
      <c r="BL56" s="339">
        <v>158.75210000000001</v>
      </c>
      <c r="BM56" s="339">
        <v>148.2165</v>
      </c>
      <c r="BN56" s="339">
        <v>135.71629999999999</v>
      </c>
      <c r="BO56" s="339">
        <v>145.68860000000001</v>
      </c>
      <c r="BP56" s="339">
        <v>161.7594</v>
      </c>
      <c r="BQ56" s="339">
        <v>167.12389999999999</v>
      </c>
      <c r="BR56" s="339">
        <v>166.71899999999999</v>
      </c>
      <c r="BS56" s="339">
        <v>162.10640000000001</v>
      </c>
      <c r="BT56" s="339">
        <v>146.2543</v>
      </c>
      <c r="BU56" s="339">
        <v>152.40610000000001</v>
      </c>
      <c r="BV56" s="339">
        <v>168.49299999999999</v>
      </c>
    </row>
    <row r="57" spans="1:74" ht="11.15" customHeight="1" x14ac:dyDescent="0.25">
      <c r="A57" s="558" t="s">
        <v>451</v>
      </c>
      <c r="B57" s="561" t="s">
        <v>421</v>
      </c>
      <c r="C57" s="276">
        <v>588.66857934999996</v>
      </c>
      <c r="D57" s="276">
        <v>633.24540678999995</v>
      </c>
      <c r="E57" s="276">
        <v>673.93199516000004</v>
      </c>
      <c r="F57" s="276">
        <v>709.85882332999995</v>
      </c>
      <c r="G57" s="276">
        <v>742.11280032000002</v>
      </c>
      <c r="H57" s="276">
        <v>787.19404167000005</v>
      </c>
      <c r="I57" s="276">
        <v>772.42745613</v>
      </c>
      <c r="J57" s="276">
        <v>596.06642710000006</v>
      </c>
      <c r="K57" s="276">
        <v>465.09873700000003</v>
      </c>
      <c r="L57" s="276">
        <v>403.23878289999999</v>
      </c>
      <c r="M57" s="276">
        <v>426.93816167</v>
      </c>
      <c r="N57" s="276">
        <v>438.44786515999999</v>
      </c>
      <c r="O57" s="276">
        <v>433.02507355</v>
      </c>
      <c r="P57" s="276">
        <v>413.96980241</v>
      </c>
      <c r="Q57" s="276">
        <v>538.80485548000001</v>
      </c>
      <c r="R57" s="276">
        <v>639.73797866999996</v>
      </c>
      <c r="S57" s="276">
        <v>700.17228677000003</v>
      </c>
      <c r="T57" s="276">
        <v>689.88748199999998</v>
      </c>
      <c r="U57" s="276">
        <v>676.56301742000005</v>
      </c>
      <c r="V57" s="276">
        <v>550.60016323000002</v>
      </c>
      <c r="W57" s="276">
        <v>402.90886967</v>
      </c>
      <c r="X57" s="276">
        <v>330.40574161000001</v>
      </c>
      <c r="Y57" s="276">
        <v>407.56428167000001</v>
      </c>
      <c r="Z57" s="276">
        <v>524.92355386999998</v>
      </c>
      <c r="AA57" s="276">
        <v>508.58286902999998</v>
      </c>
      <c r="AB57" s="276">
        <v>416.83136500000001</v>
      </c>
      <c r="AC57" s="276">
        <v>379.67557355000002</v>
      </c>
      <c r="AD57" s="276">
        <v>548.58739300000002</v>
      </c>
      <c r="AE57" s="276">
        <v>603.85163838999995</v>
      </c>
      <c r="AF57" s="276">
        <v>607.87653433000003</v>
      </c>
      <c r="AG57" s="276">
        <v>554.17408677000003</v>
      </c>
      <c r="AH57" s="276">
        <v>422.72143935000003</v>
      </c>
      <c r="AI57" s="276">
        <v>330.85899332999998</v>
      </c>
      <c r="AJ57" s="276">
        <v>342.09031935000002</v>
      </c>
      <c r="AK57" s="276">
        <v>354.71978367000003</v>
      </c>
      <c r="AL57" s="276">
        <v>374.86467032000002</v>
      </c>
      <c r="AM57" s="276">
        <v>375.07217902999997</v>
      </c>
      <c r="AN57" s="276">
        <v>341.38207392999999</v>
      </c>
      <c r="AO57" s="276">
        <v>518.77087097000003</v>
      </c>
      <c r="AP57" s="276">
        <v>544.52500633</v>
      </c>
      <c r="AQ57" s="276">
        <v>587.50525838999999</v>
      </c>
      <c r="AR57" s="276">
        <v>605.50452467000002</v>
      </c>
      <c r="AS57" s="276">
        <v>553.55195516000003</v>
      </c>
      <c r="AT57" s="276">
        <v>399.85983128999999</v>
      </c>
      <c r="AU57" s="276">
        <v>310.99753666999999</v>
      </c>
      <c r="AV57" s="276">
        <v>305.61990806</v>
      </c>
      <c r="AW57" s="276">
        <v>374.56480533000001</v>
      </c>
      <c r="AX57" s="276">
        <v>452.75786257999999</v>
      </c>
      <c r="AY57" s="276">
        <v>505.81330645000003</v>
      </c>
      <c r="AZ57" s="276">
        <v>557.14341143000001</v>
      </c>
      <c r="BA57" s="276">
        <v>507.04293612999999</v>
      </c>
      <c r="BB57" s="276">
        <v>432.43643632999999</v>
      </c>
      <c r="BC57" s="276">
        <v>420.58854613</v>
      </c>
      <c r="BD57" s="276">
        <v>412.46160347</v>
      </c>
      <c r="BE57" s="276">
        <v>384.99772934999999</v>
      </c>
      <c r="BF57" s="276">
        <v>326.29649999999998</v>
      </c>
      <c r="BG57" s="276">
        <v>283.41269999999997</v>
      </c>
      <c r="BH57" s="339">
        <v>264.8526</v>
      </c>
      <c r="BI57" s="339">
        <v>311.37990000000002</v>
      </c>
      <c r="BJ57" s="339">
        <v>342.6986</v>
      </c>
      <c r="BK57" s="339">
        <v>370.46120000000002</v>
      </c>
      <c r="BL57" s="339">
        <v>367.65730000000002</v>
      </c>
      <c r="BM57" s="339">
        <v>354.17239999999998</v>
      </c>
      <c r="BN57" s="339">
        <v>437.00349999999997</v>
      </c>
      <c r="BO57" s="339">
        <v>553.76909999999998</v>
      </c>
      <c r="BP57" s="339">
        <v>586.8134</v>
      </c>
      <c r="BQ57" s="339">
        <v>487.87830000000002</v>
      </c>
      <c r="BR57" s="339">
        <v>406.77440000000001</v>
      </c>
      <c r="BS57" s="339">
        <v>294.97070000000002</v>
      </c>
      <c r="BT57" s="339">
        <v>310.85140000000001</v>
      </c>
      <c r="BU57" s="339">
        <v>408.39100000000002</v>
      </c>
      <c r="BV57" s="339">
        <v>432.72649999999999</v>
      </c>
    </row>
    <row r="58" spans="1:74" ht="11.15" customHeight="1" x14ac:dyDescent="0.25">
      <c r="A58" s="558" t="s">
        <v>452</v>
      </c>
      <c r="B58" s="559" t="s">
        <v>464</v>
      </c>
      <c r="C58" s="276">
        <v>148.3340871</v>
      </c>
      <c r="D58" s="276">
        <v>163.16072285999999</v>
      </c>
      <c r="E58" s="276">
        <v>163.94026129</v>
      </c>
      <c r="F58" s="276">
        <v>192.44835832999999</v>
      </c>
      <c r="G58" s="276">
        <v>183.5499671</v>
      </c>
      <c r="H58" s="276">
        <v>189.67545733</v>
      </c>
      <c r="I58" s="276">
        <v>163.89677806</v>
      </c>
      <c r="J58" s="276">
        <v>172.22230451999999</v>
      </c>
      <c r="K58" s="276">
        <v>141.51058366999999</v>
      </c>
      <c r="L58" s="276">
        <v>158.02211645</v>
      </c>
      <c r="M58" s="276">
        <v>174.15986967000001</v>
      </c>
      <c r="N58" s="276">
        <v>152.81531193999999</v>
      </c>
      <c r="O58" s="276">
        <v>176.07033935000001</v>
      </c>
      <c r="P58" s="276">
        <v>175.83009240999999</v>
      </c>
      <c r="Q58" s="276">
        <v>200.60014580999999</v>
      </c>
      <c r="R58" s="276">
        <v>183.55215233000001</v>
      </c>
      <c r="S58" s="276">
        <v>206.83721387</v>
      </c>
      <c r="T58" s="276">
        <v>220.93232233000001</v>
      </c>
      <c r="U58" s="276">
        <v>185.15160355</v>
      </c>
      <c r="V58" s="276">
        <v>185.83389677</v>
      </c>
      <c r="W58" s="276">
        <v>163.72564600000001</v>
      </c>
      <c r="X58" s="276">
        <v>184.39417032</v>
      </c>
      <c r="Y58" s="276">
        <v>168.17203900000001</v>
      </c>
      <c r="Z58" s="276">
        <v>210.78867935</v>
      </c>
      <c r="AA58" s="276">
        <v>188.47992515999999</v>
      </c>
      <c r="AB58" s="276">
        <v>226.88046428999999</v>
      </c>
      <c r="AC58" s="276">
        <v>222.24393774000001</v>
      </c>
      <c r="AD58" s="276">
        <v>258.71797433</v>
      </c>
      <c r="AE58" s="276">
        <v>237.92399710000001</v>
      </c>
      <c r="AF58" s="276">
        <v>240.64465533000001</v>
      </c>
      <c r="AG58" s="276">
        <v>226.36581451999999</v>
      </c>
      <c r="AH58" s="276">
        <v>211.17587097000001</v>
      </c>
      <c r="AI58" s="276">
        <v>228.78155767000001</v>
      </c>
      <c r="AJ58" s="276">
        <v>202.38909548000001</v>
      </c>
      <c r="AK58" s="276">
        <v>207.39918832999999</v>
      </c>
      <c r="AL58" s="276">
        <v>220.31592581000001</v>
      </c>
      <c r="AM58" s="276">
        <v>221.08466870999999</v>
      </c>
      <c r="AN58" s="276">
        <v>236.07537571</v>
      </c>
      <c r="AO58" s="276">
        <v>263.05953774</v>
      </c>
      <c r="AP58" s="276">
        <v>287.00244266999999</v>
      </c>
      <c r="AQ58" s="276">
        <v>281.51408064999998</v>
      </c>
      <c r="AR58" s="276">
        <v>309.41728367000002</v>
      </c>
      <c r="AS58" s="276">
        <v>251.19320902999999</v>
      </c>
      <c r="AT58" s="276">
        <v>239.96207193999999</v>
      </c>
      <c r="AU58" s="276">
        <v>237.92410899999999</v>
      </c>
      <c r="AV58" s="276">
        <v>231.24983806</v>
      </c>
      <c r="AW58" s="276">
        <v>261.21035332999998</v>
      </c>
      <c r="AX58" s="276">
        <v>217.52082290000001</v>
      </c>
      <c r="AY58" s="276">
        <v>194.1858671</v>
      </c>
      <c r="AZ58" s="276">
        <v>241.45652679</v>
      </c>
      <c r="BA58" s="276">
        <v>250.29562677000001</v>
      </c>
      <c r="BB58" s="276">
        <v>288.46493800000002</v>
      </c>
      <c r="BC58" s="276">
        <v>288.47256838999999</v>
      </c>
      <c r="BD58" s="276">
        <v>283.76628706999998</v>
      </c>
      <c r="BE58" s="276">
        <v>289.18331418999998</v>
      </c>
      <c r="BF58" s="276">
        <v>285.59010000000001</v>
      </c>
      <c r="BG58" s="276">
        <v>262.7158</v>
      </c>
      <c r="BH58" s="339">
        <v>245.41589999999999</v>
      </c>
      <c r="BI58" s="339">
        <v>229.65780000000001</v>
      </c>
      <c r="BJ58" s="339">
        <v>222.92660000000001</v>
      </c>
      <c r="BK58" s="339">
        <v>223.1687</v>
      </c>
      <c r="BL58" s="339">
        <v>240.41380000000001</v>
      </c>
      <c r="BM58" s="339">
        <v>289.60070000000002</v>
      </c>
      <c r="BN58" s="339">
        <v>325.6771</v>
      </c>
      <c r="BO58" s="339">
        <v>336.64120000000003</v>
      </c>
      <c r="BP58" s="339">
        <v>363.61799999999999</v>
      </c>
      <c r="BQ58" s="339">
        <v>327.51920000000001</v>
      </c>
      <c r="BR58" s="339">
        <v>327.14490000000001</v>
      </c>
      <c r="BS58" s="339">
        <v>299.71350000000001</v>
      </c>
      <c r="BT58" s="339">
        <v>279.31560000000002</v>
      </c>
      <c r="BU58" s="339">
        <v>256.31650000000002</v>
      </c>
      <c r="BV58" s="339">
        <v>247.62979999999999</v>
      </c>
    </row>
    <row r="59" spans="1:74" ht="11.15" customHeight="1" x14ac:dyDescent="0.25">
      <c r="A59" s="558" t="s">
        <v>453</v>
      </c>
      <c r="B59" s="561" t="s">
        <v>411</v>
      </c>
      <c r="C59" s="276">
        <v>5.4312574193999996</v>
      </c>
      <c r="D59" s="276">
        <v>6.7465200000000003</v>
      </c>
      <c r="E59" s="276">
        <v>6.5185851612999999</v>
      </c>
      <c r="F59" s="276">
        <v>5.6443839999999996</v>
      </c>
      <c r="G59" s="276">
        <v>6.3630574193999996</v>
      </c>
      <c r="H59" s="276">
        <v>6.1686036667000002</v>
      </c>
      <c r="I59" s="276">
        <v>6.6056293547999996</v>
      </c>
      <c r="J59" s="276">
        <v>6.0432399999999999</v>
      </c>
      <c r="K59" s="276">
        <v>5.0646793333</v>
      </c>
      <c r="L59" s="276">
        <v>5.9353712903</v>
      </c>
      <c r="M59" s="276">
        <v>6.6715626666999999</v>
      </c>
      <c r="N59" s="276">
        <v>6.7236551613</v>
      </c>
      <c r="O59" s="276">
        <v>5.9296729032000002</v>
      </c>
      <c r="P59" s="276">
        <v>6.1067365517000001</v>
      </c>
      <c r="Q59" s="276">
        <v>5.8130709676999999</v>
      </c>
      <c r="R59" s="276">
        <v>5.2017866667000003</v>
      </c>
      <c r="S59" s="276">
        <v>5.4116522581000002</v>
      </c>
      <c r="T59" s="276">
        <v>5.3565343333</v>
      </c>
      <c r="U59" s="276">
        <v>5.6545787097</v>
      </c>
      <c r="V59" s="276">
        <v>5.6062109677</v>
      </c>
      <c r="W59" s="276">
        <v>5.8000720000000001</v>
      </c>
      <c r="X59" s="276">
        <v>5.5403587097000004</v>
      </c>
      <c r="Y59" s="276">
        <v>5.7854073333000002</v>
      </c>
      <c r="Z59" s="276">
        <v>5.8989277418999997</v>
      </c>
      <c r="AA59" s="276">
        <v>5.3561909676999999</v>
      </c>
      <c r="AB59" s="276">
        <v>6.3845542857000002</v>
      </c>
      <c r="AC59" s="276">
        <v>5.6088893547999996</v>
      </c>
      <c r="AD59" s="276">
        <v>4.4376703332999998</v>
      </c>
      <c r="AE59" s="276">
        <v>4.3739383870999999</v>
      </c>
      <c r="AF59" s="276">
        <v>5.3830233332999997</v>
      </c>
      <c r="AG59" s="276">
        <v>6.4611019355000003</v>
      </c>
      <c r="AH59" s="276">
        <v>6.1924154838999996</v>
      </c>
      <c r="AI59" s="276">
        <v>6.5461783333000003</v>
      </c>
      <c r="AJ59" s="276">
        <v>6.2185167742000003</v>
      </c>
      <c r="AK59" s="276">
        <v>6.0781283332999996</v>
      </c>
      <c r="AL59" s="276">
        <v>5.6841938709999997</v>
      </c>
      <c r="AM59" s="276">
        <v>5.0144854838999997</v>
      </c>
      <c r="AN59" s="276">
        <v>4.7377957142999998</v>
      </c>
      <c r="AO59" s="276">
        <v>4.9820419354999999</v>
      </c>
      <c r="AP59" s="276">
        <v>4.4895566667000004</v>
      </c>
      <c r="AQ59" s="276">
        <v>4.5118658065000004</v>
      </c>
      <c r="AR59" s="276">
        <v>4.5657976667</v>
      </c>
      <c r="AS59" s="276">
        <v>4.5322796774</v>
      </c>
      <c r="AT59" s="276">
        <v>4.8751864516000003</v>
      </c>
      <c r="AU59" s="276">
        <v>4.3330436667000001</v>
      </c>
      <c r="AV59" s="276">
        <v>3.8895490323000002</v>
      </c>
      <c r="AW59" s="276">
        <v>4.3446976667000001</v>
      </c>
      <c r="AX59" s="276">
        <v>4.5772674194</v>
      </c>
      <c r="AY59" s="276">
        <v>4.2170209676999999</v>
      </c>
      <c r="AZ59" s="276">
        <v>4.4540217857000002</v>
      </c>
      <c r="BA59" s="276">
        <v>3.9753312903000002</v>
      </c>
      <c r="BB59" s="276">
        <v>4.3313639999999998</v>
      </c>
      <c r="BC59" s="276">
        <v>4.2736000000000001</v>
      </c>
      <c r="BD59" s="276">
        <v>4.4983304999999998</v>
      </c>
      <c r="BE59" s="276">
        <v>4.9642775806000001</v>
      </c>
      <c r="BF59" s="276">
        <v>5.2839850000000004</v>
      </c>
      <c r="BG59" s="276">
        <v>4.908588</v>
      </c>
      <c r="BH59" s="339">
        <v>4.0161939999999996</v>
      </c>
      <c r="BI59" s="339">
        <v>4.3559320000000001</v>
      </c>
      <c r="BJ59" s="339">
        <v>4.7765930000000001</v>
      </c>
      <c r="BK59" s="339">
        <v>4.4636709999999997</v>
      </c>
      <c r="BL59" s="339">
        <v>4.5028730000000001</v>
      </c>
      <c r="BM59" s="339">
        <v>4.2484989999999998</v>
      </c>
      <c r="BN59" s="339">
        <v>4.4161339999999996</v>
      </c>
      <c r="BO59" s="339">
        <v>4.6268950000000002</v>
      </c>
      <c r="BP59" s="339">
        <v>4.7492669999999997</v>
      </c>
      <c r="BQ59" s="339">
        <v>5.2729509999999999</v>
      </c>
      <c r="BR59" s="339">
        <v>5.5314350000000001</v>
      </c>
      <c r="BS59" s="339">
        <v>5.0274700000000001</v>
      </c>
      <c r="BT59" s="339">
        <v>4.1980130000000004</v>
      </c>
      <c r="BU59" s="339">
        <v>4.486783</v>
      </c>
      <c r="BV59" s="339">
        <v>4.8937629999999999</v>
      </c>
    </row>
    <row r="60" spans="1:74" ht="11.15" customHeight="1" x14ac:dyDescent="0.25">
      <c r="A60" s="563" t="s">
        <v>454</v>
      </c>
      <c r="B60" s="564" t="s">
        <v>413</v>
      </c>
      <c r="C60" s="256">
        <v>2074.7855319</v>
      </c>
      <c r="D60" s="256">
        <v>2093.7197704</v>
      </c>
      <c r="E60" s="256">
        <v>1979.3713955000001</v>
      </c>
      <c r="F60" s="256">
        <v>1926.5626600000001</v>
      </c>
      <c r="G60" s="256">
        <v>1907.5052857999999</v>
      </c>
      <c r="H60" s="256">
        <v>2119.3285126999999</v>
      </c>
      <c r="I60" s="256">
        <v>2340.0154194000002</v>
      </c>
      <c r="J60" s="256">
        <v>2349.6175484</v>
      </c>
      <c r="K60" s="256">
        <v>2142.8077917000001</v>
      </c>
      <c r="L60" s="256">
        <v>1909.6548132</v>
      </c>
      <c r="M60" s="256">
        <v>1958.5732536999999</v>
      </c>
      <c r="N60" s="256">
        <v>2121.6808735</v>
      </c>
      <c r="O60" s="256">
        <v>2032.6205206</v>
      </c>
      <c r="P60" s="256">
        <v>1984.9850590000001</v>
      </c>
      <c r="Q60" s="256">
        <v>1939.6471865000001</v>
      </c>
      <c r="R60" s="256">
        <v>1902.7653089999999</v>
      </c>
      <c r="S60" s="256">
        <v>2009.8126047999999</v>
      </c>
      <c r="T60" s="256">
        <v>2195.7554057000002</v>
      </c>
      <c r="U60" s="256">
        <v>2325.9368970999999</v>
      </c>
      <c r="V60" s="256">
        <v>2430.0797309999998</v>
      </c>
      <c r="W60" s="256">
        <v>2171.7570176999998</v>
      </c>
      <c r="X60" s="256">
        <v>1979.3586616</v>
      </c>
      <c r="Y60" s="256">
        <v>1934.7120007000001</v>
      </c>
      <c r="Z60" s="256">
        <v>2074.6242974000002</v>
      </c>
      <c r="AA60" s="256">
        <v>2123.0943302999999</v>
      </c>
      <c r="AB60" s="256">
        <v>2009.8916436</v>
      </c>
      <c r="AC60" s="256">
        <v>1902.7581</v>
      </c>
      <c r="AD60" s="256">
        <v>1958.5422963000001</v>
      </c>
      <c r="AE60" s="256">
        <v>2015.7411944999999</v>
      </c>
      <c r="AF60" s="256">
        <v>2252.1625637000002</v>
      </c>
      <c r="AG60" s="256">
        <v>2424.0448755000002</v>
      </c>
      <c r="AH60" s="256">
        <v>2333.6943787</v>
      </c>
      <c r="AI60" s="256">
        <v>2152.2376049999998</v>
      </c>
      <c r="AJ60" s="256">
        <v>1938.4327784</v>
      </c>
      <c r="AK60" s="256">
        <v>1960.6230687</v>
      </c>
      <c r="AL60" s="256">
        <v>2145.3635193999999</v>
      </c>
      <c r="AM60" s="256">
        <v>2049.6897457999999</v>
      </c>
      <c r="AN60" s="256">
        <v>2011.5493871000001</v>
      </c>
      <c r="AO60" s="256">
        <v>1942.6974545</v>
      </c>
      <c r="AP60" s="256">
        <v>1935.674524</v>
      </c>
      <c r="AQ60" s="256">
        <v>2030.8413203</v>
      </c>
      <c r="AR60" s="256">
        <v>2222.2898796999998</v>
      </c>
      <c r="AS60" s="256">
        <v>2435.3110035</v>
      </c>
      <c r="AT60" s="256">
        <v>2285.1122300000002</v>
      </c>
      <c r="AU60" s="256">
        <v>2188.2153337</v>
      </c>
      <c r="AV60" s="256">
        <v>1974.3474965</v>
      </c>
      <c r="AW60" s="256">
        <v>1953.7243467000001</v>
      </c>
      <c r="AX60" s="256">
        <v>2016.6308028999999</v>
      </c>
      <c r="AY60" s="256">
        <v>2001.8847315999999</v>
      </c>
      <c r="AZ60" s="256">
        <v>1941.8885439000001</v>
      </c>
      <c r="BA60" s="256">
        <v>1912.9582757999999</v>
      </c>
      <c r="BB60" s="256">
        <v>1874.5782683</v>
      </c>
      <c r="BC60" s="256">
        <v>1877.4174628999999</v>
      </c>
      <c r="BD60" s="256">
        <v>2227.3549711000001</v>
      </c>
      <c r="BE60" s="256">
        <v>2328.7299668000001</v>
      </c>
      <c r="BF60" s="256">
        <v>2323.326</v>
      </c>
      <c r="BG60" s="256">
        <v>2236.277</v>
      </c>
      <c r="BH60" s="343">
        <v>1917.9</v>
      </c>
      <c r="BI60" s="343">
        <v>1948.761</v>
      </c>
      <c r="BJ60" s="343">
        <v>2064.1370000000002</v>
      </c>
      <c r="BK60" s="343">
        <v>2002.2819999999999</v>
      </c>
      <c r="BL60" s="343">
        <v>1888.3979999999999</v>
      </c>
      <c r="BM60" s="343">
        <v>1968.09</v>
      </c>
      <c r="BN60" s="343">
        <v>1910.7560000000001</v>
      </c>
      <c r="BO60" s="343">
        <v>2004.434</v>
      </c>
      <c r="BP60" s="343">
        <v>2272.0450000000001</v>
      </c>
      <c r="BQ60" s="343">
        <v>2400.5859999999998</v>
      </c>
      <c r="BR60" s="343">
        <v>2388.9450000000002</v>
      </c>
      <c r="BS60" s="343">
        <v>2222.3040000000001</v>
      </c>
      <c r="BT60" s="343">
        <v>1973.8109999999999</v>
      </c>
      <c r="BU60" s="343">
        <v>1994.7</v>
      </c>
      <c r="BV60" s="343">
        <v>2108.1460000000002</v>
      </c>
    </row>
    <row r="61" spans="1:74" ht="10.5" customHeight="1" x14ac:dyDescent="0.3">
      <c r="A61" s="552"/>
      <c r="B61" s="565" t="s">
        <v>455</v>
      </c>
      <c r="C61" s="566"/>
      <c r="D61" s="566"/>
      <c r="E61" s="566"/>
      <c r="F61" s="566"/>
      <c r="G61" s="566"/>
      <c r="H61" s="566"/>
      <c r="I61" s="566"/>
      <c r="J61" s="566"/>
      <c r="K61" s="566"/>
      <c r="L61" s="566"/>
      <c r="M61" s="566"/>
      <c r="N61" s="566"/>
      <c r="O61" s="566"/>
      <c r="P61" s="566"/>
      <c r="Q61" s="566"/>
      <c r="R61" s="566"/>
      <c r="S61" s="566"/>
      <c r="T61" s="566"/>
      <c r="U61" s="566"/>
      <c r="V61" s="566"/>
      <c r="W61" s="566"/>
      <c r="X61" s="566"/>
      <c r="Y61" s="566"/>
      <c r="Z61" s="566"/>
      <c r="AA61" s="566"/>
      <c r="AB61" s="566"/>
      <c r="AC61" s="566"/>
      <c r="AD61" s="566"/>
      <c r="AE61" s="566"/>
      <c r="AF61" s="566"/>
      <c r="AG61" s="566"/>
      <c r="AH61" s="566"/>
      <c r="AI61" s="566"/>
      <c r="AJ61" s="566"/>
      <c r="AK61" s="566"/>
      <c r="AL61" s="566"/>
      <c r="AM61" s="566"/>
      <c r="AN61" s="566"/>
      <c r="AO61" s="566"/>
      <c r="AP61" s="566"/>
      <c r="AQ61" s="566"/>
      <c r="AR61" s="566"/>
      <c r="AS61" s="566"/>
      <c r="AT61" s="566"/>
      <c r="AU61" s="566"/>
      <c r="AV61" s="566"/>
      <c r="AW61" s="566"/>
      <c r="AX61" s="566"/>
      <c r="AY61" s="566"/>
      <c r="AZ61" s="566"/>
      <c r="BA61" s="566"/>
      <c r="BB61" s="566"/>
      <c r="BC61" s="566"/>
      <c r="BD61" s="566"/>
      <c r="BE61" s="566"/>
      <c r="BF61" s="714"/>
      <c r="BG61" s="566"/>
      <c r="BH61" s="566"/>
      <c r="BI61" s="566"/>
      <c r="BJ61" s="566"/>
      <c r="BK61" s="566"/>
      <c r="BL61" s="566"/>
      <c r="BM61" s="566"/>
      <c r="BN61" s="566"/>
      <c r="BO61" s="566"/>
      <c r="BP61" s="566"/>
      <c r="BQ61" s="566"/>
      <c r="BR61" s="566"/>
      <c r="BS61" s="566"/>
      <c r="BT61" s="566"/>
      <c r="BU61" s="566"/>
      <c r="BV61" s="566"/>
    </row>
    <row r="62" spans="1:74" ht="10.5" customHeight="1" x14ac:dyDescent="0.3">
      <c r="A62" s="552"/>
      <c r="B62" s="565" t="s">
        <v>456</v>
      </c>
      <c r="C62" s="566"/>
      <c r="D62" s="566"/>
      <c r="E62" s="566"/>
      <c r="F62" s="566"/>
      <c r="G62" s="566"/>
      <c r="H62" s="566"/>
      <c r="I62" s="566"/>
      <c r="J62" s="566"/>
      <c r="K62" s="566"/>
      <c r="L62" s="566"/>
      <c r="M62" s="566"/>
      <c r="N62" s="566"/>
      <c r="O62" s="566"/>
      <c r="P62" s="566"/>
      <c r="Q62" s="566"/>
      <c r="R62" s="566"/>
      <c r="S62" s="566"/>
      <c r="T62" s="566"/>
      <c r="U62" s="566"/>
      <c r="V62" s="566"/>
      <c r="W62" s="566"/>
      <c r="X62" s="566"/>
      <c r="Y62" s="566"/>
      <c r="Z62" s="566"/>
      <c r="AA62" s="566"/>
      <c r="AB62" s="566"/>
      <c r="AC62" s="566"/>
      <c r="AD62" s="566"/>
      <c r="AE62" s="566"/>
      <c r="AF62" s="566"/>
      <c r="AG62" s="566"/>
      <c r="AH62" s="566"/>
      <c r="AI62" s="566"/>
      <c r="AJ62" s="566"/>
      <c r="AK62" s="566"/>
      <c r="AL62" s="566"/>
      <c r="AM62" s="566"/>
      <c r="AN62" s="566"/>
      <c r="AO62" s="566"/>
      <c r="AP62" s="566"/>
      <c r="AQ62" s="566"/>
      <c r="AR62" s="566"/>
      <c r="AS62" s="566"/>
      <c r="AT62" s="566"/>
      <c r="AU62" s="566"/>
      <c r="AV62" s="566"/>
      <c r="AW62" s="566"/>
      <c r="AX62" s="566"/>
      <c r="AY62" s="566"/>
      <c r="AZ62" s="566"/>
      <c r="BA62" s="566"/>
      <c r="BB62" s="566"/>
      <c r="BC62" s="566"/>
      <c r="BD62" s="566"/>
      <c r="BE62" s="566"/>
      <c r="BF62" s="714"/>
      <c r="BG62" s="566"/>
      <c r="BH62" s="566"/>
      <c r="BI62" s="566"/>
      <c r="BJ62" s="566"/>
      <c r="BK62" s="566"/>
      <c r="BL62" s="566"/>
      <c r="BM62" s="566"/>
      <c r="BN62" s="566"/>
      <c r="BO62" s="566"/>
      <c r="BP62" s="566"/>
      <c r="BQ62" s="566"/>
      <c r="BR62" s="566"/>
      <c r="BS62" s="566"/>
      <c r="BT62" s="566"/>
      <c r="BU62" s="566"/>
      <c r="BV62" s="566"/>
    </row>
    <row r="63" spans="1:74" ht="10.5" customHeight="1" x14ac:dyDescent="0.3">
      <c r="A63" s="552"/>
      <c r="B63" s="565" t="s">
        <v>457</v>
      </c>
      <c r="C63" s="566"/>
      <c r="D63" s="566"/>
      <c r="E63" s="566"/>
      <c r="F63" s="566"/>
      <c r="G63" s="566"/>
      <c r="H63" s="566"/>
      <c r="I63" s="566"/>
      <c r="J63" s="566"/>
      <c r="K63" s="566"/>
      <c r="L63" s="566"/>
      <c r="M63" s="566"/>
      <c r="N63" s="566"/>
      <c r="O63" s="566"/>
      <c r="P63" s="566"/>
      <c r="Q63" s="566"/>
      <c r="R63" s="566"/>
      <c r="S63" s="566"/>
      <c r="T63" s="566"/>
      <c r="U63" s="566"/>
      <c r="V63" s="566"/>
      <c r="W63" s="566"/>
      <c r="X63" s="566"/>
      <c r="Y63" s="566"/>
      <c r="Z63" s="566"/>
      <c r="AA63" s="566"/>
      <c r="AB63" s="566"/>
      <c r="AC63" s="566"/>
      <c r="AD63" s="566"/>
      <c r="AE63" s="566"/>
      <c r="AF63" s="566"/>
      <c r="AG63" s="566"/>
      <c r="AH63" s="566"/>
      <c r="AI63" s="566"/>
      <c r="AJ63" s="566"/>
      <c r="AK63" s="566"/>
      <c r="AL63" s="566"/>
      <c r="AM63" s="566"/>
      <c r="AN63" s="566"/>
      <c r="AO63" s="566"/>
      <c r="AP63" s="566"/>
      <c r="AQ63" s="566"/>
      <c r="AR63" s="566"/>
      <c r="AS63" s="566"/>
      <c r="AT63" s="566"/>
      <c r="AU63" s="566"/>
      <c r="AV63" s="566"/>
      <c r="AW63" s="566"/>
      <c r="AX63" s="566"/>
      <c r="AY63" s="566"/>
      <c r="AZ63" s="566"/>
      <c r="BA63" s="566"/>
      <c r="BB63" s="566"/>
      <c r="BC63" s="566"/>
      <c r="BD63" s="566"/>
      <c r="BE63" s="566"/>
      <c r="BF63" s="714"/>
      <c r="BG63" s="566"/>
      <c r="BH63" s="566"/>
      <c r="BI63" s="566"/>
      <c r="BJ63" s="566"/>
      <c r="BK63" s="566"/>
      <c r="BL63" s="566"/>
      <c r="BM63" s="566"/>
      <c r="BN63" s="566"/>
      <c r="BO63" s="566"/>
      <c r="BP63" s="566"/>
      <c r="BQ63" s="566"/>
      <c r="BR63" s="566"/>
      <c r="BS63" s="566"/>
      <c r="BT63" s="566"/>
      <c r="BU63" s="566"/>
      <c r="BV63" s="566"/>
    </row>
    <row r="64" spans="1:74" ht="10.5" customHeight="1" x14ac:dyDescent="0.3">
      <c r="A64" s="552"/>
      <c r="B64" s="565" t="s">
        <v>458</v>
      </c>
      <c r="C64" s="566"/>
      <c r="D64" s="566"/>
      <c r="E64" s="566"/>
      <c r="F64" s="566"/>
      <c r="G64" s="566"/>
      <c r="H64" s="566"/>
      <c r="I64" s="566"/>
      <c r="J64" s="566"/>
      <c r="K64" s="566"/>
      <c r="L64" s="566"/>
      <c r="M64" s="566"/>
      <c r="N64" s="566"/>
      <c r="O64" s="566"/>
      <c r="P64" s="566"/>
      <c r="Q64" s="566"/>
      <c r="R64" s="566"/>
      <c r="S64" s="566"/>
      <c r="T64" s="566"/>
      <c r="U64" s="566"/>
      <c r="V64" s="566"/>
      <c r="W64" s="566"/>
      <c r="X64" s="566"/>
      <c r="Y64" s="566"/>
      <c r="Z64" s="566"/>
      <c r="AA64" s="566"/>
      <c r="AB64" s="566"/>
      <c r="AC64" s="566"/>
      <c r="AD64" s="566"/>
      <c r="AE64" s="566"/>
      <c r="AF64" s="566"/>
      <c r="AG64" s="566"/>
      <c r="AH64" s="566"/>
      <c r="AI64" s="566"/>
      <c r="AJ64" s="566"/>
      <c r="AK64" s="566"/>
      <c r="AL64" s="566"/>
      <c r="AM64" s="566"/>
      <c r="AN64" s="566"/>
      <c r="AO64" s="566"/>
      <c r="AP64" s="566"/>
      <c r="AQ64" s="566"/>
      <c r="AR64" s="566"/>
      <c r="AS64" s="566"/>
      <c r="AT64" s="566"/>
      <c r="AU64" s="566"/>
      <c r="AV64" s="566"/>
      <c r="AW64" s="566"/>
      <c r="AX64" s="566"/>
      <c r="AY64" s="566"/>
      <c r="AZ64" s="566"/>
      <c r="BA64" s="566"/>
      <c r="BB64" s="566"/>
      <c r="BC64" s="566"/>
      <c r="BD64" s="566"/>
      <c r="BE64" s="566"/>
      <c r="BF64" s="714"/>
      <c r="BG64" s="566"/>
      <c r="BH64" s="566"/>
      <c r="BI64" s="566"/>
      <c r="BJ64" s="566"/>
      <c r="BK64" s="566"/>
      <c r="BL64" s="566"/>
      <c r="BM64" s="566"/>
      <c r="BN64" s="566"/>
      <c r="BO64" s="566"/>
      <c r="BP64" s="566"/>
      <c r="BQ64" s="566"/>
      <c r="BR64" s="566"/>
      <c r="BS64" s="566"/>
      <c r="BT64" s="566"/>
      <c r="BU64" s="566"/>
      <c r="BV64" s="566"/>
    </row>
    <row r="65" spans="1:74" ht="10.5" customHeight="1" x14ac:dyDescent="0.3">
      <c r="A65" s="567"/>
      <c r="B65" s="568" t="s">
        <v>459</v>
      </c>
      <c r="C65" s="569"/>
      <c r="D65" s="569"/>
      <c r="E65" s="569"/>
      <c r="F65" s="569"/>
      <c r="G65" s="569"/>
      <c r="H65" s="569"/>
      <c r="I65" s="569"/>
      <c r="J65" s="569"/>
      <c r="K65" s="569"/>
      <c r="L65" s="569"/>
      <c r="M65" s="569"/>
      <c r="N65" s="569"/>
      <c r="O65" s="569"/>
      <c r="P65" s="569"/>
      <c r="Q65" s="569"/>
      <c r="R65" s="569"/>
      <c r="S65" s="569"/>
      <c r="T65" s="569"/>
      <c r="U65" s="569"/>
      <c r="V65" s="569"/>
      <c r="W65" s="569"/>
      <c r="X65" s="569"/>
      <c r="Y65" s="569"/>
      <c r="Z65" s="569"/>
      <c r="AA65" s="569"/>
      <c r="AB65" s="569"/>
      <c r="AC65" s="569"/>
      <c r="AD65" s="569"/>
      <c r="AE65" s="569"/>
      <c r="AF65" s="569"/>
      <c r="AG65" s="569"/>
      <c r="AH65" s="569"/>
      <c r="AI65" s="569"/>
      <c r="AJ65" s="569"/>
      <c r="AK65" s="569"/>
      <c r="AL65" s="569"/>
      <c r="AM65" s="569"/>
      <c r="AN65" s="569"/>
      <c r="AO65" s="569"/>
      <c r="AP65" s="569"/>
      <c r="AQ65" s="569"/>
      <c r="AR65" s="569"/>
      <c r="AS65" s="569"/>
      <c r="AT65" s="569"/>
      <c r="AU65" s="569"/>
      <c r="AV65" s="569"/>
      <c r="AW65" s="569"/>
      <c r="AX65" s="569"/>
      <c r="AY65" s="569"/>
      <c r="AZ65" s="569"/>
      <c r="BA65" s="569"/>
      <c r="BB65" s="569"/>
      <c r="BC65" s="569"/>
      <c r="BD65" s="569"/>
      <c r="BE65" s="569"/>
      <c r="BF65" s="715"/>
      <c r="BG65" s="569"/>
      <c r="BH65" s="569"/>
      <c r="BI65" s="569"/>
      <c r="BJ65" s="569"/>
      <c r="BK65" s="569"/>
      <c r="BL65" s="569"/>
      <c r="BM65" s="569"/>
      <c r="BN65" s="569"/>
      <c r="BO65" s="569"/>
      <c r="BP65" s="569"/>
      <c r="BQ65" s="569"/>
      <c r="BR65" s="569"/>
      <c r="BS65" s="569"/>
      <c r="BT65" s="569"/>
      <c r="BU65" s="569"/>
      <c r="BV65" s="569"/>
    </row>
    <row r="66" spans="1:74" ht="10.5" customHeight="1" x14ac:dyDescent="0.3">
      <c r="A66" s="567"/>
      <c r="B66" s="570" t="s">
        <v>460</v>
      </c>
      <c r="C66" s="569"/>
      <c r="D66" s="569"/>
      <c r="E66" s="569"/>
      <c r="F66" s="569"/>
      <c r="G66" s="569"/>
      <c r="H66" s="569"/>
      <c r="I66" s="569"/>
      <c r="J66" s="569"/>
      <c r="K66" s="569"/>
      <c r="L66" s="569"/>
      <c r="M66" s="569"/>
      <c r="N66" s="569"/>
      <c r="O66" s="569"/>
      <c r="P66" s="569"/>
      <c r="Q66" s="569"/>
      <c r="R66" s="569"/>
      <c r="S66" s="569"/>
      <c r="T66" s="569"/>
      <c r="U66" s="569"/>
      <c r="V66" s="569"/>
      <c r="W66" s="569"/>
      <c r="X66" s="569"/>
      <c r="Y66" s="569"/>
      <c r="Z66" s="569"/>
      <c r="AA66" s="569"/>
      <c r="AB66" s="569"/>
      <c r="AC66" s="569"/>
      <c r="AD66" s="569"/>
      <c r="AE66" s="569"/>
      <c r="AF66" s="569"/>
      <c r="AG66" s="569"/>
      <c r="AH66" s="569"/>
      <c r="AI66" s="569"/>
      <c r="AJ66" s="569"/>
      <c r="AK66" s="569"/>
      <c r="AL66" s="569"/>
      <c r="AM66" s="569"/>
      <c r="AN66" s="569"/>
      <c r="AO66" s="569"/>
      <c r="AP66" s="569"/>
      <c r="AQ66" s="569"/>
      <c r="AR66" s="569"/>
      <c r="AS66" s="569"/>
      <c r="AT66" s="569"/>
      <c r="AU66" s="569"/>
      <c r="AV66" s="569"/>
      <c r="AW66" s="569"/>
      <c r="AX66" s="569"/>
      <c r="AY66" s="569"/>
      <c r="AZ66" s="569"/>
      <c r="BA66" s="569"/>
      <c r="BB66" s="569"/>
      <c r="BC66" s="569"/>
      <c r="BD66" s="569"/>
      <c r="BE66" s="569"/>
      <c r="BF66" s="715"/>
      <c r="BG66" s="569"/>
      <c r="BH66" s="569"/>
      <c r="BI66" s="569"/>
      <c r="BJ66" s="569"/>
      <c r="BK66" s="569"/>
      <c r="BL66" s="569"/>
      <c r="BM66" s="569"/>
      <c r="BN66" s="569"/>
      <c r="BO66" s="569"/>
      <c r="BP66" s="569"/>
      <c r="BQ66" s="569"/>
      <c r="BR66" s="569"/>
      <c r="BS66" s="569"/>
      <c r="BT66" s="569"/>
      <c r="BU66" s="569"/>
      <c r="BV66" s="569"/>
    </row>
    <row r="67" spans="1:74" ht="10.5" customHeight="1" x14ac:dyDescent="0.3">
      <c r="A67" s="567"/>
      <c r="B67" s="571" t="s">
        <v>461</v>
      </c>
      <c r="C67" s="572"/>
      <c r="D67" s="572"/>
      <c r="E67" s="572"/>
      <c r="F67" s="572"/>
      <c r="G67" s="572"/>
      <c r="H67" s="572"/>
      <c r="I67" s="572"/>
      <c r="J67" s="572"/>
      <c r="K67" s="572"/>
      <c r="L67" s="572"/>
      <c r="M67" s="572"/>
      <c r="N67" s="572"/>
      <c r="O67" s="572"/>
      <c r="P67" s="572"/>
      <c r="Q67" s="572"/>
      <c r="R67" s="572"/>
      <c r="S67" s="572"/>
      <c r="T67" s="572"/>
      <c r="U67" s="572"/>
      <c r="V67" s="572"/>
      <c r="W67" s="572"/>
      <c r="X67" s="572"/>
      <c r="Y67" s="572"/>
      <c r="Z67" s="572"/>
      <c r="AA67" s="572"/>
      <c r="AB67" s="572"/>
      <c r="AC67" s="572"/>
      <c r="AD67" s="572"/>
      <c r="AE67" s="572"/>
      <c r="AF67" s="572"/>
      <c r="AG67" s="572"/>
      <c r="AH67" s="572"/>
      <c r="AI67" s="572"/>
      <c r="AJ67" s="572"/>
      <c r="AK67" s="572"/>
      <c r="AL67" s="572"/>
      <c r="AM67" s="572"/>
      <c r="AN67" s="572"/>
      <c r="AO67" s="572"/>
      <c r="AP67" s="572"/>
      <c r="AQ67" s="572"/>
      <c r="AR67" s="572"/>
      <c r="AS67" s="572"/>
      <c r="AT67" s="572"/>
      <c r="AU67" s="572"/>
      <c r="AV67" s="572"/>
      <c r="AW67" s="572"/>
      <c r="AX67" s="572"/>
      <c r="AY67" s="572"/>
      <c r="AZ67" s="572"/>
      <c r="BA67" s="572"/>
      <c r="BB67" s="572"/>
      <c r="BC67" s="572"/>
      <c r="BD67" s="572"/>
      <c r="BE67" s="572"/>
      <c r="BF67" s="716"/>
      <c r="BG67" s="572"/>
      <c r="BH67" s="572"/>
      <c r="BI67" s="572"/>
      <c r="BJ67" s="572"/>
      <c r="BK67" s="572"/>
      <c r="BL67" s="572"/>
      <c r="BM67" s="572"/>
      <c r="BN67" s="572"/>
      <c r="BO67" s="572"/>
      <c r="BP67" s="572"/>
      <c r="BQ67" s="572"/>
      <c r="BR67" s="572"/>
      <c r="BS67" s="572"/>
      <c r="BT67" s="572"/>
      <c r="BU67" s="572"/>
      <c r="BV67" s="572"/>
    </row>
    <row r="68" spans="1:74" ht="10.5" customHeight="1" x14ac:dyDescent="0.3">
      <c r="A68" s="567"/>
      <c r="B68" s="773" t="s">
        <v>1214</v>
      </c>
      <c r="C68" s="753"/>
      <c r="D68" s="753"/>
      <c r="E68" s="753"/>
      <c r="F68" s="753"/>
      <c r="G68" s="753"/>
      <c r="H68" s="753"/>
      <c r="I68" s="753"/>
      <c r="J68" s="753"/>
      <c r="K68" s="753"/>
      <c r="L68" s="753"/>
      <c r="M68" s="753"/>
      <c r="N68" s="753"/>
      <c r="O68" s="753"/>
      <c r="P68" s="753"/>
      <c r="Q68" s="753"/>
      <c r="R68" s="572"/>
      <c r="S68" s="572"/>
      <c r="T68" s="572"/>
      <c r="U68" s="572"/>
      <c r="V68" s="572"/>
      <c r="W68" s="572"/>
      <c r="X68" s="572"/>
      <c r="Y68" s="572"/>
      <c r="Z68" s="572"/>
      <c r="AA68" s="572"/>
      <c r="AB68" s="572"/>
      <c r="AC68" s="572"/>
      <c r="AD68" s="572"/>
      <c r="AE68" s="572"/>
      <c r="AF68" s="572"/>
      <c r="AG68" s="572"/>
      <c r="AH68" s="572"/>
      <c r="AI68" s="572"/>
      <c r="AJ68" s="572"/>
      <c r="AK68" s="572"/>
      <c r="AL68" s="572"/>
      <c r="AM68" s="572"/>
      <c r="AN68" s="572"/>
      <c r="AO68" s="572"/>
      <c r="AP68" s="572"/>
      <c r="AQ68" s="572"/>
      <c r="AR68" s="572"/>
      <c r="AS68" s="572"/>
      <c r="AT68" s="572"/>
      <c r="AU68" s="572"/>
      <c r="AV68" s="572"/>
      <c r="AW68" s="572"/>
      <c r="AX68" s="572"/>
      <c r="AY68" s="572"/>
      <c r="AZ68" s="572"/>
      <c r="BA68" s="572"/>
      <c r="BB68" s="572"/>
      <c r="BC68" s="572"/>
      <c r="BD68" s="572"/>
      <c r="BE68" s="572"/>
      <c r="BF68" s="716"/>
      <c r="BG68" s="572"/>
      <c r="BH68" s="572"/>
      <c r="BI68" s="572"/>
      <c r="BJ68" s="572"/>
      <c r="BK68" s="572"/>
      <c r="BL68" s="572"/>
      <c r="BM68" s="572"/>
      <c r="BN68" s="572"/>
      <c r="BO68" s="572"/>
      <c r="BP68" s="572"/>
      <c r="BQ68" s="572"/>
      <c r="BR68" s="572"/>
      <c r="BS68" s="572"/>
      <c r="BT68" s="572"/>
      <c r="BU68" s="572"/>
      <c r="BV68" s="572"/>
    </row>
    <row r="69" spans="1:74" x14ac:dyDescent="0.25">
      <c r="A69" s="573"/>
      <c r="B69" s="574"/>
      <c r="C69" s="574"/>
      <c r="D69" s="574"/>
      <c r="E69" s="574"/>
      <c r="F69" s="574"/>
      <c r="G69" s="574"/>
      <c r="H69" s="574"/>
      <c r="I69" s="574"/>
      <c r="J69" s="574"/>
      <c r="K69" s="574"/>
      <c r="L69" s="574"/>
      <c r="M69" s="574"/>
      <c r="O69" s="574"/>
      <c r="P69" s="574"/>
      <c r="Q69" s="574"/>
      <c r="R69" s="574"/>
      <c r="S69" s="574"/>
      <c r="T69" s="574"/>
      <c r="U69" s="574"/>
      <c r="V69" s="574"/>
      <c r="W69" s="574"/>
      <c r="X69" s="574"/>
      <c r="Y69" s="574"/>
      <c r="AA69" s="574"/>
      <c r="AB69" s="574"/>
      <c r="AC69" s="574"/>
      <c r="AD69" s="574"/>
      <c r="AE69" s="574"/>
      <c r="AF69" s="574"/>
      <c r="AG69" s="574"/>
      <c r="AH69" s="574"/>
      <c r="AI69" s="574"/>
      <c r="AJ69" s="574"/>
      <c r="AK69" s="574"/>
      <c r="AM69" s="574"/>
      <c r="AN69" s="574"/>
      <c r="AO69" s="574"/>
      <c r="AP69" s="574"/>
      <c r="AQ69" s="574"/>
      <c r="AR69" s="574"/>
      <c r="AS69" s="574"/>
      <c r="AT69" s="574"/>
      <c r="AU69" s="574"/>
      <c r="AV69" s="574"/>
      <c r="AW69" s="574"/>
      <c r="AY69" s="574"/>
      <c r="AZ69" s="574"/>
      <c r="BA69" s="574"/>
      <c r="BB69" s="574"/>
      <c r="BC69" s="574"/>
      <c r="BD69" s="574"/>
      <c r="BE69" s="574"/>
      <c r="BF69" s="717"/>
      <c r="BG69" s="574"/>
      <c r="BH69" s="574"/>
      <c r="BI69" s="574"/>
      <c r="BK69" s="574"/>
      <c r="BL69" s="574"/>
      <c r="BM69" s="574"/>
      <c r="BN69" s="574"/>
      <c r="BO69" s="574"/>
      <c r="BP69" s="574"/>
      <c r="BQ69" s="574"/>
      <c r="BR69" s="574"/>
      <c r="BS69" s="574"/>
      <c r="BT69" s="574"/>
      <c r="BU69" s="574"/>
    </row>
    <row r="70" spans="1:74" x14ac:dyDescent="0.25">
      <c r="A70" s="573"/>
      <c r="B70" s="574"/>
      <c r="C70" s="574"/>
      <c r="D70" s="574"/>
      <c r="E70" s="574"/>
      <c r="F70" s="574"/>
      <c r="G70" s="574"/>
      <c r="H70" s="574"/>
      <c r="I70" s="574"/>
      <c r="J70" s="574"/>
      <c r="K70" s="574"/>
      <c r="L70" s="574"/>
      <c r="M70" s="574"/>
      <c r="O70" s="574"/>
      <c r="P70" s="574"/>
      <c r="Q70" s="574"/>
      <c r="R70" s="574"/>
      <c r="S70" s="574"/>
      <c r="T70" s="574"/>
      <c r="U70" s="574"/>
      <c r="V70" s="574"/>
      <c r="W70" s="574"/>
      <c r="X70" s="574"/>
      <c r="Y70" s="574"/>
      <c r="AA70" s="574"/>
      <c r="AB70" s="574"/>
      <c r="AC70" s="574"/>
      <c r="AD70" s="574"/>
      <c r="AE70" s="574"/>
      <c r="AF70" s="574"/>
      <c r="AG70" s="574"/>
      <c r="AH70" s="574"/>
      <c r="AI70" s="574"/>
      <c r="AJ70" s="574"/>
      <c r="AK70" s="574"/>
      <c r="AM70" s="574"/>
      <c r="AN70" s="574"/>
      <c r="AO70" s="574"/>
      <c r="AP70" s="574"/>
      <c r="AQ70" s="574"/>
      <c r="AR70" s="574"/>
      <c r="AS70" s="574"/>
      <c r="AT70" s="574"/>
      <c r="AU70" s="574"/>
      <c r="AV70" s="574"/>
      <c r="AW70" s="574"/>
      <c r="AY70" s="574"/>
      <c r="AZ70" s="574"/>
      <c r="BA70" s="574"/>
      <c r="BB70" s="574"/>
      <c r="BC70" s="574"/>
      <c r="BD70" s="574"/>
      <c r="BE70" s="574"/>
      <c r="BF70" s="717"/>
      <c r="BG70" s="574"/>
      <c r="BH70" s="574"/>
      <c r="BI70" s="574"/>
      <c r="BK70" s="574"/>
      <c r="BL70" s="574"/>
      <c r="BM70" s="574"/>
      <c r="BN70" s="574"/>
      <c r="BO70" s="574"/>
      <c r="BP70" s="574"/>
      <c r="BQ70" s="574"/>
      <c r="BR70" s="574"/>
      <c r="BS70" s="574"/>
      <c r="BT70" s="574"/>
      <c r="BU70" s="574"/>
    </row>
    <row r="71" spans="1:74" x14ac:dyDescent="0.25">
      <c r="A71" s="575"/>
      <c r="B71" s="576"/>
      <c r="C71" s="576"/>
      <c r="D71" s="577"/>
      <c r="E71" s="577"/>
      <c r="F71" s="577"/>
      <c r="G71" s="577"/>
      <c r="H71" s="577"/>
      <c r="I71" s="577"/>
      <c r="J71" s="577"/>
      <c r="K71" s="577"/>
      <c r="L71" s="577"/>
      <c r="M71" s="577"/>
      <c r="N71" s="577"/>
      <c r="O71" s="576"/>
      <c r="P71" s="577"/>
      <c r="Q71" s="577"/>
      <c r="R71" s="577"/>
      <c r="S71" s="577"/>
      <c r="T71" s="577"/>
      <c r="U71" s="577"/>
      <c r="V71" s="577"/>
      <c r="W71" s="577"/>
      <c r="X71" s="577"/>
      <c r="Y71" s="577"/>
      <c r="Z71" s="577"/>
      <c r="AA71" s="576"/>
      <c r="AB71" s="577"/>
      <c r="AC71" s="577"/>
      <c r="AD71" s="577"/>
      <c r="AE71" s="577"/>
      <c r="AF71" s="577"/>
      <c r="AG71" s="577"/>
      <c r="AH71" s="577"/>
      <c r="AI71" s="577"/>
      <c r="AJ71" s="577"/>
      <c r="AK71" s="577"/>
      <c r="AL71" s="577"/>
      <c r="AM71" s="576"/>
      <c r="AN71" s="577"/>
      <c r="AO71" s="577"/>
      <c r="AP71" s="577"/>
      <c r="AQ71" s="577"/>
      <c r="AR71" s="577"/>
      <c r="AS71" s="577"/>
      <c r="AT71" s="577"/>
      <c r="AU71" s="577"/>
      <c r="AV71" s="577"/>
      <c r="AW71" s="577"/>
      <c r="AX71" s="577"/>
      <c r="AY71" s="576"/>
      <c r="AZ71" s="577"/>
      <c r="BA71" s="577"/>
      <c r="BB71" s="577"/>
      <c r="BC71" s="577"/>
      <c r="BD71" s="577"/>
      <c r="BE71" s="577"/>
      <c r="BF71" s="698"/>
      <c r="BG71" s="577"/>
      <c r="BH71" s="577"/>
      <c r="BI71" s="577"/>
      <c r="BJ71" s="577"/>
      <c r="BK71" s="576"/>
      <c r="BL71" s="577"/>
      <c r="BM71" s="577"/>
      <c r="BN71" s="577"/>
      <c r="BO71" s="577"/>
      <c r="BP71" s="577"/>
      <c r="BQ71" s="577"/>
      <c r="BR71" s="577"/>
      <c r="BS71" s="577"/>
      <c r="BT71" s="577"/>
      <c r="BU71" s="577"/>
      <c r="BV71" s="577"/>
    </row>
    <row r="72" spans="1:74" x14ac:dyDescent="0.25">
      <c r="A72" s="577"/>
      <c r="B72" s="578"/>
      <c r="C72" s="579"/>
      <c r="D72" s="579"/>
      <c r="E72" s="579"/>
      <c r="F72" s="579"/>
      <c r="G72" s="579"/>
      <c r="H72" s="579"/>
      <c r="I72" s="579"/>
      <c r="J72" s="579"/>
      <c r="K72" s="579"/>
      <c r="L72" s="579"/>
      <c r="M72" s="579"/>
      <c r="N72" s="579"/>
      <c r="O72" s="579"/>
      <c r="P72" s="579"/>
      <c r="Q72" s="579"/>
      <c r="R72" s="579"/>
      <c r="S72" s="579"/>
      <c r="T72" s="579"/>
      <c r="U72" s="579"/>
      <c r="V72" s="579"/>
      <c r="W72" s="579"/>
      <c r="X72" s="579"/>
      <c r="Y72" s="579"/>
      <c r="Z72" s="579"/>
      <c r="AA72" s="579"/>
      <c r="AB72" s="579"/>
      <c r="AC72" s="579"/>
      <c r="AD72" s="579"/>
      <c r="AE72" s="579"/>
      <c r="AF72" s="579"/>
      <c r="AG72" s="579"/>
      <c r="AH72" s="579"/>
      <c r="AI72" s="579"/>
      <c r="AJ72" s="579"/>
      <c r="AK72" s="579"/>
      <c r="AL72" s="579"/>
      <c r="AM72" s="579"/>
      <c r="AN72" s="579"/>
      <c r="AO72" s="579"/>
      <c r="AP72" s="579"/>
      <c r="AQ72" s="579"/>
      <c r="AR72" s="579"/>
      <c r="AS72" s="579"/>
      <c r="AT72" s="579"/>
      <c r="AU72" s="579"/>
      <c r="AV72" s="579"/>
      <c r="AW72" s="579"/>
      <c r="AX72" s="579"/>
      <c r="AY72" s="579"/>
      <c r="AZ72" s="579"/>
      <c r="BA72" s="579"/>
      <c r="BB72" s="579"/>
      <c r="BC72" s="579"/>
      <c r="BD72" s="579"/>
      <c r="BE72" s="579"/>
      <c r="BF72" s="718"/>
      <c r="BG72" s="579"/>
      <c r="BH72" s="579"/>
      <c r="BI72" s="579"/>
      <c r="BJ72" s="579"/>
      <c r="BK72" s="579"/>
      <c r="BL72" s="579"/>
      <c r="BM72" s="579"/>
      <c r="BN72" s="579"/>
      <c r="BO72" s="579"/>
      <c r="BP72" s="579"/>
      <c r="BQ72" s="579"/>
      <c r="BR72" s="579"/>
      <c r="BS72" s="579"/>
      <c r="BT72" s="579"/>
      <c r="BU72" s="579"/>
      <c r="BV72" s="579"/>
    </row>
    <row r="73" spans="1:74" x14ac:dyDescent="0.25">
      <c r="A73" s="577"/>
      <c r="B73" s="576"/>
      <c r="C73" s="579"/>
      <c r="D73" s="579"/>
      <c r="E73" s="579"/>
      <c r="F73" s="579"/>
      <c r="G73" s="579"/>
      <c r="H73" s="579"/>
      <c r="I73" s="579"/>
      <c r="J73" s="579"/>
      <c r="K73" s="579"/>
      <c r="L73" s="579"/>
      <c r="M73" s="579"/>
      <c r="N73" s="579"/>
      <c r="O73" s="579"/>
      <c r="P73" s="579"/>
      <c r="Q73" s="579"/>
      <c r="R73" s="579"/>
      <c r="S73" s="579"/>
      <c r="T73" s="579"/>
      <c r="U73" s="579"/>
      <c r="V73" s="579"/>
      <c r="W73" s="579"/>
      <c r="X73" s="579"/>
      <c r="Y73" s="579"/>
      <c r="Z73" s="579"/>
      <c r="AA73" s="579"/>
      <c r="AB73" s="579"/>
      <c r="AC73" s="579"/>
      <c r="AD73" s="579"/>
      <c r="AE73" s="579"/>
      <c r="AF73" s="579"/>
      <c r="AG73" s="579"/>
      <c r="AH73" s="579"/>
      <c r="AI73" s="579"/>
      <c r="AJ73" s="579"/>
      <c r="AK73" s="579"/>
      <c r="AL73" s="579"/>
      <c r="AM73" s="579"/>
      <c r="AN73" s="579"/>
      <c r="AO73" s="579"/>
      <c r="AP73" s="579"/>
      <c r="AQ73" s="579"/>
      <c r="AR73" s="579"/>
      <c r="AS73" s="579"/>
      <c r="AT73" s="579"/>
      <c r="AU73" s="579"/>
      <c r="AV73" s="579"/>
      <c r="AW73" s="579"/>
      <c r="AX73" s="579"/>
      <c r="AY73" s="579"/>
      <c r="AZ73" s="579"/>
      <c r="BA73" s="579"/>
      <c r="BB73" s="579"/>
      <c r="BC73" s="579"/>
      <c r="BD73" s="579"/>
      <c r="BE73" s="579"/>
      <c r="BF73" s="718"/>
      <c r="BG73" s="579"/>
      <c r="BH73" s="579"/>
      <c r="BI73" s="579"/>
      <c r="BJ73" s="579"/>
      <c r="BK73" s="579"/>
      <c r="BL73" s="579"/>
      <c r="BM73" s="579"/>
      <c r="BN73" s="579"/>
      <c r="BO73" s="579"/>
      <c r="BP73" s="579"/>
      <c r="BQ73" s="579"/>
      <c r="BR73" s="579"/>
      <c r="BS73" s="579"/>
      <c r="BT73" s="579"/>
      <c r="BU73" s="579"/>
      <c r="BV73" s="579"/>
    </row>
    <row r="74" spans="1:74" x14ac:dyDescent="0.25">
      <c r="A74" s="577"/>
      <c r="B74" s="576"/>
      <c r="C74" s="579"/>
      <c r="D74" s="579"/>
      <c r="E74" s="579"/>
      <c r="F74" s="579"/>
      <c r="G74" s="579"/>
      <c r="H74" s="579"/>
      <c r="I74" s="579"/>
      <c r="J74" s="579"/>
      <c r="K74" s="579"/>
      <c r="L74" s="579"/>
      <c r="M74" s="579"/>
      <c r="N74" s="579"/>
      <c r="O74" s="579"/>
      <c r="P74" s="579"/>
      <c r="Q74" s="579"/>
      <c r="R74" s="579"/>
      <c r="S74" s="579"/>
      <c r="T74" s="579"/>
      <c r="U74" s="579"/>
      <c r="V74" s="579"/>
      <c r="W74" s="579"/>
      <c r="X74" s="579"/>
      <c r="Y74" s="579"/>
      <c r="Z74" s="579"/>
      <c r="AA74" s="579"/>
      <c r="AB74" s="579"/>
      <c r="AC74" s="579"/>
      <c r="AD74" s="579"/>
      <c r="AE74" s="579"/>
      <c r="AF74" s="579"/>
      <c r="AG74" s="579"/>
      <c r="AH74" s="579"/>
      <c r="AI74" s="579"/>
      <c r="AJ74" s="579"/>
      <c r="AK74" s="579"/>
      <c r="AL74" s="579"/>
      <c r="AM74" s="579"/>
      <c r="AN74" s="579"/>
      <c r="AO74" s="579"/>
      <c r="AP74" s="579"/>
      <c r="AQ74" s="579"/>
      <c r="AR74" s="579"/>
      <c r="AS74" s="579"/>
      <c r="AT74" s="579"/>
      <c r="AU74" s="579"/>
      <c r="AV74" s="579"/>
      <c r="AW74" s="579"/>
      <c r="AX74" s="579"/>
      <c r="AY74" s="579"/>
      <c r="AZ74" s="579"/>
      <c r="BA74" s="579"/>
      <c r="BB74" s="579"/>
      <c r="BC74" s="579"/>
      <c r="BD74" s="579"/>
      <c r="BE74" s="579"/>
      <c r="BF74" s="718"/>
      <c r="BG74" s="579"/>
      <c r="BH74" s="579"/>
      <c r="BI74" s="579"/>
      <c r="BJ74" s="579"/>
      <c r="BK74" s="579"/>
      <c r="BL74" s="579"/>
      <c r="BM74" s="579"/>
      <c r="BN74" s="579"/>
      <c r="BO74" s="579"/>
      <c r="BP74" s="579"/>
      <c r="BQ74" s="579"/>
      <c r="BR74" s="579"/>
      <c r="BS74" s="579"/>
      <c r="BT74" s="579"/>
      <c r="BU74" s="579"/>
      <c r="BV74" s="579"/>
    </row>
    <row r="76" spans="1:74" x14ac:dyDescent="0.25">
      <c r="B76" s="578"/>
      <c r="C76" s="579"/>
      <c r="D76" s="579"/>
      <c r="E76" s="579"/>
      <c r="F76" s="579"/>
      <c r="G76" s="579"/>
      <c r="H76" s="579"/>
      <c r="I76" s="579"/>
      <c r="J76" s="579"/>
      <c r="K76" s="579"/>
      <c r="L76" s="579"/>
      <c r="M76" s="579"/>
      <c r="N76" s="579"/>
      <c r="O76" s="579"/>
      <c r="P76" s="579"/>
      <c r="Q76" s="579"/>
      <c r="R76" s="579"/>
      <c r="S76" s="579"/>
      <c r="T76" s="579"/>
      <c r="U76" s="579"/>
      <c r="V76" s="579"/>
      <c r="W76" s="579"/>
      <c r="X76" s="579"/>
      <c r="Y76" s="579"/>
      <c r="Z76" s="579"/>
      <c r="AA76" s="579"/>
      <c r="AB76" s="579"/>
      <c r="AC76" s="579"/>
      <c r="AD76" s="579"/>
      <c r="AE76" s="579"/>
      <c r="AF76" s="579"/>
      <c r="AG76" s="579"/>
      <c r="AH76" s="579"/>
      <c r="AI76" s="579"/>
      <c r="AJ76" s="579"/>
      <c r="AK76" s="579"/>
      <c r="AL76" s="579"/>
      <c r="AM76" s="579"/>
      <c r="AN76" s="579"/>
      <c r="AO76" s="579"/>
      <c r="AP76" s="579"/>
      <c r="AQ76" s="579"/>
      <c r="AR76" s="579"/>
      <c r="AS76" s="579"/>
      <c r="AT76" s="579"/>
      <c r="AU76" s="579"/>
      <c r="AV76" s="579"/>
      <c r="AW76" s="579"/>
      <c r="AX76" s="579"/>
      <c r="AY76" s="579"/>
      <c r="AZ76" s="579"/>
      <c r="BA76" s="579"/>
      <c r="BB76" s="579"/>
      <c r="BC76" s="579"/>
      <c r="BD76" s="579"/>
      <c r="BE76" s="579"/>
      <c r="BF76" s="718"/>
      <c r="BG76" s="579"/>
      <c r="BH76" s="579"/>
      <c r="BI76" s="579"/>
      <c r="BJ76" s="579"/>
      <c r="BK76" s="579"/>
      <c r="BL76" s="579"/>
      <c r="BM76" s="579"/>
      <c r="BN76" s="579"/>
      <c r="BO76" s="579"/>
      <c r="BP76" s="579"/>
      <c r="BQ76" s="579"/>
      <c r="BR76" s="579"/>
      <c r="BS76" s="579"/>
      <c r="BT76" s="579"/>
      <c r="BU76" s="579"/>
      <c r="BV76" s="579"/>
    </row>
    <row r="77" spans="1:74" x14ac:dyDescent="0.25">
      <c r="B77" s="576"/>
      <c r="C77" s="579"/>
      <c r="D77" s="579"/>
      <c r="E77" s="579"/>
      <c r="F77" s="579"/>
      <c r="G77" s="579"/>
      <c r="H77" s="579"/>
      <c r="I77" s="579"/>
      <c r="J77" s="579"/>
      <c r="K77" s="579"/>
      <c r="L77" s="579"/>
      <c r="M77" s="579"/>
      <c r="N77" s="579"/>
      <c r="O77" s="579"/>
      <c r="P77" s="579"/>
      <c r="Q77" s="579"/>
      <c r="R77" s="579"/>
      <c r="S77" s="579"/>
      <c r="T77" s="579"/>
      <c r="U77" s="579"/>
      <c r="V77" s="579"/>
      <c r="W77" s="579"/>
      <c r="X77" s="579"/>
      <c r="Y77" s="579"/>
      <c r="Z77" s="579"/>
      <c r="AA77" s="579"/>
      <c r="AB77" s="579"/>
      <c r="AC77" s="579"/>
      <c r="AD77" s="579"/>
      <c r="AE77" s="579"/>
      <c r="AF77" s="579"/>
      <c r="AG77" s="579"/>
      <c r="AH77" s="579"/>
      <c r="AI77" s="579"/>
      <c r="AJ77" s="579"/>
      <c r="AK77" s="579"/>
      <c r="AL77" s="579"/>
      <c r="AM77" s="579"/>
      <c r="AN77" s="579"/>
      <c r="AO77" s="579"/>
      <c r="AP77" s="579"/>
      <c r="AQ77" s="579"/>
      <c r="AR77" s="579"/>
      <c r="AS77" s="579"/>
      <c r="AT77" s="579"/>
      <c r="AU77" s="579"/>
      <c r="AV77" s="579"/>
      <c r="AW77" s="579"/>
      <c r="AX77" s="579"/>
      <c r="AY77" s="579"/>
      <c r="AZ77" s="579"/>
      <c r="BA77" s="579"/>
      <c r="BB77" s="579"/>
      <c r="BC77" s="579"/>
      <c r="BD77" s="579"/>
      <c r="BE77" s="579"/>
      <c r="BF77" s="718"/>
      <c r="BG77" s="579"/>
      <c r="BH77" s="579"/>
      <c r="BI77" s="579"/>
      <c r="BJ77" s="579"/>
      <c r="BK77" s="579"/>
      <c r="BL77" s="579"/>
      <c r="BM77" s="579"/>
      <c r="BN77" s="579"/>
      <c r="BO77" s="579"/>
      <c r="BP77" s="579"/>
      <c r="BQ77" s="579"/>
      <c r="BR77" s="579"/>
      <c r="BS77" s="579"/>
      <c r="BT77" s="579"/>
      <c r="BU77" s="579"/>
      <c r="BV77" s="579"/>
    </row>
    <row r="78" spans="1:74" x14ac:dyDescent="0.25">
      <c r="A78" s="577"/>
      <c r="B78" s="576"/>
      <c r="C78" s="579"/>
      <c r="D78" s="579"/>
      <c r="E78" s="579"/>
      <c r="F78" s="579"/>
      <c r="G78" s="579"/>
      <c r="H78" s="579"/>
      <c r="I78" s="579"/>
      <c r="J78" s="579"/>
      <c r="K78" s="579"/>
      <c r="L78" s="579"/>
      <c r="M78" s="579"/>
      <c r="N78" s="579"/>
      <c r="O78" s="579"/>
      <c r="P78" s="579"/>
      <c r="Q78" s="579"/>
      <c r="R78" s="579"/>
      <c r="S78" s="579"/>
      <c r="T78" s="579"/>
      <c r="U78" s="579"/>
      <c r="V78" s="579"/>
      <c r="W78" s="579"/>
      <c r="X78" s="579"/>
      <c r="Y78" s="579"/>
      <c r="Z78" s="579"/>
      <c r="AA78" s="579"/>
      <c r="AB78" s="579"/>
      <c r="AC78" s="579"/>
      <c r="AD78" s="579"/>
      <c r="AE78" s="579"/>
      <c r="AF78" s="579"/>
      <c r="AG78" s="579"/>
      <c r="AH78" s="579"/>
      <c r="AI78" s="579"/>
      <c r="AJ78" s="579"/>
      <c r="AK78" s="579"/>
      <c r="AL78" s="579"/>
      <c r="AM78" s="579"/>
      <c r="AN78" s="579"/>
      <c r="AO78" s="579"/>
      <c r="AP78" s="579"/>
      <c r="AQ78" s="579"/>
      <c r="AR78" s="579"/>
      <c r="AS78" s="579"/>
      <c r="AT78" s="579"/>
      <c r="AU78" s="579"/>
      <c r="AV78" s="579"/>
      <c r="AW78" s="579"/>
      <c r="AX78" s="579"/>
      <c r="AY78" s="579"/>
      <c r="AZ78" s="579"/>
      <c r="BA78" s="579"/>
      <c r="BB78" s="579"/>
      <c r="BC78" s="579"/>
      <c r="BD78" s="579"/>
      <c r="BE78" s="579"/>
      <c r="BF78" s="718"/>
      <c r="BG78" s="579"/>
      <c r="BH78" s="579"/>
      <c r="BI78" s="579"/>
      <c r="BJ78" s="579"/>
      <c r="BK78" s="579"/>
      <c r="BL78" s="579"/>
      <c r="BM78" s="579"/>
      <c r="BN78" s="579"/>
      <c r="BO78" s="579"/>
      <c r="BP78" s="579"/>
      <c r="BQ78" s="579"/>
      <c r="BR78" s="579"/>
      <c r="BS78" s="579"/>
      <c r="BT78" s="579"/>
      <c r="BU78" s="579"/>
      <c r="BV78" s="579"/>
    </row>
    <row r="79" spans="1:74" x14ac:dyDescent="0.25">
      <c r="A79" s="577"/>
      <c r="B79" s="576"/>
      <c r="C79" s="579"/>
      <c r="D79" s="579"/>
      <c r="E79" s="579"/>
      <c r="F79" s="579"/>
      <c r="G79" s="579"/>
      <c r="H79" s="579"/>
      <c r="I79" s="579"/>
      <c r="J79" s="579"/>
      <c r="K79" s="579"/>
      <c r="L79" s="579"/>
      <c r="M79" s="579"/>
      <c r="N79" s="579"/>
      <c r="O79" s="579"/>
      <c r="P79" s="579"/>
      <c r="Q79" s="579"/>
      <c r="R79" s="579"/>
      <c r="S79" s="579"/>
      <c r="T79" s="579"/>
      <c r="U79" s="579"/>
      <c r="V79" s="579"/>
      <c r="W79" s="579"/>
      <c r="X79" s="579"/>
      <c r="Y79" s="579"/>
      <c r="Z79" s="579"/>
      <c r="AA79" s="579"/>
      <c r="AB79" s="579"/>
      <c r="AC79" s="579"/>
      <c r="AD79" s="579"/>
      <c r="AE79" s="579"/>
      <c r="AF79" s="579"/>
      <c r="AG79" s="579"/>
      <c r="AH79" s="579"/>
      <c r="AI79" s="579"/>
      <c r="AJ79" s="579"/>
      <c r="AK79" s="579"/>
      <c r="AL79" s="579"/>
      <c r="AM79" s="579"/>
      <c r="AN79" s="579"/>
      <c r="AO79" s="579"/>
      <c r="AP79" s="579"/>
      <c r="AQ79" s="579"/>
      <c r="AR79" s="579"/>
      <c r="AS79" s="579"/>
      <c r="AT79" s="579"/>
      <c r="AU79" s="579"/>
      <c r="AV79" s="579"/>
      <c r="AW79" s="579"/>
      <c r="AX79" s="579"/>
      <c r="AY79" s="579"/>
      <c r="AZ79" s="579"/>
      <c r="BA79" s="579"/>
      <c r="BB79" s="579"/>
      <c r="BC79" s="579"/>
      <c r="BD79" s="579"/>
      <c r="BE79" s="579"/>
      <c r="BF79" s="718"/>
      <c r="BG79" s="579"/>
      <c r="BH79" s="579"/>
      <c r="BI79" s="579"/>
      <c r="BJ79" s="579"/>
      <c r="BK79" s="579"/>
      <c r="BL79" s="579"/>
      <c r="BM79" s="579"/>
      <c r="BN79" s="579"/>
      <c r="BO79" s="579"/>
      <c r="BP79" s="579"/>
      <c r="BQ79" s="579"/>
      <c r="BR79" s="579"/>
      <c r="BS79" s="579"/>
      <c r="BT79" s="579"/>
      <c r="BU79" s="579"/>
      <c r="BV79" s="579"/>
    </row>
    <row r="80" spans="1:74" x14ac:dyDescent="0.25">
      <c r="B80" s="578"/>
      <c r="C80" s="579"/>
      <c r="D80" s="579"/>
      <c r="E80" s="579"/>
      <c r="F80" s="579"/>
      <c r="G80" s="579"/>
      <c r="H80" s="579"/>
      <c r="I80" s="579"/>
      <c r="J80" s="579"/>
      <c r="K80" s="579"/>
      <c r="L80" s="579"/>
      <c r="M80" s="579"/>
      <c r="N80" s="579"/>
      <c r="O80" s="579"/>
      <c r="P80" s="579"/>
      <c r="Q80" s="579"/>
      <c r="R80" s="579"/>
      <c r="S80" s="579"/>
      <c r="T80" s="579"/>
      <c r="U80" s="579"/>
      <c r="V80" s="579"/>
      <c r="W80" s="579"/>
      <c r="X80" s="579"/>
      <c r="Y80" s="579"/>
      <c r="Z80" s="579"/>
      <c r="AA80" s="579"/>
      <c r="AB80" s="579"/>
      <c r="AC80" s="579"/>
      <c r="AD80" s="579"/>
      <c r="AE80" s="579"/>
      <c r="AF80" s="579"/>
      <c r="AG80" s="579"/>
      <c r="AH80" s="579"/>
      <c r="AI80" s="579"/>
      <c r="AJ80" s="579"/>
      <c r="AK80" s="579"/>
      <c r="AL80" s="579"/>
      <c r="AM80" s="579"/>
      <c r="AN80" s="579"/>
      <c r="AO80" s="579"/>
      <c r="AP80" s="579"/>
      <c r="AQ80" s="579"/>
      <c r="AR80" s="579"/>
      <c r="AS80" s="579"/>
      <c r="AT80" s="579"/>
      <c r="AU80" s="579"/>
      <c r="AV80" s="579"/>
      <c r="AW80" s="579"/>
      <c r="AX80" s="579"/>
      <c r="AY80" s="579"/>
      <c r="AZ80" s="579"/>
      <c r="BA80" s="579"/>
      <c r="BB80" s="579"/>
      <c r="BC80" s="579"/>
      <c r="BD80" s="579"/>
      <c r="BE80" s="579"/>
      <c r="BF80" s="718"/>
      <c r="BG80" s="579"/>
      <c r="BH80" s="579"/>
      <c r="BI80" s="579"/>
      <c r="BJ80" s="579"/>
      <c r="BK80" s="579"/>
      <c r="BL80" s="579"/>
      <c r="BM80" s="579"/>
      <c r="BN80" s="579"/>
      <c r="BO80" s="579"/>
      <c r="BP80" s="579"/>
      <c r="BQ80" s="579"/>
      <c r="BR80" s="579"/>
      <c r="BS80" s="579"/>
      <c r="BT80" s="579"/>
      <c r="BU80" s="579"/>
      <c r="BV80" s="579"/>
    </row>
    <row r="81" spans="1:74" x14ac:dyDescent="0.25">
      <c r="B81" s="576"/>
      <c r="C81" s="579"/>
      <c r="D81" s="579"/>
      <c r="E81" s="579"/>
      <c r="F81" s="579"/>
      <c r="G81" s="579"/>
      <c r="H81" s="579"/>
      <c r="I81" s="579"/>
      <c r="J81" s="579"/>
      <c r="K81" s="579"/>
      <c r="L81" s="579"/>
      <c r="M81" s="579"/>
      <c r="N81" s="579"/>
      <c r="O81" s="579"/>
      <c r="P81" s="579"/>
      <c r="Q81" s="579"/>
      <c r="R81" s="579"/>
      <c r="S81" s="579"/>
      <c r="T81" s="579"/>
      <c r="U81" s="579"/>
      <c r="V81" s="579"/>
      <c r="W81" s="579"/>
      <c r="X81" s="579"/>
      <c r="Y81" s="579"/>
      <c r="Z81" s="579"/>
      <c r="AA81" s="579"/>
      <c r="AB81" s="579"/>
      <c r="AC81" s="579"/>
      <c r="AD81" s="579"/>
      <c r="AE81" s="579"/>
      <c r="AF81" s="579"/>
      <c r="AG81" s="579"/>
      <c r="AH81" s="579"/>
      <c r="AI81" s="579"/>
      <c r="AJ81" s="579"/>
      <c r="AK81" s="579"/>
      <c r="AL81" s="579"/>
      <c r="AM81" s="579"/>
      <c r="AN81" s="579"/>
      <c r="AO81" s="579"/>
      <c r="AP81" s="579"/>
      <c r="AQ81" s="579"/>
      <c r="AR81" s="579"/>
      <c r="AS81" s="579"/>
      <c r="AT81" s="579"/>
      <c r="AU81" s="579"/>
      <c r="AV81" s="579"/>
      <c r="AW81" s="579"/>
      <c r="AX81" s="579"/>
      <c r="AY81" s="579"/>
      <c r="AZ81" s="579"/>
      <c r="BA81" s="579"/>
      <c r="BB81" s="579"/>
      <c r="BC81" s="579"/>
      <c r="BD81" s="579"/>
      <c r="BE81" s="579"/>
      <c r="BF81" s="718"/>
      <c r="BG81" s="579"/>
      <c r="BH81" s="579"/>
      <c r="BI81" s="579"/>
      <c r="BJ81" s="579"/>
      <c r="BK81" s="579"/>
      <c r="BL81" s="579"/>
      <c r="BM81" s="579"/>
      <c r="BN81" s="579"/>
      <c r="BO81" s="579"/>
      <c r="BP81" s="579"/>
      <c r="BQ81" s="579"/>
      <c r="BR81" s="579"/>
      <c r="BS81" s="579"/>
      <c r="BT81" s="579"/>
      <c r="BU81" s="579"/>
      <c r="BV81" s="579"/>
    </row>
    <row r="82" spans="1:74" x14ac:dyDescent="0.25">
      <c r="A82" s="577"/>
      <c r="B82" s="576"/>
      <c r="C82" s="579"/>
      <c r="D82" s="579"/>
      <c r="E82" s="579"/>
      <c r="F82" s="579"/>
      <c r="G82" s="579"/>
      <c r="H82" s="579"/>
      <c r="I82" s="579"/>
      <c r="J82" s="579"/>
      <c r="K82" s="579"/>
      <c r="L82" s="579"/>
      <c r="M82" s="579"/>
      <c r="N82" s="579"/>
      <c r="O82" s="579"/>
      <c r="P82" s="579"/>
      <c r="Q82" s="579"/>
      <c r="R82" s="579"/>
      <c r="S82" s="579"/>
      <c r="T82" s="579"/>
      <c r="U82" s="579"/>
      <c r="V82" s="579"/>
      <c r="W82" s="579"/>
      <c r="X82" s="579"/>
      <c r="Y82" s="579"/>
      <c r="Z82" s="579"/>
      <c r="AA82" s="579"/>
      <c r="AB82" s="579"/>
      <c r="AC82" s="579"/>
      <c r="AD82" s="579"/>
      <c r="AE82" s="579"/>
      <c r="AF82" s="579"/>
      <c r="AG82" s="579"/>
      <c r="AH82" s="579"/>
      <c r="AI82" s="579"/>
      <c r="AJ82" s="579"/>
      <c r="AK82" s="579"/>
      <c r="AL82" s="579"/>
      <c r="AM82" s="579"/>
      <c r="AN82" s="579"/>
      <c r="AO82" s="579"/>
      <c r="AP82" s="579"/>
      <c r="AQ82" s="579"/>
      <c r="AR82" s="579"/>
      <c r="AS82" s="579"/>
      <c r="AT82" s="579"/>
      <c r="AU82" s="579"/>
      <c r="AV82" s="579"/>
      <c r="AW82" s="579"/>
      <c r="AX82" s="579"/>
      <c r="AY82" s="579"/>
      <c r="AZ82" s="579"/>
      <c r="BA82" s="579"/>
      <c r="BB82" s="579"/>
      <c r="BC82" s="579"/>
      <c r="BD82" s="579"/>
      <c r="BE82" s="579"/>
      <c r="BF82" s="718"/>
      <c r="BG82" s="579"/>
      <c r="BH82" s="579"/>
      <c r="BI82" s="579"/>
      <c r="BJ82" s="579"/>
      <c r="BK82" s="579"/>
      <c r="BL82" s="579"/>
      <c r="BM82" s="579"/>
      <c r="BN82" s="579"/>
      <c r="BO82" s="579"/>
      <c r="BP82" s="579"/>
      <c r="BQ82" s="579"/>
      <c r="BR82" s="579"/>
      <c r="BS82" s="579"/>
      <c r="BT82" s="579"/>
      <c r="BU82" s="579"/>
      <c r="BV82" s="579"/>
    </row>
    <row r="84" spans="1:74" x14ac:dyDescent="0.25">
      <c r="B84" s="578"/>
      <c r="C84" s="579"/>
      <c r="D84" s="579"/>
      <c r="E84" s="579"/>
      <c r="F84" s="579"/>
      <c r="G84" s="579"/>
      <c r="H84" s="579"/>
      <c r="I84" s="579"/>
      <c r="J84" s="579"/>
      <c r="K84" s="579"/>
      <c r="L84" s="579"/>
      <c r="M84" s="579"/>
      <c r="N84" s="579"/>
      <c r="O84" s="579"/>
      <c r="P84" s="579"/>
      <c r="Q84" s="579"/>
      <c r="R84" s="579"/>
      <c r="S84" s="579"/>
      <c r="T84" s="579"/>
      <c r="U84" s="579"/>
      <c r="V84" s="579"/>
      <c r="W84" s="579"/>
      <c r="X84" s="579"/>
      <c r="Y84" s="579"/>
      <c r="Z84" s="579"/>
      <c r="AA84" s="579"/>
      <c r="AB84" s="579"/>
      <c r="AC84" s="579"/>
      <c r="AD84" s="579"/>
      <c r="AE84" s="579"/>
      <c r="AF84" s="579"/>
      <c r="AG84" s="579"/>
      <c r="AH84" s="579"/>
      <c r="AI84" s="579"/>
      <c r="AJ84" s="579"/>
      <c r="AK84" s="579"/>
      <c r="AL84" s="579"/>
      <c r="AM84" s="579"/>
      <c r="AN84" s="579"/>
      <c r="AO84" s="579"/>
      <c r="AP84" s="579"/>
      <c r="AQ84" s="579"/>
      <c r="AR84" s="579"/>
      <c r="AS84" s="579"/>
      <c r="AT84" s="579"/>
      <c r="AU84" s="579"/>
      <c r="AV84" s="579"/>
      <c r="AW84" s="579"/>
      <c r="AX84" s="579"/>
      <c r="AY84" s="579"/>
      <c r="AZ84" s="579"/>
      <c r="BA84" s="579"/>
      <c r="BB84" s="579"/>
      <c r="BC84" s="579"/>
      <c r="BD84" s="579"/>
      <c r="BE84" s="579"/>
      <c r="BF84" s="718"/>
      <c r="BG84" s="579"/>
      <c r="BH84" s="579"/>
      <c r="BI84" s="579"/>
      <c r="BJ84" s="579"/>
      <c r="BK84" s="579"/>
      <c r="BL84" s="579"/>
      <c r="BM84" s="579"/>
      <c r="BN84" s="579"/>
      <c r="BO84" s="579"/>
      <c r="BP84" s="579"/>
      <c r="BQ84" s="579"/>
      <c r="BR84" s="579"/>
      <c r="BS84" s="579"/>
      <c r="BT84" s="579"/>
      <c r="BU84" s="579"/>
      <c r="BV84" s="579"/>
    </row>
    <row r="85" spans="1:74" x14ac:dyDescent="0.25">
      <c r="B85" s="576"/>
      <c r="C85" s="579"/>
      <c r="D85" s="579"/>
      <c r="E85" s="579"/>
      <c r="F85" s="579"/>
      <c r="G85" s="579"/>
      <c r="H85" s="579"/>
      <c r="I85" s="579"/>
      <c r="J85" s="579"/>
      <c r="K85" s="579"/>
      <c r="L85" s="579"/>
      <c r="M85" s="579"/>
      <c r="N85" s="579"/>
      <c r="O85" s="579"/>
      <c r="P85" s="579"/>
      <c r="Q85" s="579"/>
      <c r="R85" s="579"/>
      <c r="S85" s="579"/>
      <c r="T85" s="579"/>
      <c r="U85" s="579"/>
      <c r="V85" s="579"/>
      <c r="W85" s="579"/>
      <c r="X85" s="579"/>
      <c r="Y85" s="579"/>
      <c r="Z85" s="579"/>
      <c r="AA85" s="579"/>
      <c r="AB85" s="579"/>
      <c r="AC85" s="579"/>
      <c r="AD85" s="579"/>
      <c r="AE85" s="579"/>
      <c r="AF85" s="579"/>
      <c r="AG85" s="579"/>
      <c r="AH85" s="579"/>
      <c r="AI85" s="579"/>
      <c r="AJ85" s="579"/>
      <c r="AK85" s="579"/>
      <c r="AL85" s="579"/>
      <c r="AM85" s="579"/>
      <c r="AN85" s="579"/>
      <c r="AO85" s="579"/>
      <c r="AP85" s="579"/>
      <c r="AQ85" s="579"/>
      <c r="AR85" s="579"/>
      <c r="AS85" s="579"/>
      <c r="AT85" s="579"/>
      <c r="AU85" s="579"/>
      <c r="AV85" s="579"/>
      <c r="AW85" s="579"/>
      <c r="AX85" s="579"/>
      <c r="AY85" s="579"/>
      <c r="AZ85" s="579"/>
      <c r="BA85" s="579"/>
      <c r="BB85" s="579"/>
      <c r="BC85" s="579"/>
      <c r="BD85" s="579"/>
      <c r="BE85" s="579"/>
      <c r="BF85" s="718"/>
      <c r="BG85" s="579"/>
      <c r="BH85" s="579"/>
      <c r="BI85" s="579"/>
      <c r="BJ85" s="579"/>
      <c r="BK85" s="579"/>
      <c r="BL85" s="579"/>
      <c r="BM85" s="579"/>
      <c r="BN85" s="579"/>
      <c r="BO85" s="579"/>
      <c r="BP85" s="579"/>
      <c r="BQ85" s="579"/>
      <c r="BR85" s="579"/>
      <c r="BS85" s="579"/>
      <c r="BT85" s="579"/>
      <c r="BU85" s="579"/>
      <c r="BV85" s="579"/>
    </row>
    <row r="86" spans="1:74" x14ac:dyDescent="0.25">
      <c r="A86" s="577"/>
      <c r="B86" s="576"/>
      <c r="C86" s="579"/>
      <c r="D86" s="579"/>
      <c r="E86" s="579"/>
      <c r="F86" s="579"/>
      <c r="G86" s="579"/>
      <c r="H86" s="579"/>
      <c r="I86" s="579"/>
      <c r="J86" s="579"/>
      <c r="K86" s="579"/>
      <c r="L86" s="579"/>
      <c r="M86" s="579"/>
      <c r="N86" s="579"/>
      <c r="O86" s="579"/>
      <c r="P86" s="579"/>
      <c r="Q86" s="579"/>
      <c r="R86" s="579"/>
      <c r="S86" s="579"/>
      <c r="T86" s="579"/>
      <c r="U86" s="579"/>
      <c r="V86" s="579"/>
      <c r="W86" s="579"/>
      <c r="X86" s="579"/>
      <c r="Y86" s="579"/>
      <c r="Z86" s="579"/>
      <c r="AA86" s="579"/>
      <c r="AB86" s="579"/>
      <c r="AC86" s="579"/>
      <c r="AD86" s="579"/>
      <c r="AE86" s="579"/>
      <c r="AF86" s="579"/>
      <c r="AG86" s="579"/>
      <c r="AH86" s="579"/>
      <c r="AI86" s="579"/>
      <c r="AJ86" s="579"/>
      <c r="AK86" s="579"/>
      <c r="AL86" s="579"/>
      <c r="AM86" s="579"/>
      <c r="AN86" s="579"/>
      <c r="AO86" s="579"/>
      <c r="AP86" s="579"/>
      <c r="AQ86" s="579"/>
      <c r="AR86" s="579"/>
      <c r="AS86" s="579"/>
      <c r="AT86" s="579"/>
      <c r="AU86" s="579"/>
      <c r="AV86" s="579"/>
      <c r="AW86" s="579"/>
      <c r="AX86" s="579"/>
      <c r="AY86" s="579"/>
      <c r="AZ86" s="579"/>
      <c r="BA86" s="579"/>
      <c r="BB86" s="579"/>
      <c r="BC86" s="579"/>
      <c r="BD86" s="579"/>
      <c r="BE86" s="579"/>
      <c r="BF86" s="718"/>
      <c r="BG86" s="579"/>
      <c r="BH86" s="579"/>
      <c r="BI86" s="579"/>
      <c r="BJ86" s="579"/>
      <c r="BK86" s="579"/>
      <c r="BL86" s="579"/>
      <c r="BM86" s="579"/>
      <c r="BN86" s="579"/>
      <c r="BO86" s="579"/>
      <c r="BP86" s="579"/>
      <c r="BQ86" s="579"/>
      <c r="BR86" s="579"/>
      <c r="BS86" s="579"/>
      <c r="BT86" s="579"/>
      <c r="BU86" s="579"/>
      <c r="BV86" s="579"/>
    </row>
    <row r="88" spans="1:74" x14ac:dyDescent="0.25">
      <c r="B88" s="578"/>
      <c r="C88" s="580"/>
      <c r="D88" s="580"/>
      <c r="E88" s="580"/>
      <c r="F88" s="580"/>
      <c r="G88" s="580"/>
      <c r="H88" s="580"/>
      <c r="I88" s="580"/>
      <c r="J88" s="580"/>
      <c r="K88" s="580"/>
      <c r="L88" s="580"/>
      <c r="M88" s="580"/>
      <c r="N88" s="580"/>
      <c r="O88" s="580"/>
      <c r="P88" s="580"/>
      <c r="Q88" s="580"/>
      <c r="R88" s="580"/>
      <c r="S88" s="580"/>
      <c r="T88" s="580"/>
      <c r="U88" s="580"/>
      <c r="V88" s="580"/>
      <c r="W88" s="580"/>
      <c r="X88" s="580"/>
      <c r="Y88" s="580"/>
      <c r="Z88" s="580"/>
      <c r="AA88" s="580"/>
      <c r="AB88" s="580"/>
      <c r="AC88" s="580"/>
      <c r="AD88" s="580"/>
      <c r="AE88" s="580"/>
      <c r="AF88" s="580"/>
      <c r="AG88" s="580"/>
      <c r="AH88" s="580"/>
      <c r="AI88" s="580"/>
      <c r="AJ88" s="580"/>
      <c r="AK88" s="580"/>
      <c r="AL88" s="580"/>
      <c r="AM88" s="580"/>
      <c r="AN88" s="580"/>
      <c r="AO88" s="580"/>
      <c r="AP88" s="580"/>
      <c r="AQ88" s="580"/>
      <c r="AR88" s="580"/>
      <c r="AS88" s="580"/>
      <c r="AT88" s="580"/>
      <c r="AU88" s="580"/>
      <c r="AV88" s="580"/>
      <c r="AW88" s="580"/>
      <c r="AX88" s="580"/>
      <c r="AY88" s="580"/>
      <c r="AZ88" s="580"/>
      <c r="BA88" s="580"/>
      <c r="BB88" s="580"/>
      <c r="BC88" s="580"/>
      <c r="BD88" s="580"/>
      <c r="BE88" s="580"/>
      <c r="BF88" s="719"/>
      <c r="BG88" s="580"/>
      <c r="BH88" s="580"/>
      <c r="BI88" s="580"/>
      <c r="BJ88" s="580"/>
      <c r="BK88" s="580"/>
      <c r="BL88" s="580"/>
      <c r="BM88" s="580"/>
      <c r="BN88" s="580"/>
      <c r="BO88" s="580"/>
      <c r="BP88" s="580"/>
      <c r="BQ88" s="580"/>
      <c r="BR88" s="580"/>
      <c r="BS88" s="580"/>
      <c r="BT88" s="580"/>
      <c r="BU88" s="580"/>
      <c r="BV88" s="580"/>
    </row>
    <row r="89" spans="1:74" x14ac:dyDescent="0.25">
      <c r="B89" s="576"/>
      <c r="C89" s="580"/>
      <c r="D89" s="580"/>
      <c r="E89" s="580"/>
      <c r="F89" s="580"/>
      <c r="G89" s="580"/>
      <c r="H89" s="580"/>
      <c r="I89" s="580"/>
      <c r="J89" s="580"/>
      <c r="K89" s="580"/>
      <c r="L89" s="580"/>
      <c r="M89" s="580"/>
      <c r="N89" s="580"/>
      <c r="O89" s="580"/>
      <c r="P89" s="580"/>
      <c r="Q89" s="580"/>
      <c r="R89" s="580"/>
      <c r="S89" s="580"/>
      <c r="T89" s="580"/>
      <c r="U89" s="580"/>
      <c r="V89" s="580"/>
      <c r="W89" s="580"/>
      <c r="X89" s="580"/>
      <c r="Y89" s="580"/>
      <c r="Z89" s="580"/>
      <c r="AA89" s="580"/>
      <c r="AB89" s="580"/>
      <c r="AC89" s="580"/>
      <c r="AD89" s="580"/>
      <c r="AE89" s="580"/>
      <c r="AF89" s="580"/>
      <c r="AG89" s="580"/>
      <c r="AH89" s="580"/>
      <c r="AI89" s="580"/>
      <c r="AJ89" s="580"/>
      <c r="AK89" s="580"/>
      <c r="AL89" s="580"/>
      <c r="AM89" s="580"/>
      <c r="AN89" s="580"/>
      <c r="AO89" s="580"/>
      <c r="AP89" s="580"/>
      <c r="AQ89" s="580"/>
      <c r="AR89" s="580"/>
      <c r="AS89" s="580"/>
      <c r="AT89" s="580"/>
      <c r="AU89" s="580"/>
      <c r="AV89" s="580"/>
      <c r="AW89" s="580"/>
      <c r="AX89" s="580"/>
      <c r="AY89" s="580"/>
      <c r="AZ89" s="580"/>
      <c r="BA89" s="580"/>
      <c r="BB89" s="580"/>
      <c r="BC89" s="580"/>
      <c r="BD89" s="580"/>
      <c r="BE89" s="580"/>
      <c r="BF89" s="719"/>
      <c r="BG89" s="580"/>
      <c r="BH89" s="580"/>
      <c r="BI89" s="580"/>
      <c r="BJ89" s="580"/>
      <c r="BK89" s="580"/>
      <c r="BL89" s="580"/>
      <c r="BM89" s="580"/>
      <c r="BN89" s="580"/>
      <c r="BO89" s="580"/>
      <c r="BP89" s="580"/>
      <c r="BQ89" s="580"/>
      <c r="BR89" s="580"/>
      <c r="BS89" s="580"/>
      <c r="BT89" s="580"/>
      <c r="BU89" s="580"/>
      <c r="BV89" s="580"/>
    </row>
    <row r="90" spans="1:74" x14ac:dyDescent="0.25">
      <c r="A90" s="577"/>
      <c r="B90" s="576"/>
      <c r="C90" s="579"/>
      <c r="D90" s="579"/>
      <c r="E90" s="579"/>
      <c r="F90" s="579"/>
      <c r="G90" s="579"/>
      <c r="H90" s="579"/>
      <c r="I90" s="579"/>
      <c r="J90" s="579"/>
      <c r="K90" s="579"/>
      <c r="L90" s="579"/>
      <c r="M90" s="579"/>
      <c r="N90" s="579"/>
      <c r="O90" s="579"/>
      <c r="P90" s="579"/>
      <c r="Q90" s="579"/>
      <c r="R90" s="579"/>
      <c r="S90" s="579"/>
      <c r="T90" s="579"/>
      <c r="U90" s="579"/>
      <c r="V90" s="579"/>
      <c r="W90" s="579"/>
      <c r="X90" s="579"/>
      <c r="Y90" s="579"/>
      <c r="Z90" s="579"/>
      <c r="AA90" s="579"/>
      <c r="AB90" s="579"/>
      <c r="AC90" s="579"/>
      <c r="AD90" s="579"/>
      <c r="AE90" s="579"/>
      <c r="AF90" s="579"/>
      <c r="AG90" s="579"/>
      <c r="AH90" s="579"/>
      <c r="AI90" s="579"/>
      <c r="AJ90" s="579"/>
      <c r="AK90" s="579"/>
      <c r="AL90" s="579"/>
      <c r="AM90" s="579"/>
      <c r="AN90" s="579"/>
      <c r="AO90" s="579"/>
      <c r="AP90" s="579"/>
      <c r="AQ90" s="579"/>
      <c r="AR90" s="579"/>
      <c r="AS90" s="579"/>
      <c r="AT90" s="579"/>
      <c r="AU90" s="579"/>
      <c r="AV90" s="579"/>
      <c r="AW90" s="579"/>
      <c r="AX90" s="579"/>
      <c r="AY90" s="579"/>
      <c r="AZ90" s="579"/>
      <c r="BA90" s="579"/>
      <c r="BB90" s="579"/>
      <c r="BC90" s="579"/>
      <c r="BD90" s="579"/>
      <c r="BE90" s="579"/>
      <c r="BF90" s="718"/>
      <c r="BG90" s="579"/>
      <c r="BH90" s="579"/>
      <c r="BI90" s="579"/>
      <c r="BJ90" s="579"/>
      <c r="BK90" s="579"/>
      <c r="BL90" s="579"/>
      <c r="BM90" s="579"/>
      <c r="BN90" s="579"/>
      <c r="BO90" s="579"/>
      <c r="BP90" s="579"/>
      <c r="BQ90" s="579"/>
      <c r="BR90" s="579"/>
      <c r="BS90" s="579"/>
      <c r="BT90" s="579"/>
      <c r="BU90" s="579"/>
      <c r="BV90" s="579"/>
    </row>
    <row r="92" spans="1:74" x14ac:dyDescent="0.25">
      <c r="C92" s="581"/>
      <c r="D92" s="581"/>
      <c r="E92" s="581"/>
      <c r="F92" s="581"/>
      <c r="G92" s="581"/>
      <c r="H92" s="581"/>
      <c r="I92" s="581"/>
      <c r="J92" s="581"/>
      <c r="K92" s="581"/>
      <c r="L92" s="581"/>
      <c r="M92" s="581"/>
      <c r="N92" s="581"/>
      <c r="O92" s="581"/>
      <c r="P92" s="581"/>
      <c r="Q92" s="581"/>
      <c r="R92" s="581"/>
      <c r="S92" s="581"/>
      <c r="T92" s="581"/>
      <c r="U92" s="581"/>
      <c r="V92" s="581"/>
      <c r="W92" s="581"/>
      <c r="X92" s="581"/>
      <c r="Y92" s="581"/>
      <c r="Z92" s="581"/>
      <c r="AA92" s="581"/>
      <c r="AB92" s="581"/>
      <c r="AC92" s="581"/>
      <c r="AD92" s="581"/>
      <c r="AE92" s="581"/>
      <c r="AF92" s="581"/>
      <c r="AG92" s="581"/>
      <c r="AH92" s="581"/>
      <c r="AI92" s="581"/>
      <c r="AJ92" s="581"/>
      <c r="AK92" s="581"/>
      <c r="AL92" s="581"/>
      <c r="AM92" s="581"/>
      <c r="AN92" s="581"/>
      <c r="AO92" s="581"/>
      <c r="AP92" s="581"/>
      <c r="AQ92" s="581"/>
      <c r="AR92" s="581"/>
      <c r="AS92" s="581"/>
      <c r="AT92" s="581"/>
      <c r="AU92" s="581"/>
      <c r="AV92" s="581"/>
      <c r="AW92" s="581"/>
      <c r="AX92" s="581"/>
      <c r="AY92" s="581"/>
      <c r="AZ92" s="581"/>
      <c r="BA92" s="581"/>
      <c r="BB92" s="581"/>
      <c r="BC92" s="581"/>
      <c r="BD92" s="581"/>
      <c r="BE92" s="581"/>
      <c r="BF92" s="720"/>
      <c r="BG92" s="581"/>
      <c r="BH92" s="581"/>
      <c r="BI92" s="581"/>
      <c r="BJ92" s="581"/>
      <c r="BK92" s="581"/>
      <c r="BL92" s="581"/>
      <c r="BM92" s="581"/>
      <c r="BN92" s="581"/>
      <c r="BO92" s="581"/>
      <c r="BP92" s="581"/>
      <c r="BQ92" s="581"/>
      <c r="BR92" s="581"/>
      <c r="BS92" s="581"/>
      <c r="BT92" s="581"/>
      <c r="BU92" s="581"/>
      <c r="BV92" s="581"/>
    </row>
    <row r="93" spans="1:74" x14ac:dyDescent="0.25">
      <c r="C93" s="582"/>
      <c r="D93" s="582"/>
      <c r="E93" s="582"/>
      <c r="F93" s="582"/>
      <c r="G93" s="582"/>
      <c r="H93" s="582"/>
      <c r="I93" s="582"/>
      <c r="J93" s="582"/>
      <c r="K93" s="582"/>
      <c r="L93" s="582"/>
      <c r="M93" s="582"/>
      <c r="N93" s="582"/>
      <c r="O93" s="582"/>
      <c r="P93" s="582"/>
      <c r="Q93" s="582"/>
      <c r="R93" s="582"/>
      <c r="S93" s="582"/>
      <c r="T93" s="582"/>
      <c r="U93" s="582"/>
      <c r="V93" s="582"/>
      <c r="W93" s="582"/>
      <c r="X93" s="582"/>
      <c r="Y93" s="582"/>
      <c r="Z93" s="582"/>
      <c r="AA93" s="582"/>
      <c r="AB93" s="582"/>
      <c r="AC93" s="582"/>
      <c r="AD93" s="582"/>
      <c r="AE93" s="582"/>
      <c r="AF93" s="582"/>
      <c r="AG93" s="582"/>
      <c r="AH93" s="582"/>
      <c r="AI93" s="582"/>
      <c r="AJ93" s="582"/>
      <c r="AK93" s="582"/>
      <c r="AL93" s="582"/>
      <c r="AM93" s="582"/>
      <c r="AN93" s="582"/>
      <c r="AO93" s="582"/>
      <c r="AP93" s="582"/>
      <c r="AQ93" s="582"/>
      <c r="AR93" s="582"/>
      <c r="AS93" s="582"/>
      <c r="AT93" s="582"/>
      <c r="AU93" s="582"/>
      <c r="AV93" s="582"/>
      <c r="AW93" s="582"/>
      <c r="AX93" s="582"/>
      <c r="AY93" s="582"/>
      <c r="AZ93" s="582"/>
      <c r="BA93" s="582"/>
      <c r="BB93" s="582"/>
      <c r="BC93" s="582"/>
      <c r="BD93" s="582"/>
      <c r="BE93" s="582"/>
      <c r="BF93" s="721"/>
      <c r="BG93" s="582"/>
      <c r="BH93" s="582"/>
      <c r="BI93" s="582"/>
      <c r="BJ93" s="582"/>
      <c r="BK93" s="582"/>
      <c r="BL93" s="582"/>
      <c r="BM93" s="582"/>
      <c r="BN93" s="582"/>
      <c r="BO93" s="582"/>
      <c r="BP93" s="582"/>
      <c r="BQ93" s="582"/>
      <c r="BR93" s="582"/>
      <c r="BS93" s="582"/>
      <c r="BT93" s="582"/>
      <c r="BU93" s="582"/>
      <c r="BV93" s="582"/>
    </row>
    <row r="94" spans="1:74" x14ac:dyDescent="0.25">
      <c r="B94" s="576"/>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B31" sqref="BB31"/>
    </sheetView>
  </sheetViews>
  <sheetFormatPr defaultColWidth="11" defaultRowHeight="10.5" x14ac:dyDescent="0.25"/>
  <cols>
    <col min="1" max="1" width="13.54296875" style="550" customWidth="1"/>
    <col min="2" max="2" width="24.453125" style="550" customWidth="1"/>
    <col min="3" max="57" width="6.54296875" style="550" customWidth="1"/>
    <col min="58" max="58" width="6.54296875" style="722" customWidth="1"/>
    <col min="59" max="74" width="6.54296875" style="550" customWidth="1"/>
    <col min="75" max="249" width="11" style="550"/>
    <col min="250" max="250" width="1.54296875" style="550" customWidth="1"/>
    <col min="251" max="16384" width="11" style="550"/>
  </cols>
  <sheetData>
    <row r="1" spans="1:74" ht="12.75" customHeight="1" x14ac:dyDescent="0.3">
      <c r="A1" s="759" t="s">
        <v>1041</v>
      </c>
      <c r="B1" s="548" t="s">
        <v>506</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row>
    <row r="2" spans="1:74" ht="12.75" customHeight="1" x14ac:dyDescent="0.3">
      <c r="A2" s="760"/>
      <c r="B2" s="543" t="str">
        <f>"U.S. Energy Information Administration  |  Short-Term Energy Outlook  - "&amp;Dates!D1</f>
        <v>U.S. Energy Information Administration  |  Short-Term Energy Outlook  - October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5">
      <c r="A3" s="583"/>
      <c r="B3" s="553"/>
      <c r="C3" s="768">
        <f>Dates!D3</f>
        <v>2011</v>
      </c>
      <c r="D3" s="769"/>
      <c r="E3" s="769"/>
      <c r="F3" s="769"/>
      <c r="G3" s="769"/>
      <c r="H3" s="769"/>
      <c r="I3" s="769"/>
      <c r="J3" s="769"/>
      <c r="K3" s="769"/>
      <c r="L3" s="769"/>
      <c r="M3" s="769"/>
      <c r="N3" s="810"/>
      <c r="O3" s="768">
        <f>C3+1</f>
        <v>2012</v>
      </c>
      <c r="P3" s="769"/>
      <c r="Q3" s="769"/>
      <c r="R3" s="769"/>
      <c r="S3" s="769"/>
      <c r="T3" s="769"/>
      <c r="U3" s="769"/>
      <c r="V3" s="769"/>
      <c r="W3" s="769"/>
      <c r="X3" s="769"/>
      <c r="Y3" s="769"/>
      <c r="Z3" s="810"/>
      <c r="AA3" s="768">
        <f>O3+1</f>
        <v>2013</v>
      </c>
      <c r="AB3" s="769"/>
      <c r="AC3" s="769"/>
      <c r="AD3" s="769"/>
      <c r="AE3" s="769"/>
      <c r="AF3" s="769"/>
      <c r="AG3" s="769"/>
      <c r="AH3" s="769"/>
      <c r="AI3" s="769"/>
      <c r="AJ3" s="769"/>
      <c r="AK3" s="769"/>
      <c r="AL3" s="810"/>
      <c r="AM3" s="768">
        <f>AA3+1</f>
        <v>2014</v>
      </c>
      <c r="AN3" s="769"/>
      <c r="AO3" s="769"/>
      <c r="AP3" s="769"/>
      <c r="AQ3" s="769"/>
      <c r="AR3" s="769"/>
      <c r="AS3" s="769"/>
      <c r="AT3" s="769"/>
      <c r="AU3" s="769"/>
      <c r="AV3" s="769"/>
      <c r="AW3" s="769"/>
      <c r="AX3" s="810"/>
      <c r="AY3" s="768">
        <f>AM3+1</f>
        <v>2015</v>
      </c>
      <c r="AZ3" s="769"/>
      <c r="BA3" s="769"/>
      <c r="BB3" s="769"/>
      <c r="BC3" s="769"/>
      <c r="BD3" s="769"/>
      <c r="BE3" s="769"/>
      <c r="BF3" s="769"/>
      <c r="BG3" s="769"/>
      <c r="BH3" s="769"/>
      <c r="BI3" s="769"/>
      <c r="BJ3" s="810"/>
      <c r="BK3" s="768">
        <f>AY3+1</f>
        <v>2016</v>
      </c>
      <c r="BL3" s="769"/>
      <c r="BM3" s="769"/>
      <c r="BN3" s="769"/>
      <c r="BO3" s="769"/>
      <c r="BP3" s="769"/>
      <c r="BQ3" s="769"/>
      <c r="BR3" s="769"/>
      <c r="BS3" s="769"/>
      <c r="BT3" s="769"/>
      <c r="BU3" s="769"/>
      <c r="BV3" s="810"/>
    </row>
    <row r="4" spans="1:74" ht="12.75" customHeight="1" x14ac:dyDescent="0.25">
      <c r="A4" s="583"/>
      <c r="B4" s="554"/>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583"/>
      <c r="B5" s="129" t="s">
        <v>468</v>
      </c>
      <c r="C5" s="555"/>
      <c r="D5" s="555"/>
      <c r="E5" s="555"/>
      <c r="F5" s="555"/>
      <c r="G5" s="555"/>
      <c r="H5" s="555"/>
      <c r="I5" s="555"/>
      <c r="J5" s="555"/>
      <c r="K5" s="555"/>
      <c r="L5" s="555"/>
      <c r="M5" s="555"/>
      <c r="N5" s="555"/>
      <c r="O5" s="555"/>
      <c r="P5" s="555"/>
      <c r="Q5" s="555"/>
      <c r="R5" s="555"/>
      <c r="S5" s="555"/>
      <c r="T5" s="555"/>
      <c r="U5" s="555"/>
      <c r="V5" s="555"/>
      <c r="W5" s="555"/>
      <c r="X5" s="555"/>
      <c r="Y5" s="555"/>
      <c r="Z5" s="555"/>
      <c r="AA5" s="555"/>
      <c r="AB5" s="555"/>
      <c r="AC5" s="555"/>
      <c r="AD5" s="555"/>
      <c r="AE5" s="555"/>
      <c r="AF5" s="555"/>
      <c r="AG5" s="555"/>
      <c r="AH5" s="555"/>
      <c r="AI5" s="555"/>
      <c r="AJ5" s="555"/>
      <c r="AK5" s="555"/>
      <c r="AL5" s="555"/>
      <c r="AM5" s="555"/>
      <c r="AN5" s="555"/>
      <c r="AO5" s="555"/>
      <c r="AP5" s="555"/>
      <c r="AQ5" s="555"/>
      <c r="AR5" s="555"/>
      <c r="AS5" s="555"/>
      <c r="AT5" s="555"/>
      <c r="AU5" s="555"/>
      <c r="AV5" s="555"/>
      <c r="AW5" s="555"/>
      <c r="AX5" s="555"/>
      <c r="AY5" s="555"/>
      <c r="AZ5" s="555"/>
      <c r="BA5" s="555"/>
      <c r="BB5" s="555"/>
      <c r="BC5" s="555"/>
      <c r="BD5" s="555"/>
      <c r="BE5" s="555"/>
      <c r="BF5" s="723"/>
      <c r="BG5" s="555"/>
      <c r="BH5" s="555"/>
      <c r="BI5" s="555"/>
      <c r="BJ5" s="555"/>
      <c r="BK5" s="555"/>
      <c r="BL5" s="555"/>
      <c r="BM5" s="555"/>
      <c r="BN5" s="555"/>
      <c r="BO5" s="555"/>
      <c r="BP5" s="555"/>
      <c r="BQ5" s="555"/>
      <c r="BR5" s="555"/>
      <c r="BS5" s="555"/>
      <c r="BT5" s="555"/>
      <c r="BU5" s="555"/>
      <c r="BV5" s="555"/>
    </row>
    <row r="6" spans="1:74" ht="11.15" customHeight="1" x14ac:dyDescent="0.25">
      <c r="A6" s="583"/>
      <c r="B6" s="129" t="s">
        <v>469</v>
      </c>
      <c r="C6" s="584"/>
      <c r="D6" s="584"/>
      <c r="E6" s="584"/>
      <c r="F6" s="584"/>
      <c r="G6" s="584"/>
      <c r="H6" s="584"/>
      <c r="I6" s="584"/>
      <c r="J6" s="584"/>
      <c r="K6" s="584"/>
      <c r="L6" s="584"/>
      <c r="M6" s="584"/>
      <c r="N6" s="584"/>
      <c r="O6" s="584"/>
      <c r="P6" s="584"/>
      <c r="Q6" s="584"/>
      <c r="R6" s="584"/>
      <c r="S6" s="584"/>
      <c r="T6" s="584"/>
      <c r="U6" s="584"/>
      <c r="V6" s="584"/>
      <c r="W6" s="584"/>
      <c r="X6" s="584"/>
      <c r="Y6" s="584"/>
      <c r="Z6" s="584"/>
      <c r="AA6" s="584"/>
      <c r="AB6" s="584"/>
      <c r="AC6" s="584"/>
      <c r="AD6" s="584"/>
      <c r="AE6" s="584"/>
      <c r="AF6" s="584"/>
      <c r="AG6" s="584"/>
      <c r="AH6" s="584"/>
      <c r="AI6" s="584"/>
      <c r="AJ6" s="584"/>
      <c r="AK6" s="584"/>
      <c r="AL6" s="584"/>
      <c r="AM6" s="584"/>
      <c r="AN6" s="584"/>
      <c r="AO6" s="584"/>
      <c r="AP6" s="584"/>
      <c r="AQ6" s="584"/>
      <c r="AR6" s="584"/>
      <c r="AS6" s="584"/>
      <c r="AT6" s="584"/>
      <c r="AU6" s="584"/>
      <c r="AV6" s="584"/>
      <c r="AW6" s="584"/>
      <c r="AX6" s="584"/>
      <c r="AY6" s="584"/>
      <c r="AZ6" s="584"/>
      <c r="BA6" s="584"/>
      <c r="BB6" s="584"/>
      <c r="BC6" s="584"/>
      <c r="BD6" s="584"/>
      <c r="BE6" s="584"/>
      <c r="BF6" s="724"/>
      <c r="BG6" s="584"/>
      <c r="BH6" s="584"/>
      <c r="BI6" s="584"/>
      <c r="BJ6" s="584"/>
      <c r="BK6" s="584"/>
      <c r="BL6" s="584"/>
      <c r="BM6" s="584"/>
      <c r="BN6" s="584"/>
      <c r="BO6" s="584"/>
      <c r="BP6" s="584"/>
      <c r="BQ6" s="584"/>
      <c r="BR6" s="584"/>
      <c r="BS6" s="584"/>
      <c r="BT6" s="584"/>
      <c r="BU6" s="584"/>
      <c r="BV6" s="584"/>
    </row>
    <row r="7" spans="1:74" ht="11.15" customHeight="1" x14ac:dyDescent="0.25">
      <c r="A7" s="558" t="s">
        <v>470</v>
      </c>
      <c r="B7" s="559" t="s">
        <v>471</v>
      </c>
      <c r="C7" s="276">
        <v>2909.9289355000001</v>
      </c>
      <c r="D7" s="276">
        <v>2629.0803213999998</v>
      </c>
      <c r="E7" s="276">
        <v>2343.3974839000002</v>
      </c>
      <c r="F7" s="276">
        <v>2237.6093332999999</v>
      </c>
      <c r="G7" s="276">
        <v>2371.6850322999999</v>
      </c>
      <c r="H7" s="276">
        <v>2805.1855999999998</v>
      </c>
      <c r="I7" s="276">
        <v>3042.0617419</v>
      </c>
      <c r="J7" s="276">
        <v>2977.3161613000002</v>
      </c>
      <c r="K7" s="276">
        <v>2559.6745999999998</v>
      </c>
      <c r="L7" s="276">
        <v>2245.3192580999998</v>
      </c>
      <c r="M7" s="276">
        <v>2235.3110000000001</v>
      </c>
      <c r="N7" s="276">
        <v>2374.5061612999998</v>
      </c>
      <c r="O7" s="276">
        <v>2282.0594194</v>
      </c>
      <c r="P7" s="276">
        <v>2171.5134137999999</v>
      </c>
      <c r="Q7" s="276">
        <v>1853.8123871</v>
      </c>
      <c r="R7" s="276">
        <v>1726.8711000000001</v>
      </c>
      <c r="S7" s="276">
        <v>2025.8404194</v>
      </c>
      <c r="T7" s="276">
        <v>2388.5237333</v>
      </c>
      <c r="U7" s="276">
        <v>2790.8493548000001</v>
      </c>
      <c r="V7" s="276">
        <v>2666.9522903000002</v>
      </c>
      <c r="W7" s="276">
        <v>2315.9406333000002</v>
      </c>
      <c r="X7" s="276">
        <v>2144.6964194000002</v>
      </c>
      <c r="Y7" s="276">
        <v>2330.4177666999999</v>
      </c>
      <c r="Z7" s="276">
        <v>2361.8235805999998</v>
      </c>
      <c r="AA7" s="276">
        <v>2420.9345474000002</v>
      </c>
      <c r="AB7" s="276">
        <v>2397.4732810999999</v>
      </c>
      <c r="AC7" s="276">
        <v>2273.1826181000001</v>
      </c>
      <c r="AD7" s="276">
        <v>2026.8907939999999</v>
      </c>
      <c r="AE7" s="276">
        <v>2086.7179031999999</v>
      </c>
      <c r="AF7" s="276">
        <v>2501.7890467000002</v>
      </c>
      <c r="AG7" s="276">
        <v>2684.2899161</v>
      </c>
      <c r="AH7" s="276">
        <v>2644.1831741999999</v>
      </c>
      <c r="AI7" s="276">
        <v>2424.1055003000001</v>
      </c>
      <c r="AJ7" s="276">
        <v>2140.2663071000002</v>
      </c>
      <c r="AK7" s="276">
        <v>2198.6433873000001</v>
      </c>
      <c r="AL7" s="276">
        <v>2494.1697445</v>
      </c>
      <c r="AM7" s="276">
        <v>2696.7718423000001</v>
      </c>
      <c r="AN7" s="276">
        <v>2723.2859828999999</v>
      </c>
      <c r="AO7" s="276">
        <v>2330.1337454999998</v>
      </c>
      <c r="AP7" s="276">
        <v>1938.3758203</v>
      </c>
      <c r="AQ7" s="276">
        <v>2065.0955671000002</v>
      </c>
      <c r="AR7" s="276">
        <v>2482.937766</v>
      </c>
      <c r="AS7" s="276">
        <v>2631.6194851999999</v>
      </c>
      <c r="AT7" s="276">
        <v>2618.2010615999998</v>
      </c>
      <c r="AU7" s="276">
        <v>2308.0490930000001</v>
      </c>
      <c r="AV7" s="276">
        <v>1978.1702935000001</v>
      </c>
      <c r="AW7" s="276">
        <v>2154.4194309999998</v>
      </c>
      <c r="AX7" s="276">
        <v>2184.8455432000001</v>
      </c>
      <c r="AY7" s="276">
        <v>2307.0398448000001</v>
      </c>
      <c r="AZ7" s="276">
        <v>2399.3252306999998</v>
      </c>
      <c r="BA7" s="276">
        <v>1885.3346919000001</v>
      </c>
      <c r="BB7" s="276">
        <v>1623.4647686999999</v>
      </c>
      <c r="BC7" s="276">
        <v>1848.68262</v>
      </c>
      <c r="BD7" s="276">
        <v>2309.9625212999999</v>
      </c>
      <c r="BE7" s="276">
        <v>2464.5616209</v>
      </c>
      <c r="BF7" s="276">
        <v>2423.3409999999999</v>
      </c>
      <c r="BG7" s="276">
        <v>2241.1439999999998</v>
      </c>
      <c r="BH7" s="339">
        <v>1938.9090000000001</v>
      </c>
      <c r="BI7" s="339">
        <v>2050.5819999999999</v>
      </c>
      <c r="BJ7" s="339">
        <v>2301.5329999999999</v>
      </c>
      <c r="BK7" s="339">
        <v>2352.9810000000002</v>
      </c>
      <c r="BL7" s="339">
        <v>2208.4949999999999</v>
      </c>
      <c r="BM7" s="339">
        <v>1983.4380000000001</v>
      </c>
      <c r="BN7" s="339">
        <v>1788.7629999999999</v>
      </c>
      <c r="BO7" s="339">
        <v>1905.539</v>
      </c>
      <c r="BP7" s="339">
        <v>2245.9250000000002</v>
      </c>
      <c r="BQ7" s="339">
        <v>2483.7910000000002</v>
      </c>
      <c r="BR7" s="339">
        <v>2461.6129999999998</v>
      </c>
      <c r="BS7" s="339">
        <v>2146.5320000000002</v>
      </c>
      <c r="BT7" s="339">
        <v>1908.135</v>
      </c>
      <c r="BU7" s="339">
        <v>1951.972</v>
      </c>
      <c r="BV7" s="339">
        <v>2148.922</v>
      </c>
    </row>
    <row r="8" spans="1:74" ht="11.15" customHeight="1" x14ac:dyDescent="0.25">
      <c r="A8" s="558" t="s">
        <v>472</v>
      </c>
      <c r="B8" s="559" t="s">
        <v>473</v>
      </c>
      <c r="C8" s="276">
        <v>18184.248065</v>
      </c>
      <c r="D8" s="276">
        <v>18040.225143</v>
      </c>
      <c r="E8" s="276">
        <v>16228.693773999999</v>
      </c>
      <c r="F8" s="276">
        <v>18197.480167000002</v>
      </c>
      <c r="G8" s="276">
        <v>19312.538548</v>
      </c>
      <c r="H8" s="276">
        <v>24239.6194</v>
      </c>
      <c r="I8" s="276">
        <v>31197.588581</v>
      </c>
      <c r="J8" s="276">
        <v>30691.128419000001</v>
      </c>
      <c r="K8" s="276">
        <v>23732.659667</v>
      </c>
      <c r="L8" s="276">
        <v>19340.117580999999</v>
      </c>
      <c r="M8" s="276">
        <v>18933.580699999999</v>
      </c>
      <c r="N8" s="276">
        <v>20711.454258000002</v>
      </c>
      <c r="O8" s="276">
        <v>21842.478805999999</v>
      </c>
      <c r="P8" s="276">
        <v>23181.990378999999</v>
      </c>
      <c r="Q8" s="276">
        <v>22694.602838999999</v>
      </c>
      <c r="R8" s="276">
        <v>24718.657999999999</v>
      </c>
      <c r="S8" s="276">
        <v>27205.918452000002</v>
      </c>
      <c r="T8" s="276">
        <v>30415.639332999999</v>
      </c>
      <c r="U8" s="276">
        <v>36076.424257999999</v>
      </c>
      <c r="V8" s="276">
        <v>33506.166773999998</v>
      </c>
      <c r="W8" s="276">
        <v>27836.966767000002</v>
      </c>
      <c r="X8" s="276">
        <v>22591.862516000001</v>
      </c>
      <c r="Y8" s="276">
        <v>20389.334133</v>
      </c>
      <c r="Z8" s="276">
        <v>20328.162097</v>
      </c>
      <c r="AA8" s="276">
        <v>21504.852386999999</v>
      </c>
      <c r="AB8" s="276">
        <v>21396.430070999999</v>
      </c>
      <c r="AC8" s="276">
        <v>20559.653483999999</v>
      </c>
      <c r="AD8" s="276">
        <v>19855.579699999998</v>
      </c>
      <c r="AE8" s="276">
        <v>20848.265065</v>
      </c>
      <c r="AF8" s="276">
        <v>25728.931333</v>
      </c>
      <c r="AG8" s="276">
        <v>30617.451677000001</v>
      </c>
      <c r="AH8" s="276">
        <v>30232.173547999999</v>
      </c>
      <c r="AI8" s="276">
        <v>26153.951967000001</v>
      </c>
      <c r="AJ8" s="276">
        <v>21605.300451999999</v>
      </c>
      <c r="AK8" s="276">
        <v>21129.486766999999</v>
      </c>
      <c r="AL8" s="276">
        <v>22734.266774</v>
      </c>
      <c r="AM8" s="276">
        <v>22377.454129000002</v>
      </c>
      <c r="AN8" s="276">
        <v>20601.043713999999</v>
      </c>
      <c r="AO8" s="276">
        <v>19012.107871</v>
      </c>
      <c r="AP8" s="276">
        <v>19272.947199999999</v>
      </c>
      <c r="AQ8" s="276">
        <v>21782.036</v>
      </c>
      <c r="AR8" s="276">
        <v>25078.767199999998</v>
      </c>
      <c r="AS8" s="276">
        <v>28245.26729</v>
      </c>
      <c r="AT8" s="276">
        <v>29987.075194000001</v>
      </c>
      <c r="AU8" s="276">
        <v>26786.187833</v>
      </c>
      <c r="AV8" s="276">
        <v>23571.407902999999</v>
      </c>
      <c r="AW8" s="276">
        <v>21029.792466999999</v>
      </c>
      <c r="AX8" s="276">
        <v>21511.874806</v>
      </c>
      <c r="AY8" s="276">
        <v>24012.450290000001</v>
      </c>
      <c r="AZ8" s="276">
        <v>24099.745393000001</v>
      </c>
      <c r="BA8" s="276">
        <v>23871.324774000001</v>
      </c>
      <c r="BB8" s="276">
        <v>23041.206300000002</v>
      </c>
      <c r="BC8" s="276">
        <v>24677.059839000001</v>
      </c>
      <c r="BD8" s="276">
        <v>30670.318632999999</v>
      </c>
      <c r="BE8" s="276">
        <v>34788.742742000002</v>
      </c>
      <c r="BF8" s="276">
        <v>34225.5</v>
      </c>
      <c r="BG8" s="276">
        <v>30459.65</v>
      </c>
      <c r="BH8" s="339">
        <v>24322.36</v>
      </c>
      <c r="BI8" s="339">
        <v>22962.63</v>
      </c>
      <c r="BJ8" s="339">
        <v>23797.19</v>
      </c>
      <c r="BK8" s="339">
        <v>23902.49</v>
      </c>
      <c r="BL8" s="339">
        <v>23764.16</v>
      </c>
      <c r="BM8" s="339">
        <v>22991.49</v>
      </c>
      <c r="BN8" s="339">
        <v>22111.86</v>
      </c>
      <c r="BO8" s="339">
        <v>24408.35</v>
      </c>
      <c r="BP8" s="339">
        <v>29313.18</v>
      </c>
      <c r="BQ8" s="339">
        <v>33769.22</v>
      </c>
      <c r="BR8" s="339">
        <v>34314.769999999997</v>
      </c>
      <c r="BS8" s="339">
        <v>28691.43</v>
      </c>
      <c r="BT8" s="339">
        <v>24570.79</v>
      </c>
      <c r="BU8" s="339">
        <v>22868.47</v>
      </c>
      <c r="BV8" s="339">
        <v>23632.68</v>
      </c>
    </row>
    <row r="9" spans="1:74" ht="11.15" customHeight="1" x14ac:dyDescent="0.25">
      <c r="A9" s="560" t="s">
        <v>474</v>
      </c>
      <c r="B9" s="561" t="s">
        <v>475</v>
      </c>
      <c r="C9" s="276">
        <v>196.31754581000001</v>
      </c>
      <c r="D9" s="276">
        <v>151.06181179000001</v>
      </c>
      <c r="E9" s="276">
        <v>153.09888323000001</v>
      </c>
      <c r="F9" s="276">
        <v>137.67647367000001</v>
      </c>
      <c r="G9" s="276">
        <v>131.54888774</v>
      </c>
      <c r="H9" s="276">
        <v>150.46192667</v>
      </c>
      <c r="I9" s="276">
        <v>176.66085677000001</v>
      </c>
      <c r="J9" s="276">
        <v>148.71387225999999</v>
      </c>
      <c r="K9" s="276">
        <v>136.84223767</v>
      </c>
      <c r="L9" s="276">
        <v>113.61810161</v>
      </c>
      <c r="M9" s="276">
        <v>103.843007</v>
      </c>
      <c r="N9" s="276">
        <v>121.77005839</v>
      </c>
      <c r="O9" s="276">
        <v>139.20053709999999</v>
      </c>
      <c r="P9" s="276">
        <v>115.78360345</v>
      </c>
      <c r="Q9" s="276">
        <v>89.087022580999999</v>
      </c>
      <c r="R9" s="276">
        <v>89.134718667000001</v>
      </c>
      <c r="S9" s="276">
        <v>101.30370194</v>
      </c>
      <c r="T9" s="276">
        <v>123.98935167</v>
      </c>
      <c r="U9" s="276">
        <v>136.13541258000001</v>
      </c>
      <c r="V9" s="276">
        <v>119.47498645</v>
      </c>
      <c r="W9" s="276">
        <v>105.383386</v>
      </c>
      <c r="X9" s="276">
        <v>100.76727903</v>
      </c>
      <c r="Y9" s="276">
        <v>107.17178333</v>
      </c>
      <c r="Z9" s="276">
        <v>115.64803419</v>
      </c>
      <c r="AA9" s="276">
        <v>157.70154805999999</v>
      </c>
      <c r="AB9" s="276">
        <v>123.55284964000001</v>
      </c>
      <c r="AC9" s="276">
        <v>111.59124484</v>
      </c>
      <c r="AD9" s="276">
        <v>113.22815633</v>
      </c>
      <c r="AE9" s="276">
        <v>133.42868870999999</v>
      </c>
      <c r="AF9" s="276">
        <v>136.01976467</v>
      </c>
      <c r="AG9" s="276">
        <v>158.54096032000001</v>
      </c>
      <c r="AH9" s="276">
        <v>136.54349128999999</v>
      </c>
      <c r="AI9" s="276">
        <v>126.77231767000001</v>
      </c>
      <c r="AJ9" s="276">
        <v>116.25129645</v>
      </c>
      <c r="AK9" s="276">
        <v>106.55799267</v>
      </c>
      <c r="AL9" s="276">
        <v>139.38541000000001</v>
      </c>
      <c r="AM9" s="276">
        <v>414.57882741999998</v>
      </c>
      <c r="AN9" s="276">
        <v>177.43007249999999</v>
      </c>
      <c r="AO9" s="276">
        <v>185.74886387000001</v>
      </c>
      <c r="AP9" s="276">
        <v>99.541359</v>
      </c>
      <c r="AQ9" s="276">
        <v>114.3078829</v>
      </c>
      <c r="AR9" s="276">
        <v>118.61462299999999</v>
      </c>
      <c r="AS9" s="276">
        <v>114.20535355</v>
      </c>
      <c r="AT9" s="276">
        <v>117.08115806000001</v>
      </c>
      <c r="AU9" s="276">
        <v>114.616916</v>
      </c>
      <c r="AV9" s="276">
        <v>84.882166773999998</v>
      </c>
      <c r="AW9" s="276">
        <v>102.14938367000001</v>
      </c>
      <c r="AX9" s="276">
        <v>120.6543571</v>
      </c>
      <c r="AY9" s="276">
        <v>171.86906773999999</v>
      </c>
      <c r="AZ9" s="276">
        <v>388.19621999999998</v>
      </c>
      <c r="BA9" s="276">
        <v>104.18269355</v>
      </c>
      <c r="BB9" s="276">
        <v>101.314071</v>
      </c>
      <c r="BC9" s="276">
        <v>111.71079838999999</v>
      </c>
      <c r="BD9" s="276">
        <v>110.63900128</v>
      </c>
      <c r="BE9" s="276">
        <v>134.59159521000001</v>
      </c>
      <c r="BF9" s="276">
        <v>126.37269999999999</v>
      </c>
      <c r="BG9" s="276">
        <v>127.92140000000001</v>
      </c>
      <c r="BH9" s="339">
        <v>114.5693</v>
      </c>
      <c r="BI9" s="339">
        <v>114.6057</v>
      </c>
      <c r="BJ9" s="339">
        <v>139.73769999999999</v>
      </c>
      <c r="BK9" s="339">
        <v>168.76</v>
      </c>
      <c r="BL9" s="339">
        <v>138.9529</v>
      </c>
      <c r="BM9" s="339">
        <v>133.52879999999999</v>
      </c>
      <c r="BN9" s="339">
        <v>118.6733</v>
      </c>
      <c r="BO9" s="339">
        <v>122.71639999999999</v>
      </c>
      <c r="BP9" s="339">
        <v>133.8921</v>
      </c>
      <c r="BQ9" s="339">
        <v>143.57149999999999</v>
      </c>
      <c r="BR9" s="339">
        <v>137.4906</v>
      </c>
      <c r="BS9" s="339">
        <v>124.6446</v>
      </c>
      <c r="BT9" s="339">
        <v>116.276</v>
      </c>
      <c r="BU9" s="339">
        <v>112.0117</v>
      </c>
      <c r="BV9" s="339">
        <v>132.08359999999999</v>
      </c>
    </row>
    <row r="10" spans="1:74" ht="11.15" customHeight="1" x14ac:dyDescent="0.25">
      <c r="A10" s="558" t="s">
        <v>476</v>
      </c>
      <c r="B10" s="559" t="s">
        <v>563</v>
      </c>
      <c r="C10" s="276">
        <v>55.590129032</v>
      </c>
      <c r="D10" s="276">
        <v>36.419750000000001</v>
      </c>
      <c r="E10" s="276">
        <v>35.900580644999998</v>
      </c>
      <c r="F10" s="276">
        <v>44.441266667000001</v>
      </c>
      <c r="G10" s="276">
        <v>39.663354839</v>
      </c>
      <c r="H10" s="276">
        <v>41.642600000000002</v>
      </c>
      <c r="I10" s="276">
        <v>50.013096773999997</v>
      </c>
      <c r="J10" s="276">
        <v>42.363516128999997</v>
      </c>
      <c r="K10" s="276">
        <v>31.408200000000001</v>
      </c>
      <c r="L10" s="276">
        <v>30.268838710000001</v>
      </c>
      <c r="M10" s="276">
        <v>30.551633333000002</v>
      </c>
      <c r="N10" s="276">
        <v>29.739032258000002</v>
      </c>
      <c r="O10" s="276">
        <v>32.860096773999999</v>
      </c>
      <c r="P10" s="276">
        <v>26.716310345</v>
      </c>
      <c r="Q10" s="276">
        <v>28.661354839000001</v>
      </c>
      <c r="R10" s="276">
        <v>27.049600000000002</v>
      </c>
      <c r="S10" s="276">
        <v>27.409548387000001</v>
      </c>
      <c r="T10" s="276">
        <v>43.510533332999998</v>
      </c>
      <c r="U10" s="276">
        <v>51.138483870999998</v>
      </c>
      <c r="V10" s="276">
        <v>36.588483871000001</v>
      </c>
      <c r="W10" s="276">
        <v>27.979466667000001</v>
      </c>
      <c r="X10" s="276">
        <v>29.435064516000001</v>
      </c>
      <c r="Y10" s="276">
        <v>26.788866667000001</v>
      </c>
      <c r="Z10" s="276">
        <v>26.829290322999999</v>
      </c>
      <c r="AA10" s="276">
        <v>49.951258064999998</v>
      </c>
      <c r="AB10" s="276">
        <v>35.865749999999998</v>
      </c>
      <c r="AC10" s="276">
        <v>27.084645161000001</v>
      </c>
      <c r="AD10" s="276">
        <v>28.141066667</v>
      </c>
      <c r="AE10" s="276">
        <v>26.727580645</v>
      </c>
      <c r="AF10" s="276">
        <v>29.636533332999999</v>
      </c>
      <c r="AG10" s="276">
        <v>42.469903226</v>
      </c>
      <c r="AH10" s="276">
        <v>31.231064516</v>
      </c>
      <c r="AI10" s="276">
        <v>27.123433333000001</v>
      </c>
      <c r="AJ10" s="276">
        <v>26.219387096999998</v>
      </c>
      <c r="AK10" s="276">
        <v>25.037433332999999</v>
      </c>
      <c r="AL10" s="276">
        <v>37.090258065</v>
      </c>
      <c r="AM10" s="276">
        <v>143.13967742</v>
      </c>
      <c r="AN10" s="276">
        <v>55.524071429000003</v>
      </c>
      <c r="AO10" s="276">
        <v>56.760419355000003</v>
      </c>
      <c r="AP10" s="276">
        <v>25.767366667000001</v>
      </c>
      <c r="AQ10" s="276">
        <v>21.815032257999999</v>
      </c>
      <c r="AR10" s="276">
        <v>24.640966667000001</v>
      </c>
      <c r="AS10" s="276">
        <v>29.500806451999999</v>
      </c>
      <c r="AT10" s="276">
        <v>31.400774194</v>
      </c>
      <c r="AU10" s="276">
        <v>27.336133332999999</v>
      </c>
      <c r="AV10" s="276">
        <v>24.459064516000002</v>
      </c>
      <c r="AW10" s="276">
        <v>23.962666667000001</v>
      </c>
      <c r="AX10" s="276">
        <v>23.345870968</v>
      </c>
      <c r="AY10" s="276">
        <v>58.067193547999999</v>
      </c>
      <c r="AZ10" s="276">
        <v>155.11435714000001</v>
      </c>
      <c r="BA10" s="276">
        <v>26.462032258000001</v>
      </c>
      <c r="BB10" s="276">
        <v>26.4941</v>
      </c>
      <c r="BC10" s="276">
        <v>23.81016129</v>
      </c>
      <c r="BD10" s="276">
        <v>28.876433333000001</v>
      </c>
      <c r="BE10" s="276">
        <v>36.928870967999998</v>
      </c>
      <c r="BF10" s="276">
        <v>30.829129999999999</v>
      </c>
      <c r="BG10" s="276">
        <v>29.468389999999999</v>
      </c>
      <c r="BH10" s="339">
        <v>28.090119999999999</v>
      </c>
      <c r="BI10" s="339">
        <v>27.945039999999999</v>
      </c>
      <c r="BJ10" s="339">
        <v>33.887459999999997</v>
      </c>
      <c r="BK10" s="339">
        <v>37.706290000000003</v>
      </c>
      <c r="BL10" s="339">
        <v>32.689749999999997</v>
      </c>
      <c r="BM10" s="339">
        <v>32.816229999999997</v>
      </c>
      <c r="BN10" s="339">
        <v>29.09618</v>
      </c>
      <c r="BO10" s="339">
        <v>28.904910000000001</v>
      </c>
      <c r="BP10" s="339">
        <v>31.458089999999999</v>
      </c>
      <c r="BQ10" s="339">
        <v>35.227980000000002</v>
      </c>
      <c r="BR10" s="339">
        <v>34.042859999999997</v>
      </c>
      <c r="BS10" s="339">
        <v>29.606120000000001</v>
      </c>
      <c r="BT10" s="339">
        <v>28.800709999999999</v>
      </c>
      <c r="BU10" s="339">
        <v>27.667619999999999</v>
      </c>
      <c r="BV10" s="339">
        <v>30.929359999999999</v>
      </c>
    </row>
    <row r="11" spans="1:74" ht="11.15" customHeight="1" x14ac:dyDescent="0.25">
      <c r="A11" s="558" t="s">
        <v>477</v>
      </c>
      <c r="B11" s="559" t="s">
        <v>562</v>
      </c>
      <c r="C11" s="276">
        <v>43.438903226000001</v>
      </c>
      <c r="D11" s="276">
        <v>32.608607143</v>
      </c>
      <c r="E11" s="276">
        <v>29.257903226</v>
      </c>
      <c r="F11" s="276">
        <v>33.504033333000002</v>
      </c>
      <c r="G11" s="276">
        <v>31.393290322999999</v>
      </c>
      <c r="H11" s="276">
        <v>32.269133332999999</v>
      </c>
      <c r="I11" s="276">
        <v>36.705193547999997</v>
      </c>
      <c r="J11" s="276">
        <v>26.805612903</v>
      </c>
      <c r="K11" s="276">
        <v>24.522433332999999</v>
      </c>
      <c r="L11" s="276">
        <v>24.291741935000001</v>
      </c>
      <c r="M11" s="276">
        <v>25.609733333000001</v>
      </c>
      <c r="N11" s="276">
        <v>28.776612903</v>
      </c>
      <c r="O11" s="276">
        <v>27.627645161</v>
      </c>
      <c r="P11" s="276">
        <v>22.962620690000001</v>
      </c>
      <c r="Q11" s="276">
        <v>20.222387096999999</v>
      </c>
      <c r="R11" s="276">
        <v>23.373533333000001</v>
      </c>
      <c r="S11" s="276">
        <v>28.563354838999999</v>
      </c>
      <c r="T11" s="276">
        <v>29.225766666999998</v>
      </c>
      <c r="U11" s="276">
        <v>30.787709676999999</v>
      </c>
      <c r="V11" s="276">
        <v>24.255645161</v>
      </c>
      <c r="W11" s="276">
        <v>21.872499999999999</v>
      </c>
      <c r="X11" s="276">
        <v>22.678580645</v>
      </c>
      <c r="Y11" s="276">
        <v>24.980666667000001</v>
      </c>
      <c r="Z11" s="276">
        <v>27.639419355000001</v>
      </c>
      <c r="AA11" s="276">
        <v>35.937838710000001</v>
      </c>
      <c r="AB11" s="276">
        <v>26.2135</v>
      </c>
      <c r="AC11" s="276">
        <v>22.589677419000001</v>
      </c>
      <c r="AD11" s="276">
        <v>24.129166667</v>
      </c>
      <c r="AE11" s="276">
        <v>27.468806451999999</v>
      </c>
      <c r="AF11" s="276">
        <v>23.672766667000001</v>
      </c>
      <c r="AG11" s="276">
        <v>34.706806452000002</v>
      </c>
      <c r="AH11" s="276">
        <v>21.809290322999999</v>
      </c>
      <c r="AI11" s="276">
        <v>21.904033333000001</v>
      </c>
      <c r="AJ11" s="276">
        <v>21.332516128999998</v>
      </c>
      <c r="AK11" s="276">
        <v>26.187233332999998</v>
      </c>
      <c r="AL11" s="276">
        <v>35.279225805999999</v>
      </c>
      <c r="AM11" s="276">
        <v>161.16709677</v>
      </c>
      <c r="AN11" s="276">
        <v>48.200035714000002</v>
      </c>
      <c r="AO11" s="276">
        <v>48.076677418999999</v>
      </c>
      <c r="AP11" s="276">
        <v>21.371166667000001</v>
      </c>
      <c r="AQ11" s="276">
        <v>27.794354839</v>
      </c>
      <c r="AR11" s="276">
        <v>24.084466667000001</v>
      </c>
      <c r="AS11" s="276">
        <v>22.481354839000002</v>
      </c>
      <c r="AT11" s="276">
        <v>23.873870967999999</v>
      </c>
      <c r="AU11" s="276">
        <v>25.0596</v>
      </c>
      <c r="AV11" s="276">
        <v>21.358967742000001</v>
      </c>
      <c r="AW11" s="276">
        <v>28.7362</v>
      </c>
      <c r="AX11" s="276">
        <v>26.226935483999998</v>
      </c>
      <c r="AY11" s="276">
        <v>43.085548387000003</v>
      </c>
      <c r="AZ11" s="276">
        <v>133.54142856999999</v>
      </c>
      <c r="BA11" s="276">
        <v>27.502387097</v>
      </c>
      <c r="BB11" s="276">
        <v>21.561566667000001</v>
      </c>
      <c r="BC11" s="276">
        <v>28.023677418999998</v>
      </c>
      <c r="BD11" s="276">
        <v>26.885166667</v>
      </c>
      <c r="BE11" s="276">
        <v>25.862354839000002</v>
      </c>
      <c r="BF11" s="276">
        <v>27.334029999999998</v>
      </c>
      <c r="BG11" s="276">
        <v>28.30096</v>
      </c>
      <c r="BH11" s="339">
        <v>25.073499999999999</v>
      </c>
      <c r="BI11" s="339">
        <v>26.914010000000001</v>
      </c>
      <c r="BJ11" s="339">
        <v>35.823950000000004</v>
      </c>
      <c r="BK11" s="339">
        <v>49.055639999999997</v>
      </c>
      <c r="BL11" s="339">
        <v>32.793990000000001</v>
      </c>
      <c r="BM11" s="339">
        <v>29.267150000000001</v>
      </c>
      <c r="BN11" s="339">
        <v>25.450199999999999</v>
      </c>
      <c r="BO11" s="339">
        <v>28.576450000000001</v>
      </c>
      <c r="BP11" s="339">
        <v>29.318680000000001</v>
      </c>
      <c r="BQ11" s="339">
        <v>32.134529999999998</v>
      </c>
      <c r="BR11" s="339">
        <v>29.52909</v>
      </c>
      <c r="BS11" s="339">
        <v>25.18411</v>
      </c>
      <c r="BT11" s="339">
        <v>24.9101</v>
      </c>
      <c r="BU11" s="339">
        <v>25.611969999999999</v>
      </c>
      <c r="BV11" s="339">
        <v>33.495330000000003</v>
      </c>
    </row>
    <row r="12" spans="1:74" ht="11.15" customHeight="1" x14ac:dyDescent="0.25">
      <c r="A12" s="558" t="s">
        <v>478</v>
      </c>
      <c r="B12" s="559" t="s">
        <v>479</v>
      </c>
      <c r="C12" s="276">
        <v>89.050324193999998</v>
      </c>
      <c r="D12" s="276">
        <v>76.888185714000002</v>
      </c>
      <c r="E12" s="276">
        <v>83.413085484000007</v>
      </c>
      <c r="F12" s="276">
        <v>56.024151666999998</v>
      </c>
      <c r="G12" s="276">
        <v>57.652264516000002</v>
      </c>
      <c r="H12" s="276">
        <v>71.946363332999994</v>
      </c>
      <c r="I12" s="276">
        <v>82.265553225999994</v>
      </c>
      <c r="J12" s="276">
        <v>74.843914515999998</v>
      </c>
      <c r="K12" s="276">
        <v>75.715149999999994</v>
      </c>
      <c r="L12" s="276">
        <v>54.438667742</v>
      </c>
      <c r="M12" s="276">
        <v>42.791499999999999</v>
      </c>
      <c r="N12" s="276">
        <v>58.810972581000001</v>
      </c>
      <c r="O12" s="276">
        <v>76.860196774000002</v>
      </c>
      <c r="P12" s="276">
        <v>62.536939654999998</v>
      </c>
      <c r="Q12" s="276">
        <v>36.526774193999998</v>
      </c>
      <c r="R12" s="276">
        <v>35.386499999999998</v>
      </c>
      <c r="S12" s="276">
        <v>41.176241935</v>
      </c>
      <c r="T12" s="276">
        <v>46.672636666999999</v>
      </c>
      <c r="U12" s="276">
        <v>49.596880644999999</v>
      </c>
      <c r="V12" s="276">
        <v>54.494848386999998</v>
      </c>
      <c r="W12" s="276">
        <v>52.365888333000001</v>
      </c>
      <c r="X12" s="276">
        <v>45.211290323</v>
      </c>
      <c r="Y12" s="276">
        <v>52.253166667000002</v>
      </c>
      <c r="Z12" s="276">
        <v>49.677327419000001</v>
      </c>
      <c r="AA12" s="276">
        <v>62.151995161000002</v>
      </c>
      <c r="AB12" s="276">
        <v>56.040776786000002</v>
      </c>
      <c r="AC12" s="276">
        <v>58.714887097000002</v>
      </c>
      <c r="AD12" s="276">
        <v>57.070731666999997</v>
      </c>
      <c r="AE12" s="276">
        <v>75.719395160999994</v>
      </c>
      <c r="AF12" s="276">
        <v>79.389003333000005</v>
      </c>
      <c r="AG12" s="276">
        <v>76.424974194000001</v>
      </c>
      <c r="AH12" s="276">
        <v>79.254879032000005</v>
      </c>
      <c r="AI12" s="276">
        <v>73.740266667</v>
      </c>
      <c r="AJ12" s="276">
        <v>65.237580644999994</v>
      </c>
      <c r="AK12" s="276">
        <v>51.321621667000002</v>
      </c>
      <c r="AL12" s="276">
        <v>61.445382258000002</v>
      </c>
      <c r="AM12" s="276">
        <v>71.435856451999996</v>
      </c>
      <c r="AN12" s="276">
        <v>65.597180356999999</v>
      </c>
      <c r="AO12" s="276">
        <v>69.568546773999998</v>
      </c>
      <c r="AP12" s="276">
        <v>49.619918333000001</v>
      </c>
      <c r="AQ12" s="276">
        <v>61.772217742000002</v>
      </c>
      <c r="AR12" s="276">
        <v>67.873358332999999</v>
      </c>
      <c r="AS12" s="276">
        <v>59.041932258000003</v>
      </c>
      <c r="AT12" s="276">
        <v>58.635424194000002</v>
      </c>
      <c r="AU12" s="276">
        <v>58.689726667000002</v>
      </c>
      <c r="AV12" s="276">
        <v>35.754267742000003</v>
      </c>
      <c r="AW12" s="276">
        <v>46.376838333000002</v>
      </c>
      <c r="AX12" s="276">
        <v>66.807524193999996</v>
      </c>
      <c r="AY12" s="276">
        <v>62.341459677000003</v>
      </c>
      <c r="AZ12" s="276">
        <v>72.222414286000003</v>
      </c>
      <c r="BA12" s="276">
        <v>45.006774194000002</v>
      </c>
      <c r="BB12" s="276">
        <v>49.4955</v>
      </c>
      <c r="BC12" s="276">
        <v>55.353575806000002</v>
      </c>
      <c r="BD12" s="276">
        <v>51.233924160999997</v>
      </c>
      <c r="BE12" s="276">
        <v>67.882351056999994</v>
      </c>
      <c r="BF12" s="276">
        <v>63.335949999999997</v>
      </c>
      <c r="BG12" s="276">
        <v>65.628290000000007</v>
      </c>
      <c r="BH12" s="339">
        <v>57.513420000000004</v>
      </c>
      <c r="BI12" s="339">
        <v>55.01661</v>
      </c>
      <c r="BJ12" s="339">
        <v>63.693579999999997</v>
      </c>
      <c r="BK12" s="339">
        <v>72.343249999999998</v>
      </c>
      <c r="BL12" s="339">
        <v>67.088629999999995</v>
      </c>
      <c r="BM12" s="339">
        <v>64.101249999999993</v>
      </c>
      <c r="BN12" s="339">
        <v>59.029670000000003</v>
      </c>
      <c r="BO12" s="339">
        <v>59.959879999999998</v>
      </c>
      <c r="BP12" s="339">
        <v>67.855670000000003</v>
      </c>
      <c r="BQ12" s="339">
        <v>70.231859999999998</v>
      </c>
      <c r="BR12" s="339">
        <v>67.783569999999997</v>
      </c>
      <c r="BS12" s="339">
        <v>64.755859999999998</v>
      </c>
      <c r="BT12" s="339">
        <v>58.325569999999999</v>
      </c>
      <c r="BU12" s="339">
        <v>54.0077</v>
      </c>
      <c r="BV12" s="339">
        <v>61.548540000000003</v>
      </c>
    </row>
    <row r="13" spans="1:74" ht="11.15" customHeight="1" x14ac:dyDescent="0.25">
      <c r="A13" s="558" t="s">
        <v>480</v>
      </c>
      <c r="B13" s="559" t="s">
        <v>481</v>
      </c>
      <c r="C13" s="276">
        <v>8.2381893547999994</v>
      </c>
      <c r="D13" s="276">
        <v>5.1452689286000002</v>
      </c>
      <c r="E13" s="276">
        <v>4.5273138709999996</v>
      </c>
      <c r="F13" s="276">
        <v>3.7070219999999998</v>
      </c>
      <c r="G13" s="276">
        <v>2.8399780644999999</v>
      </c>
      <c r="H13" s="276">
        <v>4.6038300000000003</v>
      </c>
      <c r="I13" s="276">
        <v>7.6770132257999997</v>
      </c>
      <c r="J13" s="276">
        <v>4.7008287096999997</v>
      </c>
      <c r="K13" s="276">
        <v>5.1964543333000002</v>
      </c>
      <c r="L13" s="276">
        <v>4.6188532257999997</v>
      </c>
      <c r="M13" s="276">
        <v>4.8901403332999998</v>
      </c>
      <c r="N13" s="276">
        <v>4.4434406451999999</v>
      </c>
      <c r="O13" s="276">
        <v>1.8525983871</v>
      </c>
      <c r="P13" s="276">
        <v>3.5677327586000001</v>
      </c>
      <c r="Q13" s="276">
        <v>3.6765064515999999</v>
      </c>
      <c r="R13" s="276">
        <v>3.3250853333000001</v>
      </c>
      <c r="S13" s="276">
        <v>4.1545567741999996</v>
      </c>
      <c r="T13" s="276">
        <v>4.5804150000000003</v>
      </c>
      <c r="U13" s="276">
        <v>4.6123383871000003</v>
      </c>
      <c r="V13" s="276">
        <v>4.1360090322999996</v>
      </c>
      <c r="W13" s="276">
        <v>3.1655310000000001</v>
      </c>
      <c r="X13" s="276">
        <v>3.4423435483999998</v>
      </c>
      <c r="Y13" s="276">
        <v>3.1490833333000001</v>
      </c>
      <c r="Z13" s="276">
        <v>11.501997097</v>
      </c>
      <c r="AA13" s="276">
        <v>9.6604561289999999</v>
      </c>
      <c r="AB13" s="276">
        <v>5.4328228570999997</v>
      </c>
      <c r="AC13" s="276">
        <v>3.2020351613</v>
      </c>
      <c r="AD13" s="276">
        <v>3.8871913333000001</v>
      </c>
      <c r="AE13" s="276">
        <v>3.5129064516000001</v>
      </c>
      <c r="AF13" s="276">
        <v>3.3214613332999998</v>
      </c>
      <c r="AG13" s="276">
        <v>4.9392764515999996</v>
      </c>
      <c r="AH13" s="276">
        <v>4.2482574193999998</v>
      </c>
      <c r="AI13" s="276">
        <v>4.0045843333000004</v>
      </c>
      <c r="AJ13" s="276">
        <v>3.4618125806000002</v>
      </c>
      <c r="AK13" s="276">
        <v>4.0117043333</v>
      </c>
      <c r="AL13" s="276">
        <v>5.5705438709999999</v>
      </c>
      <c r="AM13" s="276">
        <v>38.836196774000001</v>
      </c>
      <c r="AN13" s="276">
        <v>8.1087849999999992</v>
      </c>
      <c r="AO13" s="276">
        <v>11.343220323000001</v>
      </c>
      <c r="AP13" s="276">
        <v>2.7829073332999998</v>
      </c>
      <c r="AQ13" s="276">
        <v>2.9262780644999999</v>
      </c>
      <c r="AR13" s="276">
        <v>2.0158313333</v>
      </c>
      <c r="AS13" s="276">
        <v>3.18126</v>
      </c>
      <c r="AT13" s="276">
        <v>3.1710887096999998</v>
      </c>
      <c r="AU13" s="276">
        <v>3.5314559999999999</v>
      </c>
      <c r="AV13" s="276">
        <v>3.3098667742000001</v>
      </c>
      <c r="AW13" s="276">
        <v>3.0736786666999998</v>
      </c>
      <c r="AX13" s="276">
        <v>4.2740264516000002</v>
      </c>
      <c r="AY13" s="276">
        <v>8.3748661290000008</v>
      </c>
      <c r="AZ13" s="276">
        <v>27.318020000000001</v>
      </c>
      <c r="BA13" s="276">
        <v>5.2115</v>
      </c>
      <c r="BB13" s="276">
        <v>3.7629043332999998</v>
      </c>
      <c r="BC13" s="276">
        <v>4.5233838710000001</v>
      </c>
      <c r="BD13" s="276">
        <v>3.6434771241999999</v>
      </c>
      <c r="BE13" s="276">
        <v>3.9180183427999999</v>
      </c>
      <c r="BF13" s="276">
        <v>4.8736129999999998</v>
      </c>
      <c r="BG13" s="276">
        <v>4.5237780000000001</v>
      </c>
      <c r="BH13" s="339">
        <v>3.892207</v>
      </c>
      <c r="BI13" s="339">
        <v>4.7300529999999998</v>
      </c>
      <c r="BJ13" s="339">
        <v>6.332681</v>
      </c>
      <c r="BK13" s="339">
        <v>9.6548540000000003</v>
      </c>
      <c r="BL13" s="339">
        <v>6.380528</v>
      </c>
      <c r="BM13" s="339">
        <v>7.3441850000000004</v>
      </c>
      <c r="BN13" s="339">
        <v>5.0972400000000002</v>
      </c>
      <c r="BO13" s="339">
        <v>5.2751440000000001</v>
      </c>
      <c r="BP13" s="339">
        <v>5.2596869999999996</v>
      </c>
      <c r="BQ13" s="339">
        <v>5.9771780000000003</v>
      </c>
      <c r="BR13" s="339">
        <v>6.1350410000000002</v>
      </c>
      <c r="BS13" s="339">
        <v>5.0985319999999996</v>
      </c>
      <c r="BT13" s="339">
        <v>4.2396330000000004</v>
      </c>
      <c r="BU13" s="339">
        <v>4.7244539999999997</v>
      </c>
      <c r="BV13" s="339">
        <v>6.1103420000000002</v>
      </c>
    </row>
    <row r="14" spans="1:74" ht="11.15" customHeight="1" x14ac:dyDescent="0.25">
      <c r="A14" s="583"/>
      <c r="B14" s="131" t="s">
        <v>482</v>
      </c>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365"/>
      <c r="BI14" s="365"/>
      <c r="BJ14" s="365"/>
      <c r="BK14" s="365"/>
      <c r="BL14" s="365"/>
      <c r="BM14" s="365"/>
      <c r="BN14" s="365"/>
      <c r="BO14" s="365"/>
      <c r="BP14" s="365"/>
      <c r="BQ14" s="365"/>
      <c r="BR14" s="365"/>
      <c r="BS14" s="365"/>
      <c r="BT14" s="365"/>
      <c r="BU14" s="365"/>
      <c r="BV14" s="365"/>
    </row>
    <row r="15" spans="1:74" ht="11.15" customHeight="1" x14ac:dyDescent="0.25">
      <c r="A15" s="558" t="s">
        <v>483</v>
      </c>
      <c r="B15" s="559" t="s">
        <v>471</v>
      </c>
      <c r="C15" s="276">
        <v>207.69638710000001</v>
      </c>
      <c r="D15" s="276">
        <v>180.43842857000001</v>
      </c>
      <c r="E15" s="276">
        <v>126.79296773999999</v>
      </c>
      <c r="F15" s="276">
        <v>133.596</v>
      </c>
      <c r="G15" s="276">
        <v>144.23058065000001</v>
      </c>
      <c r="H15" s="276">
        <v>179.11243332999999</v>
      </c>
      <c r="I15" s="276">
        <v>197.96690323000001</v>
      </c>
      <c r="J15" s="276">
        <v>177.57093548</v>
      </c>
      <c r="K15" s="276">
        <v>143.3443</v>
      </c>
      <c r="L15" s="276">
        <v>123.5833871</v>
      </c>
      <c r="M15" s="276">
        <v>126.94240000000001</v>
      </c>
      <c r="N15" s="276">
        <v>122.59467742</v>
      </c>
      <c r="O15" s="276">
        <v>147.75377419</v>
      </c>
      <c r="P15" s="276">
        <v>113.33003447999999</v>
      </c>
      <c r="Q15" s="276">
        <v>104.68809677</v>
      </c>
      <c r="R15" s="276">
        <v>82.857166667000001</v>
      </c>
      <c r="S15" s="276">
        <v>112.15300000000001</v>
      </c>
      <c r="T15" s="276">
        <v>128.37706667</v>
      </c>
      <c r="U15" s="276">
        <v>175.48290323000001</v>
      </c>
      <c r="V15" s="276">
        <v>150.86674194</v>
      </c>
      <c r="W15" s="276">
        <v>114.166</v>
      </c>
      <c r="X15" s="276">
        <v>111.46545161</v>
      </c>
      <c r="Y15" s="276">
        <v>126.39400000000001</v>
      </c>
      <c r="Z15" s="276">
        <v>131.34212903</v>
      </c>
      <c r="AA15" s="276">
        <v>149.37741935</v>
      </c>
      <c r="AB15" s="276">
        <v>157.27939286</v>
      </c>
      <c r="AC15" s="276">
        <v>146.61787097000001</v>
      </c>
      <c r="AD15" s="276">
        <v>112.92606667</v>
      </c>
      <c r="AE15" s="276">
        <v>125.11209676999999</v>
      </c>
      <c r="AF15" s="276">
        <v>136.87950000000001</v>
      </c>
      <c r="AG15" s="276">
        <v>164.12335483999999</v>
      </c>
      <c r="AH15" s="276">
        <v>121.97183871</v>
      </c>
      <c r="AI15" s="276">
        <v>113.57003333</v>
      </c>
      <c r="AJ15" s="276">
        <v>85.420612903000006</v>
      </c>
      <c r="AK15" s="276">
        <v>99.036233332999998</v>
      </c>
      <c r="AL15" s="276">
        <v>146.07183871000001</v>
      </c>
      <c r="AM15" s="276">
        <v>159.68403226000001</v>
      </c>
      <c r="AN15" s="276">
        <v>171.64725000000001</v>
      </c>
      <c r="AO15" s="276">
        <v>152.84625806</v>
      </c>
      <c r="AP15" s="276">
        <v>119.94670000000001</v>
      </c>
      <c r="AQ15" s="276">
        <v>98.635580645000005</v>
      </c>
      <c r="AR15" s="276">
        <v>122.17596666999999</v>
      </c>
      <c r="AS15" s="276">
        <v>115.61912903</v>
      </c>
      <c r="AT15" s="276">
        <v>100.98235484</v>
      </c>
      <c r="AU15" s="276">
        <v>88.480900000000005</v>
      </c>
      <c r="AV15" s="276">
        <v>74.573709676999997</v>
      </c>
      <c r="AW15" s="276">
        <v>106.7585</v>
      </c>
      <c r="AX15" s="276">
        <v>106.33558065</v>
      </c>
      <c r="AY15" s="276">
        <v>137.35529031999999</v>
      </c>
      <c r="AZ15" s="276">
        <v>152.15928571000001</v>
      </c>
      <c r="BA15" s="276">
        <v>108.92667742</v>
      </c>
      <c r="BB15" s="276">
        <v>67.792833333000004</v>
      </c>
      <c r="BC15" s="276">
        <v>87.871161290000003</v>
      </c>
      <c r="BD15" s="276">
        <v>90.535533333000004</v>
      </c>
      <c r="BE15" s="276">
        <v>98.924935484000002</v>
      </c>
      <c r="BF15" s="276">
        <v>89.408860000000004</v>
      </c>
      <c r="BG15" s="276">
        <v>81.202520000000007</v>
      </c>
      <c r="BH15" s="339">
        <v>93.799710000000005</v>
      </c>
      <c r="BI15" s="339">
        <v>92.060739999999996</v>
      </c>
      <c r="BJ15" s="339">
        <v>116.5034</v>
      </c>
      <c r="BK15" s="339">
        <v>135.11060000000001</v>
      </c>
      <c r="BL15" s="339">
        <v>118.9816</v>
      </c>
      <c r="BM15" s="339">
        <v>120.1891</v>
      </c>
      <c r="BN15" s="339">
        <v>81.046199999999999</v>
      </c>
      <c r="BO15" s="339">
        <v>82.022779999999997</v>
      </c>
      <c r="BP15" s="339">
        <v>73.925079999999994</v>
      </c>
      <c r="BQ15" s="339">
        <v>104.5185</v>
      </c>
      <c r="BR15" s="339">
        <v>85.139210000000006</v>
      </c>
      <c r="BS15" s="339">
        <v>54.97204</v>
      </c>
      <c r="BT15" s="339">
        <v>78.410989999999998</v>
      </c>
      <c r="BU15" s="339">
        <v>73.753489999999999</v>
      </c>
      <c r="BV15" s="339">
        <v>94.055660000000003</v>
      </c>
    </row>
    <row r="16" spans="1:74" ht="11.15" customHeight="1" x14ac:dyDescent="0.25">
      <c r="A16" s="558" t="s">
        <v>484</v>
      </c>
      <c r="B16" s="559" t="s">
        <v>473</v>
      </c>
      <c r="C16" s="276">
        <v>3033.1197096999999</v>
      </c>
      <c r="D16" s="276">
        <v>3207.3879643</v>
      </c>
      <c r="E16" s="276">
        <v>3285.3902581000002</v>
      </c>
      <c r="F16" s="276">
        <v>3355.3611667</v>
      </c>
      <c r="G16" s="276">
        <v>3485.2332581000001</v>
      </c>
      <c r="H16" s="276">
        <v>4012.6471333</v>
      </c>
      <c r="I16" s="276">
        <v>5350.9412258000002</v>
      </c>
      <c r="J16" s="276">
        <v>4690.8558709999998</v>
      </c>
      <c r="K16" s="276">
        <v>4114.1015332999996</v>
      </c>
      <c r="L16" s="276">
        <v>3629.1322903</v>
      </c>
      <c r="M16" s="276">
        <v>3590.7277333000002</v>
      </c>
      <c r="N16" s="276">
        <v>3588.8781935000002</v>
      </c>
      <c r="O16" s="276">
        <v>3614.4695806</v>
      </c>
      <c r="P16" s="276">
        <v>3952.0983448000002</v>
      </c>
      <c r="Q16" s="276">
        <v>3573.8468386999998</v>
      </c>
      <c r="R16" s="276">
        <v>3691.7363</v>
      </c>
      <c r="S16" s="276">
        <v>4085.5727741999999</v>
      </c>
      <c r="T16" s="276">
        <v>4787.4512999999997</v>
      </c>
      <c r="U16" s="276">
        <v>6112.9233870999997</v>
      </c>
      <c r="V16" s="276">
        <v>5560.1523870999999</v>
      </c>
      <c r="W16" s="276">
        <v>4611.0518333</v>
      </c>
      <c r="X16" s="276">
        <v>3946.2627419</v>
      </c>
      <c r="Y16" s="276">
        <v>3718.8226332999998</v>
      </c>
      <c r="Z16" s="276">
        <v>3365.6415161</v>
      </c>
      <c r="AA16" s="276">
        <v>3465.3494516000001</v>
      </c>
      <c r="AB16" s="276">
        <v>3537.2609643000001</v>
      </c>
      <c r="AC16" s="276">
        <v>3379.8437419000002</v>
      </c>
      <c r="AD16" s="276">
        <v>3360.5072332999998</v>
      </c>
      <c r="AE16" s="276">
        <v>3698.6736774000001</v>
      </c>
      <c r="AF16" s="276">
        <v>4112.2524333000001</v>
      </c>
      <c r="AG16" s="276">
        <v>5752.6958709999999</v>
      </c>
      <c r="AH16" s="276">
        <v>4625.4018386999996</v>
      </c>
      <c r="AI16" s="276">
        <v>3939.3870333</v>
      </c>
      <c r="AJ16" s="276">
        <v>3389.9500968000002</v>
      </c>
      <c r="AK16" s="276">
        <v>3379.0081332999998</v>
      </c>
      <c r="AL16" s="276">
        <v>3438.8055161000002</v>
      </c>
      <c r="AM16" s="276">
        <v>3060.4036129000001</v>
      </c>
      <c r="AN16" s="276">
        <v>3318.7856071000001</v>
      </c>
      <c r="AO16" s="276">
        <v>3205.7597096999998</v>
      </c>
      <c r="AP16" s="276">
        <v>3144.5579333000001</v>
      </c>
      <c r="AQ16" s="276">
        <v>3443.7235805999999</v>
      </c>
      <c r="AR16" s="276">
        <v>4523.8578332999996</v>
      </c>
      <c r="AS16" s="276">
        <v>5331.5312258000004</v>
      </c>
      <c r="AT16" s="276">
        <v>4863.3897741999999</v>
      </c>
      <c r="AU16" s="276">
        <v>4555.1880332999999</v>
      </c>
      <c r="AV16" s="276">
        <v>4042.2148065000001</v>
      </c>
      <c r="AW16" s="276">
        <v>3459.8398999999999</v>
      </c>
      <c r="AX16" s="276">
        <v>3677.2496774000001</v>
      </c>
      <c r="AY16" s="276">
        <v>3622.1187742000002</v>
      </c>
      <c r="AZ16" s="276">
        <v>3308.3498214000001</v>
      </c>
      <c r="BA16" s="276">
        <v>3881.4277096999999</v>
      </c>
      <c r="BB16" s="276">
        <v>3479.5970667000001</v>
      </c>
      <c r="BC16" s="276">
        <v>4166.0716451999997</v>
      </c>
      <c r="BD16" s="276">
        <v>4582.6123667000002</v>
      </c>
      <c r="BE16" s="276">
        <v>5764.5079032000003</v>
      </c>
      <c r="BF16" s="276">
        <v>5552.3029999999999</v>
      </c>
      <c r="BG16" s="276">
        <v>4973.6099999999997</v>
      </c>
      <c r="BH16" s="339">
        <v>4213.9399999999996</v>
      </c>
      <c r="BI16" s="339">
        <v>3919.797</v>
      </c>
      <c r="BJ16" s="339">
        <v>4055.3</v>
      </c>
      <c r="BK16" s="339">
        <v>3740.6260000000002</v>
      </c>
      <c r="BL16" s="339">
        <v>3716.7629999999999</v>
      </c>
      <c r="BM16" s="339">
        <v>3932.8649999999998</v>
      </c>
      <c r="BN16" s="339">
        <v>3674.7779999999998</v>
      </c>
      <c r="BO16" s="339">
        <v>4313.4399999999996</v>
      </c>
      <c r="BP16" s="339">
        <v>4975.4960000000001</v>
      </c>
      <c r="BQ16" s="339">
        <v>5960.0569999999998</v>
      </c>
      <c r="BR16" s="339">
        <v>5577.41</v>
      </c>
      <c r="BS16" s="339">
        <v>4787.6379999999999</v>
      </c>
      <c r="BT16" s="339">
        <v>4308.8739999999998</v>
      </c>
      <c r="BU16" s="339">
        <v>3867.547</v>
      </c>
      <c r="BV16" s="339">
        <v>3864.1909999999998</v>
      </c>
    </row>
    <row r="17" spans="1:74" ht="11.15" customHeight="1" x14ac:dyDescent="0.25">
      <c r="A17" s="560" t="s">
        <v>485</v>
      </c>
      <c r="B17" s="561" t="s">
        <v>475</v>
      </c>
      <c r="C17" s="276">
        <v>35.130545161000001</v>
      </c>
      <c r="D17" s="276">
        <v>11.891147143</v>
      </c>
      <c r="E17" s="276">
        <v>15.437861935000001</v>
      </c>
      <c r="F17" s="276">
        <v>5.1779376667000001</v>
      </c>
      <c r="G17" s="276">
        <v>7.3120519355000004</v>
      </c>
      <c r="H17" s="276">
        <v>13.955455333</v>
      </c>
      <c r="I17" s="276">
        <v>28.62338871</v>
      </c>
      <c r="J17" s="276">
        <v>12.39521871</v>
      </c>
      <c r="K17" s="276">
        <v>7.3550933333000001</v>
      </c>
      <c r="L17" s="276">
        <v>5.4413667741999996</v>
      </c>
      <c r="M17" s="276">
        <v>5.5058829999999999</v>
      </c>
      <c r="N17" s="276">
        <v>5.4302422580999998</v>
      </c>
      <c r="O17" s="276">
        <v>8.6457064516000006</v>
      </c>
      <c r="P17" s="276">
        <v>3.9976862069000001</v>
      </c>
      <c r="Q17" s="276">
        <v>3.6013267741999999</v>
      </c>
      <c r="R17" s="276">
        <v>3.2479849999999999</v>
      </c>
      <c r="S17" s="276">
        <v>5.7303303226000004</v>
      </c>
      <c r="T17" s="276">
        <v>14.625945</v>
      </c>
      <c r="U17" s="276">
        <v>21.829496773999999</v>
      </c>
      <c r="V17" s="276">
        <v>10.401698387</v>
      </c>
      <c r="W17" s="276">
        <v>4.9736646667000004</v>
      </c>
      <c r="X17" s="276">
        <v>5.1982477419000004</v>
      </c>
      <c r="Y17" s="276">
        <v>7.9126573333000003</v>
      </c>
      <c r="Z17" s="276">
        <v>4.3660938710000003</v>
      </c>
      <c r="AA17" s="276">
        <v>39.231782258000003</v>
      </c>
      <c r="AB17" s="276">
        <v>21.561449285999998</v>
      </c>
      <c r="AC17" s="276">
        <v>3.1369341935000001</v>
      </c>
      <c r="AD17" s="276">
        <v>5.1171986667000002</v>
      </c>
      <c r="AE17" s="276">
        <v>5.9338193547999998</v>
      </c>
      <c r="AF17" s="276">
        <v>8.6169926666999999</v>
      </c>
      <c r="AG17" s="276">
        <v>28.465461935</v>
      </c>
      <c r="AH17" s="276">
        <v>6.0847577418999998</v>
      </c>
      <c r="AI17" s="276">
        <v>6.8532936667</v>
      </c>
      <c r="AJ17" s="276">
        <v>4.6932267742000002</v>
      </c>
      <c r="AK17" s="276">
        <v>5.1881456666999997</v>
      </c>
      <c r="AL17" s="276">
        <v>24.284649032000001</v>
      </c>
      <c r="AM17" s="276">
        <v>176.04278613</v>
      </c>
      <c r="AN17" s="276">
        <v>46.440497499999999</v>
      </c>
      <c r="AO17" s="276">
        <v>49.386846773999999</v>
      </c>
      <c r="AP17" s="276">
        <v>2.9126986666999999</v>
      </c>
      <c r="AQ17" s="276">
        <v>4.0174200000000004</v>
      </c>
      <c r="AR17" s="276">
        <v>4.0480776667000002</v>
      </c>
      <c r="AS17" s="276">
        <v>6.0282077419000002</v>
      </c>
      <c r="AT17" s="276">
        <v>7.4363980644999996</v>
      </c>
      <c r="AU17" s="276">
        <v>4.3640746666999997</v>
      </c>
      <c r="AV17" s="276">
        <v>3.2035990323000001</v>
      </c>
      <c r="AW17" s="276">
        <v>4.563034</v>
      </c>
      <c r="AX17" s="276">
        <v>7.3653648386999997</v>
      </c>
      <c r="AY17" s="276">
        <v>39.826715161000003</v>
      </c>
      <c r="AZ17" s="276">
        <v>187.88556070999999</v>
      </c>
      <c r="BA17" s="276">
        <v>12.491044516000001</v>
      </c>
      <c r="BB17" s="276">
        <v>3.7459426667</v>
      </c>
      <c r="BC17" s="276">
        <v>5.1682464516</v>
      </c>
      <c r="BD17" s="276">
        <v>4.4472233115000002</v>
      </c>
      <c r="BE17" s="276">
        <v>9.8665713683000007</v>
      </c>
      <c r="BF17" s="276">
        <v>11.556520000000001</v>
      </c>
      <c r="BG17" s="276">
        <v>8.188205</v>
      </c>
      <c r="BH17" s="339">
        <v>6.4786349999999997</v>
      </c>
      <c r="BI17" s="339">
        <v>6.9775109999999998</v>
      </c>
      <c r="BJ17" s="339">
        <v>14.673360000000001</v>
      </c>
      <c r="BK17" s="339">
        <v>22.077819999999999</v>
      </c>
      <c r="BL17" s="339">
        <v>14.579269999999999</v>
      </c>
      <c r="BM17" s="339">
        <v>13.70654</v>
      </c>
      <c r="BN17" s="339">
        <v>7.2952209999999997</v>
      </c>
      <c r="BO17" s="339">
        <v>8.5798509999999997</v>
      </c>
      <c r="BP17" s="339">
        <v>8.6779620000000008</v>
      </c>
      <c r="BQ17" s="339">
        <v>13.875819999999999</v>
      </c>
      <c r="BR17" s="339">
        <v>11.32016</v>
      </c>
      <c r="BS17" s="339">
        <v>7.4736890000000002</v>
      </c>
      <c r="BT17" s="339">
        <v>6.5807729999999998</v>
      </c>
      <c r="BU17" s="339">
        <v>7.0421709999999997</v>
      </c>
      <c r="BV17" s="339">
        <v>12.14696</v>
      </c>
    </row>
    <row r="18" spans="1:74" ht="11.15" customHeight="1" x14ac:dyDescent="0.25">
      <c r="A18" s="583"/>
      <c r="B18" s="131" t="s">
        <v>486</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365"/>
      <c r="BI18" s="365"/>
      <c r="BJ18" s="365"/>
      <c r="BK18" s="365"/>
      <c r="BL18" s="365"/>
      <c r="BM18" s="365"/>
      <c r="BN18" s="365"/>
      <c r="BO18" s="365"/>
      <c r="BP18" s="365"/>
      <c r="BQ18" s="365"/>
      <c r="BR18" s="365"/>
      <c r="BS18" s="365"/>
      <c r="BT18" s="365"/>
      <c r="BU18" s="365"/>
      <c r="BV18" s="365"/>
    </row>
    <row r="19" spans="1:74" ht="11.15" customHeight="1" x14ac:dyDescent="0.25">
      <c r="A19" s="558" t="s">
        <v>487</v>
      </c>
      <c r="B19" s="559" t="s">
        <v>471</v>
      </c>
      <c r="C19" s="276">
        <v>1261.4466451999999</v>
      </c>
      <c r="D19" s="276">
        <v>1095.7928214000001</v>
      </c>
      <c r="E19" s="276">
        <v>982.11509677000004</v>
      </c>
      <c r="F19" s="276">
        <v>999.84619999999995</v>
      </c>
      <c r="G19" s="276">
        <v>1113.8949032</v>
      </c>
      <c r="H19" s="276">
        <v>1290.348</v>
      </c>
      <c r="I19" s="276">
        <v>1354.1833548</v>
      </c>
      <c r="J19" s="276">
        <v>1309.4432902999999</v>
      </c>
      <c r="K19" s="276">
        <v>1108.1815667000001</v>
      </c>
      <c r="L19" s="276">
        <v>893.67899999999997</v>
      </c>
      <c r="M19" s="276">
        <v>896.32293332999996</v>
      </c>
      <c r="N19" s="276">
        <v>950.58516128999997</v>
      </c>
      <c r="O19" s="276">
        <v>898.47764515999995</v>
      </c>
      <c r="P19" s="276">
        <v>856.93724138000005</v>
      </c>
      <c r="Q19" s="276">
        <v>758.20274194000001</v>
      </c>
      <c r="R19" s="276">
        <v>719.86563333000004</v>
      </c>
      <c r="S19" s="276">
        <v>929.90980645000002</v>
      </c>
      <c r="T19" s="276">
        <v>1066.3622</v>
      </c>
      <c r="U19" s="276">
        <v>1228.8526452000001</v>
      </c>
      <c r="V19" s="276">
        <v>1149.5377418999999</v>
      </c>
      <c r="W19" s="276">
        <v>1001.7923</v>
      </c>
      <c r="X19" s="276">
        <v>902.45067742000003</v>
      </c>
      <c r="Y19" s="276">
        <v>982.24286667000001</v>
      </c>
      <c r="Z19" s="276">
        <v>944.20164516</v>
      </c>
      <c r="AA19" s="276">
        <v>967.87690225999995</v>
      </c>
      <c r="AB19" s="276">
        <v>936.43438820999995</v>
      </c>
      <c r="AC19" s="276">
        <v>915.32229547999998</v>
      </c>
      <c r="AD19" s="276">
        <v>815.87149399999998</v>
      </c>
      <c r="AE19" s="276">
        <v>881.14300000000003</v>
      </c>
      <c r="AF19" s="276">
        <v>1113.5957960000001</v>
      </c>
      <c r="AG19" s="276">
        <v>1143.6019131999999</v>
      </c>
      <c r="AH19" s="276">
        <v>1139.9983093999999</v>
      </c>
      <c r="AI19" s="276">
        <v>1067.9745972999999</v>
      </c>
      <c r="AJ19" s="276">
        <v>884.06413257999998</v>
      </c>
      <c r="AK19" s="276">
        <v>903.03218366999999</v>
      </c>
      <c r="AL19" s="276">
        <v>1009.7137094</v>
      </c>
      <c r="AM19" s="276">
        <v>1143.6922426000001</v>
      </c>
      <c r="AN19" s="276">
        <v>1159.5183268000001</v>
      </c>
      <c r="AO19" s="276">
        <v>954.93540323000002</v>
      </c>
      <c r="AP19" s="276">
        <v>812.95772233000002</v>
      </c>
      <c r="AQ19" s="276">
        <v>957.54845096999998</v>
      </c>
      <c r="AR19" s="276">
        <v>1117.2320743</v>
      </c>
      <c r="AS19" s="276">
        <v>1169.7824439000001</v>
      </c>
      <c r="AT19" s="276">
        <v>1135.0361581</v>
      </c>
      <c r="AU19" s="276">
        <v>1040.3876103</v>
      </c>
      <c r="AV19" s="276">
        <v>810.70905903000005</v>
      </c>
      <c r="AW19" s="276">
        <v>878.11712633000002</v>
      </c>
      <c r="AX19" s="276">
        <v>876.95431581000003</v>
      </c>
      <c r="AY19" s="276">
        <v>940.40982613000006</v>
      </c>
      <c r="AZ19" s="276">
        <v>1013.4251443000001</v>
      </c>
      <c r="BA19" s="276">
        <v>724.79745097</v>
      </c>
      <c r="BB19" s="276">
        <v>626.64320699999996</v>
      </c>
      <c r="BC19" s="276">
        <v>797.58758064999995</v>
      </c>
      <c r="BD19" s="276">
        <v>1036.4665806999999</v>
      </c>
      <c r="BE19" s="276">
        <v>1080.2221394999999</v>
      </c>
      <c r="BF19" s="276">
        <v>1050.433</v>
      </c>
      <c r="BG19" s="276">
        <v>945.26499999999999</v>
      </c>
      <c r="BH19" s="339">
        <v>771.4289</v>
      </c>
      <c r="BI19" s="339">
        <v>786.55219999999997</v>
      </c>
      <c r="BJ19" s="339">
        <v>907.4384</v>
      </c>
      <c r="BK19" s="339">
        <v>957.90250000000003</v>
      </c>
      <c r="BL19" s="339">
        <v>911.45870000000002</v>
      </c>
      <c r="BM19" s="339">
        <v>739.97640000000001</v>
      </c>
      <c r="BN19" s="339">
        <v>713.14260000000002</v>
      </c>
      <c r="BO19" s="339">
        <v>843.505</v>
      </c>
      <c r="BP19" s="339">
        <v>977.26819999999998</v>
      </c>
      <c r="BQ19" s="339">
        <v>1050.0170000000001</v>
      </c>
      <c r="BR19" s="339">
        <v>1077.585</v>
      </c>
      <c r="BS19" s="339">
        <v>906.2029</v>
      </c>
      <c r="BT19" s="339">
        <v>769.44090000000006</v>
      </c>
      <c r="BU19" s="339">
        <v>772.00350000000003</v>
      </c>
      <c r="BV19" s="339">
        <v>857.74210000000005</v>
      </c>
    </row>
    <row r="20" spans="1:74" ht="11.15" customHeight="1" x14ac:dyDescent="0.25">
      <c r="A20" s="558" t="s">
        <v>488</v>
      </c>
      <c r="B20" s="559" t="s">
        <v>473</v>
      </c>
      <c r="C20" s="276">
        <v>10535.674741999999</v>
      </c>
      <c r="D20" s="276">
        <v>10395.502678999999</v>
      </c>
      <c r="E20" s="276">
        <v>9100.1760967999999</v>
      </c>
      <c r="F20" s="276">
        <v>11231.142967</v>
      </c>
      <c r="G20" s="276">
        <v>12291.861580999999</v>
      </c>
      <c r="H20" s="276">
        <v>15880.367167</v>
      </c>
      <c r="I20" s="276">
        <v>18344.839742</v>
      </c>
      <c r="J20" s="276">
        <v>18729.759580999998</v>
      </c>
      <c r="K20" s="276">
        <v>13928.695833</v>
      </c>
      <c r="L20" s="276">
        <v>11087.805903</v>
      </c>
      <c r="M20" s="276">
        <v>10534.644399999999</v>
      </c>
      <c r="N20" s="276">
        <v>11321.549451999999</v>
      </c>
      <c r="O20" s="276">
        <v>12175.896032000001</v>
      </c>
      <c r="P20" s="276">
        <v>12615.971345</v>
      </c>
      <c r="Q20" s="276">
        <v>13041.269742</v>
      </c>
      <c r="R20" s="276">
        <v>14988.499400000001</v>
      </c>
      <c r="S20" s="276">
        <v>16622.216968000001</v>
      </c>
      <c r="T20" s="276">
        <v>18046.815167000001</v>
      </c>
      <c r="U20" s="276">
        <v>20018.172934999999</v>
      </c>
      <c r="V20" s="276">
        <v>18745.825903000001</v>
      </c>
      <c r="W20" s="276">
        <v>15662.9298</v>
      </c>
      <c r="X20" s="276">
        <v>12355.396161000001</v>
      </c>
      <c r="Y20" s="276">
        <v>11162.916633000001</v>
      </c>
      <c r="Z20" s="276">
        <v>11906.185129</v>
      </c>
      <c r="AA20" s="276">
        <v>12208.036871</v>
      </c>
      <c r="AB20" s="276">
        <v>12092.735107</v>
      </c>
      <c r="AC20" s="276">
        <v>11581.900452</v>
      </c>
      <c r="AD20" s="276">
        <v>11551.233933</v>
      </c>
      <c r="AE20" s="276">
        <v>12066.322613</v>
      </c>
      <c r="AF20" s="276">
        <v>15258.617899999999</v>
      </c>
      <c r="AG20" s="276">
        <v>16228.02629</v>
      </c>
      <c r="AH20" s="276">
        <v>17156.879903000001</v>
      </c>
      <c r="AI20" s="276">
        <v>14902.204533</v>
      </c>
      <c r="AJ20" s="276">
        <v>12304.151613</v>
      </c>
      <c r="AK20" s="276">
        <v>11757.406467000001</v>
      </c>
      <c r="AL20" s="276">
        <v>12212.420516</v>
      </c>
      <c r="AM20" s="276">
        <v>12938.545903</v>
      </c>
      <c r="AN20" s="276">
        <v>11122.423178999999</v>
      </c>
      <c r="AO20" s="276">
        <v>11087.959193999999</v>
      </c>
      <c r="AP20" s="276">
        <v>11595.008233</v>
      </c>
      <c r="AQ20" s="276">
        <v>13044.703613</v>
      </c>
      <c r="AR20" s="276">
        <v>14777.209967000001</v>
      </c>
      <c r="AS20" s="276">
        <v>15599.13</v>
      </c>
      <c r="AT20" s="276">
        <v>17191.178742</v>
      </c>
      <c r="AU20" s="276">
        <v>14628.1214</v>
      </c>
      <c r="AV20" s="276">
        <v>12616.757935</v>
      </c>
      <c r="AW20" s="276">
        <v>11761.108566999999</v>
      </c>
      <c r="AX20" s="276">
        <v>12003.061935</v>
      </c>
      <c r="AY20" s="276">
        <v>14371.464484</v>
      </c>
      <c r="AZ20" s="276">
        <v>15008.628107</v>
      </c>
      <c r="BA20" s="276">
        <v>14033.819226</v>
      </c>
      <c r="BB20" s="276">
        <v>13843.198700000001</v>
      </c>
      <c r="BC20" s="276">
        <v>14988.552774</v>
      </c>
      <c r="BD20" s="276">
        <v>17881.615600000001</v>
      </c>
      <c r="BE20" s="276">
        <v>19671.441612999999</v>
      </c>
      <c r="BF20" s="276">
        <v>19236.27</v>
      </c>
      <c r="BG20" s="276">
        <v>16945.919999999998</v>
      </c>
      <c r="BH20" s="339">
        <v>13499.13</v>
      </c>
      <c r="BI20" s="339">
        <v>12794.89</v>
      </c>
      <c r="BJ20" s="339">
        <v>13287.81</v>
      </c>
      <c r="BK20" s="339">
        <v>13856</v>
      </c>
      <c r="BL20" s="339">
        <v>13762.97</v>
      </c>
      <c r="BM20" s="339">
        <v>12865.61</v>
      </c>
      <c r="BN20" s="339">
        <v>13211.51</v>
      </c>
      <c r="BO20" s="339">
        <v>15076.74</v>
      </c>
      <c r="BP20" s="339">
        <v>17921.560000000001</v>
      </c>
      <c r="BQ20" s="339">
        <v>19151.73</v>
      </c>
      <c r="BR20" s="339">
        <v>19219.439999999999</v>
      </c>
      <c r="BS20" s="339">
        <v>16247.04</v>
      </c>
      <c r="BT20" s="339">
        <v>13601.31</v>
      </c>
      <c r="BU20" s="339">
        <v>12617.45</v>
      </c>
      <c r="BV20" s="339">
        <v>13066.27</v>
      </c>
    </row>
    <row r="21" spans="1:74" ht="11.15" customHeight="1" x14ac:dyDescent="0.25">
      <c r="A21" s="560" t="s">
        <v>489</v>
      </c>
      <c r="B21" s="561" t="s">
        <v>475</v>
      </c>
      <c r="C21" s="276">
        <v>96.106099999999998</v>
      </c>
      <c r="D21" s="276">
        <v>67.573755714000001</v>
      </c>
      <c r="E21" s="276">
        <v>68.650468387000004</v>
      </c>
      <c r="F21" s="276">
        <v>64.092624999999998</v>
      </c>
      <c r="G21" s="276">
        <v>59.000011612999998</v>
      </c>
      <c r="H21" s="276">
        <v>69.514164667000003</v>
      </c>
      <c r="I21" s="276">
        <v>84.559467419000001</v>
      </c>
      <c r="J21" s="276">
        <v>65.784975806000006</v>
      </c>
      <c r="K21" s="276">
        <v>62.959150000000001</v>
      </c>
      <c r="L21" s="276">
        <v>48.666769031999998</v>
      </c>
      <c r="M21" s="276">
        <v>38.436184666999999</v>
      </c>
      <c r="N21" s="276">
        <v>52.987688386999999</v>
      </c>
      <c r="O21" s="276">
        <v>64.683757096999997</v>
      </c>
      <c r="P21" s="276">
        <v>49.499807240999999</v>
      </c>
      <c r="Q21" s="276">
        <v>33.926975484000003</v>
      </c>
      <c r="R21" s="276">
        <v>37.876812667000003</v>
      </c>
      <c r="S21" s="276">
        <v>44.920850645000002</v>
      </c>
      <c r="T21" s="276">
        <v>51.003376666999998</v>
      </c>
      <c r="U21" s="276">
        <v>58.459580645000003</v>
      </c>
      <c r="V21" s="276">
        <v>49.827845160999999</v>
      </c>
      <c r="W21" s="276">
        <v>44.256489000000002</v>
      </c>
      <c r="X21" s="276">
        <v>43.277813225999999</v>
      </c>
      <c r="Y21" s="276">
        <v>49.096633666999999</v>
      </c>
      <c r="Z21" s="276">
        <v>46.638888710000003</v>
      </c>
      <c r="AA21" s="276">
        <v>56.373825160999999</v>
      </c>
      <c r="AB21" s="276">
        <v>47.353105714000002</v>
      </c>
      <c r="AC21" s="276">
        <v>50.870478386999999</v>
      </c>
      <c r="AD21" s="276">
        <v>55.642189000000002</v>
      </c>
      <c r="AE21" s="276">
        <v>71.694847096999993</v>
      </c>
      <c r="AF21" s="276">
        <v>73.002044667000007</v>
      </c>
      <c r="AG21" s="276">
        <v>72.594481290000004</v>
      </c>
      <c r="AH21" s="276">
        <v>73.138872581000001</v>
      </c>
      <c r="AI21" s="276">
        <v>65.635001000000003</v>
      </c>
      <c r="AJ21" s="276">
        <v>55.568419355000003</v>
      </c>
      <c r="AK21" s="276">
        <v>38.974727000000001</v>
      </c>
      <c r="AL21" s="276">
        <v>47.416766774000003</v>
      </c>
      <c r="AM21" s="276">
        <v>164.17533548</v>
      </c>
      <c r="AN21" s="276">
        <v>66.181847142999999</v>
      </c>
      <c r="AO21" s="276">
        <v>70.682315806000005</v>
      </c>
      <c r="AP21" s="276">
        <v>42.744</v>
      </c>
      <c r="AQ21" s="276">
        <v>52.087741934999997</v>
      </c>
      <c r="AR21" s="276">
        <v>57.947733333000002</v>
      </c>
      <c r="AS21" s="276">
        <v>50.992677419000003</v>
      </c>
      <c r="AT21" s="276">
        <v>49.643645161000002</v>
      </c>
      <c r="AU21" s="276">
        <v>46.874466667</v>
      </c>
      <c r="AV21" s="276">
        <v>33.552225806000003</v>
      </c>
      <c r="AW21" s="276">
        <v>44.121349332999998</v>
      </c>
      <c r="AX21" s="276">
        <v>56.837225805999999</v>
      </c>
      <c r="AY21" s="276">
        <v>71.311436774000001</v>
      </c>
      <c r="AZ21" s="276">
        <v>131.11865606999999</v>
      </c>
      <c r="BA21" s="276">
        <v>39.100451612999997</v>
      </c>
      <c r="BB21" s="276">
        <v>43.419466667000002</v>
      </c>
      <c r="BC21" s="276">
        <v>49.635838710000002</v>
      </c>
      <c r="BD21" s="276">
        <v>40.886266667000001</v>
      </c>
      <c r="BE21" s="276">
        <v>59.455193547999997</v>
      </c>
      <c r="BF21" s="276">
        <v>53.059089999999998</v>
      </c>
      <c r="BG21" s="276">
        <v>56.928629999999998</v>
      </c>
      <c r="BH21" s="339">
        <v>48.570169999999997</v>
      </c>
      <c r="BI21" s="339">
        <v>42.853090000000002</v>
      </c>
      <c r="BJ21" s="339">
        <v>57.57011</v>
      </c>
      <c r="BK21" s="339">
        <v>78.643960000000007</v>
      </c>
      <c r="BL21" s="339">
        <v>61.472790000000003</v>
      </c>
      <c r="BM21" s="339">
        <v>53.324039999999997</v>
      </c>
      <c r="BN21" s="339">
        <v>49.740020000000001</v>
      </c>
      <c r="BO21" s="339">
        <v>52.97</v>
      </c>
      <c r="BP21" s="339">
        <v>59.322279999999999</v>
      </c>
      <c r="BQ21" s="339">
        <v>62.129890000000003</v>
      </c>
      <c r="BR21" s="339">
        <v>58.242539999999998</v>
      </c>
      <c r="BS21" s="339">
        <v>52.71799</v>
      </c>
      <c r="BT21" s="339">
        <v>47.491250000000001</v>
      </c>
      <c r="BU21" s="339">
        <v>39.44529</v>
      </c>
      <c r="BV21" s="339">
        <v>51.830570000000002</v>
      </c>
    </row>
    <row r="22" spans="1:74" ht="11.15" customHeight="1" x14ac:dyDescent="0.25">
      <c r="A22" s="583"/>
      <c r="B22" s="131" t="s">
        <v>490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365"/>
      <c r="BI22" s="365"/>
      <c r="BJ22" s="365"/>
      <c r="BK22" s="365"/>
      <c r="BL22" s="365"/>
      <c r="BM22" s="365"/>
      <c r="BN22" s="365"/>
      <c r="BO22" s="365"/>
      <c r="BP22" s="365"/>
      <c r="BQ22" s="365"/>
      <c r="BR22" s="365"/>
      <c r="BS22" s="365"/>
      <c r="BT22" s="365"/>
      <c r="BU22" s="365"/>
      <c r="BV22" s="365"/>
    </row>
    <row r="23" spans="1:74" ht="11.15" customHeight="1" x14ac:dyDescent="0.25">
      <c r="A23" s="558" t="s">
        <v>491</v>
      </c>
      <c r="B23" s="559" t="s">
        <v>471</v>
      </c>
      <c r="C23" s="276">
        <v>1087.530129</v>
      </c>
      <c r="D23" s="276">
        <v>1029.2098214</v>
      </c>
      <c r="E23" s="276">
        <v>937.08396774000005</v>
      </c>
      <c r="F23" s="276">
        <v>851.76599999999996</v>
      </c>
      <c r="G23" s="276">
        <v>859.48306451999997</v>
      </c>
      <c r="H23" s="276">
        <v>1047.7856333</v>
      </c>
      <c r="I23" s="276">
        <v>1162.2839031999999</v>
      </c>
      <c r="J23" s="276">
        <v>1115.9050322999999</v>
      </c>
      <c r="K23" s="276">
        <v>940.62466667000001</v>
      </c>
      <c r="L23" s="276">
        <v>892.51916129000006</v>
      </c>
      <c r="M23" s="276">
        <v>872.08920000000001</v>
      </c>
      <c r="N23" s="276">
        <v>937.99635483999998</v>
      </c>
      <c r="O23" s="276">
        <v>901.97483870999997</v>
      </c>
      <c r="P23" s="276">
        <v>881.99234482999998</v>
      </c>
      <c r="Q23" s="276">
        <v>734.11990322999998</v>
      </c>
      <c r="R23" s="276">
        <v>699.26733333000004</v>
      </c>
      <c r="S23" s="276">
        <v>748.78061290000005</v>
      </c>
      <c r="T23" s="276">
        <v>909.35969999999998</v>
      </c>
      <c r="U23" s="276">
        <v>1070.4065806000001</v>
      </c>
      <c r="V23" s="276">
        <v>1018.8778065</v>
      </c>
      <c r="W23" s="276">
        <v>853.75810000000001</v>
      </c>
      <c r="X23" s="276">
        <v>782.76158065000004</v>
      </c>
      <c r="Y23" s="276">
        <v>876.79093333000003</v>
      </c>
      <c r="Z23" s="276">
        <v>939.91948387000002</v>
      </c>
      <c r="AA23" s="276">
        <v>951.07345161000001</v>
      </c>
      <c r="AB23" s="276">
        <v>965.66317857000001</v>
      </c>
      <c r="AC23" s="276">
        <v>883.01148387000001</v>
      </c>
      <c r="AD23" s="276">
        <v>811.52166666999995</v>
      </c>
      <c r="AE23" s="276">
        <v>787.49529031999998</v>
      </c>
      <c r="AF23" s="276">
        <v>923.55131732999996</v>
      </c>
      <c r="AG23" s="276">
        <v>1028.7667125999999</v>
      </c>
      <c r="AH23" s="276">
        <v>1021.5202197</v>
      </c>
      <c r="AI23" s="276">
        <v>907.41833632999999</v>
      </c>
      <c r="AJ23" s="276">
        <v>838.94549710000001</v>
      </c>
      <c r="AK23" s="276">
        <v>860.00183700000002</v>
      </c>
      <c r="AL23" s="276">
        <v>997.95803516000001</v>
      </c>
      <c r="AM23" s="276">
        <v>1047.1744060999999</v>
      </c>
      <c r="AN23" s="276">
        <v>1040.2816204000001</v>
      </c>
      <c r="AO23" s="276">
        <v>931.01863258000003</v>
      </c>
      <c r="AP23" s="276">
        <v>743.68949799999996</v>
      </c>
      <c r="AQ23" s="276">
        <v>746.29843871000003</v>
      </c>
      <c r="AR23" s="276">
        <v>945.12912500000004</v>
      </c>
      <c r="AS23" s="276">
        <v>987.57762193999997</v>
      </c>
      <c r="AT23" s="276">
        <v>1026.0018067999999</v>
      </c>
      <c r="AU23" s="276">
        <v>839.98958267</v>
      </c>
      <c r="AV23" s="276">
        <v>783.81062161</v>
      </c>
      <c r="AW23" s="276">
        <v>861.85300467000002</v>
      </c>
      <c r="AX23" s="276">
        <v>880.73616289999995</v>
      </c>
      <c r="AY23" s="276">
        <v>916.89234128999999</v>
      </c>
      <c r="AZ23" s="276">
        <v>960.16133643000001</v>
      </c>
      <c r="BA23" s="276">
        <v>781.73743451999997</v>
      </c>
      <c r="BB23" s="276">
        <v>678.55542833000004</v>
      </c>
      <c r="BC23" s="276">
        <v>695.18168451999998</v>
      </c>
      <c r="BD23" s="276">
        <v>862.43827395000005</v>
      </c>
      <c r="BE23" s="276">
        <v>946.24138461999996</v>
      </c>
      <c r="BF23" s="276">
        <v>927.2296</v>
      </c>
      <c r="BG23" s="276">
        <v>859.54190000000006</v>
      </c>
      <c r="BH23" s="339">
        <v>755.27729999999997</v>
      </c>
      <c r="BI23" s="339">
        <v>821.86879999999996</v>
      </c>
      <c r="BJ23" s="339">
        <v>890.92290000000003</v>
      </c>
      <c r="BK23" s="339">
        <v>906.92129999999997</v>
      </c>
      <c r="BL23" s="339">
        <v>878.30809999999997</v>
      </c>
      <c r="BM23" s="339">
        <v>795.98009999999999</v>
      </c>
      <c r="BN23" s="339">
        <v>712.88980000000004</v>
      </c>
      <c r="BO23" s="339">
        <v>704.71759999999995</v>
      </c>
      <c r="BP23" s="339">
        <v>876.37220000000002</v>
      </c>
      <c r="BQ23" s="339">
        <v>960.12440000000004</v>
      </c>
      <c r="BR23" s="339">
        <v>953.77700000000004</v>
      </c>
      <c r="BS23" s="339">
        <v>828.61419999999998</v>
      </c>
      <c r="BT23" s="339">
        <v>756.66210000000001</v>
      </c>
      <c r="BU23" s="339">
        <v>799.8175</v>
      </c>
      <c r="BV23" s="339">
        <v>858.09339999999997</v>
      </c>
    </row>
    <row r="24" spans="1:74" ht="11.15" customHeight="1" x14ac:dyDescent="0.25">
      <c r="A24" s="558" t="s">
        <v>492</v>
      </c>
      <c r="B24" s="559" t="s">
        <v>473</v>
      </c>
      <c r="C24" s="276">
        <v>1157.7782580999999</v>
      </c>
      <c r="D24" s="276">
        <v>933.67642856999998</v>
      </c>
      <c r="E24" s="276">
        <v>1204.4446129</v>
      </c>
      <c r="F24" s="276">
        <v>858.93503333000001</v>
      </c>
      <c r="G24" s="276">
        <v>1090.7875806</v>
      </c>
      <c r="H24" s="276">
        <v>1385.9897000000001</v>
      </c>
      <c r="I24" s="276">
        <v>3122.8478064999999</v>
      </c>
      <c r="J24" s="276">
        <v>2085.2170323</v>
      </c>
      <c r="K24" s="276">
        <v>836.86473333000004</v>
      </c>
      <c r="L24" s="276">
        <v>904.71025806</v>
      </c>
      <c r="M24" s="276">
        <v>991.78626667000003</v>
      </c>
      <c r="N24" s="276">
        <v>1312.2458065000001</v>
      </c>
      <c r="O24" s="276">
        <v>1776.1890000000001</v>
      </c>
      <c r="P24" s="276">
        <v>2057.1239999999998</v>
      </c>
      <c r="Q24" s="276">
        <v>2023.8395161000001</v>
      </c>
      <c r="R24" s="276">
        <v>2184.5326332999998</v>
      </c>
      <c r="S24" s="276">
        <v>2576.0634838999999</v>
      </c>
      <c r="T24" s="276">
        <v>3092.7110333000001</v>
      </c>
      <c r="U24" s="276">
        <v>4670.5885484</v>
      </c>
      <c r="V24" s="276">
        <v>2520.5987418999998</v>
      </c>
      <c r="W24" s="276">
        <v>1676.146</v>
      </c>
      <c r="X24" s="276">
        <v>1252.9686773999999</v>
      </c>
      <c r="Y24" s="276">
        <v>1382.5517333</v>
      </c>
      <c r="Z24" s="276">
        <v>1298.3241935000001</v>
      </c>
      <c r="AA24" s="276">
        <v>1487.1226452000001</v>
      </c>
      <c r="AB24" s="276">
        <v>1519.2680714000001</v>
      </c>
      <c r="AC24" s="276">
        <v>1666.2809354999999</v>
      </c>
      <c r="AD24" s="276">
        <v>1442.6862667</v>
      </c>
      <c r="AE24" s="276">
        <v>1619.2396129000001</v>
      </c>
      <c r="AF24" s="276">
        <v>1555.9302666999999</v>
      </c>
      <c r="AG24" s="276">
        <v>2455.4110968</v>
      </c>
      <c r="AH24" s="276">
        <v>2121.0449355000001</v>
      </c>
      <c r="AI24" s="276">
        <v>1476.8489333</v>
      </c>
      <c r="AJ24" s="276">
        <v>1335.6749354999999</v>
      </c>
      <c r="AK24" s="276">
        <v>1393.6279999999999</v>
      </c>
      <c r="AL24" s="276">
        <v>1533.5259355000001</v>
      </c>
      <c r="AM24" s="276">
        <v>1834.0721289999999</v>
      </c>
      <c r="AN24" s="276">
        <v>1558.8292143000001</v>
      </c>
      <c r="AO24" s="276">
        <v>1327.9147097</v>
      </c>
      <c r="AP24" s="276">
        <v>1116.7691666999999</v>
      </c>
      <c r="AQ24" s="276">
        <v>1623.0749355</v>
      </c>
      <c r="AR24" s="276">
        <v>1561.3649333000001</v>
      </c>
      <c r="AS24" s="276">
        <v>1469.7740323</v>
      </c>
      <c r="AT24" s="276">
        <v>1943.0985484</v>
      </c>
      <c r="AU24" s="276">
        <v>1495.5410999999999</v>
      </c>
      <c r="AV24" s="276">
        <v>1521.8525806</v>
      </c>
      <c r="AW24" s="276">
        <v>1420.8833999999999</v>
      </c>
      <c r="AX24" s="276">
        <v>1593.4703225999999</v>
      </c>
      <c r="AY24" s="276">
        <v>2051.3987419</v>
      </c>
      <c r="AZ24" s="276">
        <v>2490.4868571000002</v>
      </c>
      <c r="BA24" s="276">
        <v>2304.5311612999999</v>
      </c>
      <c r="BB24" s="276">
        <v>1793.8733</v>
      </c>
      <c r="BC24" s="276">
        <v>1789.7509677</v>
      </c>
      <c r="BD24" s="276">
        <v>2354.6683333000001</v>
      </c>
      <c r="BE24" s="276">
        <v>2985.6495484000002</v>
      </c>
      <c r="BF24" s="276">
        <v>2884.7719999999999</v>
      </c>
      <c r="BG24" s="276">
        <v>2197.6089999999999</v>
      </c>
      <c r="BH24" s="339">
        <v>1656.4010000000001</v>
      </c>
      <c r="BI24" s="339">
        <v>1717.2950000000001</v>
      </c>
      <c r="BJ24" s="339">
        <v>1896.8710000000001</v>
      </c>
      <c r="BK24" s="339">
        <v>2067.3090000000002</v>
      </c>
      <c r="BL24" s="339">
        <v>2193.8589999999999</v>
      </c>
      <c r="BM24" s="339">
        <v>2022.673</v>
      </c>
      <c r="BN24" s="339">
        <v>1622.2070000000001</v>
      </c>
      <c r="BO24" s="339">
        <v>1704.6379999999999</v>
      </c>
      <c r="BP24" s="339">
        <v>2248.127</v>
      </c>
      <c r="BQ24" s="339">
        <v>3216.5859999999998</v>
      </c>
      <c r="BR24" s="339">
        <v>3205.9270000000001</v>
      </c>
      <c r="BS24" s="339">
        <v>1724.8520000000001</v>
      </c>
      <c r="BT24" s="339">
        <v>1750.752</v>
      </c>
      <c r="BU24" s="339">
        <v>1909.3910000000001</v>
      </c>
      <c r="BV24" s="339">
        <v>2099.0839999999998</v>
      </c>
    </row>
    <row r="25" spans="1:74" ht="11.15" customHeight="1" x14ac:dyDescent="0.25">
      <c r="A25" s="560" t="s">
        <v>493</v>
      </c>
      <c r="B25" s="561" t="s">
        <v>475</v>
      </c>
      <c r="C25" s="276">
        <v>19.581008709999999</v>
      </c>
      <c r="D25" s="276">
        <v>22.789677142999999</v>
      </c>
      <c r="E25" s="276">
        <v>20.421133225999998</v>
      </c>
      <c r="F25" s="276">
        <v>20.705922666999999</v>
      </c>
      <c r="G25" s="276">
        <v>20.610414515999999</v>
      </c>
      <c r="H25" s="276">
        <v>22.439706666999999</v>
      </c>
      <c r="I25" s="276">
        <v>20.558363226000001</v>
      </c>
      <c r="J25" s="276">
        <v>21.083840968000001</v>
      </c>
      <c r="K25" s="276">
        <v>19.199807667000002</v>
      </c>
      <c r="L25" s="276">
        <v>13.208296774000001</v>
      </c>
      <c r="M25" s="276">
        <v>14.289009999999999</v>
      </c>
      <c r="N25" s="276">
        <v>16.59216</v>
      </c>
      <c r="O25" s="276">
        <v>22.286105805999998</v>
      </c>
      <c r="P25" s="276">
        <v>21.844385861999999</v>
      </c>
      <c r="Q25" s="276">
        <v>11.731463548000001</v>
      </c>
      <c r="R25" s="276">
        <v>10.899461000000001</v>
      </c>
      <c r="S25" s="276">
        <v>13.625968065</v>
      </c>
      <c r="T25" s="276">
        <v>22.120286666999998</v>
      </c>
      <c r="U25" s="276">
        <v>18.020604515999999</v>
      </c>
      <c r="V25" s="276">
        <v>18.915592580999999</v>
      </c>
      <c r="W25" s="276">
        <v>17.617598666999999</v>
      </c>
      <c r="X25" s="276">
        <v>12.959584194</v>
      </c>
      <c r="Y25" s="276">
        <v>12.643337333</v>
      </c>
      <c r="Z25" s="276">
        <v>12.19728871</v>
      </c>
      <c r="AA25" s="276">
        <v>20.813200323</v>
      </c>
      <c r="AB25" s="276">
        <v>18.969449999999998</v>
      </c>
      <c r="AC25" s="276">
        <v>20.294128064999999</v>
      </c>
      <c r="AD25" s="276">
        <v>15.134928333</v>
      </c>
      <c r="AE25" s="276">
        <v>18.713987418999999</v>
      </c>
      <c r="AF25" s="276">
        <v>20.055321667000001</v>
      </c>
      <c r="AG25" s="276">
        <v>21.276046129000001</v>
      </c>
      <c r="AH25" s="276">
        <v>20.730608709999998</v>
      </c>
      <c r="AI25" s="276">
        <v>17.538284999999998</v>
      </c>
      <c r="AJ25" s="276">
        <v>17.005859032</v>
      </c>
      <c r="AK25" s="276">
        <v>23.959688332999999</v>
      </c>
      <c r="AL25" s="276">
        <v>30.092980645000001</v>
      </c>
      <c r="AM25" s="276">
        <v>29.197444193999999</v>
      </c>
      <c r="AN25" s="276">
        <v>24.692692142999999</v>
      </c>
      <c r="AO25" s="276">
        <v>28.980617419000001</v>
      </c>
      <c r="AP25" s="276">
        <v>22.012205999999999</v>
      </c>
      <c r="AQ25" s="276">
        <v>23.216958065</v>
      </c>
      <c r="AR25" s="276">
        <v>25.11157</v>
      </c>
      <c r="AS25" s="276">
        <v>23.459880968</v>
      </c>
      <c r="AT25" s="276">
        <v>21.977926774</v>
      </c>
      <c r="AU25" s="276">
        <v>22.022356667</v>
      </c>
      <c r="AV25" s="276">
        <v>10.565370645</v>
      </c>
      <c r="AW25" s="276">
        <v>18.724751333</v>
      </c>
      <c r="AX25" s="276">
        <v>21.426277742</v>
      </c>
      <c r="AY25" s="276">
        <v>22.482783870999999</v>
      </c>
      <c r="AZ25" s="276">
        <v>26.423720357000001</v>
      </c>
      <c r="BA25" s="276">
        <v>19.065738065000001</v>
      </c>
      <c r="BB25" s="276">
        <v>17.649971666999999</v>
      </c>
      <c r="BC25" s="276">
        <v>21.490650644999999</v>
      </c>
      <c r="BD25" s="276">
        <v>28.258252046999999</v>
      </c>
      <c r="BE25" s="276">
        <v>26.407189344999999</v>
      </c>
      <c r="BF25" s="276">
        <v>22.95795</v>
      </c>
      <c r="BG25" s="276">
        <v>20.16994</v>
      </c>
      <c r="BH25" s="339">
        <v>18.5623</v>
      </c>
      <c r="BI25" s="339">
        <v>22.575610000000001</v>
      </c>
      <c r="BJ25" s="339">
        <v>23.824400000000001</v>
      </c>
      <c r="BK25" s="339">
        <v>23.00834</v>
      </c>
      <c r="BL25" s="339">
        <v>21.70157</v>
      </c>
      <c r="BM25" s="339">
        <v>20.916969999999999</v>
      </c>
      <c r="BN25" s="339">
        <v>19.729389999999999</v>
      </c>
      <c r="BO25" s="339">
        <v>18.601310000000002</v>
      </c>
      <c r="BP25" s="339">
        <v>21.24654</v>
      </c>
      <c r="BQ25" s="339">
        <v>23.25234</v>
      </c>
      <c r="BR25" s="339">
        <v>22.54196</v>
      </c>
      <c r="BS25" s="339">
        <v>17.941500000000001</v>
      </c>
      <c r="BT25" s="339">
        <v>18.164570000000001</v>
      </c>
      <c r="BU25" s="339">
        <v>21.885159999999999</v>
      </c>
      <c r="BV25" s="339">
        <v>23.102879999999999</v>
      </c>
    </row>
    <row r="26" spans="1:74" ht="11.15" customHeight="1" x14ac:dyDescent="0.25">
      <c r="A26" s="583"/>
      <c r="B26" s="131" t="s">
        <v>494</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365"/>
      <c r="BI26" s="365"/>
      <c r="BJ26" s="365"/>
      <c r="BK26" s="365"/>
      <c r="BL26" s="365"/>
      <c r="BM26" s="365"/>
      <c r="BN26" s="365"/>
      <c r="BO26" s="365"/>
      <c r="BP26" s="365"/>
      <c r="BQ26" s="365"/>
      <c r="BR26" s="365"/>
      <c r="BS26" s="365"/>
      <c r="BT26" s="365"/>
      <c r="BU26" s="365"/>
      <c r="BV26" s="365"/>
    </row>
    <row r="27" spans="1:74" ht="11.15" customHeight="1" x14ac:dyDescent="0.25">
      <c r="A27" s="558" t="s">
        <v>495</v>
      </c>
      <c r="B27" s="559" t="s">
        <v>471</v>
      </c>
      <c r="C27" s="276">
        <v>353.25577419000001</v>
      </c>
      <c r="D27" s="276">
        <v>323.63925</v>
      </c>
      <c r="E27" s="276">
        <v>297.40545161</v>
      </c>
      <c r="F27" s="276">
        <v>252.40113332999999</v>
      </c>
      <c r="G27" s="276">
        <v>254.07648387</v>
      </c>
      <c r="H27" s="276">
        <v>287.93953333000002</v>
      </c>
      <c r="I27" s="276">
        <v>327.62758065000003</v>
      </c>
      <c r="J27" s="276">
        <v>374.39690323000002</v>
      </c>
      <c r="K27" s="276">
        <v>367.52406667000002</v>
      </c>
      <c r="L27" s="276">
        <v>335.53770967999998</v>
      </c>
      <c r="M27" s="276">
        <v>339.95646667</v>
      </c>
      <c r="N27" s="276">
        <v>363.32996773999997</v>
      </c>
      <c r="O27" s="276">
        <v>333.85316129</v>
      </c>
      <c r="P27" s="276">
        <v>319.2537931</v>
      </c>
      <c r="Q27" s="276">
        <v>256.80164516000002</v>
      </c>
      <c r="R27" s="276">
        <v>224.88096666999999</v>
      </c>
      <c r="S27" s="276">
        <v>234.99700000000001</v>
      </c>
      <c r="T27" s="276">
        <v>284.42476667</v>
      </c>
      <c r="U27" s="276">
        <v>316.10722580999999</v>
      </c>
      <c r="V27" s="276">
        <v>347.67</v>
      </c>
      <c r="W27" s="276">
        <v>346.22423333</v>
      </c>
      <c r="X27" s="276">
        <v>348.01870967999997</v>
      </c>
      <c r="Y27" s="276">
        <v>344.98996667</v>
      </c>
      <c r="Z27" s="276">
        <v>346.36032258</v>
      </c>
      <c r="AA27" s="276">
        <v>352.60677419000001</v>
      </c>
      <c r="AB27" s="276">
        <v>338.09632142999999</v>
      </c>
      <c r="AC27" s="276">
        <v>328.23096773999998</v>
      </c>
      <c r="AD27" s="276">
        <v>286.57156666999998</v>
      </c>
      <c r="AE27" s="276">
        <v>292.96751612999998</v>
      </c>
      <c r="AF27" s="276">
        <v>327.76243333000002</v>
      </c>
      <c r="AG27" s="276">
        <v>347.79793547999998</v>
      </c>
      <c r="AH27" s="276">
        <v>360.69280644999998</v>
      </c>
      <c r="AI27" s="276">
        <v>335.14253332999999</v>
      </c>
      <c r="AJ27" s="276">
        <v>331.83606451999998</v>
      </c>
      <c r="AK27" s="276">
        <v>336.57313333000002</v>
      </c>
      <c r="AL27" s="276">
        <v>340.42616128999998</v>
      </c>
      <c r="AM27" s="276">
        <v>346.22116129</v>
      </c>
      <c r="AN27" s="276">
        <v>351.83878571000002</v>
      </c>
      <c r="AO27" s="276">
        <v>291.33345161</v>
      </c>
      <c r="AP27" s="276">
        <v>261.78190000000001</v>
      </c>
      <c r="AQ27" s="276">
        <v>262.61309677000003</v>
      </c>
      <c r="AR27" s="276">
        <v>298.4006</v>
      </c>
      <c r="AS27" s="276">
        <v>358.64029032000002</v>
      </c>
      <c r="AT27" s="276">
        <v>356.18074194000002</v>
      </c>
      <c r="AU27" s="276">
        <v>339.19099999999997</v>
      </c>
      <c r="AV27" s="276">
        <v>309.07690323000003</v>
      </c>
      <c r="AW27" s="276">
        <v>307.69080000000002</v>
      </c>
      <c r="AX27" s="276">
        <v>320.81948387</v>
      </c>
      <c r="AY27" s="276">
        <v>312.38238710000002</v>
      </c>
      <c r="AZ27" s="276">
        <v>273.57946428999998</v>
      </c>
      <c r="BA27" s="276">
        <v>269.87312902999997</v>
      </c>
      <c r="BB27" s="276">
        <v>250.47329999999999</v>
      </c>
      <c r="BC27" s="276">
        <v>268.04219354999998</v>
      </c>
      <c r="BD27" s="276">
        <v>320.52213332999997</v>
      </c>
      <c r="BE27" s="276">
        <v>339.17316129</v>
      </c>
      <c r="BF27" s="276">
        <v>356.26929999999999</v>
      </c>
      <c r="BG27" s="276">
        <v>355.13409999999999</v>
      </c>
      <c r="BH27" s="339">
        <v>318.4033</v>
      </c>
      <c r="BI27" s="339">
        <v>350.10050000000001</v>
      </c>
      <c r="BJ27" s="339">
        <v>386.66820000000001</v>
      </c>
      <c r="BK27" s="339">
        <v>353.04689999999999</v>
      </c>
      <c r="BL27" s="339">
        <v>299.74700000000001</v>
      </c>
      <c r="BM27" s="339">
        <v>327.29199999999997</v>
      </c>
      <c r="BN27" s="339">
        <v>281.68450000000001</v>
      </c>
      <c r="BO27" s="339">
        <v>275.29390000000001</v>
      </c>
      <c r="BP27" s="339">
        <v>318.3596</v>
      </c>
      <c r="BQ27" s="339">
        <v>369.13139999999999</v>
      </c>
      <c r="BR27" s="339">
        <v>345.11130000000003</v>
      </c>
      <c r="BS27" s="339">
        <v>356.74270000000001</v>
      </c>
      <c r="BT27" s="339">
        <v>303.62079999999997</v>
      </c>
      <c r="BU27" s="339">
        <v>306.39760000000001</v>
      </c>
      <c r="BV27" s="339">
        <v>339.03100000000001</v>
      </c>
    </row>
    <row r="28" spans="1:74" ht="11.15" customHeight="1" x14ac:dyDescent="0.25">
      <c r="A28" s="558" t="s">
        <v>496</v>
      </c>
      <c r="B28" s="559" t="s">
        <v>473</v>
      </c>
      <c r="C28" s="276">
        <v>3457.6753548000002</v>
      </c>
      <c r="D28" s="276">
        <v>3503.6580714000002</v>
      </c>
      <c r="E28" s="276">
        <v>2638.6828065</v>
      </c>
      <c r="F28" s="276">
        <v>2752.0410000000002</v>
      </c>
      <c r="G28" s="276">
        <v>2444.656129</v>
      </c>
      <c r="H28" s="276">
        <v>2960.6154000000001</v>
      </c>
      <c r="I28" s="276">
        <v>4378.9598065</v>
      </c>
      <c r="J28" s="276">
        <v>5185.2959355000003</v>
      </c>
      <c r="K28" s="276">
        <v>4852.9975666999999</v>
      </c>
      <c r="L28" s="276">
        <v>3718.4691290000001</v>
      </c>
      <c r="M28" s="276">
        <v>3816.4223000000002</v>
      </c>
      <c r="N28" s="276">
        <v>4488.7808064999999</v>
      </c>
      <c r="O28" s="276">
        <v>4275.9241935</v>
      </c>
      <c r="P28" s="276">
        <v>4556.7966896999997</v>
      </c>
      <c r="Q28" s="276">
        <v>4055.6467419000001</v>
      </c>
      <c r="R28" s="276">
        <v>3853.8896666999999</v>
      </c>
      <c r="S28" s="276">
        <v>3922.0652258</v>
      </c>
      <c r="T28" s="276">
        <v>4488.6618332999997</v>
      </c>
      <c r="U28" s="276">
        <v>5274.7393871000004</v>
      </c>
      <c r="V28" s="276">
        <v>6679.5897419000003</v>
      </c>
      <c r="W28" s="276">
        <v>5886.8391333</v>
      </c>
      <c r="X28" s="276">
        <v>5037.2349354999997</v>
      </c>
      <c r="Y28" s="276">
        <v>4125.0431332999997</v>
      </c>
      <c r="Z28" s="276">
        <v>3758.0112580999998</v>
      </c>
      <c r="AA28" s="276">
        <v>4344.3434194000001</v>
      </c>
      <c r="AB28" s="276">
        <v>4247.1659286000004</v>
      </c>
      <c r="AC28" s="276">
        <v>3931.6283548000001</v>
      </c>
      <c r="AD28" s="276">
        <v>3501.1522666999999</v>
      </c>
      <c r="AE28" s="276">
        <v>3464.0291612999999</v>
      </c>
      <c r="AF28" s="276">
        <v>4802.1307333000004</v>
      </c>
      <c r="AG28" s="276">
        <v>6181.3184193999996</v>
      </c>
      <c r="AH28" s="276">
        <v>6328.8468709999997</v>
      </c>
      <c r="AI28" s="276">
        <v>5835.5114666999998</v>
      </c>
      <c r="AJ28" s="276">
        <v>4575.5238065000003</v>
      </c>
      <c r="AK28" s="276">
        <v>4599.4441667000001</v>
      </c>
      <c r="AL28" s="276">
        <v>5549.5148065000003</v>
      </c>
      <c r="AM28" s="276">
        <v>4544.4324839000001</v>
      </c>
      <c r="AN28" s="276">
        <v>4601.0057143000004</v>
      </c>
      <c r="AO28" s="276">
        <v>3390.4742581</v>
      </c>
      <c r="AP28" s="276">
        <v>3416.6118667000001</v>
      </c>
      <c r="AQ28" s="276">
        <v>3670.5338710000001</v>
      </c>
      <c r="AR28" s="276">
        <v>4216.3344667000001</v>
      </c>
      <c r="AS28" s="276">
        <v>5844.8320322999998</v>
      </c>
      <c r="AT28" s="276">
        <v>5989.4081290000004</v>
      </c>
      <c r="AU28" s="276">
        <v>6107.3373000000001</v>
      </c>
      <c r="AV28" s="276">
        <v>5390.5825806000003</v>
      </c>
      <c r="AW28" s="276">
        <v>4387.9606000000003</v>
      </c>
      <c r="AX28" s="276">
        <v>4238.0928709999998</v>
      </c>
      <c r="AY28" s="276">
        <v>3967.4682902999998</v>
      </c>
      <c r="AZ28" s="276">
        <v>3292.2806071</v>
      </c>
      <c r="BA28" s="276">
        <v>3651.5466774000001</v>
      </c>
      <c r="BB28" s="276">
        <v>3924.5372333</v>
      </c>
      <c r="BC28" s="276">
        <v>3732.6844516000001</v>
      </c>
      <c r="BD28" s="276">
        <v>5851.4223333</v>
      </c>
      <c r="BE28" s="276">
        <v>6367.1436774000003</v>
      </c>
      <c r="BF28" s="276">
        <v>6552.1580000000004</v>
      </c>
      <c r="BG28" s="276">
        <v>6342.5069999999996</v>
      </c>
      <c r="BH28" s="339">
        <v>4952.8890000000001</v>
      </c>
      <c r="BI28" s="339">
        <v>4530.6540000000005</v>
      </c>
      <c r="BJ28" s="339">
        <v>4557.2049999999999</v>
      </c>
      <c r="BK28" s="339">
        <v>4238.5519999999997</v>
      </c>
      <c r="BL28" s="339">
        <v>4090.5709999999999</v>
      </c>
      <c r="BM28" s="339">
        <v>4170.3440000000001</v>
      </c>
      <c r="BN28" s="339">
        <v>3603.3629999999998</v>
      </c>
      <c r="BO28" s="339">
        <v>3313.5329999999999</v>
      </c>
      <c r="BP28" s="339">
        <v>4168.0010000000002</v>
      </c>
      <c r="BQ28" s="339">
        <v>5440.8429999999998</v>
      </c>
      <c r="BR28" s="339">
        <v>6311.9859999999999</v>
      </c>
      <c r="BS28" s="339">
        <v>5931.9080000000004</v>
      </c>
      <c r="BT28" s="339">
        <v>4909.8500000000004</v>
      </c>
      <c r="BU28" s="339">
        <v>4474.0780000000004</v>
      </c>
      <c r="BV28" s="339">
        <v>4603.1409999999996</v>
      </c>
    </row>
    <row r="29" spans="1:74" ht="11.15" customHeight="1" x14ac:dyDescent="0.25">
      <c r="A29" s="585" t="s">
        <v>497</v>
      </c>
      <c r="B29" s="561" t="s">
        <v>475</v>
      </c>
      <c r="C29" s="276">
        <v>45.499891935000001</v>
      </c>
      <c r="D29" s="276">
        <v>48.807231786000003</v>
      </c>
      <c r="E29" s="276">
        <v>48.589419677000002</v>
      </c>
      <c r="F29" s="276">
        <v>47.699988333</v>
      </c>
      <c r="G29" s="276">
        <v>44.626409676999998</v>
      </c>
      <c r="H29" s="276">
        <v>44.552599999999998</v>
      </c>
      <c r="I29" s="276">
        <v>42.919637418999997</v>
      </c>
      <c r="J29" s="276">
        <v>49.449836773999998</v>
      </c>
      <c r="K29" s="276">
        <v>47.328186666999997</v>
      </c>
      <c r="L29" s="276">
        <v>46.301669032</v>
      </c>
      <c r="M29" s="276">
        <v>45.611929332999999</v>
      </c>
      <c r="N29" s="276">
        <v>46.759967742000001</v>
      </c>
      <c r="O29" s="276">
        <v>43.584967742000003</v>
      </c>
      <c r="P29" s="276">
        <v>40.441724137999998</v>
      </c>
      <c r="Q29" s="276">
        <v>39.827256773999999</v>
      </c>
      <c r="R29" s="276">
        <v>37.110460000000003</v>
      </c>
      <c r="S29" s="276">
        <v>37.026552903000002</v>
      </c>
      <c r="T29" s="276">
        <v>36.239743333</v>
      </c>
      <c r="U29" s="276">
        <v>37.825730645</v>
      </c>
      <c r="V29" s="276">
        <v>40.329850323000002</v>
      </c>
      <c r="W29" s="276">
        <v>38.535633666999999</v>
      </c>
      <c r="X29" s="276">
        <v>39.331633871000001</v>
      </c>
      <c r="Y29" s="276">
        <v>37.519154999999998</v>
      </c>
      <c r="Z29" s="276">
        <v>52.445762903000002</v>
      </c>
      <c r="AA29" s="276">
        <v>41.282740322999999</v>
      </c>
      <c r="AB29" s="276">
        <v>35.668844643</v>
      </c>
      <c r="AC29" s="276">
        <v>37.289704194000002</v>
      </c>
      <c r="AD29" s="276">
        <v>37.333840332999998</v>
      </c>
      <c r="AE29" s="276">
        <v>37.086034839</v>
      </c>
      <c r="AF29" s="276">
        <v>34.345405667000001</v>
      </c>
      <c r="AG29" s="276">
        <v>36.204970967999998</v>
      </c>
      <c r="AH29" s="276">
        <v>36.589252258000002</v>
      </c>
      <c r="AI29" s="276">
        <v>36.745738000000003</v>
      </c>
      <c r="AJ29" s="276">
        <v>38.983791289999999</v>
      </c>
      <c r="AK29" s="276">
        <v>38.435431667000003</v>
      </c>
      <c r="AL29" s="276">
        <v>37.591013547999999</v>
      </c>
      <c r="AM29" s="276">
        <v>45.163261613000003</v>
      </c>
      <c r="AN29" s="276">
        <v>40.115035714000001</v>
      </c>
      <c r="AO29" s="276">
        <v>36.699083870999999</v>
      </c>
      <c r="AP29" s="276">
        <v>31.872454333</v>
      </c>
      <c r="AQ29" s="276">
        <v>34.985762903000001</v>
      </c>
      <c r="AR29" s="276">
        <v>31.507242000000002</v>
      </c>
      <c r="AS29" s="276">
        <v>33.724587419000002</v>
      </c>
      <c r="AT29" s="276">
        <v>38.023188064999999</v>
      </c>
      <c r="AU29" s="276">
        <v>41.356017999999999</v>
      </c>
      <c r="AV29" s="276">
        <v>37.560971289999998</v>
      </c>
      <c r="AW29" s="276">
        <v>34.740248999999999</v>
      </c>
      <c r="AX29" s="276">
        <v>35.025488709999998</v>
      </c>
      <c r="AY29" s="276">
        <v>38.248131935000004</v>
      </c>
      <c r="AZ29" s="276">
        <v>42.768282857000003</v>
      </c>
      <c r="BA29" s="276">
        <v>33.525459355000002</v>
      </c>
      <c r="BB29" s="276">
        <v>36.498690000000003</v>
      </c>
      <c r="BC29" s="276">
        <v>35.416062580999998</v>
      </c>
      <c r="BD29" s="276">
        <v>37.047259259</v>
      </c>
      <c r="BE29" s="276">
        <v>38.862640945000003</v>
      </c>
      <c r="BF29" s="276">
        <v>38.799169999999997</v>
      </c>
      <c r="BG29" s="276">
        <v>42.634650000000001</v>
      </c>
      <c r="BH29" s="339">
        <v>40.95814</v>
      </c>
      <c r="BI29" s="339">
        <v>42.199489999999997</v>
      </c>
      <c r="BJ29" s="339">
        <v>43.669800000000002</v>
      </c>
      <c r="BK29" s="339">
        <v>45.029910000000001</v>
      </c>
      <c r="BL29" s="339">
        <v>41.199269999999999</v>
      </c>
      <c r="BM29" s="339">
        <v>45.581270000000004</v>
      </c>
      <c r="BN29" s="339">
        <v>41.908659999999998</v>
      </c>
      <c r="BO29" s="339">
        <v>42.56523</v>
      </c>
      <c r="BP29" s="339">
        <v>44.645339999999997</v>
      </c>
      <c r="BQ29" s="339">
        <v>44.313490000000002</v>
      </c>
      <c r="BR29" s="339">
        <v>45.385910000000003</v>
      </c>
      <c r="BS29" s="339">
        <v>46.51144</v>
      </c>
      <c r="BT29" s="339">
        <v>44.039430000000003</v>
      </c>
      <c r="BU29" s="339">
        <v>43.639130000000002</v>
      </c>
      <c r="BV29" s="339">
        <v>45.003149999999998</v>
      </c>
    </row>
    <row r="30" spans="1:74" ht="11.15" customHeight="1" x14ac:dyDescent="0.25">
      <c r="A30" s="585"/>
      <c r="B30" s="586"/>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258"/>
      <c r="BH30" s="342"/>
      <c r="BI30" s="342"/>
      <c r="BJ30" s="342"/>
      <c r="BK30" s="342"/>
      <c r="BL30" s="342"/>
      <c r="BM30" s="342"/>
      <c r="BN30" s="342"/>
      <c r="BO30" s="342"/>
      <c r="BP30" s="342"/>
      <c r="BQ30" s="342"/>
      <c r="BR30" s="342"/>
      <c r="BS30" s="342"/>
      <c r="BT30" s="342"/>
      <c r="BU30" s="342"/>
      <c r="BV30" s="342"/>
    </row>
    <row r="31" spans="1:74" ht="11.15" customHeight="1" x14ac:dyDescent="0.25">
      <c r="A31" s="585"/>
      <c r="B31" s="109" t="s">
        <v>498</v>
      </c>
      <c r="C31" s="258"/>
      <c r="D31" s="258"/>
      <c r="E31" s="258"/>
      <c r="F31" s="258"/>
      <c r="G31" s="258"/>
      <c r="H31" s="258"/>
      <c r="I31" s="258"/>
      <c r="J31" s="258"/>
      <c r="K31" s="258"/>
      <c r="L31" s="258"/>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8"/>
      <c r="BA31" s="258"/>
      <c r="BB31" s="258"/>
      <c r="BC31" s="258"/>
      <c r="BD31" s="258"/>
      <c r="BE31" s="258"/>
      <c r="BF31" s="258"/>
      <c r="BG31" s="258"/>
      <c r="BH31" s="342"/>
      <c r="BI31" s="342"/>
      <c r="BJ31" s="342"/>
      <c r="BK31" s="342"/>
      <c r="BL31" s="342"/>
      <c r="BM31" s="342"/>
      <c r="BN31" s="342"/>
      <c r="BO31" s="342"/>
      <c r="BP31" s="342"/>
      <c r="BQ31" s="342"/>
      <c r="BR31" s="342"/>
      <c r="BS31" s="342"/>
      <c r="BT31" s="342"/>
      <c r="BU31" s="342"/>
      <c r="BV31" s="342"/>
    </row>
    <row r="32" spans="1:74" ht="11.15" customHeight="1" x14ac:dyDescent="0.25">
      <c r="A32" s="585" t="s">
        <v>65</v>
      </c>
      <c r="B32" s="586" t="s">
        <v>499</v>
      </c>
      <c r="C32" s="587">
        <v>164.57453000000001</v>
      </c>
      <c r="D32" s="587">
        <v>161.06355400000001</v>
      </c>
      <c r="E32" s="587">
        <v>166.255223</v>
      </c>
      <c r="F32" s="587">
        <v>173.42745400000001</v>
      </c>
      <c r="G32" s="587">
        <v>174.09295800000001</v>
      </c>
      <c r="H32" s="587">
        <v>165.14904999999999</v>
      </c>
      <c r="I32" s="587">
        <v>147.296233</v>
      </c>
      <c r="J32" s="587">
        <v>138.52697699999999</v>
      </c>
      <c r="K32" s="587">
        <v>143.710892</v>
      </c>
      <c r="L32" s="587">
        <v>156.195866</v>
      </c>
      <c r="M32" s="587">
        <v>167.754198</v>
      </c>
      <c r="N32" s="587">
        <v>172.38668000000001</v>
      </c>
      <c r="O32" s="587">
        <v>180.091309</v>
      </c>
      <c r="P32" s="587">
        <v>186.86552</v>
      </c>
      <c r="Q32" s="587">
        <v>195.37981099999999</v>
      </c>
      <c r="R32" s="587">
        <v>202.26539299999999</v>
      </c>
      <c r="S32" s="587">
        <v>203.13744500000001</v>
      </c>
      <c r="T32" s="587">
        <v>197.92399</v>
      </c>
      <c r="U32" s="587">
        <v>183.95845399999999</v>
      </c>
      <c r="V32" s="587">
        <v>178.536947</v>
      </c>
      <c r="W32" s="587">
        <v>182.01965100000001</v>
      </c>
      <c r="X32" s="587">
        <v>186.39613399999999</v>
      </c>
      <c r="Y32" s="587">
        <v>188.291324</v>
      </c>
      <c r="Z32" s="587">
        <v>185.11583300000001</v>
      </c>
      <c r="AA32" s="587">
        <v>178.85896299999999</v>
      </c>
      <c r="AB32" s="587">
        <v>175.56505300000001</v>
      </c>
      <c r="AC32" s="587">
        <v>171.73636999999999</v>
      </c>
      <c r="AD32" s="587">
        <v>173.014216</v>
      </c>
      <c r="AE32" s="587">
        <v>177.17407700000001</v>
      </c>
      <c r="AF32" s="587">
        <v>171.12356399999999</v>
      </c>
      <c r="AG32" s="587">
        <v>160.019272</v>
      </c>
      <c r="AH32" s="587">
        <v>154.567047</v>
      </c>
      <c r="AI32" s="587">
        <v>152.693941</v>
      </c>
      <c r="AJ32" s="587">
        <v>154.19420600000001</v>
      </c>
      <c r="AK32" s="587">
        <v>156.24880999999999</v>
      </c>
      <c r="AL32" s="587">
        <v>147.88424699999999</v>
      </c>
      <c r="AM32" s="587">
        <v>133.64681999999999</v>
      </c>
      <c r="AN32" s="587">
        <v>119.885104</v>
      </c>
      <c r="AO32" s="587">
        <v>118.305458</v>
      </c>
      <c r="AP32" s="587">
        <v>128.88275400000001</v>
      </c>
      <c r="AQ32" s="587">
        <v>136.47351699999999</v>
      </c>
      <c r="AR32" s="587">
        <v>132.87852899999999</v>
      </c>
      <c r="AS32" s="587">
        <v>125.240059</v>
      </c>
      <c r="AT32" s="587">
        <v>120.70948</v>
      </c>
      <c r="AU32" s="587">
        <v>123.81398</v>
      </c>
      <c r="AV32" s="587">
        <v>135.70871600000001</v>
      </c>
      <c r="AW32" s="587">
        <v>141.30925199999999</v>
      </c>
      <c r="AX32" s="587">
        <v>151.36164099999999</v>
      </c>
      <c r="AY32" s="587">
        <v>155.115016</v>
      </c>
      <c r="AZ32" s="587">
        <v>150.32178200000001</v>
      </c>
      <c r="BA32" s="587">
        <v>155.563704</v>
      </c>
      <c r="BB32" s="587">
        <v>168.192351</v>
      </c>
      <c r="BC32" s="587">
        <v>174.55797000000001</v>
      </c>
      <c r="BD32" s="587">
        <v>167.997028</v>
      </c>
      <c r="BE32" s="587">
        <v>160.429834</v>
      </c>
      <c r="BF32" s="587">
        <v>155.5805</v>
      </c>
      <c r="BG32" s="587">
        <v>151.22540000000001</v>
      </c>
      <c r="BH32" s="588">
        <v>157.69409999999999</v>
      </c>
      <c r="BI32" s="588">
        <v>158.94030000000001</v>
      </c>
      <c r="BJ32" s="588">
        <v>154.71719999999999</v>
      </c>
      <c r="BK32" s="588">
        <v>149.7388</v>
      </c>
      <c r="BL32" s="588">
        <v>150.65629999999999</v>
      </c>
      <c r="BM32" s="588">
        <v>155.6413</v>
      </c>
      <c r="BN32" s="588">
        <v>163.61420000000001</v>
      </c>
      <c r="BO32" s="588">
        <v>165.02809999999999</v>
      </c>
      <c r="BP32" s="588">
        <v>160.99180000000001</v>
      </c>
      <c r="BQ32" s="588">
        <v>151.28139999999999</v>
      </c>
      <c r="BR32" s="588">
        <v>145.31800000000001</v>
      </c>
      <c r="BS32" s="588">
        <v>146.3484</v>
      </c>
      <c r="BT32" s="588">
        <v>152.90479999999999</v>
      </c>
      <c r="BU32" s="588">
        <v>154.8244</v>
      </c>
      <c r="BV32" s="588">
        <v>150.8501</v>
      </c>
    </row>
    <row r="33" spans="1:74" ht="11.15" customHeight="1" x14ac:dyDescent="0.25">
      <c r="A33" s="585" t="s">
        <v>81</v>
      </c>
      <c r="B33" s="586" t="s">
        <v>1059</v>
      </c>
      <c r="C33" s="587">
        <v>16.011876999999998</v>
      </c>
      <c r="D33" s="587">
        <v>15.55185</v>
      </c>
      <c r="E33" s="587">
        <v>15.404878999999999</v>
      </c>
      <c r="F33" s="587">
        <v>15.181456000000001</v>
      </c>
      <c r="G33" s="587">
        <v>15.208766000000001</v>
      </c>
      <c r="H33" s="587">
        <v>16.358865000000002</v>
      </c>
      <c r="I33" s="587">
        <v>16.111184999999999</v>
      </c>
      <c r="J33" s="587">
        <v>15.843095999999999</v>
      </c>
      <c r="K33" s="587">
        <v>15.726118</v>
      </c>
      <c r="L33" s="587">
        <v>16.044257999999999</v>
      </c>
      <c r="M33" s="587">
        <v>15.963685999999999</v>
      </c>
      <c r="N33" s="587">
        <v>15.490698</v>
      </c>
      <c r="O33" s="587">
        <v>15.242139</v>
      </c>
      <c r="P33" s="587">
        <v>15.150454</v>
      </c>
      <c r="Q33" s="587">
        <v>15.324013000000001</v>
      </c>
      <c r="R33" s="587">
        <v>15.153881</v>
      </c>
      <c r="S33" s="587">
        <v>14.813898</v>
      </c>
      <c r="T33" s="587">
        <v>14.600139</v>
      </c>
      <c r="U33" s="587">
        <v>13.87191</v>
      </c>
      <c r="V33" s="587">
        <v>13.668342000000001</v>
      </c>
      <c r="W33" s="587">
        <v>13.523578000000001</v>
      </c>
      <c r="X33" s="587">
        <v>13.405614999999999</v>
      </c>
      <c r="Y33" s="587">
        <v>13.220634</v>
      </c>
      <c r="Z33" s="587">
        <v>12.998638</v>
      </c>
      <c r="AA33" s="587">
        <v>12.219094999999999</v>
      </c>
      <c r="AB33" s="587">
        <v>12.024288</v>
      </c>
      <c r="AC33" s="587">
        <v>12.983297</v>
      </c>
      <c r="AD33" s="587">
        <v>12.531000000000001</v>
      </c>
      <c r="AE33" s="587">
        <v>12.475519</v>
      </c>
      <c r="AF33" s="587">
        <v>12.197537000000001</v>
      </c>
      <c r="AG33" s="587">
        <v>11.76</v>
      </c>
      <c r="AH33" s="587">
        <v>12.274962</v>
      </c>
      <c r="AI33" s="587">
        <v>12.348831000000001</v>
      </c>
      <c r="AJ33" s="587">
        <v>12.514302000000001</v>
      </c>
      <c r="AK33" s="587">
        <v>13.04583</v>
      </c>
      <c r="AL33" s="587">
        <v>12.926384000000001</v>
      </c>
      <c r="AM33" s="587">
        <v>10.005309</v>
      </c>
      <c r="AN33" s="587">
        <v>10.594068</v>
      </c>
      <c r="AO33" s="587">
        <v>10.508754</v>
      </c>
      <c r="AP33" s="587">
        <v>10.505796999999999</v>
      </c>
      <c r="AQ33" s="587">
        <v>10.489368000000001</v>
      </c>
      <c r="AR33" s="587">
        <v>10.577373</v>
      </c>
      <c r="AS33" s="587">
        <v>10.169980000000001</v>
      </c>
      <c r="AT33" s="587">
        <v>10.361996</v>
      </c>
      <c r="AU33" s="587">
        <v>10.425909000000001</v>
      </c>
      <c r="AV33" s="587">
        <v>10.757331000000001</v>
      </c>
      <c r="AW33" s="587">
        <v>11.837534</v>
      </c>
      <c r="AX33" s="587">
        <v>12.68228</v>
      </c>
      <c r="AY33" s="587">
        <v>12.130110999999999</v>
      </c>
      <c r="AZ33" s="587">
        <v>9.6664480000000008</v>
      </c>
      <c r="BA33" s="587">
        <v>10.176333</v>
      </c>
      <c r="BB33" s="587">
        <v>10.054608999999999</v>
      </c>
      <c r="BC33" s="587">
        <v>10.427783</v>
      </c>
      <c r="BD33" s="587">
        <v>10.47368</v>
      </c>
      <c r="BE33" s="587">
        <v>10.168393999999999</v>
      </c>
      <c r="BF33" s="587">
        <v>10.380039999999999</v>
      </c>
      <c r="BG33" s="587">
        <v>10.919589999999999</v>
      </c>
      <c r="BH33" s="588">
        <v>11.33234</v>
      </c>
      <c r="BI33" s="588">
        <v>11.625500000000001</v>
      </c>
      <c r="BJ33" s="588">
        <v>11.609819999999999</v>
      </c>
      <c r="BK33" s="588">
        <v>11.25047</v>
      </c>
      <c r="BL33" s="588">
        <v>11.47312</v>
      </c>
      <c r="BM33" s="588">
        <v>11.70119</v>
      </c>
      <c r="BN33" s="588">
        <v>11.479520000000001</v>
      </c>
      <c r="BO33" s="588">
        <v>11.38546</v>
      </c>
      <c r="BP33" s="588">
        <v>11.50698</v>
      </c>
      <c r="BQ33" s="588">
        <v>11.025219999999999</v>
      </c>
      <c r="BR33" s="588">
        <v>11.010669999999999</v>
      </c>
      <c r="BS33" s="588">
        <v>11.247820000000001</v>
      </c>
      <c r="BT33" s="588">
        <v>11.449820000000001</v>
      </c>
      <c r="BU33" s="588">
        <v>11.583679999999999</v>
      </c>
      <c r="BV33" s="588">
        <v>11.432869999999999</v>
      </c>
    </row>
    <row r="34" spans="1:74" ht="11.15" customHeight="1" x14ac:dyDescent="0.25">
      <c r="A34" s="585" t="s">
        <v>82</v>
      </c>
      <c r="B34" s="586" t="s">
        <v>1060</v>
      </c>
      <c r="C34" s="587">
        <v>16.612552999999998</v>
      </c>
      <c r="D34" s="587">
        <v>16.565455</v>
      </c>
      <c r="E34" s="587">
        <v>16.366962000000001</v>
      </c>
      <c r="F34" s="587">
        <v>16.152619000000001</v>
      </c>
      <c r="G34" s="587">
        <v>15.997071999999999</v>
      </c>
      <c r="H34" s="587">
        <v>16.379342000000001</v>
      </c>
      <c r="I34" s="587">
        <v>16.169758000000002</v>
      </c>
      <c r="J34" s="587">
        <v>16.162258000000001</v>
      </c>
      <c r="K34" s="587">
        <v>16.311136999999999</v>
      </c>
      <c r="L34" s="587">
        <v>16.567122000000001</v>
      </c>
      <c r="M34" s="587">
        <v>16.729026000000001</v>
      </c>
      <c r="N34" s="587">
        <v>16.648637999999998</v>
      </c>
      <c r="O34" s="587">
        <v>16.682179000000001</v>
      </c>
      <c r="P34" s="587">
        <v>16.500475000000002</v>
      </c>
      <c r="Q34" s="587">
        <v>16.413094999999998</v>
      </c>
      <c r="R34" s="587">
        <v>16.371372999999998</v>
      </c>
      <c r="S34" s="587">
        <v>16.290493000000001</v>
      </c>
      <c r="T34" s="587">
        <v>16.248121000000001</v>
      </c>
      <c r="U34" s="587">
        <v>16.699631</v>
      </c>
      <c r="V34" s="587">
        <v>16.123415000000001</v>
      </c>
      <c r="W34" s="587">
        <v>16.058872999999998</v>
      </c>
      <c r="X34" s="587">
        <v>16.019271</v>
      </c>
      <c r="Y34" s="587">
        <v>16.030847000000001</v>
      </c>
      <c r="Z34" s="587">
        <v>16.433373</v>
      </c>
      <c r="AA34" s="587">
        <v>16.430948999999998</v>
      </c>
      <c r="AB34" s="587">
        <v>16.516938</v>
      </c>
      <c r="AC34" s="587">
        <v>16.508486000000001</v>
      </c>
      <c r="AD34" s="587">
        <v>16.322309000000001</v>
      </c>
      <c r="AE34" s="587">
        <v>16.271231</v>
      </c>
      <c r="AF34" s="587">
        <v>16.345048999999999</v>
      </c>
      <c r="AG34" s="587">
        <v>16.259592000000001</v>
      </c>
      <c r="AH34" s="587">
        <v>16.350287000000002</v>
      </c>
      <c r="AI34" s="587">
        <v>16.301220000000001</v>
      </c>
      <c r="AJ34" s="587">
        <v>16.496969</v>
      </c>
      <c r="AK34" s="587">
        <v>16.787022</v>
      </c>
      <c r="AL34" s="587">
        <v>16.067637000000001</v>
      </c>
      <c r="AM34" s="587">
        <v>14.759523</v>
      </c>
      <c r="AN34" s="587">
        <v>15.482919000000001</v>
      </c>
      <c r="AO34" s="587">
        <v>15.487321</v>
      </c>
      <c r="AP34" s="587">
        <v>15.724232000000001</v>
      </c>
      <c r="AQ34" s="587">
        <v>15.357964000000001</v>
      </c>
      <c r="AR34" s="587">
        <v>15.535223999999999</v>
      </c>
      <c r="AS34" s="587">
        <v>15.415095000000001</v>
      </c>
      <c r="AT34" s="587">
        <v>15.328715000000001</v>
      </c>
      <c r="AU34" s="587">
        <v>15.536251</v>
      </c>
      <c r="AV34" s="587">
        <v>16.025700000000001</v>
      </c>
      <c r="AW34" s="587">
        <v>16.563645999999999</v>
      </c>
      <c r="AX34" s="587">
        <v>16.932120000000001</v>
      </c>
      <c r="AY34" s="587">
        <v>16.888587000000001</v>
      </c>
      <c r="AZ34" s="587">
        <v>15.336883</v>
      </c>
      <c r="BA34" s="587">
        <v>15.791269</v>
      </c>
      <c r="BB34" s="587">
        <v>15.908811999999999</v>
      </c>
      <c r="BC34" s="587">
        <v>15.979279</v>
      </c>
      <c r="BD34" s="587">
        <v>15.893661</v>
      </c>
      <c r="BE34" s="587">
        <v>15.902756999999999</v>
      </c>
      <c r="BF34" s="587">
        <v>15.898569999999999</v>
      </c>
      <c r="BG34" s="587">
        <v>15.92774</v>
      </c>
      <c r="BH34" s="588">
        <v>16.00845</v>
      </c>
      <c r="BI34" s="588">
        <v>16.185929999999999</v>
      </c>
      <c r="BJ34" s="588">
        <v>16.213740000000001</v>
      </c>
      <c r="BK34" s="588">
        <v>16.249780000000001</v>
      </c>
      <c r="BL34" s="588">
        <v>16.359470000000002</v>
      </c>
      <c r="BM34" s="588">
        <v>16.266929999999999</v>
      </c>
      <c r="BN34" s="588">
        <v>16.157699999999998</v>
      </c>
      <c r="BO34" s="588">
        <v>16.070930000000001</v>
      </c>
      <c r="BP34" s="588">
        <v>16.125820000000001</v>
      </c>
      <c r="BQ34" s="588">
        <v>16.05602</v>
      </c>
      <c r="BR34" s="588">
        <v>16.026240000000001</v>
      </c>
      <c r="BS34" s="588">
        <v>16.027999999999999</v>
      </c>
      <c r="BT34" s="588">
        <v>16.087299999999999</v>
      </c>
      <c r="BU34" s="588">
        <v>16.248200000000001</v>
      </c>
      <c r="BV34" s="588">
        <v>16.262119999999999</v>
      </c>
    </row>
    <row r="35" spans="1:74" ht="11.15" customHeight="1" x14ac:dyDescent="0.25">
      <c r="A35" s="585" t="s">
        <v>1040</v>
      </c>
      <c r="B35" s="589" t="s">
        <v>1047</v>
      </c>
      <c r="C35" s="590">
        <v>3.9941399999999998</v>
      </c>
      <c r="D35" s="590">
        <v>3.5359600000000002</v>
      </c>
      <c r="E35" s="590">
        <v>2.47661</v>
      </c>
      <c r="F35" s="590">
        <v>2.6299100000000002</v>
      </c>
      <c r="G35" s="590">
        <v>2.8134199999999998</v>
      </c>
      <c r="H35" s="590">
        <v>2.4814600000000002</v>
      </c>
      <c r="I35" s="590">
        <v>2.3148900000000001</v>
      </c>
      <c r="J35" s="590">
        <v>2.1853750000000001</v>
      </c>
      <c r="K35" s="590">
        <v>1.9271</v>
      </c>
      <c r="L35" s="590">
        <v>2.2020499999999998</v>
      </c>
      <c r="M35" s="590">
        <v>2.4689199999999998</v>
      </c>
      <c r="N35" s="590">
        <v>2.5401799999999999</v>
      </c>
      <c r="O35" s="590">
        <v>2.043895</v>
      </c>
      <c r="P35" s="590">
        <v>1.86937</v>
      </c>
      <c r="Q35" s="590">
        <v>2.2649699999999999</v>
      </c>
      <c r="R35" s="590">
        <v>2.2865850000000001</v>
      </c>
      <c r="S35" s="590">
        <v>2.0297900000000002</v>
      </c>
      <c r="T35" s="590">
        <v>2.2909299999999999</v>
      </c>
      <c r="U35" s="590">
        <v>2.0323549999999999</v>
      </c>
      <c r="V35" s="590">
        <v>1.682415</v>
      </c>
      <c r="W35" s="590">
        <v>1.76475</v>
      </c>
      <c r="X35" s="590">
        <v>2.0304850000000001</v>
      </c>
      <c r="Y35" s="590">
        <v>2.0812849999999998</v>
      </c>
      <c r="Z35" s="590">
        <v>2.47384</v>
      </c>
      <c r="AA35" s="590">
        <v>2.2110850000000002</v>
      </c>
      <c r="AB35" s="590">
        <v>2.2120700000000002</v>
      </c>
      <c r="AC35" s="590">
        <v>2.0352299999999999</v>
      </c>
      <c r="AD35" s="590">
        <v>2.278435</v>
      </c>
      <c r="AE35" s="590">
        <v>2.2167750000000002</v>
      </c>
      <c r="AF35" s="590">
        <v>2.0375800000000002</v>
      </c>
      <c r="AG35" s="590">
        <v>1.97079</v>
      </c>
      <c r="AH35" s="590">
        <v>1.2996049999999999</v>
      </c>
      <c r="AI35" s="590">
        <v>1.5447850000000001</v>
      </c>
      <c r="AJ35" s="590">
        <v>1.455505</v>
      </c>
      <c r="AK35" s="590">
        <v>1.69059</v>
      </c>
      <c r="AL35" s="590">
        <v>1.948885</v>
      </c>
      <c r="AM35" s="590">
        <v>1.4897400000000001</v>
      </c>
      <c r="AN35" s="590">
        <v>1.3800399999999999</v>
      </c>
      <c r="AO35" s="590">
        <v>1.7454350000000001</v>
      </c>
      <c r="AP35" s="590">
        <v>2.57104</v>
      </c>
      <c r="AQ35" s="590">
        <v>2.2828949999999999</v>
      </c>
      <c r="AR35" s="590">
        <v>2.0480200000000002</v>
      </c>
      <c r="AS35" s="590">
        <v>1.9044700000000001</v>
      </c>
      <c r="AT35" s="590">
        <v>1.9396800000000001</v>
      </c>
      <c r="AU35" s="590">
        <v>1.9447000000000001</v>
      </c>
      <c r="AV35" s="590">
        <v>2.5486499999999999</v>
      </c>
      <c r="AW35" s="590">
        <v>3.2004299999999999</v>
      </c>
      <c r="AX35" s="590">
        <v>4.2342599999999999</v>
      </c>
      <c r="AY35" s="590">
        <v>4.6196999999999999</v>
      </c>
      <c r="AZ35" s="590">
        <v>4.4842550000000001</v>
      </c>
      <c r="BA35" s="590">
        <v>4.0896249999999998</v>
      </c>
      <c r="BB35" s="590">
        <v>4.5590599999999997</v>
      </c>
      <c r="BC35" s="590">
        <v>4.995565</v>
      </c>
      <c r="BD35" s="590">
        <v>5.1569099999999999</v>
      </c>
      <c r="BE35" s="590">
        <v>5.3225100000000003</v>
      </c>
      <c r="BF35" s="590">
        <v>5.3221600000000002</v>
      </c>
      <c r="BG35" s="590">
        <v>5.2832109999999997</v>
      </c>
      <c r="BH35" s="591">
        <v>5.2505069999999998</v>
      </c>
      <c r="BI35" s="591">
        <v>5.2156269999999996</v>
      </c>
      <c r="BJ35" s="591">
        <v>5.186388</v>
      </c>
      <c r="BK35" s="591">
        <v>5.1449150000000001</v>
      </c>
      <c r="BL35" s="591">
        <v>5.0999759999999998</v>
      </c>
      <c r="BM35" s="591">
        <v>5.0833820000000003</v>
      </c>
      <c r="BN35" s="591">
        <v>5.0635380000000003</v>
      </c>
      <c r="BO35" s="591">
        <v>5.0439910000000001</v>
      </c>
      <c r="BP35" s="591">
        <v>5.0009389999999998</v>
      </c>
      <c r="BQ35" s="591">
        <v>4.9807059999999996</v>
      </c>
      <c r="BR35" s="591">
        <v>4.9665590000000002</v>
      </c>
      <c r="BS35" s="591">
        <v>4.9464360000000003</v>
      </c>
      <c r="BT35" s="591">
        <v>4.9267640000000004</v>
      </c>
      <c r="BU35" s="591">
        <v>4.9021840000000001</v>
      </c>
      <c r="BV35" s="591">
        <v>4.8850090000000002</v>
      </c>
    </row>
    <row r="36" spans="1:74" ht="10.5" customHeight="1" x14ac:dyDescent="0.3">
      <c r="A36" s="583"/>
      <c r="B36" s="592" t="s">
        <v>500</v>
      </c>
      <c r="C36" s="593"/>
      <c r="D36" s="593"/>
      <c r="E36" s="593"/>
      <c r="F36" s="593"/>
      <c r="G36" s="593"/>
      <c r="H36" s="593"/>
      <c r="I36" s="593"/>
      <c r="J36" s="593"/>
      <c r="K36" s="593"/>
      <c r="L36" s="593"/>
      <c r="M36" s="593"/>
      <c r="N36" s="593"/>
      <c r="O36" s="593"/>
      <c r="P36" s="593"/>
      <c r="Q36" s="593"/>
      <c r="R36" s="593"/>
      <c r="S36" s="593"/>
      <c r="T36" s="593"/>
      <c r="U36" s="593"/>
      <c r="V36" s="593"/>
      <c r="W36" s="593"/>
      <c r="X36" s="593"/>
      <c r="Y36" s="593"/>
      <c r="Z36" s="593"/>
      <c r="AA36" s="593"/>
      <c r="AB36" s="593"/>
      <c r="AC36" s="593"/>
      <c r="AD36" s="593"/>
      <c r="AE36" s="593"/>
      <c r="AF36" s="593"/>
      <c r="AG36" s="593"/>
      <c r="AH36" s="593"/>
      <c r="AI36" s="593"/>
      <c r="AJ36" s="593"/>
      <c r="AK36" s="593"/>
      <c r="AL36" s="593"/>
      <c r="AM36" s="593"/>
      <c r="AN36" s="593"/>
      <c r="AO36" s="593"/>
      <c r="AP36" s="593"/>
      <c r="AQ36" s="593"/>
      <c r="AR36" s="593"/>
      <c r="AS36" s="593"/>
      <c r="AT36" s="593"/>
      <c r="AU36" s="593"/>
      <c r="AV36" s="593"/>
      <c r="AW36" s="593"/>
      <c r="AX36" s="593"/>
      <c r="AY36" s="593"/>
      <c r="AZ36" s="593"/>
      <c r="BA36" s="593"/>
      <c r="BB36" s="593"/>
      <c r="BC36" s="593"/>
      <c r="BD36" s="593"/>
      <c r="BE36" s="593"/>
      <c r="BF36" s="725"/>
      <c r="BG36" s="593"/>
      <c r="BH36" s="593"/>
      <c r="BI36" s="593"/>
      <c r="BJ36" s="593"/>
      <c r="BK36" s="593"/>
      <c r="BL36" s="593"/>
      <c r="BM36" s="593"/>
      <c r="BN36" s="593"/>
      <c r="BO36" s="593"/>
      <c r="BP36" s="593"/>
      <c r="BQ36" s="593"/>
      <c r="BR36" s="593"/>
      <c r="BS36" s="593"/>
      <c r="BT36" s="593"/>
      <c r="BU36" s="593"/>
      <c r="BV36" s="593"/>
    </row>
    <row r="37" spans="1:74" ht="10.5" customHeight="1" x14ac:dyDescent="0.3">
      <c r="A37" s="583"/>
      <c r="B37" s="594" t="s">
        <v>501</v>
      </c>
      <c r="C37" s="572"/>
      <c r="D37" s="572"/>
      <c r="E37" s="572"/>
      <c r="F37" s="572"/>
      <c r="G37" s="572"/>
      <c r="H37" s="572"/>
      <c r="I37" s="572"/>
      <c r="J37" s="572"/>
      <c r="K37" s="572"/>
      <c r="L37" s="572"/>
      <c r="M37" s="572"/>
      <c r="N37" s="572"/>
      <c r="O37" s="572"/>
      <c r="P37" s="572"/>
      <c r="Q37" s="572"/>
      <c r="R37" s="572"/>
      <c r="S37" s="572"/>
      <c r="T37" s="572"/>
      <c r="U37" s="572"/>
      <c r="V37" s="572"/>
      <c r="W37" s="572"/>
      <c r="X37" s="572"/>
      <c r="Y37" s="572"/>
      <c r="Z37" s="572"/>
      <c r="AA37" s="572"/>
      <c r="AB37" s="572"/>
      <c r="AC37" s="572"/>
      <c r="AD37" s="572"/>
      <c r="AE37" s="572"/>
      <c r="AF37" s="572"/>
      <c r="AG37" s="572"/>
      <c r="AH37" s="572"/>
      <c r="AI37" s="572"/>
      <c r="AJ37" s="572"/>
      <c r="AK37" s="572"/>
      <c r="AL37" s="572"/>
      <c r="AM37" s="572"/>
      <c r="AN37" s="572"/>
      <c r="AO37" s="572"/>
      <c r="AP37" s="572"/>
      <c r="AQ37" s="572"/>
      <c r="AR37" s="572"/>
      <c r="AS37" s="572"/>
      <c r="AT37" s="572"/>
      <c r="AU37" s="572"/>
      <c r="AV37" s="572"/>
      <c r="AW37" s="572"/>
      <c r="AX37" s="572"/>
      <c r="AY37" s="572"/>
      <c r="AZ37" s="572"/>
      <c r="BA37" s="572"/>
      <c r="BB37" s="572"/>
      <c r="BC37" s="572"/>
      <c r="BD37" s="572"/>
      <c r="BE37" s="572"/>
      <c r="BF37" s="716"/>
      <c r="BG37" s="572"/>
      <c r="BH37" s="572"/>
      <c r="BI37" s="572"/>
      <c r="BJ37" s="572"/>
      <c r="BK37" s="572"/>
      <c r="BL37" s="572"/>
      <c r="BM37" s="572"/>
      <c r="BN37" s="572"/>
      <c r="BO37" s="572"/>
      <c r="BP37" s="572"/>
      <c r="BQ37" s="572"/>
      <c r="BR37" s="572"/>
      <c r="BS37" s="572"/>
      <c r="BT37" s="572"/>
      <c r="BU37" s="572"/>
      <c r="BV37" s="572"/>
    </row>
    <row r="38" spans="1:74" ht="10.5" customHeight="1" x14ac:dyDescent="0.3">
      <c r="A38" s="595"/>
      <c r="B38" s="596" t="s">
        <v>459</v>
      </c>
      <c r="C38" s="572"/>
      <c r="D38" s="572"/>
      <c r="E38" s="572"/>
      <c r="F38" s="572"/>
      <c r="G38" s="572"/>
      <c r="H38" s="572"/>
      <c r="I38" s="572"/>
      <c r="J38" s="572"/>
      <c r="K38" s="572"/>
      <c r="L38" s="572"/>
      <c r="M38" s="572"/>
      <c r="N38" s="572"/>
      <c r="O38" s="572"/>
      <c r="P38" s="572"/>
      <c r="Q38" s="572"/>
      <c r="R38" s="572"/>
      <c r="S38" s="572"/>
      <c r="T38" s="572"/>
      <c r="U38" s="572"/>
      <c r="V38" s="572"/>
      <c r="W38" s="572"/>
      <c r="X38" s="572"/>
      <c r="Y38" s="572"/>
      <c r="Z38" s="572"/>
      <c r="AA38" s="572"/>
      <c r="AB38" s="572"/>
      <c r="AC38" s="572"/>
      <c r="AD38" s="572"/>
      <c r="AE38" s="572"/>
      <c r="AF38" s="572"/>
      <c r="AG38" s="572"/>
      <c r="AH38" s="572"/>
      <c r="AI38" s="572"/>
      <c r="AJ38" s="572"/>
      <c r="AK38" s="572"/>
      <c r="AL38" s="572"/>
      <c r="AM38" s="572"/>
      <c r="AN38" s="572"/>
      <c r="AO38" s="572"/>
      <c r="AP38" s="572"/>
      <c r="AQ38" s="572"/>
      <c r="AR38" s="572"/>
      <c r="AS38" s="572"/>
      <c r="AT38" s="572"/>
      <c r="AU38" s="572"/>
      <c r="AV38" s="572"/>
      <c r="AW38" s="572"/>
      <c r="AX38" s="572"/>
      <c r="AY38" s="572"/>
      <c r="AZ38" s="572"/>
      <c r="BA38" s="572"/>
      <c r="BB38" s="572"/>
      <c r="BC38" s="572"/>
      <c r="BD38" s="572"/>
      <c r="BE38" s="572"/>
      <c r="BF38" s="716"/>
      <c r="BG38" s="572"/>
      <c r="BH38" s="572"/>
      <c r="BI38" s="572"/>
      <c r="BJ38" s="572"/>
      <c r="BK38" s="572"/>
      <c r="BL38" s="572"/>
      <c r="BM38" s="572"/>
      <c r="BN38" s="572"/>
      <c r="BO38" s="572"/>
      <c r="BP38" s="572"/>
      <c r="BQ38" s="572"/>
      <c r="BR38" s="572"/>
      <c r="BS38" s="572"/>
      <c r="BT38" s="572"/>
      <c r="BU38" s="572"/>
      <c r="BV38" s="572"/>
    </row>
    <row r="39" spans="1:74" ht="10.5" customHeight="1" x14ac:dyDescent="0.3">
      <c r="A39" s="595"/>
      <c r="B39" s="571" t="s">
        <v>502</v>
      </c>
      <c r="C39" s="572"/>
      <c r="D39" s="572"/>
      <c r="E39" s="572"/>
      <c r="F39" s="572"/>
      <c r="G39" s="572"/>
      <c r="H39" s="572"/>
      <c r="I39" s="572"/>
      <c r="J39" s="572"/>
      <c r="K39" s="572"/>
      <c r="L39" s="572"/>
      <c r="M39" s="572"/>
      <c r="N39" s="572"/>
      <c r="O39" s="572"/>
      <c r="P39" s="572"/>
      <c r="Q39" s="572"/>
      <c r="R39" s="572"/>
      <c r="S39" s="572"/>
      <c r="T39" s="572"/>
      <c r="U39" s="572"/>
      <c r="V39" s="572"/>
      <c r="W39" s="572"/>
      <c r="X39" s="572"/>
      <c r="Y39" s="572"/>
      <c r="Z39" s="572"/>
      <c r="AA39" s="572"/>
      <c r="AB39" s="572"/>
      <c r="AC39" s="572"/>
      <c r="AD39" s="572"/>
      <c r="AE39" s="572"/>
      <c r="AF39" s="572"/>
      <c r="AG39" s="572"/>
      <c r="AH39" s="572"/>
      <c r="AI39" s="572"/>
      <c r="AJ39" s="572"/>
      <c r="AK39" s="572"/>
      <c r="AL39" s="572"/>
      <c r="AM39" s="572"/>
      <c r="AN39" s="572"/>
      <c r="AO39" s="572"/>
      <c r="AP39" s="572"/>
      <c r="AQ39" s="572"/>
      <c r="AR39" s="572"/>
      <c r="AS39" s="572"/>
      <c r="AT39" s="572"/>
      <c r="AU39" s="572"/>
      <c r="AV39" s="572"/>
      <c r="AW39" s="572"/>
      <c r="AX39" s="572"/>
      <c r="AY39" s="572"/>
      <c r="AZ39" s="572"/>
      <c r="BA39" s="572"/>
      <c r="BB39" s="572"/>
      <c r="BC39" s="572"/>
      <c r="BD39" s="572"/>
      <c r="BE39" s="572"/>
      <c r="BF39" s="716"/>
      <c r="BG39" s="572"/>
      <c r="BH39" s="572"/>
      <c r="BI39" s="572"/>
      <c r="BJ39" s="572"/>
      <c r="BK39" s="572"/>
      <c r="BL39" s="572"/>
      <c r="BM39" s="572"/>
      <c r="BN39" s="572"/>
      <c r="BO39" s="572"/>
      <c r="BP39" s="572"/>
      <c r="BQ39" s="572"/>
      <c r="BR39" s="572"/>
      <c r="BS39" s="572"/>
      <c r="BT39" s="572"/>
      <c r="BU39" s="572"/>
      <c r="BV39" s="572"/>
    </row>
    <row r="40" spans="1:74" ht="10.5" customHeight="1" x14ac:dyDescent="0.3">
      <c r="A40" s="595"/>
      <c r="B40" s="571" t="s">
        <v>503</v>
      </c>
      <c r="C40" s="572"/>
      <c r="D40" s="572"/>
      <c r="E40" s="572"/>
      <c r="F40" s="572"/>
      <c r="G40" s="572"/>
      <c r="H40" s="572"/>
      <c r="I40" s="572"/>
      <c r="J40" s="572"/>
      <c r="K40" s="572"/>
      <c r="L40" s="572"/>
      <c r="M40" s="572"/>
      <c r="N40" s="572"/>
      <c r="O40" s="572"/>
      <c r="P40" s="572"/>
      <c r="Q40" s="572"/>
      <c r="R40" s="572"/>
      <c r="S40" s="572"/>
      <c r="T40" s="572"/>
      <c r="U40" s="572"/>
      <c r="V40" s="572"/>
      <c r="W40" s="572"/>
      <c r="X40" s="572"/>
      <c r="Y40" s="572"/>
      <c r="Z40" s="572"/>
      <c r="AA40" s="572"/>
      <c r="AB40" s="572"/>
      <c r="AC40" s="572"/>
      <c r="AD40" s="572"/>
      <c r="AE40" s="572"/>
      <c r="AF40" s="572"/>
      <c r="AG40" s="572"/>
      <c r="AH40" s="572"/>
      <c r="AI40" s="572"/>
      <c r="AJ40" s="572"/>
      <c r="AK40" s="572"/>
      <c r="AL40" s="572"/>
      <c r="AM40" s="572"/>
      <c r="AN40" s="572"/>
      <c r="AO40" s="572"/>
      <c r="AP40" s="572"/>
      <c r="AQ40" s="572"/>
      <c r="AR40" s="572"/>
      <c r="AS40" s="572"/>
      <c r="AT40" s="572"/>
      <c r="AU40" s="572"/>
      <c r="AV40" s="572"/>
      <c r="AW40" s="572"/>
      <c r="AX40" s="572"/>
      <c r="AY40" s="572"/>
      <c r="AZ40" s="572"/>
      <c r="BA40" s="572"/>
      <c r="BB40" s="572"/>
      <c r="BC40" s="572"/>
      <c r="BD40" s="572"/>
      <c r="BE40" s="572"/>
      <c r="BF40" s="716"/>
      <c r="BG40" s="572"/>
      <c r="BH40" s="572"/>
      <c r="BI40" s="572"/>
      <c r="BJ40" s="572"/>
      <c r="BK40" s="572"/>
      <c r="BL40" s="572"/>
      <c r="BM40" s="572"/>
      <c r="BN40" s="572"/>
      <c r="BO40" s="572"/>
      <c r="BP40" s="572"/>
      <c r="BQ40" s="572"/>
      <c r="BR40" s="572"/>
      <c r="BS40" s="572"/>
      <c r="BT40" s="572"/>
      <c r="BU40" s="572"/>
      <c r="BV40" s="572"/>
    </row>
    <row r="41" spans="1:74" ht="10.5" customHeight="1" x14ac:dyDescent="0.3">
      <c r="A41" s="595"/>
      <c r="B41" s="571" t="s">
        <v>504</v>
      </c>
      <c r="C41" s="572"/>
      <c r="D41" s="572"/>
      <c r="E41" s="572"/>
      <c r="F41" s="572"/>
      <c r="G41" s="572"/>
      <c r="H41" s="572"/>
      <c r="I41" s="572"/>
      <c r="J41" s="572"/>
      <c r="K41" s="572"/>
      <c r="L41" s="572"/>
      <c r="M41" s="572"/>
      <c r="N41" s="572"/>
      <c r="O41" s="572"/>
      <c r="P41" s="572"/>
      <c r="Q41" s="572"/>
      <c r="R41" s="572"/>
      <c r="S41" s="572"/>
      <c r="T41" s="572"/>
      <c r="U41" s="572"/>
      <c r="V41" s="572"/>
      <c r="W41" s="572"/>
      <c r="X41" s="572"/>
      <c r="Y41" s="572"/>
      <c r="Z41" s="572"/>
      <c r="AA41" s="572"/>
      <c r="AB41" s="572"/>
      <c r="AC41" s="572"/>
      <c r="AD41" s="572"/>
      <c r="AE41" s="572"/>
      <c r="AF41" s="572"/>
      <c r="AG41" s="572"/>
      <c r="AH41" s="572"/>
      <c r="AI41" s="572"/>
      <c r="AJ41" s="572"/>
      <c r="AK41" s="572"/>
      <c r="AL41" s="572"/>
      <c r="AM41" s="572"/>
      <c r="AN41" s="572"/>
      <c r="AO41" s="572"/>
      <c r="AP41" s="572"/>
      <c r="AQ41" s="572"/>
      <c r="AR41" s="572"/>
      <c r="AS41" s="572"/>
      <c r="AT41" s="572"/>
      <c r="AU41" s="572"/>
      <c r="AV41" s="572"/>
      <c r="AW41" s="572"/>
      <c r="AX41" s="572"/>
      <c r="AY41" s="572"/>
      <c r="AZ41" s="572"/>
      <c r="BA41" s="572"/>
      <c r="BB41" s="572"/>
      <c r="BC41" s="572"/>
      <c r="BD41" s="572"/>
      <c r="BE41" s="572"/>
      <c r="BF41" s="716"/>
      <c r="BG41" s="572"/>
      <c r="BH41" s="572"/>
      <c r="BI41" s="572"/>
      <c r="BJ41" s="572"/>
      <c r="BK41" s="572"/>
      <c r="BL41" s="572"/>
      <c r="BM41" s="572"/>
      <c r="BN41" s="572"/>
      <c r="BO41" s="572"/>
      <c r="BP41" s="572"/>
      <c r="BQ41" s="572"/>
      <c r="BR41" s="572"/>
      <c r="BS41" s="572"/>
      <c r="BT41" s="572"/>
      <c r="BU41" s="572"/>
      <c r="BV41" s="572"/>
    </row>
    <row r="42" spans="1:74" ht="10.5" customHeight="1" x14ac:dyDescent="0.3">
      <c r="A42" s="595"/>
      <c r="B42" s="571" t="s">
        <v>461</v>
      </c>
      <c r="C42" s="572"/>
      <c r="D42" s="572"/>
      <c r="E42" s="572"/>
      <c r="F42" s="572"/>
      <c r="G42" s="572"/>
      <c r="H42" s="572"/>
      <c r="I42" s="572"/>
      <c r="J42" s="572"/>
      <c r="K42" s="572"/>
      <c r="L42" s="572"/>
      <c r="M42" s="572"/>
      <c r="N42" s="572"/>
      <c r="O42" s="572"/>
      <c r="P42" s="572"/>
      <c r="Q42" s="572"/>
      <c r="R42" s="572"/>
      <c r="S42" s="572"/>
      <c r="T42" s="572"/>
      <c r="U42" s="572"/>
      <c r="V42" s="572"/>
      <c r="W42" s="572"/>
      <c r="X42" s="572"/>
      <c r="Y42" s="572"/>
      <c r="Z42" s="572"/>
      <c r="AA42" s="572"/>
      <c r="AB42" s="572"/>
      <c r="AC42" s="572"/>
      <c r="AD42" s="572"/>
      <c r="AE42" s="572"/>
      <c r="AF42" s="572"/>
      <c r="AG42" s="572"/>
      <c r="AH42" s="572"/>
      <c r="AI42" s="572"/>
      <c r="AJ42" s="572"/>
      <c r="AK42" s="572"/>
      <c r="AL42" s="572"/>
      <c r="AM42" s="572"/>
      <c r="AN42" s="572"/>
      <c r="AO42" s="572"/>
      <c r="AP42" s="572"/>
      <c r="AQ42" s="572"/>
      <c r="AR42" s="572"/>
      <c r="AS42" s="572"/>
      <c r="AT42" s="572"/>
      <c r="AU42" s="572"/>
      <c r="AV42" s="572"/>
      <c r="AW42" s="572"/>
      <c r="AX42" s="572"/>
      <c r="AY42" s="572"/>
      <c r="AZ42" s="572"/>
      <c r="BA42" s="572"/>
      <c r="BB42" s="572"/>
      <c r="BC42" s="572"/>
      <c r="BD42" s="572"/>
      <c r="BE42" s="572"/>
      <c r="BF42" s="716"/>
      <c r="BG42" s="572"/>
      <c r="BH42" s="572"/>
      <c r="BI42" s="572"/>
      <c r="BJ42" s="572"/>
      <c r="BK42" s="572"/>
      <c r="BL42" s="572"/>
      <c r="BM42" s="572"/>
      <c r="BN42" s="572"/>
      <c r="BO42" s="572"/>
      <c r="BP42" s="572"/>
      <c r="BQ42" s="572"/>
      <c r="BR42" s="572"/>
      <c r="BS42" s="572"/>
      <c r="BT42" s="572"/>
      <c r="BU42" s="572"/>
      <c r="BV42" s="572"/>
    </row>
    <row r="43" spans="1:74" ht="10.5" customHeight="1" x14ac:dyDescent="0.3">
      <c r="A43" s="595"/>
      <c r="B43" s="773" t="s">
        <v>1214</v>
      </c>
      <c r="C43" s="753"/>
      <c r="D43" s="753"/>
      <c r="E43" s="753"/>
      <c r="F43" s="753"/>
      <c r="G43" s="753"/>
      <c r="H43" s="753"/>
      <c r="I43" s="753"/>
      <c r="J43" s="753"/>
      <c r="K43" s="753"/>
      <c r="L43" s="753"/>
      <c r="M43" s="753"/>
      <c r="N43" s="753"/>
      <c r="O43" s="753"/>
      <c r="P43" s="753"/>
      <c r="Q43" s="753"/>
      <c r="R43" s="572"/>
      <c r="S43" s="572"/>
      <c r="T43" s="572"/>
      <c r="U43" s="572"/>
      <c r="V43" s="572"/>
      <c r="W43" s="572"/>
      <c r="X43" s="572"/>
      <c r="Y43" s="572"/>
      <c r="Z43" s="572"/>
      <c r="AA43" s="572"/>
      <c r="AB43" s="572"/>
      <c r="AC43" s="572"/>
      <c r="AD43" s="572"/>
      <c r="AE43" s="572"/>
      <c r="AF43" s="572"/>
      <c r="AG43" s="572"/>
      <c r="AH43" s="572"/>
      <c r="AI43" s="572"/>
      <c r="AJ43" s="572"/>
      <c r="AK43" s="572"/>
      <c r="AL43" s="572"/>
      <c r="AM43" s="572"/>
      <c r="AN43" s="572"/>
      <c r="AO43" s="572"/>
      <c r="AP43" s="572"/>
      <c r="AQ43" s="572"/>
      <c r="AR43" s="572"/>
      <c r="AS43" s="572"/>
      <c r="AT43" s="572"/>
      <c r="AU43" s="572"/>
      <c r="AV43" s="572"/>
      <c r="AW43" s="572"/>
      <c r="AX43" s="572"/>
      <c r="AY43" s="572"/>
      <c r="AZ43" s="572"/>
      <c r="BA43" s="572"/>
      <c r="BB43" s="572"/>
      <c r="BC43" s="572"/>
      <c r="BD43" s="572"/>
      <c r="BE43" s="572"/>
      <c r="BF43" s="716"/>
      <c r="BG43" s="572"/>
      <c r="BH43" s="572"/>
      <c r="BI43" s="572"/>
      <c r="BJ43" s="572"/>
      <c r="BK43" s="572"/>
      <c r="BL43" s="572"/>
      <c r="BM43" s="572"/>
      <c r="BN43" s="572"/>
      <c r="BO43" s="572"/>
      <c r="BP43" s="572"/>
      <c r="BQ43" s="572"/>
      <c r="BR43" s="572"/>
      <c r="BS43" s="572"/>
      <c r="BT43" s="572"/>
      <c r="BU43" s="572"/>
      <c r="BV43" s="572"/>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election activeCell="F17" sqref="F17"/>
    </sheetView>
  </sheetViews>
  <sheetFormatPr defaultColWidth="8.54296875" defaultRowHeight="12.5" x14ac:dyDescent="0.25"/>
  <cols>
    <col min="1" max="1" width="13.453125" style="310" customWidth="1"/>
    <col min="2" max="2" width="90" style="310" customWidth="1"/>
    <col min="3" max="16384" width="8.54296875" style="310"/>
  </cols>
  <sheetData>
    <row r="1" spans="1:18" x14ac:dyDescent="0.25">
      <c r="A1" s="310" t="s">
        <v>670</v>
      </c>
    </row>
    <row r="6" spans="1:18" ht="15.5" x14ac:dyDescent="0.35">
      <c r="B6" s="311" t="str">
        <f>"Short-Term Energy Outlook, "&amp;Dates!D1</f>
        <v>Short-Term Energy Outlook, October 2015</v>
      </c>
    </row>
    <row r="8" spans="1:18" ht="15" customHeight="1" x14ac:dyDescent="0.25">
      <c r="A8" s="312"/>
      <c r="B8" s="313" t="s">
        <v>255</v>
      </c>
      <c r="C8" s="314"/>
      <c r="D8" s="314"/>
      <c r="E8" s="314"/>
      <c r="F8" s="314"/>
      <c r="G8" s="314"/>
      <c r="H8" s="314"/>
      <c r="I8" s="314"/>
      <c r="J8" s="314"/>
      <c r="K8" s="314"/>
      <c r="L8" s="314"/>
      <c r="M8" s="314"/>
      <c r="N8" s="314"/>
      <c r="O8" s="314"/>
      <c r="P8" s="314"/>
      <c r="Q8" s="314"/>
      <c r="R8" s="314"/>
    </row>
    <row r="9" spans="1:18" ht="15" customHeight="1" x14ac:dyDescent="0.25">
      <c r="A9" s="312"/>
      <c r="B9" s="313" t="s">
        <v>1288</v>
      </c>
      <c r="C9" s="314"/>
      <c r="D9" s="314"/>
      <c r="E9" s="314"/>
      <c r="F9" s="314"/>
      <c r="G9" s="314"/>
      <c r="H9" s="314"/>
      <c r="I9" s="314"/>
      <c r="J9" s="314"/>
      <c r="K9" s="314"/>
      <c r="L9" s="314"/>
      <c r="M9" s="314"/>
      <c r="N9" s="314"/>
      <c r="O9" s="314"/>
      <c r="P9" s="314"/>
      <c r="Q9" s="314"/>
      <c r="R9" s="314"/>
    </row>
    <row r="10" spans="1:18" ht="15" customHeight="1" x14ac:dyDescent="0.25">
      <c r="A10" s="312"/>
      <c r="B10" s="313" t="s">
        <v>1181</v>
      </c>
      <c r="C10" s="315"/>
      <c r="D10" s="315"/>
      <c r="E10" s="315"/>
      <c r="F10" s="315"/>
      <c r="G10" s="315"/>
      <c r="H10" s="315"/>
      <c r="I10" s="315"/>
      <c r="J10" s="315"/>
      <c r="K10" s="315"/>
      <c r="L10" s="315"/>
      <c r="M10" s="315"/>
      <c r="N10" s="315"/>
      <c r="O10" s="315"/>
      <c r="P10" s="315"/>
      <c r="Q10" s="315"/>
      <c r="R10" s="315"/>
    </row>
    <row r="11" spans="1:18" ht="15" customHeight="1" x14ac:dyDescent="0.25">
      <c r="A11" s="312"/>
      <c r="B11" s="313" t="s">
        <v>1182</v>
      </c>
      <c r="C11" s="315"/>
      <c r="D11" s="315"/>
      <c r="E11" s="315"/>
      <c r="F11" s="315"/>
      <c r="G11" s="315"/>
      <c r="H11" s="315"/>
      <c r="I11" s="315"/>
      <c r="J11" s="315"/>
      <c r="K11" s="315"/>
      <c r="L11" s="315"/>
      <c r="M11" s="315"/>
      <c r="N11" s="315"/>
      <c r="O11" s="315"/>
      <c r="P11" s="315"/>
      <c r="Q11" s="315"/>
      <c r="R11" s="315"/>
    </row>
    <row r="12" spans="1:18" ht="15" customHeight="1" x14ac:dyDescent="0.25">
      <c r="A12" s="312"/>
      <c r="B12" s="313" t="s">
        <v>924</v>
      </c>
      <c r="C12" s="315"/>
      <c r="D12" s="315"/>
      <c r="E12" s="315"/>
      <c r="F12" s="315"/>
      <c r="G12" s="315"/>
      <c r="H12" s="315"/>
      <c r="I12" s="315"/>
      <c r="J12" s="315"/>
      <c r="K12" s="315"/>
      <c r="L12" s="315"/>
      <c r="M12" s="315"/>
      <c r="N12" s="315"/>
      <c r="O12" s="315"/>
      <c r="P12" s="315"/>
      <c r="Q12" s="315"/>
      <c r="R12" s="315"/>
    </row>
    <row r="13" spans="1:18" ht="15" customHeight="1" x14ac:dyDescent="0.25">
      <c r="A13" s="312"/>
      <c r="B13" s="313" t="s">
        <v>1218</v>
      </c>
      <c r="C13" s="315"/>
      <c r="D13" s="315"/>
      <c r="E13" s="315"/>
      <c r="F13" s="315"/>
      <c r="G13" s="315"/>
      <c r="H13" s="315"/>
      <c r="I13" s="315"/>
      <c r="J13" s="315"/>
      <c r="K13" s="315"/>
      <c r="L13" s="315"/>
      <c r="M13" s="315"/>
      <c r="N13" s="315"/>
      <c r="O13" s="315"/>
      <c r="P13" s="315"/>
      <c r="Q13" s="315"/>
      <c r="R13" s="315"/>
    </row>
    <row r="14" spans="1:18" ht="15" customHeight="1" x14ac:dyDescent="0.25">
      <c r="A14" s="312"/>
      <c r="B14" s="313" t="s">
        <v>1183</v>
      </c>
      <c r="C14" s="316"/>
      <c r="D14" s="316"/>
      <c r="E14" s="316"/>
      <c r="F14" s="316"/>
      <c r="G14" s="316"/>
      <c r="H14" s="316"/>
      <c r="I14" s="316"/>
      <c r="J14" s="316"/>
      <c r="K14" s="316"/>
      <c r="L14" s="316"/>
      <c r="M14" s="316"/>
      <c r="N14" s="316"/>
      <c r="O14" s="316"/>
      <c r="P14" s="316"/>
      <c r="Q14" s="316"/>
      <c r="R14" s="316"/>
    </row>
    <row r="15" spans="1:18" ht="15" customHeight="1" x14ac:dyDescent="0.25">
      <c r="A15" s="312"/>
      <c r="B15" s="313" t="s">
        <v>1281</v>
      </c>
      <c r="C15" s="317"/>
      <c r="D15" s="317"/>
      <c r="E15" s="317"/>
      <c r="F15" s="317"/>
      <c r="G15" s="317"/>
      <c r="H15" s="317"/>
      <c r="I15" s="317"/>
      <c r="J15" s="317"/>
      <c r="K15" s="317"/>
      <c r="L15" s="317"/>
      <c r="M15" s="317"/>
      <c r="N15" s="317"/>
      <c r="O15" s="317"/>
      <c r="P15" s="317"/>
      <c r="Q15" s="317"/>
      <c r="R15" s="317"/>
    </row>
    <row r="16" spans="1:18" ht="15" customHeight="1" x14ac:dyDescent="0.25">
      <c r="A16" s="312"/>
      <c r="B16" s="313" t="s">
        <v>1042</v>
      </c>
      <c r="C16" s="315"/>
      <c r="D16" s="315"/>
      <c r="E16" s="315"/>
      <c r="F16" s="315"/>
      <c r="G16" s="315"/>
      <c r="H16" s="315"/>
      <c r="I16" s="315"/>
      <c r="J16" s="315"/>
      <c r="K16" s="315"/>
      <c r="L16" s="315"/>
      <c r="M16" s="315"/>
      <c r="N16" s="315"/>
      <c r="O16" s="315"/>
      <c r="P16" s="315"/>
      <c r="Q16" s="315"/>
      <c r="R16" s="315"/>
    </row>
    <row r="17" spans="1:18" ht="15" customHeight="1" x14ac:dyDescent="0.25">
      <c r="A17" s="312"/>
      <c r="B17" s="313" t="s">
        <v>257</v>
      </c>
      <c r="C17" s="318"/>
      <c r="D17" s="318"/>
      <c r="E17" s="318"/>
      <c r="F17" s="318"/>
      <c r="G17" s="318"/>
      <c r="H17" s="318"/>
      <c r="I17" s="318"/>
      <c r="J17" s="318"/>
      <c r="K17" s="318"/>
      <c r="L17" s="318"/>
      <c r="M17" s="318"/>
      <c r="N17" s="318"/>
      <c r="O17" s="318"/>
      <c r="P17" s="318"/>
      <c r="Q17" s="318"/>
      <c r="R17" s="318"/>
    </row>
    <row r="18" spans="1:18" ht="15" customHeight="1" x14ac:dyDescent="0.25">
      <c r="A18" s="312"/>
      <c r="B18" s="313" t="s">
        <v>71</v>
      </c>
      <c r="C18" s="315"/>
      <c r="D18" s="315"/>
      <c r="E18" s="315"/>
      <c r="F18" s="315"/>
      <c r="G18" s="315"/>
      <c r="H18" s="315"/>
      <c r="I18" s="315"/>
      <c r="J18" s="315"/>
      <c r="K18" s="315"/>
      <c r="L18" s="315"/>
      <c r="M18" s="315"/>
      <c r="N18" s="315"/>
      <c r="O18" s="315"/>
      <c r="P18" s="315"/>
      <c r="Q18" s="315"/>
      <c r="R18" s="315"/>
    </row>
    <row r="19" spans="1:18" ht="15" customHeight="1" x14ac:dyDescent="0.25">
      <c r="A19" s="312"/>
      <c r="B19" s="313" t="s">
        <v>258</v>
      </c>
      <c r="C19" s="320"/>
      <c r="D19" s="320"/>
      <c r="E19" s="320"/>
      <c r="F19" s="320"/>
      <c r="G19" s="320"/>
      <c r="H19" s="320"/>
      <c r="I19" s="320"/>
      <c r="J19" s="320"/>
      <c r="K19" s="320"/>
      <c r="L19" s="320"/>
      <c r="M19" s="320"/>
      <c r="N19" s="320"/>
      <c r="O19" s="320"/>
      <c r="P19" s="320"/>
      <c r="Q19" s="320"/>
      <c r="R19" s="320"/>
    </row>
    <row r="20" spans="1:18" ht="15" customHeight="1" x14ac:dyDescent="0.25">
      <c r="A20" s="312"/>
      <c r="B20" s="313" t="s">
        <v>1057</v>
      </c>
      <c r="C20" s="315"/>
      <c r="D20" s="315"/>
      <c r="E20" s="315"/>
      <c r="F20" s="315"/>
      <c r="G20" s="315"/>
      <c r="H20" s="315"/>
      <c r="I20" s="315"/>
      <c r="J20" s="315"/>
      <c r="K20" s="315"/>
      <c r="L20" s="315"/>
      <c r="M20" s="315"/>
      <c r="N20" s="315"/>
      <c r="O20" s="315"/>
      <c r="P20" s="315"/>
      <c r="Q20" s="315"/>
      <c r="R20" s="315"/>
    </row>
    <row r="21" spans="1:18" ht="15" customHeight="1" x14ac:dyDescent="0.25">
      <c r="A21" s="312"/>
      <c r="B21" s="319" t="s">
        <v>1043</v>
      </c>
      <c r="C21" s="321"/>
      <c r="D21" s="321"/>
      <c r="E21" s="321"/>
      <c r="F21" s="321"/>
      <c r="G21" s="321"/>
      <c r="H21" s="321"/>
      <c r="I21" s="321"/>
      <c r="J21" s="321"/>
      <c r="K21" s="321"/>
      <c r="L21" s="321"/>
      <c r="M21" s="321"/>
      <c r="N21" s="321"/>
      <c r="O21" s="321"/>
      <c r="P21" s="321"/>
      <c r="Q21" s="321"/>
      <c r="R21" s="321"/>
    </row>
    <row r="22" spans="1:18" ht="15" customHeight="1" x14ac:dyDescent="0.25">
      <c r="A22" s="312"/>
      <c r="B22" s="319" t="s">
        <v>1044</v>
      </c>
      <c r="C22" s="315"/>
      <c r="D22" s="315"/>
      <c r="E22" s="315"/>
      <c r="F22" s="315"/>
      <c r="G22" s="315"/>
      <c r="H22" s="315"/>
      <c r="I22" s="315"/>
      <c r="J22" s="315"/>
      <c r="K22" s="315"/>
      <c r="L22" s="315"/>
      <c r="M22" s="315"/>
      <c r="N22" s="315"/>
      <c r="O22" s="315"/>
      <c r="P22" s="315"/>
      <c r="Q22" s="315"/>
      <c r="R22" s="315"/>
    </row>
    <row r="23" spans="1:18" ht="15" customHeight="1" x14ac:dyDescent="0.25">
      <c r="A23" s="312"/>
      <c r="B23" s="313" t="s">
        <v>466</v>
      </c>
      <c r="C23" s="322"/>
      <c r="D23" s="322"/>
      <c r="E23" s="322"/>
      <c r="F23" s="322"/>
      <c r="G23" s="322"/>
      <c r="H23" s="322"/>
      <c r="I23" s="322"/>
      <c r="J23" s="322"/>
      <c r="K23" s="322"/>
      <c r="L23" s="322"/>
      <c r="M23" s="322"/>
      <c r="N23" s="322"/>
      <c r="O23" s="322"/>
      <c r="P23" s="322"/>
      <c r="Q23" s="322"/>
      <c r="R23" s="322"/>
    </row>
    <row r="24" spans="1:18" ht="15" customHeight="1" x14ac:dyDescent="0.25">
      <c r="A24" s="312"/>
      <c r="B24" s="313" t="s">
        <v>467</v>
      </c>
      <c r="C24" s="315"/>
      <c r="D24" s="315"/>
      <c r="E24" s="315"/>
      <c r="F24" s="315"/>
      <c r="G24" s="315"/>
      <c r="H24" s="315"/>
      <c r="I24" s="315"/>
      <c r="J24" s="315"/>
      <c r="K24" s="315"/>
      <c r="L24" s="315"/>
      <c r="M24" s="315"/>
      <c r="N24" s="315"/>
      <c r="O24" s="315"/>
      <c r="P24" s="315"/>
      <c r="Q24" s="315"/>
      <c r="R24" s="315"/>
    </row>
    <row r="25" spans="1:18" ht="15" customHeight="1" x14ac:dyDescent="0.25">
      <c r="A25" s="312"/>
      <c r="B25" s="313" t="s">
        <v>465</v>
      </c>
      <c r="C25" s="323"/>
      <c r="D25" s="323"/>
      <c r="E25" s="323"/>
      <c r="F25" s="323"/>
      <c r="G25" s="323"/>
      <c r="H25" s="323"/>
      <c r="I25" s="323"/>
      <c r="J25" s="315"/>
      <c r="K25" s="315"/>
      <c r="L25" s="315"/>
      <c r="M25" s="315"/>
      <c r="N25" s="315"/>
      <c r="O25" s="315"/>
      <c r="P25" s="315"/>
      <c r="Q25" s="315"/>
      <c r="R25" s="315"/>
    </row>
    <row r="26" spans="1:18" ht="15" customHeight="1" x14ac:dyDescent="0.4">
      <c r="A26" s="312"/>
      <c r="B26" s="313" t="s">
        <v>111</v>
      </c>
      <c r="C26" s="315"/>
      <c r="D26" s="315"/>
      <c r="E26" s="315"/>
      <c r="F26" s="315"/>
      <c r="G26" s="315"/>
      <c r="H26" s="315"/>
      <c r="I26" s="315"/>
      <c r="J26" s="315"/>
      <c r="K26" s="315"/>
      <c r="L26" s="315"/>
      <c r="M26" s="315"/>
      <c r="N26" s="315"/>
      <c r="O26" s="315"/>
      <c r="P26" s="315"/>
      <c r="Q26" s="315"/>
      <c r="R26" s="315"/>
    </row>
    <row r="27" spans="1:18" ht="15" customHeight="1" x14ac:dyDescent="0.25">
      <c r="A27" s="312"/>
      <c r="B27" s="319" t="s">
        <v>259</v>
      </c>
      <c r="C27" s="315"/>
      <c r="D27" s="315"/>
      <c r="E27" s="315"/>
      <c r="F27" s="315"/>
      <c r="G27" s="315"/>
      <c r="H27" s="315"/>
      <c r="I27" s="315"/>
      <c r="J27" s="315"/>
      <c r="K27" s="315"/>
      <c r="L27" s="315"/>
      <c r="M27" s="315"/>
      <c r="N27" s="315"/>
      <c r="O27" s="315"/>
      <c r="P27" s="315"/>
      <c r="Q27" s="315"/>
      <c r="R27" s="315"/>
    </row>
    <row r="28" spans="1:18" ht="15" customHeight="1" x14ac:dyDescent="0.25">
      <c r="A28" s="312"/>
      <c r="B28" s="319" t="s">
        <v>260</v>
      </c>
      <c r="C28" s="324"/>
      <c r="D28" s="324"/>
      <c r="E28" s="324"/>
      <c r="F28" s="324"/>
      <c r="G28" s="324"/>
      <c r="H28" s="324"/>
      <c r="I28" s="324"/>
      <c r="J28" s="324"/>
      <c r="K28" s="324"/>
      <c r="L28" s="324"/>
      <c r="M28" s="324"/>
      <c r="N28" s="324"/>
      <c r="O28" s="324"/>
      <c r="P28" s="324"/>
      <c r="Q28" s="324"/>
      <c r="R28" s="324"/>
    </row>
    <row r="29" spans="1:18" x14ac:dyDescent="0.25">
      <c r="B29" s="312"/>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5" activePane="bottomRight" state="frozen"/>
      <selection pane="topRight" activeCell="C1" sqref="C1"/>
      <selection pane="bottomLeft" activeCell="A5" sqref="A5"/>
      <selection pane="bottomRight" activeCell="BA45" sqref="BA45"/>
    </sheetView>
  </sheetViews>
  <sheetFormatPr defaultColWidth="11" defaultRowHeight="10.5" x14ac:dyDescent="0.25"/>
  <cols>
    <col min="1" max="1" width="12.453125" style="599" customWidth="1"/>
    <col min="2" max="2" width="26" style="599" customWidth="1"/>
    <col min="3" max="57" width="6.54296875" style="599" customWidth="1"/>
    <col min="58" max="58" width="6.54296875" style="169" customWidth="1"/>
    <col min="59" max="74" width="6.54296875" style="599" customWidth="1"/>
    <col min="75" max="16384" width="11" style="599"/>
  </cols>
  <sheetData>
    <row r="1" spans="1:74" ht="12.75" customHeight="1" x14ac:dyDescent="0.3">
      <c r="A1" s="759" t="s">
        <v>1041</v>
      </c>
      <c r="B1" s="597" t="s">
        <v>522</v>
      </c>
      <c r="C1" s="598"/>
      <c r="D1" s="598"/>
      <c r="E1" s="598"/>
      <c r="F1" s="598"/>
      <c r="G1" s="598"/>
      <c r="H1" s="598"/>
      <c r="I1" s="598"/>
      <c r="J1" s="598"/>
      <c r="K1" s="598"/>
      <c r="L1" s="598"/>
      <c r="M1" s="598"/>
      <c r="N1" s="598"/>
      <c r="O1" s="598"/>
      <c r="P1" s="598"/>
      <c r="Q1" s="598"/>
      <c r="R1" s="598"/>
      <c r="S1" s="598"/>
      <c r="T1" s="598"/>
      <c r="U1" s="598"/>
      <c r="V1" s="598"/>
      <c r="W1" s="598"/>
      <c r="X1" s="598"/>
      <c r="Y1" s="598"/>
      <c r="Z1" s="598"/>
      <c r="AA1" s="598"/>
      <c r="AB1" s="598"/>
      <c r="AC1" s="598"/>
      <c r="AD1" s="598"/>
      <c r="AE1" s="598"/>
      <c r="AF1" s="598"/>
      <c r="AG1" s="598"/>
      <c r="AH1" s="598"/>
      <c r="AI1" s="598"/>
      <c r="AJ1" s="598"/>
      <c r="AK1" s="598"/>
      <c r="AL1" s="598"/>
      <c r="AM1" s="598"/>
      <c r="AN1" s="598"/>
      <c r="AO1" s="598"/>
      <c r="AP1" s="598"/>
      <c r="AQ1" s="598"/>
      <c r="AR1" s="598"/>
      <c r="AS1" s="598"/>
      <c r="AT1" s="598"/>
      <c r="AU1" s="598"/>
      <c r="AV1" s="598"/>
      <c r="AW1" s="598"/>
      <c r="AX1" s="598"/>
      <c r="AY1" s="598"/>
      <c r="AZ1" s="598"/>
      <c r="BA1" s="598"/>
      <c r="BB1" s="598"/>
      <c r="BC1" s="598"/>
      <c r="BD1" s="598"/>
      <c r="BE1" s="598"/>
      <c r="BF1" s="726"/>
      <c r="BG1" s="598"/>
      <c r="BH1" s="598"/>
      <c r="BI1" s="598"/>
      <c r="BJ1" s="598"/>
      <c r="BK1" s="598"/>
      <c r="BL1" s="598"/>
      <c r="BM1" s="598"/>
      <c r="BN1" s="598"/>
      <c r="BO1" s="598"/>
      <c r="BP1" s="598"/>
      <c r="BQ1" s="598"/>
      <c r="BR1" s="598"/>
      <c r="BS1" s="598"/>
      <c r="BT1" s="598"/>
      <c r="BU1" s="598"/>
      <c r="BV1" s="598"/>
    </row>
    <row r="2" spans="1:74" ht="12.75" customHeight="1" x14ac:dyDescent="0.3">
      <c r="A2" s="760"/>
      <c r="B2" s="543" t="str">
        <f>"U.S. Energy Information Administration  |  Short-Term Energy Outlook  - "&amp;Dates!D1</f>
        <v>U.S. Energy Information Administration  |  Short-Term Energy Outlook  - October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5">
      <c r="A3" s="600"/>
      <c r="B3" s="601"/>
      <c r="C3" s="768">
        <f>Dates!D3</f>
        <v>2011</v>
      </c>
      <c r="D3" s="769"/>
      <c r="E3" s="769"/>
      <c r="F3" s="769"/>
      <c r="G3" s="769"/>
      <c r="H3" s="769"/>
      <c r="I3" s="769"/>
      <c r="J3" s="769"/>
      <c r="K3" s="769"/>
      <c r="L3" s="769"/>
      <c r="M3" s="769"/>
      <c r="N3" s="810"/>
      <c r="O3" s="768">
        <f>C3+1</f>
        <v>2012</v>
      </c>
      <c r="P3" s="769"/>
      <c r="Q3" s="769"/>
      <c r="R3" s="769"/>
      <c r="S3" s="769"/>
      <c r="T3" s="769"/>
      <c r="U3" s="769"/>
      <c r="V3" s="769"/>
      <c r="W3" s="769"/>
      <c r="X3" s="769"/>
      <c r="Y3" s="769"/>
      <c r="Z3" s="810"/>
      <c r="AA3" s="768">
        <f>O3+1</f>
        <v>2013</v>
      </c>
      <c r="AB3" s="769"/>
      <c r="AC3" s="769"/>
      <c r="AD3" s="769"/>
      <c r="AE3" s="769"/>
      <c r="AF3" s="769"/>
      <c r="AG3" s="769"/>
      <c r="AH3" s="769"/>
      <c r="AI3" s="769"/>
      <c r="AJ3" s="769"/>
      <c r="AK3" s="769"/>
      <c r="AL3" s="810"/>
      <c r="AM3" s="768">
        <f>AA3+1</f>
        <v>2014</v>
      </c>
      <c r="AN3" s="769"/>
      <c r="AO3" s="769"/>
      <c r="AP3" s="769"/>
      <c r="AQ3" s="769"/>
      <c r="AR3" s="769"/>
      <c r="AS3" s="769"/>
      <c r="AT3" s="769"/>
      <c r="AU3" s="769"/>
      <c r="AV3" s="769"/>
      <c r="AW3" s="769"/>
      <c r="AX3" s="810"/>
      <c r="AY3" s="768">
        <f>AM3+1</f>
        <v>2015</v>
      </c>
      <c r="AZ3" s="769"/>
      <c r="BA3" s="769"/>
      <c r="BB3" s="769"/>
      <c r="BC3" s="769"/>
      <c r="BD3" s="769"/>
      <c r="BE3" s="769"/>
      <c r="BF3" s="769"/>
      <c r="BG3" s="769"/>
      <c r="BH3" s="769"/>
      <c r="BI3" s="769"/>
      <c r="BJ3" s="810"/>
      <c r="BK3" s="768">
        <f>AY3+1</f>
        <v>2016</v>
      </c>
      <c r="BL3" s="769"/>
      <c r="BM3" s="769"/>
      <c r="BN3" s="769"/>
      <c r="BO3" s="769"/>
      <c r="BP3" s="769"/>
      <c r="BQ3" s="769"/>
      <c r="BR3" s="769"/>
      <c r="BS3" s="769"/>
      <c r="BT3" s="769"/>
      <c r="BU3" s="769"/>
      <c r="BV3" s="810"/>
    </row>
    <row r="4" spans="1:74" s="169" customFormat="1" ht="12.75" customHeight="1" x14ac:dyDescent="0.25">
      <c r="A4" s="132"/>
      <c r="B4" s="602"/>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2" customHeight="1" x14ac:dyDescent="0.25">
      <c r="A5" s="603"/>
      <c r="B5" s="170" t="s">
        <v>507</v>
      </c>
      <c r="C5" s="540"/>
      <c r="D5" s="540"/>
      <c r="E5" s="540"/>
      <c r="F5" s="540"/>
      <c r="G5" s="540"/>
      <c r="H5" s="540"/>
      <c r="I5" s="540"/>
      <c r="J5" s="540"/>
      <c r="K5" s="540"/>
      <c r="L5" s="540"/>
      <c r="M5" s="540"/>
      <c r="N5" s="540"/>
      <c r="O5" s="540"/>
      <c r="P5" s="540"/>
      <c r="Q5" s="540"/>
      <c r="R5" s="540"/>
      <c r="S5" s="540"/>
      <c r="T5" s="540"/>
      <c r="U5" s="540"/>
      <c r="V5" s="540"/>
      <c r="W5" s="540"/>
      <c r="X5" s="540"/>
      <c r="Y5" s="540"/>
      <c r="Z5" s="540"/>
      <c r="AA5" s="540"/>
      <c r="AB5" s="540"/>
      <c r="AC5" s="540"/>
      <c r="AD5" s="540"/>
      <c r="AE5" s="540"/>
      <c r="AF5" s="540"/>
      <c r="AG5" s="540"/>
      <c r="AH5" s="540"/>
      <c r="AI5" s="540"/>
      <c r="AJ5" s="540"/>
      <c r="AK5" s="540"/>
      <c r="AL5" s="540"/>
      <c r="AM5" s="540"/>
      <c r="AN5" s="540"/>
      <c r="AO5" s="540"/>
      <c r="AP5" s="540"/>
      <c r="AQ5" s="540"/>
      <c r="AR5" s="540"/>
      <c r="AS5" s="540"/>
      <c r="AT5" s="540"/>
      <c r="AU5" s="540"/>
      <c r="AV5" s="540"/>
      <c r="AW5" s="540"/>
      <c r="AX5" s="540"/>
      <c r="AY5" s="540"/>
      <c r="AZ5" s="540"/>
      <c r="BA5" s="540"/>
      <c r="BB5" s="540"/>
      <c r="BC5" s="540"/>
      <c r="BD5" s="540"/>
      <c r="BE5" s="540"/>
      <c r="BF5" s="540"/>
      <c r="BG5" s="540"/>
      <c r="BH5" s="540"/>
      <c r="BI5" s="540"/>
      <c r="BJ5" s="540"/>
      <c r="BK5" s="540"/>
      <c r="BL5" s="540"/>
      <c r="BM5" s="540"/>
      <c r="BN5" s="540"/>
      <c r="BO5" s="540"/>
      <c r="BP5" s="540"/>
      <c r="BQ5" s="540"/>
      <c r="BR5" s="540"/>
      <c r="BS5" s="540"/>
      <c r="BT5" s="540"/>
      <c r="BU5" s="540"/>
      <c r="BV5" s="540"/>
    </row>
    <row r="6" spans="1:74" ht="12" customHeight="1" x14ac:dyDescent="0.25">
      <c r="A6" s="604" t="s">
        <v>993</v>
      </c>
      <c r="B6" s="605" t="s">
        <v>54</v>
      </c>
      <c r="C6" s="273">
        <v>0.24665304599999999</v>
      </c>
      <c r="D6" s="273">
        <v>0.232889234</v>
      </c>
      <c r="E6" s="273">
        <v>0.30065704799999998</v>
      </c>
      <c r="F6" s="273">
        <v>0.30127097200000003</v>
      </c>
      <c r="G6" s="273">
        <v>0.31466333499999999</v>
      </c>
      <c r="H6" s="273">
        <v>0.31089956800000002</v>
      </c>
      <c r="I6" s="273">
        <v>0.30287825800000001</v>
      </c>
      <c r="J6" s="273">
        <v>0.249370591</v>
      </c>
      <c r="K6" s="273">
        <v>0.206504245</v>
      </c>
      <c r="L6" s="273">
        <v>0.191011984</v>
      </c>
      <c r="M6" s="273">
        <v>0.19949508699999999</v>
      </c>
      <c r="N6" s="273">
        <v>0.228833024</v>
      </c>
      <c r="O6" s="273">
        <v>0.21724610899999999</v>
      </c>
      <c r="P6" s="273">
        <v>0.19070922500000001</v>
      </c>
      <c r="Q6" s="273">
        <v>0.244296293</v>
      </c>
      <c r="R6" s="273">
        <v>0.24849481500000001</v>
      </c>
      <c r="S6" s="273">
        <v>0.27051600399999998</v>
      </c>
      <c r="T6" s="273">
        <v>0.252001535</v>
      </c>
      <c r="U6" s="273">
        <v>0.25076452399999999</v>
      </c>
      <c r="V6" s="273">
        <v>0.217726641</v>
      </c>
      <c r="W6" s="273">
        <v>0.16598695799999999</v>
      </c>
      <c r="X6" s="273">
        <v>0.155168679</v>
      </c>
      <c r="Y6" s="273">
        <v>0.17621469100000001</v>
      </c>
      <c r="Z6" s="273">
        <v>0.21692161400000001</v>
      </c>
      <c r="AA6" s="273">
        <v>0.23376475299999999</v>
      </c>
      <c r="AB6" s="273">
        <v>0.19130812799999999</v>
      </c>
      <c r="AC6" s="273">
        <v>0.19299272100000001</v>
      </c>
      <c r="AD6" s="273">
        <v>0.23702224</v>
      </c>
      <c r="AE6" s="273">
        <v>0.26827026199999998</v>
      </c>
      <c r="AF6" s="273">
        <v>0.25809464399999998</v>
      </c>
      <c r="AG6" s="273">
        <v>0.25693108999999997</v>
      </c>
      <c r="AH6" s="273">
        <v>0.204076281</v>
      </c>
      <c r="AI6" s="273">
        <v>0.159517468</v>
      </c>
      <c r="AJ6" s="273">
        <v>0.16179595099999999</v>
      </c>
      <c r="AK6" s="273">
        <v>0.16666720500000001</v>
      </c>
      <c r="AL6" s="273">
        <v>0.198481834</v>
      </c>
      <c r="AM6" s="273">
        <v>0.20301132</v>
      </c>
      <c r="AN6" s="273">
        <v>0.16402296599999999</v>
      </c>
      <c r="AO6" s="273">
        <v>0.22901028000000001</v>
      </c>
      <c r="AP6" s="273">
        <v>0.23720258399999999</v>
      </c>
      <c r="AQ6" s="273">
        <v>0.249961345</v>
      </c>
      <c r="AR6" s="273">
        <v>0.24432256499999999</v>
      </c>
      <c r="AS6" s="273">
        <v>0.22972025300000001</v>
      </c>
      <c r="AT6" s="273">
        <v>0.186460869</v>
      </c>
      <c r="AU6" s="273">
        <v>0.150149748</v>
      </c>
      <c r="AV6" s="273">
        <v>0.16083796</v>
      </c>
      <c r="AW6" s="273">
        <v>0.17628179299999999</v>
      </c>
      <c r="AX6" s="273">
        <v>0.21159707899999999</v>
      </c>
      <c r="AY6" s="273">
        <v>0.23078944200000001</v>
      </c>
      <c r="AZ6" s="273">
        <v>0.21339430700000001</v>
      </c>
      <c r="BA6" s="273">
        <v>0.23319087699999999</v>
      </c>
      <c r="BB6" s="273">
        <v>0.21203060900000001</v>
      </c>
      <c r="BC6" s="273">
        <v>0.19064286599999999</v>
      </c>
      <c r="BD6" s="273">
        <v>0.189834208</v>
      </c>
      <c r="BE6" s="273">
        <v>0.1989831</v>
      </c>
      <c r="BF6" s="273">
        <v>0.16454659999999999</v>
      </c>
      <c r="BG6" s="273">
        <v>0.13510030000000001</v>
      </c>
      <c r="BH6" s="361">
        <v>0.13268389999999999</v>
      </c>
      <c r="BI6" s="361">
        <v>0.14250989999999999</v>
      </c>
      <c r="BJ6" s="361">
        <v>0.16159670000000001</v>
      </c>
      <c r="BK6" s="361">
        <v>0.19351180000000001</v>
      </c>
      <c r="BL6" s="361">
        <v>0.1686772</v>
      </c>
      <c r="BM6" s="361">
        <v>0.1863464</v>
      </c>
      <c r="BN6" s="361">
        <v>0.21386569999999999</v>
      </c>
      <c r="BO6" s="361">
        <v>0.2428353</v>
      </c>
      <c r="BP6" s="361">
        <v>0.24730869999999999</v>
      </c>
      <c r="BQ6" s="361">
        <v>0.23348369999999999</v>
      </c>
      <c r="BR6" s="361">
        <v>0.189974</v>
      </c>
      <c r="BS6" s="361">
        <v>0.14533470000000001</v>
      </c>
      <c r="BT6" s="361">
        <v>0.1587664</v>
      </c>
      <c r="BU6" s="361">
        <v>0.1834913</v>
      </c>
      <c r="BV6" s="361">
        <v>0.20326369999999999</v>
      </c>
    </row>
    <row r="7" spans="1:74" ht="12" customHeight="1" x14ac:dyDescent="0.25">
      <c r="A7" s="558" t="s">
        <v>802</v>
      </c>
      <c r="B7" s="605" t="s">
        <v>1081</v>
      </c>
      <c r="C7" s="273">
        <v>1.690734E-2</v>
      </c>
      <c r="D7" s="273">
        <v>1.554698E-2</v>
      </c>
      <c r="E7" s="273">
        <v>1.529258E-2</v>
      </c>
      <c r="F7" s="273">
        <v>1.1949009999999999E-2</v>
      </c>
      <c r="G7" s="273">
        <v>1.318126E-2</v>
      </c>
      <c r="H7" s="273">
        <v>1.5634459999999999E-2</v>
      </c>
      <c r="I7" s="273">
        <v>1.695998E-2</v>
      </c>
      <c r="J7" s="273">
        <v>1.7168590000000001E-2</v>
      </c>
      <c r="K7" s="273">
        <v>1.5492560000000001E-2</v>
      </c>
      <c r="L7" s="273">
        <v>1.4040540000000001E-2</v>
      </c>
      <c r="M7" s="273">
        <v>1.3667220000000001E-2</v>
      </c>
      <c r="N7" s="273">
        <v>1.631815E-2</v>
      </c>
      <c r="O7" s="273">
        <v>1.6836839999999999E-2</v>
      </c>
      <c r="P7" s="273">
        <v>1.6026209999999999E-2</v>
      </c>
      <c r="Q7" s="273">
        <v>1.560694E-2</v>
      </c>
      <c r="R7" s="273">
        <v>1.2707380000000001E-2</v>
      </c>
      <c r="S7" s="273">
        <v>1.4017669999999999E-2</v>
      </c>
      <c r="T7" s="273">
        <v>1.6377320000000001E-2</v>
      </c>
      <c r="U7" s="273">
        <v>1.773578E-2</v>
      </c>
      <c r="V7" s="273">
        <v>1.793055E-2</v>
      </c>
      <c r="W7" s="273">
        <v>1.6490029999999999E-2</v>
      </c>
      <c r="X7" s="273">
        <v>1.5106100000000001E-2</v>
      </c>
      <c r="Y7" s="273">
        <v>1.5018500000000001E-2</v>
      </c>
      <c r="Z7" s="273">
        <v>1.6337830000000001E-2</v>
      </c>
      <c r="AA7" s="273">
        <v>1.7125310000000001E-2</v>
      </c>
      <c r="AB7" s="273">
        <v>1.530046E-2</v>
      </c>
      <c r="AC7" s="273">
        <v>1.6976689999999999E-2</v>
      </c>
      <c r="AD7" s="273">
        <v>1.3649649999999999E-2</v>
      </c>
      <c r="AE7" s="273">
        <v>1.533662E-2</v>
      </c>
      <c r="AF7" s="273">
        <v>1.6784520000000001E-2</v>
      </c>
      <c r="AG7" s="273">
        <v>1.844757E-2</v>
      </c>
      <c r="AH7" s="273">
        <v>1.9908579999999999E-2</v>
      </c>
      <c r="AI7" s="273">
        <v>1.8035789999999999E-2</v>
      </c>
      <c r="AJ7" s="273">
        <v>1.752225E-2</v>
      </c>
      <c r="AK7" s="273">
        <v>1.852825E-2</v>
      </c>
      <c r="AL7" s="273">
        <v>1.981047E-2</v>
      </c>
      <c r="AM7" s="273">
        <v>2.1693250000000001E-2</v>
      </c>
      <c r="AN7" s="273">
        <v>1.9947900000000001E-2</v>
      </c>
      <c r="AO7" s="273">
        <v>2.1809499999999999E-2</v>
      </c>
      <c r="AP7" s="273">
        <v>1.6829859999999999E-2</v>
      </c>
      <c r="AQ7" s="273">
        <v>1.784906E-2</v>
      </c>
      <c r="AR7" s="273">
        <v>2.162847E-2</v>
      </c>
      <c r="AS7" s="273">
        <v>2.1880380000000001E-2</v>
      </c>
      <c r="AT7" s="273">
        <v>2.189255E-2</v>
      </c>
      <c r="AU7" s="273">
        <v>2.006935E-2</v>
      </c>
      <c r="AV7" s="273">
        <v>2.0234990000000001E-2</v>
      </c>
      <c r="AW7" s="273">
        <v>2.086872E-2</v>
      </c>
      <c r="AX7" s="273">
        <v>2.1860569999999999E-2</v>
      </c>
      <c r="AY7" s="273">
        <v>2.2184700000000002E-2</v>
      </c>
      <c r="AZ7" s="273">
        <v>2.055473E-2</v>
      </c>
      <c r="BA7" s="273">
        <v>1.9822260000000001E-2</v>
      </c>
      <c r="BB7" s="273">
        <v>1.6935229999999999E-2</v>
      </c>
      <c r="BC7" s="273">
        <v>1.8922609999999999E-2</v>
      </c>
      <c r="BD7" s="273">
        <v>2.0106275E-2</v>
      </c>
      <c r="BE7" s="273">
        <v>2.2558683E-2</v>
      </c>
      <c r="BF7" s="273">
        <v>2.3300399999999999E-2</v>
      </c>
      <c r="BG7" s="273">
        <v>2.0767299999999999E-2</v>
      </c>
      <c r="BH7" s="361">
        <v>1.85337E-2</v>
      </c>
      <c r="BI7" s="361">
        <v>1.9647600000000001E-2</v>
      </c>
      <c r="BJ7" s="361">
        <v>2.21026E-2</v>
      </c>
      <c r="BK7" s="361">
        <v>2.1754800000000001E-2</v>
      </c>
      <c r="BL7" s="361">
        <v>2.0608100000000001E-2</v>
      </c>
      <c r="BM7" s="361">
        <v>2.0550599999999999E-2</v>
      </c>
      <c r="BN7" s="361">
        <v>1.6533599999999999E-2</v>
      </c>
      <c r="BO7" s="361">
        <v>1.85419E-2</v>
      </c>
      <c r="BP7" s="361">
        <v>2.1980099999999999E-2</v>
      </c>
      <c r="BQ7" s="361">
        <v>2.3822900000000001E-2</v>
      </c>
      <c r="BR7" s="361">
        <v>2.4656399999999998E-2</v>
      </c>
      <c r="BS7" s="361">
        <v>2.19238E-2</v>
      </c>
      <c r="BT7" s="361">
        <v>1.9693700000000001E-2</v>
      </c>
      <c r="BU7" s="361">
        <v>2.07E-2</v>
      </c>
      <c r="BV7" s="361">
        <v>2.2873500000000001E-2</v>
      </c>
    </row>
    <row r="8" spans="1:74" ht="12" customHeight="1" x14ac:dyDescent="0.25">
      <c r="A8" s="558" t="s">
        <v>803</v>
      </c>
      <c r="B8" s="605" t="s">
        <v>1082</v>
      </c>
      <c r="C8" s="273">
        <v>2.0529510000000001E-2</v>
      </c>
      <c r="D8" s="273">
        <v>1.928349E-2</v>
      </c>
      <c r="E8" s="273">
        <v>2.0909549999999999E-2</v>
      </c>
      <c r="F8" s="273">
        <v>1.968721E-2</v>
      </c>
      <c r="G8" s="273">
        <v>2.0526249999999999E-2</v>
      </c>
      <c r="H8" s="273">
        <v>2.1543960000000001E-2</v>
      </c>
      <c r="I8" s="273">
        <v>2.2358200000000002E-2</v>
      </c>
      <c r="J8" s="273">
        <v>2.2251730000000001E-2</v>
      </c>
      <c r="K8" s="273">
        <v>2.106158E-2</v>
      </c>
      <c r="L8" s="273">
        <v>2.153031E-2</v>
      </c>
      <c r="M8" s="273">
        <v>2.2022320000000001E-2</v>
      </c>
      <c r="N8" s="273">
        <v>2.2864220000000001E-2</v>
      </c>
      <c r="O8" s="273">
        <v>2.1706099999999999E-2</v>
      </c>
      <c r="P8" s="273">
        <v>1.989022E-2</v>
      </c>
      <c r="Q8" s="273">
        <v>2.1808330000000001E-2</v>
      </c>
      <c r="R8" s="273">
        <v>2.0508390000000001E-2</v>
      </c>
      <c r="S8" s="273">
        <v>2.180646E-2</v>
      </c>
      <c r="T8" s="273">
        <v>2.1540480000000001E-2</v>
      </c>
      <c r="U8" s="273">
        <v>2.2667779999999998E-2</v>
      </c>
      <c r="V8" s="273">
        <v>2.2540270000000001E-2</v>
      </c>
      <c r="W8" s="273">
        <v>2.1239930000000001E-2</v>
      </c>
      <c r="X8" s="273">
        <v>2.248499E-2</v>
      </c>
      <c r="Y8" s="273">
        <v>2.254221E-2</v>
      </c>
      <c r="Z8" s="273">
        <v>2.371759E-2</v>
      </c>
      <c r="AA8" s="273">
        <v>2.1959019999999999E-2</v>
      </c>
      <c r="AB8" s="273">
        <v>1.941056E-2</v>
      </c>
      <c r="AC8" s="273">
        <v>2.251949E-2</v>
      </c>
      <c r="AD8" s="273">
        <v>2.0908670000000001E-2</v>
      </c>
      <c r="AE8" s="273">
        <v>2.211107E-2</v>
      </c>
      <c r="AF8" s="273">
        <v>2.177142E-2</v>
      </c>
      <c r="AG8" s="273">
        <v>2.243738E-2</v>
      </c>
      <c r="AH8" s="273">
        <v>2.250957E-2</v>
      </c>
      <c r="AI8" s="273">
        <v>2.124844E-2</v>
      </c>
      <c r="AJ8" s="273">
        <v>2.1597330000000001E-2</v>
      </c>
      <c r="AK8" s="273">
        <v>2.203105E-2</v>
      </c>
      <c r="AL8" s="273">
        <v>2.3680920000000001E-2</v>
      </c>
      <c r="AM8" s="273">
        <v>2.1730340000000001E-2</v>
      </c>
      <c r="AN8" s="273">
        <v>1.9012319999999999E-2</v>
      </c>
      <c r="AO8" s="273">
        <v>2.2135249999999999E-2</v>
      </c>
      <c r="AP8" s="273">
        <v>2.1337970000000001E-2</v>
      </c>
      <c r="AQ8" s="273">
        <v>2.1891009999999999E-2</v>
      </c>
      <c r="AR8" s="273">
        <v>2.15313E-2</v>
      </c>
      <c r="AS8" s="273">
        <v>2.31068E-2</v>
      </c>
      <c r="AT8" s="273">
        <v>2.2168730000000001E-2</v>
      </c>
      <c r="AU8" s="273">
        <v>2.084807E-2</v>
      </c>
      <c r="AV8" s="273">
        <v>2.2000220000000001E-2</v>
      </c>
      <c r="AW8" s="273">
        <v>2.1999020000000001E-2</v>
      </c>
      <c r="AX8" s="273">
        <v>2.228931E-2</v>
      </c>
      <c r="AY8" s="273">
        <v>2.2543819999999999E-2</v>
      </c>
      <c r="AZ8" s="273">
        <v>1.9591319999999999E-2</v>
      </c>
      <c r="BA8" s="273">
        <v>2.0765530000000001E-2</v>
      </c>
      <c r="BB8" s="273">
        <v>2.027963E-2</v>
      </c>
      <c r="BC8" s="273">
        <v>2.0961520000000001E-2</v>
      </c>
      <c r="BD8" s="273">
        <v>2.0854098000000001E-2</v>
      </c>
      <c r="BE8" s="273">
        <v>2.2929542000000001E-2</v>
      </c>
      <c r="BF8" s="273">
        <v>2.3285500000000001E-2</v>
      </c>
      <c r="BG8" s="273">
        <v>2.2010800000000001E-2</v>
      </c>
      <c r="BH8" s="361">
        <v>2.2093000000000002E-2</v>
      </c>
      <c r="BI8" s="361">
        <v>2.2421900000000002E-2</v>
      </c>
      <c r="BJ8" s="361">
        <v>2.33569E-2</v>
      </c>
      <c r="BK8" s="361">
        <v>2.2175299999999998E-2</v>
      </c>
      <c r="BL8" s="361">
        <v>2.0898099999999999E-2</v>
      </c>
      <c r="BM8" s="361">
        <v>2.2554299999999999E-2</v>
      </c>
      <c r="BN8" s="361">
        <v>2.1665400000000001E-2</v>
      </c>
      <c r="BO8" s="361">
        <v>2.2475700000000001E-2</v>
      </c>
      <c r="BP8" s="361">
        <v>2.27634E-2</v>
      </c>
      <c r="BQ8" s="361">
        <v>2.39627E-2</v>
      </c>
      <c r="BR8" s="361">
        <v>2.3749200000000002E-2</v>
      </c>
      <c r="BS8" s="361">
        <v>2.2256100000000001E-2</v>
      </c>
      <c r="BT8" s="361">
        <v>2.2233200000000002E-2</v>
      </c>
      <c r="BU8" s="361">
        <v>2.2502299999999999E-2</v>
      </c>
      <c r="BV8" s="361">
        <v>2.3371900000000001E-2</v>
      </c>
    </row>
    <row r="9" spans="1:74" ht="12" customHeight="1" x14ac:dyDescent="0.25">
      <c r="A9" s="603" t="s">
        <v>109</v>
      </c>
      <c r="B9" s="605" t="s">
        <v>625</v>
      </c>
      <c r="C9" s="273">
        <v>8.3044444893000002E-2</v>
      </c>
      <c r="D9" s="273">
        <v>0.10150792605</v>
      </c>
      <c r="E9" s="273">
        <v>0.10240880741</v>
      </c>
      <c r="F9" s="273">
        <v>0.12063913771</v>
      </c>
      <c r="G9" s="273">
        <v>0.11433122126</v>
      </c>
      <c r="H9" s="273">
        <v>0.1066889874</v>
      </c>
      <c r="I9" s="273">
        <v>7.2730716767999998E-2</v>
      </c>
      <c r="J9" s="273">
        <v>7.2584880374999994E-2</v>
      </c>
      <c r="K9" s="273">
        <v>6.6705194502000006E-2</v>
      </c>
      <c r="L9" s="273">
        <v>0.10220350498</v>
      </c>
      <c r="M9" s="273">
        <v>0.12078152774000001</v>
      </c>
      <c r="N9" s="273">
        <v>0.10346805501</v>
      </c>
      <c r="O9" s="273">
        <v>0.12964873662000001</v>
      </c>
      <c r="P9" s="273">
        <v>0.10510854906</v>
      </c>
      <c r="Q9" s="273">
        <v>0.13340712460000001</v>
      </c>
      <c r="R9" s="273">
        <v>0.12087186287</v>
      </c>
      <c r="S9" s="273">
        <v>0.1192831536</v>
      </c>
      <c r="T9" s="273">
        <v>0.11387728542</v>
      </c>
      <c r="U9" s="273">
        <v>8.3910497114999996E-2</v>
      </c>
      <c r="V9" s="273">
        <v>8.0554875430999998E-2</v>
      </c>
      <c r="W9" s="273">
        <v>8.3599715402999999E-2</v>
      </c>
      <c r="X9" s="273">
        <v>0.1201714783</v>
      </c>
      <c r="Y9" s="273">
        <v>0.11078825421999999</v>
      </c>
      <c r="Z9" s="273">
        <v>0.13814315175</v>
      </c>
      <c r="AA9" s="273">
        <v>0.14016473869000001</v>
      </c>
      <c r="AB9" s="273">
        <v>0.1338726959</v>
      </c>
      <c r="AC9" s="273">
        <v>0.14985515020000001</v>
      </c>
      <c r="AD9" s="273">
        <v>0.16622795949999999</v>
      </c>
      <c r="AE9" s="273">
        <v>0.15444112055000001</v>
      </c>
      <c r="AF9" s="273">
        <v>0.13076460103000001</v>
      </c>
      <c r="AG9" s="273">
        <v>0.10551507845999999</v>
      </c>
      <c r="AH9" s="273">
        <v>9.1634104512000006E-2</v>
      </c>
      <c r="AI9" s="273">
        <v>0.11103148118</v>
      </c>
      <c r="AJ9" s="273">
        <v>0.12967160235</v>
      </c>
      <c r="AK9" s="273">
        <v>0.15025761221</v>
      </c>
      <c r="AL9" s="273">
        <v>0.13279395358000001</v>
      </c>
      <c r="AM9" s="273">
        <v>0.17133346116000001</v>
      </c>
      <c r="AN9" s="273">
        <v>0.13289747330000001</v>
      </c>
      <c r="AO9" s="273">
        <v>0.16882335701000001</v>
      </c>
      <c r="AP9" s="273">
        <v>0.17812198553</v>
      </c>
      <c r="AQ9" s="273">
        <v>0.1475685005</v>
      </c>
      <c r="AR9" s="273">
        <v>0.14914577980999999</v>
      </c>
      <c r="AS9" s="273">
        <v>0.11508714288999999</v>
      </c>
      <c r="AT9" s="273">
        <v>9.6947574529000005E-2</v>
      </c>
      <c r="AU9" s="273">
        <v>0.1091385401</v>
      </c>
      <c r="AV9" s="273">
        <v>0.1385751489</v>
      </c>
      <c r="AW9" s="273">
        <v>0.18115998576</v>
      </c>
      <c r="AX9" s="273">
        <v>0.13972033901</v>
      </c>
      <c r="AY9" s="273">
        <v>0.14504786854000001</v>
      </c>
      <c r="AZ9" s="273">
        <v>0.14225569966000001</v>
      </c>
      <c r="BA9" s="273">
        <v>0.14600833774999999</v>
      </c>
      <c r="BB9" s="273">
        <v>0.16954302748</v>
      </c>
      <c r="BC9" s="273">
        <v>0.16217379701000001</v>
      </c>
      <c r="BD9" s="273">
        <v>0.12736131844000001</v>
      </c>
      <c r="BE9" s="273">
        <v>0.12959165643000001</v>
      </c>
      <c r="BF9" s="273">
        <v>0.1229595</v>
      </c>
      <c r="BG9" s="273">
        <v>0.12782489999999999</v>
      </c>
      <c r="BH9" s="361">
        <v>0.15591279999999999</v>
      </c>
      <c r="BI9" s="361">
        <v>0.16268779999999999</v>
      </c>
      <c r="BJ9" s="361">
        <v>0.16913069999999999</v>
      </c>
      <c r="BK9" s="361">
        <v>0.17526949999999999</v>
      </c>
      <c r="BL9" s="361">
        <v>0.1598513</v>
      </c>
      <c r="BM9" s="361">
        <v>0.18914610000000001</v>
      </c>
      <c r="BN9" s="361">
        <v>0.2005207</v>
      </c>
      <c r="BO9" s="361">
        <v>0.18970500000000001</v>
      </c>
      <c r="BP9" s="361">
        <v>0.17168949999999999</v>
      </c>
      <c r="BQ9" s="361">
        <v>0.14065849999999999</v>
      </c>
      <c r="BR9" s="361">
        <v>0.13345199999999999</v>
      </c>
      <c r="BS9" s="361">
        <v>0.14029449999999999</v>
      </c>
      <c r="BT9" s="361">
        <v>0.16944049999999999</v>
      </c>
      <c r="BU9" s="361">
        <v>0.17433879999999999</v>
      </c>
      <c r="BV9" s="361">
        <v>0.1931351</v>
      </c>
    </row>
    <row r="10" spans="1:74" ht="12" customHeight="1" x14ac:dyDescent="0.25">
      <c r="A10" s="603" t="s">
        <v>69</v>
      </c>
      <c r="B10" s="605" t="s">
        <v>623</v>
      </c>
      <c r="C10" s="273">
        <v>1.308688E-2</v>
      </c>
      <c r="D10" s="273">
        <v>1.180495E-2</v>
      </c>
      <c r="E10" s="273">
        <v>1.299497E-2</v>
      </c>
      <c r="F10" s="273">
        <v>1.2038699999999999E-2</v>
      </c>
      <c r="G10" s="273">
        <v>1.280127E-2</v>
      </c>
      <c r="H10" s="273">
        <v>1.1800659999999999E-2</v>
      </c>
      <c r="I10" s="273">
        <v>1.2329949999999999E-2</v>
      </c>
      <c r="J10" s="273">
        <v>1.2384279999999999E-2</v>
      </c>
      <c r="K10" s="273">
        <v>1.190738E-2</v>
      </c>
      <c r="L10" s="273">
        <v>1.244256E-2</v>
      </c>
      <c r="M10" s="273">
        <v>1.235113E-2</v>
      </c>
      <c r="N10" s="273">
        <v>1.286779E-2</v>
      </c>
      <c r="O10" s="273">
        <v>1.202107E-2</v>
      </c>
      <c r="P10" s="273">
        <v>1.135569E-2</v>
      </c>
      <c r="Q10" s="273">
        <v>1.2229439999999999E-2</v>
      </c>
      <c r="R10" s="273">
        <v>1.187877E-2</v>
      </c>
      <c r="S10" s="273">
        <v>1.2408779999999999E-2</v>
      </c>
      <c r="T10" s="273">
        <v>1.2156480000000001E-2</v>
      </c>
      <c r="U10" s="273">
        <v>1.256726E-2</v>
      </c>
      <c r="V10" s="273">
        <v>1.24073E-2</v>
      </c>
      <c r="W10" s="273">
        <v>1.2370610000000001E-2</v>
      </c>
      <c r="X10" s="273">
        <v>1.264814E-2</v>
      </c>
      <c r="Y10" s="273">
        <v>1.28185E-2</v>
      </c>
      <c r="Z10" s="273">
        <v>1.322957E-2</v>
      </c>
      <c r="AA10" s="273">
        <v>1.318449E-2</v>
      </c>
      <c r="AB10" s="273">
        <v>1.1794870000000001E-2</v>
      </c>
      <c r="AC10" s="273">
        <v>1.314953E-2</v>
      </c>
      <c r="AD10" s="273">
        <v>1.215669E-2</v>
      </c>
      <c r="AE10" s="273">
        <v>1.247683E-2</v>
      </c>
      <c r="AF10" s="273">
        <v>1.219578E-2</v>
      </c>
      <c r="AG10" s="273">
        <v>1.275515E-2</v>
      </c>
      <c r="AH10" s="273">
        <v>1.261733E-2</v>
      </c>
      <c r="AI10" s="273">
        <v>1.2396559999999999E-2</v>
      </c>
      <c r="AJ10" s="273">
        <v>1.3009099999999999E-2</v>
      </c>
      <c r="AK10" s="273">
        <v>1.1739970000000001E-2</v>
      </c>
      <c r="AL10" s="273">
        <v>1.302933E-2</v>
      </c>
      <c r="AM10" s="273">
        <v>1.3504749999999999E-2</v>
      </c>
      <c r="AN10" s="273">
        <v>1.21035E-2</v>
      </c>
      <c r="AO10" s="273">
        <v>1.332673E-2</v>
      </c>
      <c r="AP10" s="273">
        <v>1.311169E-2</v>
      </c>
      <c r="AQ10" s="273">
        <v>1.3327139999999999E-2</v>
      </c>
      <c r="AR10" s="273">
        <v>1.2940999999999999E-2</v>
      </c>
      <c r="AS10" s="273">
        <v>1.317309E-2</v>
      </c>
      <c r="AT10" s="273">
        <v>1.31485E-2</v>
      </c>
      <c r="AU10" s="273">
        <v>1.302042E-2</v>
      </c>
      <c r="AV10" s="273">
        <v>1.3292490000000001E-2</v>
      </c>
      <c r="AW10" s="273">
        <v>1.355523E-2</v>
      </c>
      <c r="AX10" s="273">
        <v>1.37311E-2</v>
      </c>
      <c r="AY10" s="273">
        <v>1.381252E-2</v>
      </c>
      <c r="AZ10" s="273">
        <v>1.268531E-2</v>
      </c>
      <c r="BA10" s="273">
        <v>1.3805670000000001E-2</v>
      </c>
      <c r="BB10" s="273">
        <v>1.281944E-2</v>
      </c>
      <c r="BC10" s="273">
        <v>1.3802160000000001E-2</v>
      </c>
      <c r="BD10" s="273">
        <v>1.3095193999999999E-2</v>
      </c>
      <c r="BE10" s="273">
        <v>1.3627047E-2</v>
      </c>
      <c r="BF10" s="273">
        <v>1.37853E-2</v>
      </c>
      <c r="BG10" s="273">
        <v>1.3553300000000001E-2</v>
      </c>
      <c r="BH10" s="361">
        <v>1.4001899999999999E-2</v>
      </c>
      <c r="BI10" s="361">
        <v>1.37369E-2</v>
      </c>
      <c r="BJ10" s="361">
        <v>1.44347E-2</v>
      </c>
      <c r="BK10" s="361">
        <v>1.45719E-2</v>
      </c>
      <c r="BL10" s="361">
        <v>1.34273E-2</v>
      </c>
      <c r="BM10" s="361">
        <v>1.4327100000000001E-2</v>
      </c>
      <c r="BN10" s="361">
        <v>1.3510299999999999E-2</v>
      </c>
      <c r="BO10" s="361">
        <v>1.39267E-2</v>
      </c>
      <c r="BP10" s="361">
        <v>1.38201E-2</v>
      </c>
      <c r="BQ10" s="361">
        <v>1.4311900000000001E-2</v>
      </c>
      <c r="BR10" s="361">
        <v>1.42465E-2</v>
      </c>
      <c r="BS10" s="361">
        <v>1.38485E-2</v>
      </c>
      <c r="BT10" s="361">
        <v>1.41951E-2</v>
      </c>
      <c r="BU10" s="361">
        <v>1.3858499999999999E-2</v>
      </c>
      <c r="BV10" s="361">
        <v>1.4515399999999999E-2</v>
      </c>
    </row>
    <row r="11" spans="1:74" ht="12" customHeight="1" x14ac:dyDescent="0.25">
      <c r="A11" s="603" t="s">
        <v>994</v>
      </c>
      <c r="B11" s="605" t="s">
        <v>624</v>
      </c>
      <c r="C11" s="273">
        <v>3.6257131130999998E-4</v>
      </c>
      <c r="D11" s="273">
        <v>7.8577827429E-4</v>
      </c>
      <c r="E11" s="273">
        <v>1.1304846695000001E-3</v>
      </c>
      <c r="F11" s="273">
        <v>1.5085859283999999E-3</v>
      </c>
      <c r="G11" s="273">
        <v>1.7550931877E-3</v>
      </c>
      <c r="H11" s="273">
        <v>2.0439498677000002E-3</v>
      </c>
      <c r="I11" s="273">
        <v>1.7545392881999999E-3</v>
      </c>
      <c r="J11" s="273">
        <v>2.1147191033000002E-3</v>
      </c>
      <c r="K11" s="273">
        <v>1.7227934144E-3</v>
      </c>
      <c r="L11" s="273">
        <v>1.4690545752000001E-3</v>
      </c>
      <c r="M11" s="273">
        <v>1.0012218493E-3</v>
      </c>
      <c r="N11" s="273">
        <v>1.1334903044E-3</v>
      </c>
      <c r="O11" s="273">
        <v>8.6763574529000003E-4</v>
      </c>
      <c r="P11" s="273">
        <v>1.2285321198000001E-3</v>
      </c>
      <c r="Q11" s="273">
        <v>2.1062755698999999E-3</v>
      </c>
      <c r="R11" s="273">
        <v>2.9014985328999999E-3</v>
      </c>
      <c r="S11" s="273">
        <v>4.2360989005999997E-3</v>
      </c>
      <c r="T11" s="273">
        <v>4.8340685249999996E-3</v>
      </c>
      <c r="U11" s="273">
        <v>4.6776167588000002E-3</v>
      </c>
      <c r="V11" s="273">
        <v>4.2343003100000004E-3</v>
      </c>
      <c r="W11" s="273">
        <v>4.1773934404999999E-3</v>
      </c>
      <c r="X11" s="273">
        <v>3.9492804847000001E-3</v>
      </c>
      <c r="Y11" s="273">
        <v>3.1893248929999998E-3</v>
      </c>
      <c r="Z11" s="273">
        <v>3.222981158E-3</v>
      </c>
      <c r="AA11" s="273">
        <v>2.8535066329000002E-3</v>
      </c>
      <c r="AB11" s="273">
        <v>3.9669516300999998E-3</v>
      </c>
      <c r="AC11" s="273">
        <v>5.6742645797999997E-3</v>
      </c>
      <c r="AD11" s="273">
        <v>6.0889917863000001E-3</v>
      </c>
      <c r="AE11" s="273">
        <v>6.8864187785999996E-3</v>
      </c>
      <c r="AF11" s="273">
        <v>7.9863004307E-3</v>
      </c>
      <c r="AG11" s="273">
        <v>7.6069913479999999E-3</v>
      </c>
      <c r="AH11" s="273">
        <v>8.6932371240000007E-3</v>
      </c>
      <c r="AI11" s="273">
        <v>8.7250518715999998E-3</v>
      </c>
      <c r="AJ11" s="273">
        <v>9.0828120866000006E-3</v>
      </c>
      <c r="AK11" s="273">
        <v>7.5997725007999999E-3</v>
      </c>
      <c r="AL11" s="273">
        <v>7.8578704011999997E-3</v>
      </c>
      <c r="AM11" s="273">
        <v>7.5569724162000002E-3</v>
      </c>
      <c r="AN11" s="273">
        <v>8.2879801454999995E-3</v>
      </c>
      <c r="AO11" s="273">
        <v>1.3069249381999999E-2</v>
      </c>
      <c r="AP11" s="273">
        <v>1.5121354884E-2</v>
      </c>
      <c r="AQ11" s="273">
        <v>1.7380251012000001E-2</v>
      </c>
      <c r="AR11" s="273">
        <v>1.8868245626999999E-2</v>
      </c>
      <c r="AS11" s="273">
        <v>1.7105289076000001E-2</v>
      </c>
      <c r="AT11" s="273">
        <v>1.7780211899E-2</v>
      </c>
      <c r="AU11" s="273">
        <v>1.7391964028000001E-2</v>
      </c>
      <c r="AV11" s="273">
        <v>1.5637350630000001E-2</v>
      </c>
      <c r="AW11" s="273">
        <v>1.2645475058E-2</v>
      </c>
      <c r="AX11" s="273">
        <v>9.1990741401000008E-3</v>
      </c>
      <c r="AY11" s="273">
        <v>1.0931888019E-2</v>
      </c>
      <c r="AZ11" s="273">
        <v>1.5199251186000001E-2</v>
      </c>
      <c r="BA11" s="273">
        <v>2.0676509472000001E-2</v>
      </c>
      <c r="BB11" s="273">
        <v>2.3902046808E-2</v>
      </c>
      <c r="BC11" s="273">
        <v>2.4778661309E-2</v>
      </c>
      <c r="BD11" s="273">
        <v>2.5683863881E-2</v>
      </c>
      <c r="BE11" s="273">
        <v>2.6149485225000001E-2</v>
      </c>
      <c r="BF11" s="273">
        <v>2.45755E-2</v>
      </c>
      <c r="BG11" s="273">
        <v>2.1675300000000002E-2</v>
      </c>
      <c r="BH11" s="361">
        <v>1.7809499999999999E-2</v>
      </c>
      <c r="BI11" s="361">
        <v>1.3666299999999999E-2</v>
      </c>
      <c r="BJ11" s="361">
        <v>1.0773899999999999E-2</v>
      </c>
      <c r="BK11" s="361">
        <v>9.4732900000000005E-3</v>
      </c>
      <c r="BL11" s="361">
        <v>1.36017E-2</v>
      </c>
      <c r="BM11" s="361">
        <v>2.1578400000000001E-2</v>
      </c>
      <c r="BN11" s="361">
        <v>2.6837900000000001E-2</v>
      </c>
      <c r="BO11" s="361">
        <v>3.11595E-2</v>
      </c>
      <c r="BP11" s="361">
        <v>3.3949699999999999E-2</v>
      </c>
      <c r="BQ11" s="361">
        <v>3.3224700000000003E-2</v>
      </c>
      <c r="BR11" s="361">
        <v>3.5301600000000002E-2</v>
      </c>
      <c r="BS11" s="361">
        <v>3.2186399999999997E-2</v>
      </c>
      <c r="BT11" s="361">
        <v>2.8009200000000001E-2</v>
      </c>
      <c r="BU11" s="361">
        <v>2.2209599999999999E-2</v>
      </c>
      <c r="BV11" s="361">
        <v>1.82626E-2</v>
      </c>
    </row>
    <row r="12" spans="1:74" ht="12" customHeight="1" x14ac:dyDescent="0.25">
      <c r="A12" s="604" t="s">
        <v>240</v>
      </c>
      <c r="B12" s="605" t="s">
        <v>508</v>
      </c>
      <c r="C12" s="273">
        <v>0.38058379219999999</v>
      </c>
      <c r="D12" s="273">
        <v>0.38181835833</v>
      </c>
      <c r="E12" s="273">
        <v>0.45339344007999999</v>
      </c>
      <c r="F12" s="273">
        <v>0.46709361564000001</v>
      </c>
      <c r="G12" s="273">
        <v>0.47725842945000002</v>
      </c>
      <c r="H12" s="273">
        <v>0.46861158527000002</v>
      </c>
      <c r="I12" s="273">
        <v>0.42901164405999997</v>
      </c>
      <c r="J12" s="273">
        <v>0.37587479048</v>
      </c>
      <c r="K12" s="273">
        <v>0.32339375292</v>
      </c>
      <c r="L12" s="273">
        <v>0.34269795355999999</v>
      </c>
      <c r="M12" s="273">
        <v>0.36931850657999998</v>
      </c>
      <c r="N12" s="273">
        <v>0.38548472931</v>
      </c>
      <c r="O12" s="273">
        <v>0.39832649135999998</v>
      </c>
      <c r="P12" s="273">
        <v>0.34431842618000003</v>
      </c>
      <c r="Q12" s="273">
        <v>0.42945440317</v>
      </c>
      <c r="R12" s="273">
        <v>0.41736271641</v>
      </c>
      <c r="S12" s="273">
        <v>0.4422681665</v>
      </c>
      <c r="T12" s="273">
        <v>0.42078716895000001</v>
      </c>
      <c r="U12" s="273">
        <v>0.39232345787</v>
      </c>
      <c r="V12" s="273">
        <v>0.35539393674000003</v>
      </c>
      <c r="W12" s="273">
        <v>0.30386463683999998</v>
      </c>
      <c r="X12" s="273">
        <v>0.32952866778000001</v>
      </c>
      <c r="Y12" s="273">
        <v>0.34057148010999999</v>
      </c>
      <c r="Z12" s="273">
        <v>0.41157273691000001</v>
      </c>
      <c r="AA12" s="273">
        <v>0.42905181832</v>
      </c>
      <c r="AB12" s="273">
        <v>0.37565366553000001</v>
      </c>
      <c r="AC12" s="273">
        <v>0.40116784577999998</v>
      </c>
      <c r="AD12" s="273">
        <v>0.45605420128000002</v>
      </c>
      <c r="AE12" s="273">
        <v>0.47952232133</v>
      </c>
      <c r="AF12" s="273">
        <v>0.44759726546</v>
      </c>
      <c r="AG12" s="273">
        <v>0.42369325981</v>
      </c>
      <c r="AH12" s="273">
        <v>0.35943910264000001</v>
      </c>
      <c r="AI12" s="273">
        <v>0.33095479104999997</v>
      </c>
      <c r="AJ12" s="273">
        <v>0.35267904543</v>
      </c>
      <c r="AK12" s="273">
        <v>0.37682385970999999</v>
      </c>
      <c r="AL12" s="273">
        <v>0.39565437798999997</v>
      </c>
      <c r="AM12" s="273">
        <v>0.43883009357000002</v>
      </c>
      <c r="AN12" s="273">
        <v>0.35627213945000002</v>
      </c>
      <c r="AO12" s="273">
        <v>0.46817436638999999</v>
      </c>
      <c r="AP12" s="273">
        <v>0.48172544441999998</v>
      </c>
      <c r="AQ12" s="273">
        <v>0.46797730652000002</v>
      </c>
      <c r="AR12" s="273">
        <v>0.46843736043</v>
      </c>
      <c r="AS12" s="273">
        <v>0.42007295496000002</v>
      </c>
      <c r="AT12" s="273">
        <v>0.35839843543</v>
      </c>
      <c r="AU12" s="273">
        <v>0.33061809211999998</v>
      </c>
      <c r="AV12" s="273">
        <v>0.37057815953000001</v>
      </c>
      <c r="AW12" s="273">
        <v>0.42651022380999998</v>
      </c>
      <c r="AX12" s="273">
        <v>0.41839747215</v>
      </c>
      <c r="AY12" s="273">
        <v>0.44531023856000002</v>
      </c>
      <c r="AZ12" s="273">
        <v>0.42368061785</v>
      </c>
      <c r="BA12" s="273">
        <v>0.45426918423000001</v>
      </c>
      <c r="BB12" s="273">
        <v>0.45550998328999998</v>
      </c>
      <c r="BC12" s="273">
        <v>0.43128161432000001</v>
      </c>
      <c r="BD12" s="273">
        <v>0.39693495732</v>
      </c>
      <c r="BE12" s="273">
        <v>0.41383951365999999</v>
      </c>
      <c r="BF12" s="273">
        <v>0.37245279999999997</v>
      </c>
      <c r="BG12" s="273">
        <v>0.34093190000000001</v>
      </c>
      <c r="BH12" s="361">
        <v>0.36103469999999999</v>
      </c>
      <c r="BI12" s="361">
        <v>0.37467040000000001</v>
      </c>
      <c r="BJ12" s="361">
        <v>0.40139540000000001</v>
      </c>
      <c r="BK12" s="361">
        <v>0.43675649999999999</v>
      </c>
      <c r="BL12" s="361">
        <v>0.39706390000000003</v>
      </c>
      <c r="BM12" s="361">
        <v>0.45450279999999998</v>
      </c>
      <c r="BN12" s="361">
        <v>0.49293350000000002</v>
      </c>
      <c r="BO12" s="361">
        <v>0.51864429999999995</v>
      </c>
      <c r="BP12" s="361">
        <v>0.51151139999999995</v>
      </c>
      <c r="BQ12" s="361">
        <v>0.46946450000000001</v>
      </c>
      <c r="BR12" s="361">
        <v>0.42137960000000002</v>
      </c>
      <c r="BS12" s="361">
        <v>0.37584410000000001</v>
      </c>
      <c r="BT12" s="361">
        <v>0.41233819999999999</v>
      </c>
      <c r="BU12" s="361">
        <v>0.4371005</v>
      </c>
      <c r="BV12" s="361">
        <v>0.47542210000000001</v>
      </c>
    </row>
    <row r="13" spans="1:74" ht="12" customHeight="1" x14ac:dyDescent="0.25">
      <c r="A13" s="604"/>
      <c r="B13" s="170" t="s">
        <v>509</v>
      </c>
      <c r="C13" s="239"/>
      <c r="D13" s="239"/>
      <c r="E13" s="239"/>
      <c r="F13" s="239"/>
      <c r="G13" s="239"/>
      <c r="H13" s="239"/>
      <c r="I13" s="239"/>
      <c r="J13" s="239"/>
      <c r="K13" s="239"/>
      <c r="L13" s="239"/>
      <c r="M13" s="239"/>
      <c r="N13" s="239"/>
      <c r="O13" s="239"/>
      <c r="P13" s="239"/>
      <c r="Q13" s="239"/>
      <c r="R13" s="239"/>
      <c r="S13" s="239"/>
      <c r="T13" s="239"/>
      <c r="U13" s="239"/>
      <c r="V13" s="239"/>
      <c r="W13" s="239"/>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239"/>
      <c r="BH13" s="362"/>
      <c r="BI13" s="362"/>
      <c r="BJ13" s="362"/>
      <c r="BK13" s="362"/>
      <c r="BL13" s="362"/>
      <c r="BM13" s="362"/>
      <c r="BN13" s="362"/>
      <c r="BO13" s="362"/>
      <c r="BP13" s="362"/>
      <c r="BQ13" s="362"/>
      <c r="BR13" s="362"/>
      <c r="BS13" s="362"/>
      <c r="BT13" s="362"/>
      <c r="BU13" s="362"/>
      <c r="BV13" s="362"/>
    </row>
    <row r="14" spans="1:74" ht="12" customHeight="1" x14ac:dyDescent="0.25">
      <c r="A14" s="604" t="s">
        <v>801</v>
      </c>
      <c r="B14" s="605" t="s">
        <v>54</v>
      </c>
      <c r="C14" s="273">
        <v>1.3860680000000001E-3</v>
      </c>
      <c r="D14" s="273">
        <v>1.5514579999999999E-3</v>
      </c>
      <c r="E14" s="273">
        <v>1.8194699999999999E-3</v>
      </c>
      <c r="F14" s="273">
        <v>1.7881100000000001E-3</v>
      </c>
      <c r="G14" s="273">
        <v>1.925539E-3</v>
      </c>
      <c r="H14" s="273">
        <v>1.458031E-3</v>
      </c>
      <c r="I14" s="273">
        <v>1.062651E-3</v>
      </c>
      <c r="J14" s="273">
        <v>9.31835E-4</v>
      </c>
      <c r="K14" s="273">
        <v>1.182836E-3</v>
      </c>
      <c r="L14" s="273">
        <v>1.2242939999999999E-3</v>
      </c>
      <c r="M14" s="273">
        <v>1.420618E-3</v>
      </c>
      <c r="N14" s="273">
        <v>1.725741E-3</v>
      </c>
      <c r="O14" s="273">
        <v>2.6144219999999999E-3</v>
      </c>
      <c r="P14" s="273">
        <v>2.2857120000000001E-3</v>
      </c>
      <c r="Q14" s="273">
        <v>2.2276420000000002E-3</v>
      </c>
      <c r="R14" s="273">
        <v>1.6982690000000001E-3</v>
      </c>
      <c r="S14" s="273">
        <v>2.01797E-3</v>
      </c>
      <c r="T14" s="273">
        <v>1.66124E-3</v>
      </c>
      <c r="U14" s="273">
        <v>1.3075999999999999E-3</v>
      </c>
      <c r="V14" s="273">
        <v>1.445043E-3</v>
      </c>
      <c r="W14" s="273">
        <v>1.5125410000000001E-3</v>
      </c>
      <c r="X14" s="273">
        <v>1.8298240000000001E-3</v>
      </c>
      <c r="Y14" s="273">
        <v>2.0222700000000001E-3</v>
      </c>
      <c r="Z14" s="273">
        <v>1.7704439999999999E-3</v>
      </c>
      <c r="AA14" s="273">
        <v>3.086929E-3</v>
      </c>
      <c r="AB14" s="273">
        <v>3.464848E-3</v>
      </c>
      <c r="AC14" s="273">
        <v>2.8838890000000002E-3</v>
      </c>
      <c r="AD14" s="273">
        <v>2.3893360000000002E-3</v>
      </c>
      <c r="AE14" s="273">
        <v>3.128586E-3</v>
      </c>
      <c r="AF14" s="273">
        <v>3.1322350000000001E-3</v>
      </c>
      <c r="AG14" s="273">
        <v>3.0572770000000002E-3</v>
      </c>
      <c r="AH14" s="273">
        <v>2.2931829999999999E-3</v>
      </c>
      <c r="AI14" s="273">
        <v>2.2816859999999998E-3</v>
      </c>
      <c r="AJ14" s="273">
        <v>2.2786360000000001E-3</v>
      </c>
      <c r="AK14" s="273">
        <v>1.9687670000000002E-3</v>
      </c>
      <c r="AL14" s="273">
        <v>3.0750679999999998E-3</v>
      </c>
      <c r="AM14" s="273">
        <v>3.3782030000000002E-3</v>
      </c>
      <c r="AN14" s="273">
        <v>2.4283970000000001E-3</v>
      </c>
      <c r="AO14" s="273">
        <v>2.0258120000000001E-3</v>
      </c>
      <c r="AP14" s="273">
        <v>1.788506E-3</v>
      </c>
      <c r="AQ14" s="273">
        <v>1.9415540000000001E-3</v>
      </c>
      <c r="AR14" s="273">
        <v>1.935574E-3</v>
      </c>
      <c r="AS14" s="273">
        <v>1.708563E-3</v>
      </c>
      <c r="AT14" s="273">
        <v>2.0138119999999998E-3</v>
      </c>
      <c r="AU14" s="273">
        <v>1.843052E-3</v>
      </c>
      <c r="AV14" s="273">
        <v>2.1706719999999998E-3</v>
      </c>
      <c r="AW14" s="273">
        <v>2.223301E-3</v>
      </c>
      <c r="AX14" s="273">
        <v>2.2861079999999998E-3</v>
      </c>
      <c r="AY14" s="273">
        <v>2.5421549999999999E-3</v>
      </c>
      <c r="AZ14" s="273">
        <v>2.1041800000000002E-3</v>
      </c>
      <c r="BA14" s="273">
        <v>2.4010730000000001E-3</v>
      </c>
      <c r="BB14" s="273">
        <v>2.3069850000000001E-3</v>
      </c>
      <c r="BC14" s="273">
        <v>1.1217849999999999E-3</v>
      </c>
      <c r="BD14" s="273">
        <v>9.73791E-4</v>
      </c>
      <c r="BE14" s="273">
        <v>2.1416999999999999E-3</v>
      </c>
      <c r="BF14" s="273">
        <v>2.0699400000000001E-3</v>
      </c>
      <c r="BG14" s="273">
        <v>1.98263E-3</v>
      </c>
      <c r="BH14" s="361">
        <v>1.89153E-3</v>
      </c>
      <c r="BI14" s="361">
        <v>1.91234E-3</v>
      </c>
      <c r="BJ14" s="361">
        <v>2.0074099999999998E-3</v>
      </c>
      <c r="BK14" s="361">
        <v>1.9310900000000001E-3</v>
      </c>
      <c r="BL14" s="361">
        <v>1.70622E-3</v>
      </c>
      <c r="BM14" s="361">
        <v>1.6608599999999999E-3</v>
      </c>
      <c r="BN14" s="361">
        <v>1.5045799999999999E-3</v>
      </c>
      <c r="BO14" s="361">
        <v>1.5831300000000001E-3</v>
      </c>
      <c r="BP14" s="361">
        <v>1.6724299999999999E-3</v>
      </c>
      <c r="BQ14" s="361">
        <v>1.89606E-3</v>
      </c>
      <c r="BR14" s="361">
        <v>1.9693800000000002E-3</v>
      </c>
      <c r="BS14" s="361">
        <v>1.8647900000000001E-3</v>
      </c>
      <c r="BT14" s="361">
        <v>1.78853E-3</v>
      </c>
      <c r="BU14" s="361">
        <v>1.82394E-3</v>
      </c>
      <c r="BV14" s="361">
        <v>1.9350599999999999E-3</v>
      </c>
    </row>
    <row r="15" spans="1:74" ht="12" customHeight="1" x14ac:dyDescent="0.25">
      <c r="A15" s="558" t="s">
        <v>56</v>
      </c>
      <c r="B15" s="605" t="s">
        <v>1081</v>
      </c>
      <c r="C15" s="273">
        <v>0.115390177</v>
      </c>
      <c r="D15" s="273">
        <v>0.10213817</v>
      </c>
      <c r="E15" s="273">
        <v>0.109834317</v>
      </c>
      <c r="F15" s="273">
        <v>0.104516215</v>
      </c>
      <c r="G15" s="273">
        <v>0.10341473700000001</v>
      </c>
      <c r="H15" s="273">
        <v>0.109150075</v>
      </c>
      <c r="I15" s="273">
        <v>0.110978957</v>
      </c>
      <c r="J15" s="273">
        <v>0.110984737</v>
      </c>
      <c r="K15" s="273">
        <v>0.108776505</v>
      </c>
      <c r="L15" s="273">
        <v>0.107435537</v>
      </c>
      <c r="M15" s="273">
        <v>0.11035384500000001</v>
      </c>
      <c r="N15" s="273">
        <v>0.115955237</v>
      </c>
      <c r="O15" s="273">
        <v>0.11532041899999999</v>
      </c>
      <c r="P15" s="273">
        <v>0.108284238</v>
      </c>
      <c r="Q15" s="273">
        <v>0.109226239</v>
      </c>
      <c r="R15" s="273">
        <v>0.104553859</v>
      </c>
      <c r="S15" s="273">
        <v>0.110601909</v>
      </c>
      <c r="T15" s="273">
        <v>0.10904364900000001</v>
      </c>
      <c r="U15" s="273">
        <v>0.113384309</v>
      </c>
      <c r="V15" s="273">
        <v>0.114598559</v>
      </c>
      <c r="W15" s="273">
        <v>0.111767159</v>
      </c>
      <c r="X15" s="273">
        <v>0.112502329</v>
      </c>
      <c r="Y15" s="273">
        <v>0.11273543900000001</v>
      </c>
      <c r="Z15" s="273">
        <v>0.117373879</v>
      </c>
      <c r="AA15" s="273">
        <v>0.112988134</v>
      </c>
      <c r="AB15" s="273">
        <v>0.10140890900000001</v>
      </c>
      <c r="AC15" s="273">
        <v>0.109386574</v>
      </c>
      <c r="AD15" s="273">
        <v>0.10448650299999999</v>
      </c>
      <c r="AE15" s="273">
        <v>0.108278554</v>
      </c>
      <c r="AF15" s="273">
        <v>0.108908203</v>
      </c>
      <c r="AG15" s="273">
        <v>0.116786274</v>
      </c>
      <c r="AH15" s="273">
        <v>0.11290953400000001</v>
      </c>
      <c r="AI15" s="273">
        <v>0.10520384300000001</v>
      </c>
      <c r="AJ15" s="273">
        <v>0.108057954</v>
      </c>
      <c r="AK15" s="273">
        <v>0.109192023</v>
      </c>
      <c r="AL15" s="273">
        <v>0.114346634</v>
      </c>
      <c r="AM15" s="273">
        <v>0.110046014</v>
      </c>
      <c r="AN15" s="273">
        <v>0.100152159</v>
      </c>
      <c r="AO15" s="273">
        <v>0.10791005400000001</v>
      </c>
      <c r="AP15" s="273">
        <v>0.106646963</v>
      </c>
      <c r="AQ15" s="273">
        <v>0.110560594</v>
      </c>
      <c r="AR15" s="273">
        <v>0.110174113</v>
      </c>
      <c r="AS15" s="273">
        <v>0.112967054</v>
      </c>
      <c r="AT15" s="273">
        <v>0.114716944</v>
      </c>
      <c r="AU15" s="273">
        <v>0.106940543</v>
      </c>
      <c r="AV15" s="273">
        <v>0.111141164</v>
      </c>
      <c r="AW15" s="273">
        <v>0.109502613</v>
      </c>
      <c r="AX15" s="273">
        <v>0.115776214</v>
      </c>
      <c r="AY15" s="273">
        <v>0.11453829</v>
      </c>
      <c r="AZ15" s="273">
        <v>0.10163359800000001</v>
      </c>
      <c r="BA15" s="273">
        <v>0.10509594999999999</v>
      </c>
      <c r="BB15" s="273">
        <v>0.10412307</v>
      </c>
      <c r="BC15" s="273">
        <v>0.10613971</v>
      </c>
      <c r="BD15" s="273">
        <v>0.10545719000000001</v>
      </c>
      <c r="BE15" s="273">
        <v>0.10950799999999999</v>
      </c>
      <c r="BF15" s="273">
        <v>0.1070318</v>
      </c>
      <c r="BG15" s="273">
        <v>0.1027836</v>
      </c>
      <c r="BH15" s="361">
        <v>0.1062944</v>
      </c>
      <c r="BI15" s="361">
        <v>0.1033949</v>
      </c>
      <c r="BJ15" s="361">
        <v>0.1080657</v>
      </c>
      <c r="BK15" s="361">
        <v>0.1079111</v>
      </c>
      <c r="BL15" s="361">
        <v>9.69328E-2</v>
      </c>
      <c r="BM15" s="361">
        <v>0.1023211</v>
      </c>
      <c r="BN15" s="361">
        <v>0.100546</v>
      </c>
      <c r="BO15" s="361">
        <v>0.1017753</v>
      </c>
      <c r="BP15" s="361">
        <v>0.101341</v>
      </c>
      <c r="BQ15" s="361">
        <v>0.1071651</v>
      </c>
      <c r="BR15" s="361">
        <v>0.10574020000000001</v>
      </c>
      <c r="BS15" s="361">
        <v>0.1020524</v>
      </c>
      <c r="BT15" s="361">
        <v>0.10594149999999999</v>
      </c>
      <c r="BU15" s="361">
        <v>0.1032888</v>
      </c>
      <c r="BV15" s="361">
        <v>0.1081409</v>
      </c>
    </row>
    <row r="16" spans="1:74" ht="12" customHeight="1" x14ac:dyDescent="0.25">
      <c r="A16" s="604" t="s">
        <v>24</v>
      </c>
      <c r="B16" s="605" t="s">
        <v>1082</v>
      </c>
      <c r="C16" s="273">
        <v>1.4660339999999999E-2</v>
      </c>
      <c r="D16" s="273">
        <v>1.3394893E-2</v>
      </c>
      <c r="E16" s="273">
        <v>1.418465E-2</v>
      </c>
      <c r="F16" s="273">
        <v>1.2686881000000001E-2</v>
      </c>
      <c r="G16" s="273">
        <v>1.304112E-2</v>
      </c>
      <c r="H16" s="273">
        <v>1.2814391E-2</v>
      </c>
      <c r="I16" s="273">
        <v>1.325177E-2</v>
      </c>
      <c r="J16" s="273">
        <v>1.334657E-2</v>
      </c>
      <c r="K16" s="273">
        <v>1.3094231E-2</v>
      </c>
      <c r="L16" s="273">
        <v>1.478499E-2</v>
      </c>
      <c r="M16" s="273">
        <v>1.4635100999999999E-2</v>
      </c>
      <c r="N16" s="273">
        <v>1.4787170000000001E-2</v>
      </c>
      <c r="O16" s="273">
        <v>1.2913963000000001E-2</v>
      </c>
      <c r="P16" s="273">
        <v>1.2815675E-2</v>
      </c>
      <c r="Q16" s="273">
        <v>1.4373863000000001E-2</v>
      </c>
      <c r="R16" s="273">
        <v>1.3054079E-2</v>
      </c>
      <c r="S16" s="273">
        <v>1.2574613E-2</v>
      </c>
      <c r="T16" s="273">
        <v>1.1836329E-2</v>
      </c>
      <c r="U16" s="273">
        <v>1.2820463000000001E-2</v>
      </c>
      <c r="V16" s="273">
        <v>1.2795713E-2</v>
      </c>
      <c r="W16" s="273">
        <v>1.2259849E-2</v>
      </c>
      <c r="X16" s="273">
        <v>1.4382623000000001E-2</v>
      </c>
      <c r="Y16" s="273">
        <v>1.4418499E-2</v>
      </c>
      <c r="Z16" s="273">
        <v>1.4658363000000001E-2</v>
      </c>
      <c r="AA16" s="273">
        <v>1.5661036E-2</v>
      </c>
      <c r="AB16" s="273">
        <v>1.4174024E-2</v>
      </c>
      <c r="AC16" s="273">
        <v>1.5649116000000001E-2</v>
      </c>
      <c r="AD16" s="273">
        <v>1.6008509000000001E-2</v>
      </c>
      <c r="AE16" s="273">
        <v>1.5279526E-2</v>
      </c>
      <c r="AF16" s="273">
        <v>1.4602809E-2</v>
      </c>
      <c r="AG16" s="273">
        <v>1.5399486E-2</v>
      </c>
      <c r="AH16" s="273">
        <v>1.5556066E-2</v>
      </c>
      <c r="AI16" s="273">
        <v>1.4718909000000001E-2</v>
      </c>
      <c r="AJ16" s="273">
        <v>1.6489586000000001E-2</v>
      </c>
      <c r="AK16" s="273">
        <v>1.6474388999999999E-2</v>
      </c>
      <c r="AL16" s="273">
        <v>1.7160795999999999E-2</v>
      </c>
      <c r="AM16" s="273">
        <v>1.5720425999999999E-2</v>
      </c>
      <c r="AN16" s="273">
        <v>1.3247414000000001E-2</v>
      </c>
      <c r="AO16" s="273">
        <v>1.5503786E-2</v>
      </c>
      <c r="AP16" s="273">
        <v>1.5376249E-2</v>
      </c>
      <c r="AQ16" s="273">
        <v>1.5005116000000001E-2</v>
      </c>
      <c r="AR16" s="273">
        <v>1.5236249E-2</v>
      </c>
      <c r="AS16" s="273">
        <v>1.5982636000000001E-2</v>
      </c>
      <c r="AT16" s="273">
        <v>1.5214745999999999E-2</v>
      </c>
      <c r="AU16" s="273">
        <v>1.5038269E-2</v>
      </c>
      <c r="AV16" s="273">
        <v>1.5271026E-2</v>
      </c>
      <c r="AW16" s="273">
        <v>1.5180989000000001E-2</v>
      </c>
      <c r="AX16" s="273">
        <v>1.5814906E-2</v>
      </c>
      <c r="AY16" s="273">
        <v>1.5855215999999998E-2</v>
      </c>
      <c r="AZ16" s="273">
        <v>1.3304333E-2</v>
      </c>
      <c r="BA16" s="273">
        <v>1.5511626000000001E-2</v>
      </c>
      <c r="BB16" s="273">
        <v>1.5371694999999999E-2</v>
      </c>
      <c r="BC16" s="273">
        <v>1.5809836000000001E-2</v>
      </c>
      <c r="BD16" s="273">
        <v>1.5542185E-2</v>
      </c>
      <c r="BE16" s="273">
        <v>1.61222E-2</v>
      </c>
      <c r="BF16" s="273">
        <v>1.6151599999999999E-2</v>
      </c>
      <c r="BG16" s="273">
        <v>1.5612600000000001E-2</v>
      </c>
      <c r="BH16" s="361">
        <v>1.56951E-2</v>
      </c>
      <c r="BI16" s="361">
        <v>1.54798E-2</v>
      </c>
      <c r="BJ16" s="361">
        <v>1.6154999999999999E-2</v>
      </c>
      <c r="BK16" s="361">
        <v>1.6017099999999999E-2</v>
      </c>
      <c r="BL16" s="361">
        <v>1.45036E-2</v>
      </c>
      <c r="BM16" s="361">
        <v>1.55874E-2</v>
      </c>
      <c r="BN16" s="361">
        <v>1.49395E-2</v>
      </c>
      <c r="BO16" s="361">
        <v>1.56934E-2</v>
      </c>
      <c r="BP16" s="361">
        <v>1.55097E-2</v>
      </c>
      <c r="BQ16" s="361">
        <v>1.6350400000000001E-2</v>
      </c>
      <c r="BR16" s="361">
        <v>1.6282399999999999E-2</v>
      </c>
      <c r="BS16" s="361">
        <v>1.5673200000000002E-2</v>
      </c>
      <c r="BT16" s="361">
        <v>1.58254E-2</v>
      </c>
      <c r="BU16" s="361">
        <v>1.5623400000000001E-2</v>
      </c>
      <c r="BV16" s="361">
        <v>1.6329E-2</v>
      </c>
    </row>
    <row r="17" spans="1:74" ht="12" customHeight="1" x14ac:dyDescent="0.25">
      <c r="A17" s="604" t="s">
        <v>800</v>
      </c>
      <c r="B17" s="605" t="s">
        <v>623</v>
      </c>
      <c r="C17" s="273">
        <v>3.5671200000000002E-4</v>
      </c>
      <c r="D17" s="273">
        <v>3.2219200000000001E-4</v>
      </c>
      <c r="E17" s="273">
        <v>3.5671200000000002E-4</v>
      </c>
      <c r="F17" s="273">
        <v>3.4520500000000001E-4</v>
      </c>
      <c r="G17" s="273">
        <v>3.5671200000000002E-4</v>
      </c>
      <c r="H17" s="273">
        <v>3.4520500000000001E-4</v>
      </c>
      <c r="I17" s="273">
        <v>3.5671200000000002E-4</v>
      </c>
      <c r="J17" s="273">
        <v>3.5671200000000002E-4</v>
      </c>
      <c r="K17" s="273">
        <v>3.4520500000000001E-4</v>
      </c>
      <c r="L17" s="273">
        <v>3.5671200000000002E-4</v>
      </c>
      <c r="M17" s="273">
        <v>3.4520500000000001E-4</v>
      </c>
      <c r="N17" s="273">
        <v>3.5671200000000002E-4</v>
      </c>
      <c r="O17" s="273">
        <v>3.5573799999999997E-4</v>
      </c>
      <c r="P17" s="273">
        <v>3.3278700000000002E-4</v>
      </c>
      <c r="Q17" s="273">
        <v>3.5573799999999997E-4</v>
      </c>
      <c r="R17" s="273">
        <v>3.4426200000000002E-4</v>
      </c>
      <c r="S17" s="273">
        <v>3.5573799999999997E-4</v>
      </c>
      <c r="T17" s="273">
        <v>3.4426200000000002E-4</v>
      </c>
      <c r="U17" s="273">
        <v>3.5573799999999997E-4</v>
      </c>
      <c r="V17" s="273">
        <v>3.5573799999999997E-4</v>
      </c>
      <c r="W17" s="273">
        <v>3.4426200000000002E-4</v>
      </c>
      <c r="X17" s="273">
        <v>3.5573799999999997E-4</v>
      </c>
      <c r="Y17" s="273">
        <v>3.4426200000000002E-4</v>
      </c>
      <c r="Z17" s="273">
        <v>3.5573799999999997E-4</v>
      </c>
      <c r="AA17" s="273">
        <v>3.5671200000000002E-4</v>
      </c>
      <c r="AB17" s="273">
        <v>3.2219200000000001E-4</v>
      </c>
      <c r="AC17" s="273">
        <v>3.5671200000000002E-4</v>
      </c>
      <c r="AD17" s="273">
        <v>3.4520500000000001E-4</v>
      </c>
      <c r="AE17" s="273">
        <v>3.5671200000000002E-4</v>
      </c>
      <c r="AF17" s="273">
        <v>3.4520500000000001E-4</v>
      </c>
      <c r="AG17" s="273">
        <v>3.5671200000000002E-4</v>
      </c>
      <c r="AH17" s="273">
        <v>3.5671200000000002E-4</v>
      </c>
      <c r="AI17" s="273">
        <v>3.4520500000000001E-4</v>
      </c>
      <c r="AJ17" s="273">
        <v>3.5671200000000002E-4</v>
      </c>
      <c r="AK17" s="273">
        <v>3.4520500000000001E-4</v>
      </c>
      <c r="AL17" s="273">
        <v>3.5671200000000002E-4</v>
      </c>
      <c r="AM17" s="273">
        <v>3.5671200000000002E-4</v>
      </c>
      <c r="AN17" s="273">
        <v>3.2219200000000001E-4</v>
      </c>
      <c r="AO17" s="273">
        <v>3.5671200000000002E-4</v>
      </c>
      <c r="AP17" s="273">
        <v>3.4520500000000001E-4</v>
      </c>
      <c r="AQ17" s="273">
        <v>3.5671200000000002E-4</v>
      </c>
      <c r="AR17" s="273">
        <v>3.4520500000000001E-4</v>
      </c>
      <c r="AS17" s="273">
        <v>3.5671200000000002E-4</v>
      </c>
      <c r="AT17" s="273">
        <v>3.5671200000000002E-4</v>
      </c>
      <c r="AU17" s="273">
        <v>3.4520500000000001E-4</v>
      </c>
      <c r="AV17" s="273">
        <v>3.5671200000000002E-4</v>
      </c>
      <c r="AW17" s="273">
        <v>3.4520500000000001E-4</v>
      </c>
      <c r="AX17" s="273">
        <v>3.5671200000000002E-4</v>
      </c>
      <c r="AY17" s="273">
        <v>3.5671200000000002E-4</v>
      </c>
      <c r="AZ17" s="273">
        <v>3.2219200000000001E-4</v>
      </c>
      <c r="BA17" s="273">
        <v>3.5671200000000002E-4</v>
      </c>
      <c r="BB17" s="273">
        <v>3.4520500000000001E-4</v>
      </c>
      <c r="BC17" s="273">
        <v>3.5671200000000002E-4</v>
      </c>
      <c r="BD17" s="273">
        <v>3.4520500000000001E-4</v>
      </c>
      <c r="BE17" s="273">
        <v>3.4938900000000003E-4</v>
      </c>
      <c r="BF17" s="273">
        <v>3.4872400000000002E-4</v>
      </c>
      <c r="BG17" s="273">
        <v>3.4904400000000001E-4</v>
      </c>
      <c r="BH17" s="361">
        <v>3.4834699999999999E-4</v>
      </c>
      <c r="BI17" s="361">
        <v>3.4863199999999998E-4</v>
      </c>
      <c r="BJ17" s="361">
        <v>3.4789800000000002E-4</v>
      </c>
      <c r="BK17" s="361">
        <v>3.4709600000000003E-4</v>
      </c>
      <c r="BL17" s="361">
        <v>3.4936E-4</v>
      </c>
      <c r="BM17" s="361">
        <v>3.48692E-4</v>
      </c>
      <c r="BN17" s="361">
        <v>3.4900900000000001E-4</v>
      </c>
      <c r="BO17" s="361">
        <v>3.4830899999999999E-4</v>
      </c>
      <c r="BP17" s="361">
        <v>3.4859099999999998E-4</v>
      </c>
      <c r="BQ17" s="361">
        <v>3.4851800000000003E-4</v>
      </c>
      <c r="BR17" s="361">
        <v>3.4850000000000001E-4</v>
      </c>
      <c r="BS17" s="361">
        <v>3.4844999999999999E-4</v>
      </c>
      <c r="BT17" s="361">
        <v>3.4845999999999998E-4</v>
      </c>
      <c r="BU17" s="361">
        <v>3.48444E-4</v>
      </c>
      <c r="BV17" s="361">
        <v>3.4849399999999997E-4</v>
      </c>
    </row>
    <row r="18" spans="1:74" ht="12" customHeight="1" x14ac:dyDescent="0.25">
      <c r="A18" s="604" t="s">
        <v>1277</v>
      </c>
      <c r="B18" s="605" t="s">
        <v>1278</v>
      </c>
      <c r="C18" s="273">
        <v>6.4757812999999997E-2</v>
      </c>
      <c r="D18" s="273">
        <v>5.7525879000000002E-2</v>
      </c>
      <c r="E18" s="273">
        <v>6.4206592000000007E-2</v>
      </c>
      <c r="F18" s="273">
        <v>6.0514786000000001E-2</v>
      </c>
      <c r="G18" s="273">
        <v>6.3170412999999995E-2</v>
      </c>
      <c r="H18" s="273">
        <v>6.2050282999999998E-2</v>
      </c>
      <c r="I18" s="273">
        <v>6.2769051000000006E-2</v>
      </c>
      <c r="J18" s="273">
        <v>6.3738555000000002E-2</v>
      </c>
      <c r="K18" s="273">
        <v>6.0635201E-2</v>
      </c>
      <c r="L18" s="273">
        <v>6.3883522999999998E-2</v>
      </c>
      <c r="M18" s="273">
        <v>6.4703755000000002E-2</v>
      </c>
      <c r="N18" s="273">
        <v>6.7741797000000006E-2</v>
      </c>
      <c r="O18" s="273">
        <v>6.5545326000000001E-2</v>
      </c>
      <c r="P18" s="273">
        <v>6.0180289999999997E-2</v>
      </c>
      <c r="Q18" s="273">
        <v>6.2308513000000003E-2</v>
      </c>
      <c r="R18" s="273">
        <v>5.9596968E-2</v>
      </c>
      <c r="S18" s="273">
        <v>6.2473365000000003E-2</v>
      </c>
      <c r="T18" s="273">
        <v>5.9963806000000001E-2</v>
      </c>
      <c r="U18" s="273">
        <v>5.7018535000000002E-2</v>
      </c>
      <c r="V18" s="273">
        <v>5.8937281000000001E-2</v>
      </c>
      <c r="W18" s="273">
        <v>5.5044336999999999E-2</v>
      </c>
      <c r="X18" s="273">
        <v>5.6338592999999999E-2</v>
      </c>
      <c r="Y18" s="273">
        <v>5.5775713999999997E-2</v>
      </c>
      <c r="Z18" s="273">
        <v>5.7689361000000002E-2</v>
      </c>
      <c r="AA18" s="273">
        <v>5.5419782000000001E-2</v>
      </c>
      <c r="AB18" s="273">
        <v>5.0314919999999999E-2</v>
      </c>
      <c r="AC18" s="273">
        <v>5.7376755000000002E-2</v>
      </c>
      <c r="AD18" s="273">
        <v>5.7334465000000001E-2</v>
      </c>
      <c r="AE18" s="273">
        <v>6.0927228999999999E-2</v>
      </c>
      <c r="AF18" s="273">
        <v>5.9912959000000002E-2</v>
      </c>
      <c r="AG18" s="273">
        <v>6.0375643999999999E-2</v>
      </c>
      <c r="AH18" s="273">
        <v>5.8966605999999998E-2</v>
      </c>
      <c r="AI18" s="273">
        <v>5.7321946999999998E-2</v>
      </c>
      <c r="AJ18" s="273">
        <v>6.2789190999999994E-2</v>
      </c>
      <c r="AK18" s="273">
        <v>6.2606360999999999E-2</v>
      </c>
      <c r="AL18" s="273">
        <v>6.5940108999999997E-2</v>
      </c>
      <c r="AM18" s="273">
        <v>6.2529896000000001E-2</v>
      </c>
      <c r="AN18" s="273">
        <v>5.6066194E-2</v>
      </c>
      <c r="AO18" s="273">
        <v>6.2441349E-2</v>
      </c>
      <c r="AP18" s="273">
        <v>6.1541433999999999E-2</v>
      </c>
      <c r="AQ18" s="273">
        <v>6.4140648999999994E-2</v>
      </c>
      <c r="AR18" s="273">
        <v>6.3656784999999994E-2</v>
      </c>
      <c r="AS18" s="273">
        <v>6.5407233999999995E-2</v>
      </c>
      <c r="AT18" s="273">
        <v>6.3740805999999997E-2</v>
      </c>
      <c r="AU18" s="273">
        <v>6.1842695000000003E-2</v>
      </c>
      <c r="AV18" s="273">
        <v>6.3761329000000005E-2</v>
      </c>
      <c r="AW18" s="273">
        <v>6.3525557999999996E-2</v>
      </c>
      <c r="AX18" s="273">
        <v>6.8460199999999999E-2</v>
      </c>
      <c r="AY18" s="273">
        <v>6.5372825999999995E-2</v>
      </c>
      <c r="AZ18" s="273">
        <v>5.8865379000000002E-2</v>
      </c>
      <c r="BA18" s="273">
        <v>6.4870397999999996E-2</v>
      </c>
      <c r="BB18" s="273">
        <v>6.1445558999999997E-2</v>
      </c>
      <c r="BC18" s="273">
        <v>6.5347554000000002E-2</v>
      </c>
      <c r="BD18" s="273">
        <v>6.5436378000000003E-2</v>
      </c>
      <c r="BE18" s="273">
        <v>6.3331299999999993E-2</v>
      </c>
      <c r="BF18" s="273">
        <v>6.6413100000000003E-2</v>
      </c>
      <c r="BG18" s="273">
        <v>6.1837099999999999E-2</v>
      </c>
      <c r="BH18" s="361">
        <v>6.3389500000000001E-2</v>
      </c>
      <c r="BI18" s="361">
        <v>6.2718999999999997E-2</v>
      </c>
      <c r="BJ18" s="361">
        <v>6.5778799999999998E-2</v>
      </c>
      <c r="BK18" s="361">
        <v>6.7827200000000004E-2</v>
      </c>
      <c r="BL18" s="361">
        <v>6.0594599999999998E-2</v>
      </c>
      <c r="BM18" s="361">
        <v>6.6414100000000004E-2</v>
      </c>
      <c r="BN18" s="361">
        <v>6.2740699999999996E-2</v>
      </c>
      <c r="BO18" s="361">
        <v>6.5608799999999995E-2</v>
      </c>
      <c r="BP18" s="361">
        <v>6.3078899999999993E-2</v>
      </c>
      <c r="BQ18" s="361">
        <v>6.6267999999999994E-2</v>
      </c>
      <c r="BR18" s="361">
        <v>6.5809699999999999E-2</v>
      </c>
      <c r="BS18" s="361">
        <v>6.2569600000000003E-2</v>
      </c>
      <c r="BT18" s="361">
        <v>6.3464499999999993E-2</v>
      </c>
      <c r="BU18" s="361">
        <v>6.2529000000000001E-2</v>
      </c>
      <c r="BV18" s="361">
        <v>6.5423800000000004E-2</v>
      </c>
    </row>
    <row r="19" spans="1:74" ht="12" customHeight="1" x14ac:dyDescent="0.25">
      <c r="A19" s="604" t="s">
        <v>23</v>
      </c>
      <c r="B19" s="605" t="s">
        <v>508</v>
      </c>
      <c r="C19" s="273">
        <v>0.19786599888</v>
      </c>
      <c r="D19" s="273">
        <v>0.17622015194999999</v>
      </c>
      <c r="E19" s="273">
        <v>0.19179403628</v>
      </c>
      <c r="F19" s="273">
        <v>0.18116744067000001</v>
      </c>
      <c r="G19" s="273">
        <v>0.18334689106999999</v>
      </c>
      <c r="H19" s="273">
        <v>0.18729365804000001</v>
      </c>
      <c r="I19" s="273">
        <v>0.18979165112999999</v>
      </c>
      <c r="J19" s="273">
        <v>0.19088220104</v>
      </c>
      <c r="K19" s="273">
        <v>0.18536736278999999</v>
      </c>
      <c r="L19" s="273">
        <v>0.18910334918999999</v>
      </c>
      <c r="M19" s="273">
        <v>0.19282853650000001</v>
      </c>
      <c r="N19" s="273">
        <v>0.20202328801</v>
      </c>
      <c r="O19" s="273">
        <v>0.19805121278000001</v>
      </c>
      <c r="P19" s="273">
        <v>0.18519839503999999</v>
      </c>
      <c r="Q19" s="273">
        <v>0.18989187898000001</v>
      </c>
      <c r="R19" s="273">
        <v>0.18062439691000001</v>
      </c>
      <c r="S19" s="273">
        <v>0.18949263014000001</v>
      </c>
      <c r="T19" s="273">
        <v>0.18428036913000001</v>
      </c>
      <c r="U19" s="273">
        <v>0.18628738987999999</v>
      </c>
      <c r="V19" s="273">
        <v>0.18964419672999999</v>
      </c>
      <c r="W19" s="273">
        <v>0.18224972192</v>
      </c>
      <c r="X19" s="273">
        <v>0.18687094741999999</v>
      </c>
      <c r="Y19" s="273">
        <v>0.18662028595999999</v>
      </c>
      <c r="Z19" s="273">
        <v>0.19321419201000001</v>
      </c>
      <c r="AA19" s="273">
        <v>0.18888070705000001</v>
      </c>
      <c r="AB19" s="273">
        <v>0.17095119952999999</v>
      </c>
      <c r="AC19" s="273">
        <v>0.18711016954000001</v>
      </c>
      <c r="AD19" s="273">
        <v>0.18202282126</v>
      </c>
      <c r="AE19" s="273">
        <v>0.18949971212</v>
      </c>
      <c r="AF19" s="273">
        <v>0.18842359068</v>
      </c>
      <c r="AG19" s="273">
        <v>0.19747839646000001</v>
      </c>
      <c r="AH19" s="273">
        <v>0.19158170363999999</v>
      </c>
      <c r="AI19" s="273">
        <v>0.18134388699000001</v>
      </c>
      <c r="AJ19" s="273">
        <v>0.1915069227</v>
      </c>
      <c r="AK19" s="273">
        <v>0.19204999543000001</v>
      </c>
      <c r="AL19" s="273">
        <v>0.20239278662999999</v>
      </c>
      <c r="AM19" s="273">
        <v>0.193450699</v>
      </c>
      <c r="AN19" s="273">
        <v>0.17356138515</v>
      </c>
      <c r="AO19" s="273">
        <v>0.18967070851000001</v>
      </c>
      <c r="AP19" s="273">
        <v>0.18716203306000001</v>
      </c>
      <c r="AQ19" s="273">
        <v>0.19353741575</v>
      </c>
      <c r="AR19" s="273">
        <v>0.19284952118000001</v>
      </c>
      <c r="AS19" s="273">
        <v>0.19798580248</v>
      </c>
      <c r="AT19" s="273">
        <v>0.19759953076</v>
      </c>
      <c r="AU19" s="273">
        <v>0.18745814251000001</v>
      </c>
      <c r="AV19" s="273">
        <v>0.19427233797999999</v>
      </c>
      <c r="AW19" s="273">
        <v>0.19227450017</v>
      </c>
      <c r="AX19" s="273">
        <v>0.20423009366</v>
      </c>
      <c r="AY19" s="273">
        <v>0.20013242467</v>
      </c>
      <c r="AZ19" s="273">
        <v>0.17758763287000001</v>
      </c>
      <c r="BA19" s="273">
        <v>0.18977581843999999</v>
      </c>
      <c r="BB19" s="273">
        <v>0.18506861975</v>
      </c>
      <c r="BC19" s="273">
        <v>0.19038308004999999</v>
      </c>
      <c r="BD19" s="273">
        <v>0.18933656030000001</v>
      </c>
      <c r="BE19" s="273">
        <v>0.19300290000000001</v>
      </c>
      <c r="BF19" s="273">
        <v>0.19363639999999999</v>
      </c>
      <c r="BG19" s="273">
        <v>0.184054</v>
      </c>
      <c r="BH19" s="361">
        <v>0.1891852</v>
      </c>
      <c r="BI19" s="361">
        <v>0.1853359</v>
      </c>
      <c r="BJ19" s="361">
        <v>0.19390650000000001</v>
      </c>
      <c r="BK19" s="361">
        <v>0.1955337</v>
      </c>
      <c r="BL19" s="361">
        <v>0.17549039999999999</v>
      </c>
      <c r="BM19" s="361">
        <v>0.18787010000000001</v>
      </c>
      <c r="BN19" s="361">
        <v>0.1815862</v>
      </c>
      <c r="BO19" s="361">
        <v>0.1865859</v>
      </c>
      <c r="BP19" s="361">
        <v>0.18350359999999999</v>
      </c>
      <c r="BQ19" s="361">
        <v>0.1936486</v>
      </c>
      <c r="BR19" s="361">
        <v>0.1917807</v>
      </c>
      <c r="BS19" s="361">
        <v>0.18401890000000001</v>
      </c>
      <c r="BT19" s="361">
        <v>0.188948</v>
      </c>
      <c r="BU19" s="361">
        <v>0.18510009999999999</v>
      </c>
      <c r="BV19" s="361">
        <v>0.1937295</v>
      </c>
    </row>
    <row r="20" spans="1:74" ht="12" customHeight="1" x14ac:dyDescent="0.25">
      <c r="A20" s="604"/>
      <c r="B20" s="170" t="s">
        <v>510</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239"/>
      <c r="BH20" s="362"/>
      <c r="BI20" s="362"/>
      <c r="BJ20" s="362"/>
      <c r="BK20" s="362"/>
      <c r="BL20" s="362"/>
      <c r="BM20" s="362"/>
      <c r="BN20" s="362"/>
      <c r="BO20" s="362"/>
      <c r="BP20" s="362"/>
      <c r="BQ20" s="362"/>
      <c r="BR20" s="362"/>
      <c r="BS20" s="362"/>
      <c r="BT20" s="362"/>
      <c r="BU20" s="362"/>
      <c r="BV20" s="362"/>
    </row>
    <row r="21" spans="1:74" ht="12" customHeight="1" x14ac:dyDescent="0.25">
      <c r="A21" s="558" t="s">
        <v>25</v>
      </c>
      <c r="B21" s="605" t="s">
        <v>1081</v>
      </c>
      <c r="C21" s="273">
        <v>5.881407E-3</v>
      </c>
      <c r="D21" s="273">
        <v>5.3270749999999997E-3</v>
      </c>
      <c r="E21" s="273">
        <v>5.858767E-3</v>
      </c>
      <c r="F21" s="273">
        <v>5.70588E-3</v>
      </c>
      <c r="G21" s="273">
        <v>5.8607069999999997E-3</v>
      </c>
      <c r="H21" s="273">
        <v>5.6970500000000004E-3</v>
      </c>
      <c r="I21" s="273">
        <v>5.9006969999999999E-3</v>
      </c>
      <c r="J21" s="273">
        <v>5.873807E-3</v>
      </c>
      <c r="K21" s="273">
        <v>5.6650299999999997E-3</v>
      </c>
      <c r="L21" s="273">
        <v>5.820647E-3</v>
      </c>
      <c r="M21" s="273">
        <v>5.6766400000000002E-3</v>
      </c>
      <c r="N21" s="273">
        <v>5.8915670000000003E-3</v>
      </c>
      <c r="O21" s="273">
        <v>5.1384559999999996E-3</v>
      </c>
      <c r="P21" s="273">
        <v>4.8116260000000003E-3</v>
      </c>
      <c r="Q21" s="273">
        <v>5.1222459999999996E-3</v>
      </c>
      <c r="R21" s="273">
        <v>4.9728660000000003E-3</v>
      </c>
      <c r="S21" s="273">
        <v>5.1184660000000003E-3</v>
      </c>
      <c r="T21" s="273">
        <v>4.9850659999999998E-3</v>
      </c>
      <c r="U21" s="273">
        <v>5.1579959999999998E-3</v>
      </c>
      <c r="V21" s="273">
        <v>5.1564660000000002E-3</v>
      </c>
      <c r="W21" s="273">
        <v>4.9660959999999997E-3</v>
      </c>
      <c r="X21" s="273">
        <v>5.1195759999999998E-3</v>
      </c>
      <c r="Y21" s="273">
        <v>4.9860060000000003E-3</v>
      </c>
      <c r="Z21" s="273">
        <v>5.1477160000000001E-3</v>
      </c>
      <c r="AA21" s="273">
        <v>5.9556610000000001E-3</v>
      </c>
      <c r="AB21" s="273">
        <v>5.3852639999999998E-3</v>
      </c>
      <c r="AC21" s="273">
        <v>5.9653010000000001E-3</v>
      </c>
      <c r="AD21" s="273">
        <v>5.6863820000000002E-3</v>
      </c>
      <c r="AE21" s="273">
        <v>5.9155409999999999E-3</v>
      </c>
      <c r="AF21" s="273">
        <v>5.7638919999999996E-3</v>
      </c>
      <c r="AG21" s="273">
        <v>5.9579510000000004E-3</v>
      </c>
      <c r="AH21" s="273">
        <v>5.9642209999999996E-3</v>
      </c>
      <c r="AI21" s="273">
        <v>5.7227520000000002E-3</v>
      </c>
      <c r="AJ21" s="273">
        <v>5.990591E-3</v>
      </c>
      <c r="AK21" s="273">
        <v>5.817132E-3</v>
      </c>
      <c r="AL21" s="273">
        <v>6.0395010000000001E-3</v>
      </c>
      <c r="AM21" s="273">
        <v>6.0248810000000002E-3</v>
      </c>
      <c r="AN21" s="273">
        <v>5.4641639999999997E-3</v>
      </c>
      <c r="AO21" s="273">
        <v>6.0567010000000003E-3</v>
      </c>
      <c r="AP21" s="273">
        <v>5.749072E-3</v>
      </c>
      <c r="AQ21" s="273">
        <v>6.0670910000000002E-3</v>
      </c>
      <c r="AR21" s="273">
        <v>5.8831120000000002E-3</v>
      </c>
      <c r="AS21" s="273">
        <v>6.0563809999999996E-3</v>
      </c>
      <c r="AT21" s="273">
        <v>6.043461E-3</v>
      </c>
      <c r="AU21" s="273">
        <v>5.795822E-3</v>
      </c>
      <c r="AV21" s="273">
        <v>6.0015509999999999E-3</v>
      </c>
      <c r="AW21" s="273">
        <v>5.7673819999999997E-3</v>
      </c>
      <c r="AX21" s="273">
        <v>6.021251E-3</v>
      </c>
      <c r="AY21" s="273">
        <v>6.3648580000000001E-3</v>
      </c>
      <c r="AZ21" s="273">
        <v>5.7604209999999999E-3</v>
      </c>
      <c r="BA21" s="273">
        <v>6.2708879999999996E-3</v>
      </c>
      <c r="BB21" s="273">
        <v>6.0712359999999998E-3</v>
      </c>
      <c r="BC21" s="273">
        <v>7.2777479999999997E-3</v>
      </c>
      <c r="BD21" s="273">
        <v>6.2027059999999997E-3</v>
      </c>
      <c r="BE21" s="273">
        <v>6.4073000000000003E-3</v>
      </c>
      <c r="BF21" s="273">
        <v>6.4235799999999999E-3</v>
      </c>
      <c r="BG21" s="273">
        <v>6.2218200000000003E-3</v>
      </c>
      <c r="BH21" s="361">
        <v>6.4157800000000003E-3</v>
      </c>
      <c r="BI21" s="361">
        <v>6.2378499999999996E-3</v>
      </c>
      <c r="BJ21" s="361">
        <v>6.4745599999999999E-3</v>
      </c>
      <c r="BK21" s="361">
        <v>6.5278999999999997E-3</v>
      </c>
      <c r="BL21" s="361">
        <v>5.9071999999999996E-3</v>
      </c>
      <c r="BM21" s="361">
        <v>6.5077499999999996E-3</v>
      </c>
      <c r="BN21" s="361">
        <v>6.30103E-3</v>
      </c>
      <c r="BO21" s="361">
        <v>6.5474799999999996E-3</v>
      </c>
      <c r="BP21" s="361">
        <v>6.2986099999999996E-3</v>
      </c>
      <c r="BQ21" s="361">
        <v>6.5350199999999999E-3</v>
      </c>
      <c r="BR21" s="361">
        <v>6.5310000000000003E-3</v>
      </c>
      <c r="BS21" s="361">
        <v>6.3191699999999998E-3</v>
      </c>
      <c r="BT21" s="361">
        <v>6.5088699999999999E-3</v>
      </c>
      <c r="BU21" s="361">
        <v>6.3230500000000002E-3</v>
      </c>
      <c r="BV21" s="361">
        <v>6.5492299999999996E-3</v>
      </c>
    </row>
    <row r="22" spans="1:74" ht="12" customHeight="1" x14ac:dyDescent="0.25">
      <c r="A22" s="558" t="s">
        <v>1104</v>
      </c>
      <c r="B22" s="605" t="s">
        <v>1082</v>
      </c>
      <c r="C22" s="273">
        <v>3.34601E-3</v>
      </c>
      <c r="D22" s="273">
        <v>3.10275E-3</v>
      </c>
      <c r="E22" s="273">
        <v>3.4166999999999999E-3</v>
      </c>
      <c r="F22" s="273">
        <v>3.3087799999999999E-3</v>
      </c>
      <c r="G22" s="273">
        <v>3.6312200000000001E-3</v>
      </c>
      <c r="H22" s="273">
        <v>3.6971999999999999E-3</v>
      </c>
      <c r="I22" s="273">
        <v>3.7299E-3</v>
      </c>
      <c r="J22" s="273">
        <v>3.8491100000000002E-3</v>
      </c>
      <c r="K22" s="273">
        <v>3.5737799999999999E-3</v>
      </c>
      <c r="L22" s="273">
        <v>3.5274099999999999E-3</v>
      </c>
      <c r="M22" s="273">
        <v>3.6943800000000001E-3</v>
      </c>
      <c r="N22" s="273">
        <v>3.66563E-3</v>
      </c>
      <c r="O22" s="273">
        <v>3.7770500000000001E-3</v>
      </c>
      <c r="P22" s="273">
        <v>3.6216099999999999E-3</v>
      </c>
      <c r="Q22" s="273">
        <v>3.69586E-3</v>
      </c>
      <c r="R22" s="273">
        <v>3.6700000000000001E-3</v>
      </c>
      <c r="S22" s="273">
        <v>3.81694E-3</v>
      </c>
      <c r="T22" s="273">
        <v>3.6295199999999998E-3</v>
      </c>
      <c r="U22" s="273">
        <v>3.8176999999999998E-3</v>
      </c>
      <c r="V22" s="273">
        <v>3.9401699999999998E-3</v>
      </c>
      <c r="W22" s="273">
        <v>3.7634000000000001E-3</v>
      </c>
      <c r="X22" s="273">
        <v>3.89815E-3</v>
      </c>
      <c r="Y22" s="273">
        <v>3.7103000000000001E-3</v>
      </c>
      <c r="Z22" s="273">
        <v>3.9067800000000003E-3</v>
      </c>
      <c r="AA22" s="273">
        <v>3.81146E-3</v>
      </c>
      <c r="AB22" s="273">
        <v>3.4072400000000002E-3</v>
      </c>
      <c r="AC22" s="273">
        <v>3.9909699999999999E-3</v>
      </c>
      <c r="AD22" s="273">
        <v>3.8526300000000001E-3</v>
      </c>
      <c r="AE22" s="273">
        <v>4.0795199999999997E-3</v>
      </c>
      <c r="AF22" s="273">
        <v>4.0623899999999999E-3</v>
      </c>
      <c r="AG22" s="273">
        <v>4.1263699999999999E-3</v>
      </c>
      <c r="AH22" s="273">
        <v>4.1321600000000002E-3</v>
      </c>
      <c r="AI22" s="273">
        <v>3.9464900000000004E-3</v>
      </c>
      <c r="AJ22" s="273">
        <v>3.8894099999999998E-3</v>
      </c>
      <c r="AK22" s="273">
        <v>3.7624300000000002E-3</v>
      </c>
      <c r="AL22" s="273">
        <v>4.0153799999999998E-3</v>
      </c>
      <c r="AM22" s="273">
        <v>4.1150099999999997E-3</v>
      </c>
      <c r="AN22" s="273">
        <v>3.4720599999999999E-3</v>
      </c>
      <c r="AO22" s="273">
        <v>3.9270199999999998E-3</v>
      </c>
      <c r="AP22" s="273">
        <v>3.6511099999999999E-3</v>
      </c>
      <c r="AQ22" s="273">
        <v>3.6093800000000001E-3</v>
      </c>
      <c r="AR22" s="273">
        <v>3.5269899999999998E-3</v>
      </c>
      <c r="AS22" s="273">
        <v>3.8319000000000001E-3</v>
      </c>
      <c r="AT22" s="273">
        <v>3.8611700000000001E-3</v>
      </c>
      <c r="AU22" s="273">
        <v>3.6226700000000001E-3</v>
      </c>
      <c r="AV22" s="273">
        <v>3.85594E-3</v>
      </c>
      <c r="AW22" s="273">
        <v>3.8735200000000001E-3</v>
      </c>
      <c r="AX22" s="273">
        <v>4.1692300000000003E-3</v>
      </c>
      <c r="AY22" s="273">
        <v>4.2907300000000004E-3</v>
      </c>
      <c r="AZ22" s="273">
        <v>3.6800499999999998E-3</v>
      </c>
      <c r="BA22" s="273">
        <v>4.1174000000000002E-3</v>
      </c>
      <c r="BB22" s="273">
        <v>3.5105599999999998E-3</v>
      </c>
      <c r="BC22" s="273">
        <v>3.5360600000000002E-3</v>
      </c>
      <c r="BD22" s="273">
        <v>3.1763199999999998E-3</v>
      </c>
      <c r="BE22" s="273">
        <v>4.11539E-3</v>
      </c>
      <c r="BF22" s="273">
        <v>4.0519900000000001E-3</v>
      </c>
      <c r="BG22" s="273">
        <v>3.8878799999999998E-3</v>
      </c>
      <c r="BH22" s="361">
        <v>3.7078499999999999E-3</v>
      </c>
      <c r="BI22" s="361">
        <v>3.7806599999999999E-3</v>
      </c>
      <c r="BJ22" s="361">
        <v>4.0151299999999996E-3</v>
      </c>
      <c r="BK22" s="361">
        <v>3.8956500000000001E-3</v>
      </c>
      <c r="BL22" s="361">
        <v>3.5051000000000001E-3</v>
      </c>
      <c r="BM22" s="361">
        <v>3.46839E-3</v>
      </c>
      <c r="BN22" s="361">
        <v>3.2053799999999999E-3</v>
      </c>
      <c r="BO22" s="361">
        <v>3.4859600000000002E-3</v>
      </c>
      <c r="BP22" s="361">
        <v>3.5962199999999998E-3</v>
      </c>
      <c r="BQ22" s="361">
        <v>3.9770099999999996E-3</v>
      </c>
      <c r="BR22" s="361">
        <v>4.02397E-3</v>
      </c>
      <c r="BS22" s="361">
        <v>3.8252199999999998E-3</v>
      </c>
      <c r="BT22" s="361">
        <v>3.6839500000000001E-3</v>
      </c>
      <c r="BU22" s="361">
        <v>3.7724999999999998E-3</v>
      </c>
      <c r="BV22" s="361">
        <v>4.0185100000000003E-3</v>
      </c>
    </row>
    <row r="23" spans="1:74" ht="12" customHeight="1" x14ac:dyDescent="0.25">
      <c r="A23" s="604" t="s">
        <v>68</v>
      </c>
      <c r="B23" s="605" t="s">
        <v>623</v>
      </c>
      <c r="C23" s="273">
        <v>1.6731509999999999E-3</v>
      </c>
      <c r="D23" s="273">
        <v>1.5112330000000001E-3</v>
      </c>
      <c r="E23" s="273">
        <v>1.6731509999999999E-3</v>
      </c>
      <c r="F23" s="273">
        <v>1.619178E-3</v>
      </c>
      <c r="G23" s="273">
        <v>1.6731509999999999E-3</v>
      </c>
      <c r="H23" s="273">
        <v>1.619178E-3</v>
      </c>
      <c r="I23" s="273">
        <v>1.6731509999999999E-3</v>
      </c>
      <c r="J23" s="273">
        <v>1.6731509999999999E-3</v>
      </c>
      <c r="K23" s="273">
        <v>1.619178E-3</v>
      </c>
      <c r="L23" s="273">
        <v>1.6731509999999999E-3</v>
      </c>
      <c r="M23" s="273">
        <v>1.619178E-3</v>
      </c>
      <c r="N23" s="273">
        <v>1.6731509999999999E-3</v>
      </c>
      <c r="O23" s="273">
        <v>1.6685789999999999E-3</v>
      </c>
      <c r="P23" s="273">
        <v>1.560929E-3</v>
      </c>
      <c r="Q23" s="273">
        <v>1.6685789999999999E-3</v>
      </c>
      <c r="R23" s="273">
        <v>1.6147539999999999E-3</v>
      </c>
      <c r="S23" s="273">
        <v>1.6685789999999999E-3</v>
      </c>
      <c r="T23" s="273">
        <v>1.6147539999999999E-3</v>
      </c>
      <c r="U23" s="273">
        <v>1.6685789999999999E-3</v>
      </c>
      <c r="V23" s="273">
        <v>1.6685789999999999E-3</v>
      </c>
      <c r="W23" s="273">
        <v>1.6147539999999999E-3</v>
      </c>
      <c r="X23" s="273">
        <v>1.6685789999999999E-3</v>
      </c>
      <c r="Y23" s="273">
        <v>1.6147539999999999E-3</v>
      </c>
      <c r="Z23" s="273">
        <v>1.6685789999999999E-3</v>
      </c>
      <c r="AA23" s="273">
        <v>1.6731509999999999E-3</v>
      </c>
      <c r="AB23" s="273">
        <v>1.5112330000000001E-3</v>
      </c>
      <c r="AC23" s="273">
        <v>1.6731509999999999E-3</v>
      </c>
      <c r="AD23" s="273">
        <v>1.619178E-3</v>
      </c>
      <c r="AE23" s="273">
        <v>1.6731509999999999E-3</v>
      </c>
      <c r="AF23" s="273">
        <v>1.619178E-3</v>
      </c>
      <c r="AG23" s="273">
        <v>1.6731509999999999E-3</v>
      </c>
      <c r="AH23" s="273">
        <v>1.6731509999999999E-3</v>
      </c>
      <c r="AI23" s="273">
        <v>1.619178E-3</v>
      </c>
      <c r="AJ23" s="273">
        <v>1.6731509999999999E-3</v>
      </c>
      <c r="AK23" s="273">
        <v>1.619178E-3</v>
      </c>
      <c r="AL23" s="273">
        <v>1.6731509999999999E-3</v>
      </c>
      <c r="AM23" s="273">
        <v>1.6731509999999999E-3</v>
      </c>
      <c r="AN23" s="273">
        <v>1.5112330000000001E-3</v>
      </c>
      <c r="AO23" s="273">
        <v>1.6731509999999999E-3</v>
      </c>
      <c r="AP23" s="273">
        <v>1.619178E-3</v>
      </c>
      <c r="AQ23" s="273">
        <v>1.6731509999999999E-3</v>
      </c>
      <c r="AR23" s="273">
        <v>1.619178E-3</v>
      </c>
      <c r="AS23" s="273">
        <v>1.6731509999999999E-3</v>
      </c>
      <c r="AT23" s="273">
        <v>1.6731509999999999E-3</v>
      </c>
      <c r="AU23" s="273">
        <v>1.619178E-3</v>
      </c>
      <c r="AV23" s="273">
        <v>1.6731509999999999E-3</v>
      </c>
      <c r="AW23" s="273">
        <v>1.619178E-3</v>
      </c>
      <c r="AX23" s="273">
        <v>1.6731509999999999E-3</v>
      </c>
      <c r="AY23" s="273">
        <v>1.6731509999999999E-3</v>
      </c>
      <c r="AZ23" s="273">
        <v>1.5112330000000001E-3</v>
      </c>
      <c r="BA23" s="273">
        <v>1.6731509999999999E-3</v>
      </c>
      <c r="BB23" s="273">
        <v>1.619178E-3</v>
      </c>
      <c r="BC23" s="273">
        <v>1.6731509999999999E-3</v>
      </c>
      <c r="BD23" s="273">
        <v>1.619178E-3</v>
      </c>
      <c r="BE23" s="273">
        <v>1.6387999999999999E-3</v>
      </c>
      <c r="BF23" s="273">
        <v>1.63568E-3</v>
      </c>
      <c r="BG23" s="273">
        <v>1.63718E-3</v>
      </c>
      <c r="BH23" s="361">
        <v>1.6339099999999999E-3</v>
      </c>
      <c r="BI23" s="361">
        <v>1.63525E-3</v>
      </c>
      <c r="BJ23" s="361">
        <v>1.63181E-3</v>
      </c>
      <c r="BK23" s="361">
        <v>1.62805E-3</v>
      </c>
      <c r="BL23" s="361">
        <v>1.6386700000000001E-3</v>
      </c>
      <c r="BM23" s="361">
        <v>1.6355300000000001E-3</v>
      </c>
      <c r="BN23" s="361">
        <v>1.6370200000000001E-3</v>
      </c>
      <c r="BO23" s="361">
        <v>1.6337299999999999E-3</v>
      </c>
      <c r="BP23" s="361">
        <v>1.63506E-3</v>
      </c>
      <c r="BQ23" s="361">
        <v>1.6347200000000001E-3</v>
      </c>
      <c r="BR23" s="361">
        <v>1.63463E-3</v>
      </c>
      <c r="BS23" s="361">
        <v>1.6344E-3</v>
      </c>
      <c r="BT23" s="361">
        <v>1.63444E-3</v>
      </c>
      <c r="BU23" s="361">
        <v>1.63437E-3</v>
      </c>
      <c r="BV23" s="361">
        <v>1.6345999999999999E-3</v>
      </c>
    </row>
    <row r="24" spans="1:74" ht="12" customHeight="1" x14ac:dyDescent="0.25">
      <c r="A24" s="604" t="s">
        <v>241</v>
      </c>
      <c r="B24" s="605" t="s">
        <v>508</v>
      </c>
      <c r="C24" s="273">
        <v>1.1173342119E-2</v>
      </c>
      <c r="D24" s="273">
        <v>1.0225427815E-2</v>
      </c>
      <c r="E24" s="273">
        <v>1.1273628561000001E-2</v>
      </c>
      <c r="F24" s="273">
        <v>1.0971591611E-2</v>
      </c>
      <c r="G24" s="273">
        <v>1.1537438834E-2</v>
      </c>
      <c r="H24" s="273">
        <v>1.1413212458E-2</v>
      </c>
      <c r="I24" s="273">
        <v>1.1664355233000001E-2</v>
      </c>
      <c r="J24" s="273">
        <v>1.1788403362999999E-2</v>
      </c>
      <c r="K24" s="273">
        <v>1.1188272204E-2</v>
      </c>
      <c r="L24" s="273">
        <v>1.135936983E-2</v>
      </c>
      <c r="M24" s="273">
        <v>1.1285854837E-2</v>
      </c>
      <c r="N24" s="273">
        <v>1.1542308232E-2</v>
      </c>
      <c r="O24" s="273">
        <v>1.0850085291999999E-2</v>
      </c>
      <c r="P24" s="273">
        <v>1.0273592413E-2</v>
      </c>
      <c r="Q24" s="273">
        <v>1.0816721608999999E-2</v>
      </c>
      <c r="R24" s="273">
        <v>1.0621625484000001E-2</v>
      </c>
      <c r="S24" s="273">
        <v>1.1022981586E-2</v>
      </c>
      <c r="T24" s="273">
        <v>1.0651761035E-2</v>
      </c>
      <c r="U24" s="273">
        <v>1.1048430429E-2</v>
      </c>
      <c r="V24" s="273">
        <v>1.1173075789E-2</v>
      </c>
      <c r="W24" s="273">
        <v>1.0746020891E-2</v>
      </c>
      <c r="X24" s="273">
        <v>1.1087505683E-2</v>
      </c>
      <c r="Y24" s="273">
        <v>1.0649160381E-2</v>
      </c>
      <c r="Z24" s="273">
        <v>1.1049028708E-2</v>
      </c>
      <c r="AA24" s="273">
        <v>1.1787965507E-2</v>
      </c>
      <c r="AB24" s="273">
        <v>1.0696632431999999E-2</v>
      </c>
      <c r="AC24" s="273">
        <v>1.2127936649E-2</v>
      </c>
      <c r="AD24" s="273">
        <v>1.1692103237E-2</v>
      </c>
      <c r="AE24" s="273">
        <v>1.2239199393E-2</v>
      </c>
      <c r="AF24" s="273">
        <v>1.2042145888000001E-2</v>
      </c>
      <c r="AG24" s="273">
        <v>1.2334380544E-2</v>
      </c>
      <c r="AH24" s="273">
        <v>1.2345722545E-2</v>
      </c>
      <c r="AI24" s="273">
        <v>1.1866565609000001E-2</v>
      </c>
      <c r="AJ24" s="273">
        <v>1.2142801260000001E-2</v>
      </c>
      <c r="AK24" s="273">
        <v>1.170514097E-2</v>
      </c>
      <c r="AL24" s="273">
        <v>1.2238373101E-2</v>
      </c>
      <c r="AM24" s="273">
        <v>1.2297123949E-2</v>
      </c>
      <c r="AN24" s="273">
        <v>1.0945420698000001E-2</v>
      </c>
      <c r="AO24" s="273">
        <v>1.2316337098999999E-2</v>
      </c>
      <c r="AP24" s="273">
        <v>1.1744955184000001E-2</v>
      </c>
      <c r="AQ24" s="273">
        <v>1.2137637401E-2</v>
      </c>
      <c r="AR24" s="273">
        <v>1.1852968657E-2</v>
      </c>
      <c r="AS24" s="273">
        <v>1.2329018515E-2</v>
      </c>
      <c r="AT24" s="273">
        <v>1.232767744E-2</v>
      </c>
      <c r="AU24" s="273">
        <v>1.1746815145999999E-2</v>
      </c>
      <c r="AV24" s="273">
        <v>1.2183099179E-2</v>
      </c>
      <c r="AW24" s="273">
        <v>1.1819696279E-2</v>
      </c>
      <c r="AX24" s="273">
        <v>1.2324054237999999E-2</v>
      </c>
      <c r="AY24" s="273">
        <v>1.2844013816E-2</v>
      </c>
      <c r="AZ24" s="273">
        <v>1.1574425621999999E-2</v>
      </c>
      <c r="BA24" s="273">
        <v>1.2841834391E-2</v>
      </c>
      <c r="BB24" s="273">
        <v>1.2051715695E-2</v>
      </c>
      <c r="BC24" s="273">
        <v>1.3406634294E-2</v>
      </c>
      <c r="BD24" s="273">
        <v>1.1966903607E-2</v>
      </c>
      <c r="BE24" s="273">
        <v>1.24295E-2</v>
      </c>
      <c r="BF24" s="273">
        <v>1.23894E-2</v>
      </c>
      <c r="BG24" s="273">
        <v>1.20036E-2</v>
      </c>
      <c r="BH24" s="361">
        <v>1.2024699999999999E-2</v>
      </c>
      <c r="BI24" s="361">
        <v>1.1908800000000001E-2</v>
      </c>
      <c r="BJ24" s="361">
        <v>1.2389499999999999E-2</v>
      </c>
      <c r="BK24" s="361">
        <v>1.23112E-2</v>
      </c>
      <c r="BL24" s="361">
        <v>1.1292999999999999E-2</v>
      </c>
      <c r="BM24" s="361">
        <v>1.1873999999999999E-2</v>
      </c>
      <c r="BN24" s="361">
        <v>1.1398800000000001E-2</v>
      </c>
      <c r="BO24" s="361">
        <v>1.1935299999999999E-2</v>
      </c>
      <c r="BP24" s="361">
        <v>1.17956E-2</v>
      </c>
      <c r="BQ24" s="361">
        <v>1.2425500000000001E-2</v>
      </c>
      <c r="BR24" s="361">
        <v>1.2469900000000001E-2</v>
      </c>
      <c r="BS24" s="361">
        <v>1.2039299999999999E-2</v>
      </c>
      <c r="BT24" s="361">
        <v>1.2097200000000001E-2</v>
      </c>
      <c r="BU24" s="361">
        <v>1.1986500000000001E-2</v>
      </c>
      <c r="BV24" s="361">
        <v>1.2470999999999999E-2</v>
      </c>
    </row>
    <row r="25" spans="1:74" ht="12" customHeight="1" x14ac:dyDescent="0.25">
      <c r="A25" s="604"/>
      <c r="B25" s="170" t="s">
        <v>511</v>
      </c>
      <c r="C25" s="239"/>
      <c r="D25" s="239"/>
      <c r="E25" s="239"/>
      <c r="F25" s="239"/>
      <c r="G25" s="239"/>
      <c r="H25" s="239"/>
      <c r="I25" s="239"/>
      <c r="J25" s="239"/>
      <c r="K25" s="239"/>
      <c r="L25" s="239"/>
      <c r="M25" s="239"/>
      <c r="N25" s="239"/>
      <c r="O25" s="239"/>
      <c r="P25" s="239"/>
      <c r="Q25" s="239"/>
      <c r="R25" s="239"/>
      <c r="S25" s="239"/>
      <c r="T25" s="239"/>
      <c r="U25" s="239"/>
      <c r="V25" s="239"/>
      <c r="W25" s="239"/>
      <c r="X25" s="239"/>
      <c r="Y25" s="239"/>
      <c r="Z25" s="239"/>
      <c r="AA25" s="239"/>
      <c r="AB25" s="239"/>
      <c r="AC25" s="239"/>
      <c r="AD25" s="239"/>
      <c r="AE25" s="239"/>
      <c r="AF25" s="239"/>
      <c r="AG25" s="239"/>
      <c r="AH25" s="239"/>
      <c r="AI25" s="239"/>
      <c r="AJ25" s="239"/>
      <c r="AK25" s="239"/>
      <c r="AL25" s="239"/>
      <c r="AM25" s="239"/>
      <c r="AN25" s="239"/>
      <c r="AO25" s="239"/>
      <c r="AP25" s="239"/>
      <c r="AQ25" s="239"/>
      <c r="AR25" s="239"/>
      <c r="AS25" s="239"/>
      <c r="AT25" s="239"/>
      <c r="AU25" s="239"/>
      <c r="AV25" s="239"/>
      <c r="AW25" s="239"/>
      <c r="AX25" s="239"/>
      <c r="AY25" s="239"/>
      <c r="AZ25" s="239"/>
      <c r="BA25" s="239"/>
      <c r="BB25" s="239"/>
      <c r="BC25" s="239"/>
      <c r="BD25" s="239"/>
      <c r="BE25" s="239"/>
      <c r="BF25" s="239"/>
      <c r="BG25" s="239"/>
      <c r="BH25" s="362"/>
      <c r="BI25" s="362"/>
      <c r="BJ25" s="362"/>
      <c r="BK25" s="362"/>
      <c r="BL25" s="362"/>
      <c r="BM25" s="362"/>
      <c r="BN25" s="362"/>
      <c r="BO25" s="362"/>
      <c r="BP25" s="362"/>
      <c r="BQ25" s="362"/>
      <c r="BR25" s="362"/>
      <c r="BS25" s="362"/>
      <c r="BT25" s="362"/>
      <c r="BU25" s="362"/>
      <c r="BV25" s="362"/>
    </row>
    <row r="26" spans="1:74" ht="12" customHeight="1" x14ac:dyDescent="0.25">
      <c r="A26" s="604" t="s">
        <v>972</v>
      </c>
      <c r="B26" s="605" t="s">
        <v>1081</v>
      </c>
      <c r="C26" s="273">
        <v>3.8219177999999999E-2</v>
      </c>
      <c r="D26" s="273">
        <v>3.4520547999999998E-2</v>
      </c>
      <c r="E26" s="273">
        <v>3.8219177999999999E-2</v>
      </c>
      <c r="F26" s="273">
        <v>3.6986300999999999E-2</v>
      </c>
      <c r="G26" s="273">
        <v>3.8219177999999999E-2</v>
      </c>
      <c r="H26" s="273">
        <v>3.6986300999999999E-2</v>
      </c>
      <c r="I26" s="273">
        <v>3.8219177999999999E-2</v>
      </c>
      <c r="J26" s="273">
        <v>3.8219177999999999E-2</v>
      </c>
      <c r="K26" s="273">
        <v>3.6986300999999999E-2</v>
      </c>
      <c r="L26" s="273">
        <v>3.8219177999999999E-2</v>
      </c>
      <c r="M26" s="273">
        <v>3.6986300999999999E-2</v>
      </c>
      <c r="N26" s="273">
        <v>3.8219177999999999E-2</v>
      </c>
      <c r="O26" s="273">
        <v>3.5573769999999998E-2</v>
      </c>
      <c r="P26" s="273">
        <v>3.3278689E-2</v>
      </c>
      <c r="Q26" s="273">
        <v>3.5573769999999998E-2</v>
      </c>
      <c r="R26" s="273">
        <v>3.4426230000000002E-2</v>
      </c>
      <c r="S26" s="273">
        <v>3.5573769999999998E-2</v>
      </c>
      <c r="T26" s="273">
        <v>3.4426230000000002E-2</v>
      </c>
      <c r="U26" s="273">
        <v>3.5573769999999998E-2</v>
      </c>
      <c r="V26" s="273">
        <v>3.5573769999999998E-2</v>
      </c>
      <c r="W26" s="273">
        <v>3.4426230000000002E-2</v>
      </c>
      <c r="X26" s="273">
        <v>3.5573769999999998E-2</v>
      </c>
      <c r="Y26" s="273">
        <v>3.4426230000000002E-2</v>
      </c>
      <c r="Z26" s="273">
        <v>3.5573769999999998E-2</v>
      </c>
      <c r="AA26" s="273">
        <v>4.9260274E-2</v>
      </c>
      <c r="AB26" s="273">
        <v>4.4493151000000002E-2</v>
      </c>
      <c r="AC26" s="273">
        <v>4.9260274E-2</v>
      </c>
      <c r="AD26" s="273">
        <v>4.7671233E-2</v>
      </c>
      <c r="AE26" s="273">
        <v>4.9260274E-2</v>
      </c>
      <c r="AF26" s="273">
        <v>4.7671233E-2</v>
      </c>
      <c r="AG26" s="273">
        <v>4.9260274E-2</v>
      </c>
      <c r="AH26" s="273">
        <v>4.9260274E-2</v>
      </c>
      <c r="AI26" s="273">
        <v>4.7671233E-2</v>
      </c>
      <c r="AJ26" s="273">
        <v>4.9260274E-2</v>
      </c>
      <c r="AK26" s="273">
        <v>4.7671233E-2</v>
      </c>
      <c r="AL26" s="273">
        <v>4.9260274E-2</v>
      </c>
      <c r="AM26" s="273">
        <v>4.9260274E-2</v>
      </c>
      <c r="AN26" s="273">
        <v>4.4493151000000002E-2</v>
      </c>
      <c r="AO26" s="273">
        <v>4.9260274E-2</v>
      </c>
      <c r="AP26" s="273">
        <v>4.7671233E-2</v>
      </c>
      <c r="AQ26" s="273">
        <v>4.9260274E-2</v>
      </c>
      <c r="AR26" s="273">
        <v>4.7671233E-2</v>
      </c>
      <c r="AS26" s="273">
        <v>4.9260274E-2</v>
      </c>
      <c r="AT26" s="273">
        <v>4.9260274E-2</v>
      </c>
      <c r="AU26" s="273">
        <v>4.7671233E-2</v>
      </c>
      <c r="AV26" s="273">
        <v>4.9260274E-2</v>
      </c>
      <c r="AW26" s="273">
        <v>4.7671233E-2</v>
      </c>
      <c r="AX26" s="273">
        <v>4.9260274E-2</v>
      </c>
      <c r="AY26" s="273">
        <v>3.7979671E-2</v>
      </c>
      <c r="AZ26" s="273">
        <v>3.4304218999999997E-2</v>
      </c>
      <c r="BA26" s="273">
        <v>3.7979671E-2</v>
      </c>
      <c r="BB26" s="273">
        <v>3.6754520999999998E-2</v>
      </c>
      <c r="BC26" s="273">
        <v>3.7979671E-2</v>
      </c>
      <c r="BD26" s="273">
        <v>3.6754520999999998E-2</v>
      </c>
      <c r="BE26" s="273">
        <v>3.7983896508999998E-2</v>
      </c>
      <c r="BF26" s="273">
        <v>3.7983896508999998E-2</v>
      </c>
      <c r="BG26" s="273">
        <v>3.6758609599E-2</v>
      </c>
      <c r="BH26" s="361">
        <v>3.7983900000000001E-2</v>
      </c>
      <c r="BI26" s="361">
        <v>3.6758600000000002E-2</v>
      </c>
      <c r="BJ26" s="361">
        <v>3.7983900000000001E-2</v>
      </c>
      <c r="BK26" s="361">
        <v>3.54977E-2</v>
      </c>
      <c r="BL26" s="361">
        <v>3.2062399999999998E-2</v>
      </c>
      <c r="BM26" s="361">
        <v>3.54977E-2</v>
      </c>
      <c r="BN26" s="361">
        <v>3.4352599999999997E-2</v>
      </c>
      <c r="BO26" s="361">
        <v>3.54977E-2</v>
      </c>
      <c r="BP26" s="361">
        <v>3.4352599999999997E-2</v>
      </c>
      <c r="BQ26" s="361">
        <v>3.54977E-2</v>
      </c>
      <c r="BR26" s="361">
        <v>3.54977E-2</v>
      </c>
      <c r="BS26" s="361">
        <v>3.4352599999999997E-2</v>
      </c>
      <c r="BT26" s="361">
        <v>3.54977E-2</v>
      </c>
      <c r="BU26" s="361">
        <v>3.4352599999999997E-2</v>
      </c>
      <c r="BV26" s="361">
        <v>3.54977E-2</v>
      </c>
    </row>
    <row r="27" spans="1:74" ht="12" customHeight="1" x14ac:dyDescent="0.25">
      <c r="A27" s="604" t="s">
        <v>797</v>
      </c>
      <c r="B27" s="605" t="s">
        <v>623</v>
      </c>
      <c r="C27" s="273">
        <v>3.3632879999999999E-3</v>
      </c>
      <c r="D27" s="273">
        <v>3.0378079999999999E-3</v>
      </c>
      <c r="E27" s="273">
        <v>3.3632879999999999E-3</v>
      </c>
      <c r="F27" s="273">
        <v>3.254795E-3</v>
      </c>
      <c r="G27" s="273">
        <v>3.3632879999999999E-3</v>
      </c>
      <c r="H27" s="273">
        <v>3.254795E-3</v>
      </c>
      <c r="I27" s="273">
        <v>3.3632879999999999E-3</v>
      </c>
      <c r="J27" s="273">
        <v>3.3632879999999999E-3</v>
      </c>
      <c r="K27" s="273">
        <v>3.254795E-3</v>
      </c>
      <c r="L27" s="273">
        <v>3.3632879999999999E-3</v>
      </c>
      <c r="M27" s="273">
        <v>3.254795E-3</v>
      </c>
      <c r="N27" s="273">
        <v>3.3632879999999999E-3</v>
      </c>
      <c r="O27" s="273">
        <v>3.3540979999999998E-3</v>
      </c>
      <c r="P27" s="273">
        <v>3.1377050000000002E-3</v>
      </c>
      <c r="Q27" s="273">
        <v>3.3540979999999998E-3</v>
      </c>
      <c r="R27" s="273">
        <v>3.2459020000000002E-3</v>
      </c>
      <c r="S27" s="273">
        <v>3.3540979999999998E-3</v>
      </c>
      <c r="T27" s="273">
        <v>3.2459020000000002E-3</v>
      </c>
      <c r="U27" s="273">
        <v>3.3540979999999998E-3</v>
      </c>
      <c r="V27" s="273">
        <v>3.3540979999999998E-3</v>
      </c>
      <c r="W27" s="273">
        <v>3.2459020000000002E-3</v>
      </c>
      <c r="X27" s="273">
        <v>3.3540979999999998E-3</v>
      </c>
      <c r="Y27" s="273">
        <v>3.2459020000000002E-3</v>
      </c>
      <c r="Z27" s="273">
        <v>3.3540979999999998E-3</v>
      </c>
      <c r="AA27" s="273">
        <v>3.3632879999999999E-3</v>
      </c>
      <c r="AB27" s="273">
        <v>3.0378079999999999E-3</v>
      </c>
      <c r="AC27" s="273">
        <v>3.3632879999999999E-3</v>
      </c>
      <c r="AD27" s="273">
        <v>3.254795E-3</v>
      </c>
      <c r="AE27" s="273">
        <v>3.3632879999999999E-3</v>
      </c>
      <c r="AF27" s="273">
        <v>3.254795E-3</v>
      </c>
      <c r="AG27" s="273">
        <v>3.3632879999999999E-3</v>
      </c>
      <c r="AH27" s="273">
        <v>3.3632879999999999E-3</v>
      </c>
      <c r="AI27" s="273">
        <v>3.254795E-3</v>
      </c>
      <c r="AJ27" s="273">
        <v>3.3632879999999999E-3</v>
      </c>
      <c r="AK27" s="273">
        <v>3.254795E-3</v>
      </c>
      <c r="AL27" s="273">
        <v>3.3632879999999999E-3</v>
      </c>
      <c r="AM27" s="273">
        <v>3.3632879999999999E-3</v>
      </c>
      <c r="AN27" s="273">
        <v>3.0378079999999999E-3</v>
      </c>
      <c r="AO27" s="273">
        <v>3.3632879999999999E-3</v>
      </c>
      <c r="AP27" s="273">
        <v>3.254795E-3</v>
      </c>
      <c r="AQ27" s="273">
        <v>3.3632879999999999E-3</v>
      </c>
      <c r="AR27" s="273">
        <v>3.254795E-3</v>
      </c>
      <c r="AS27" s="273">
        <v>3.3632879999999999E-3</v>
      </c>
      <c r="AT27" s="273">
        <v>3.3632879999999999E-3</v>
      </c>
      <c r="AU27" s="273">
        <v>3.254795E-3</v>
      </c>
      <c r="AV27" s="273">
        <v>3.3632879999999999E-3</v>
      </c>
      <c r="AW27" s="273">
        <v>3.254795E-3</v>
      </c>
      <c r="AX27" s="273">
        <v>3.3632879999999999E-3</v>
      </c>
      <c r="AY27" s="273">
        <v>3.4238269999999999E-3</v>
      </c>
      <c r="AZ27" s="273">
        <v>3.0924889999999999E-3</v>
      </c>
      <c r="BA27" s="273">
        <v>3.4238269999999999E-3</v>
      </c>
      <c r="BB27" s="273">
        <v>3.3133809999999998E-3</v>
      </c>
      <c r="BC27" s="273">
        <v>3.4238269999999999E-3</v>
      </c>
      <c r="BD27" s="273">
        <v>3.3133809999999998E-3</v>
      </c>
      <c r="BE27" s="273">
        <v>3.4240907192000002E-3</v>
      </c>
      <c r="BF27" s="273">
        <v>3.4240907192000002E-3</v>
      </c>
      <c r="BG27" s="273">
        <v>3.3136363440999998E-3</v>
      </c>
      <c r="BH27" s="361">
        <v>3.4240899999999999E-3</v>
      </c>
      <c r="BI27" s="361">
        <v>3.3136400000000001E-3</v>
      </c>
      <c r="BJ27" s="361">
        <v>3.4240899999999999E-3</v>
      </c>
      <c r="BK27" s="361">
        <v>3.7515399999999998E-3</v>
      </c>
      <c r="BL27" s="361">
        <v>3.3884900000000001E-3</v>
      </c>
      <c r="BM27" s="361">
        <v>3.7515399999999998E-3</v>
      </c>
      <c r="BN27" s="361">
        <v>3.6305199999999999E-3</v>
      </c>
      <c r="BO27" s="361">
        <v>3.7515399999999998E-3</v>
      </c>
      <c r="BP27" s="361">
        <v>3.6305199999999999E-3</v>
      </c>
      <c r="BQ27" s="361">
        <v>3.7515399999999998E-3</v>
      </c>
      <c r="BR27" s="361">
        <v>3.7515399999999998E-3</v>
      </c>
      <c r="BS27" s="361">
        <v>3.6305199999999999E-3</v>
      </c>
      <c r="BT27" s="361">
        <v>3.7515399999999998E-3</v>
      </c>
      <c r="BU27" s="361">
        <v>3.6305199999999999E-3</v>
      </c>
      <c r="BV27" s="361">
        <v>3.7515399999999998E-3</v>
      </c>
    </row>
    <row r="28" spans="1:74" ht="12" customHeight="1" x14ac:dyDescent="0.25">
      <c r="A28" s="604" t="s">
        <v>26</v>
      </c>
      <c r="B28" s="605" t="s">
        <v>512</v>
      </c>
      <c r="C28" s="273">
        <v>1.303061E-2</v>
      </c>
      <c r="D28" s="273">
        <v>1.1769583E-2</v>
      </c>
      <c r="E28" s="273">
        <v>1.303061E-2</v>
      </c>
      <c r="F28" s="273">
        <v>1.2610268000000001E-2</v>
      </c>
      <c r="G28" s="273">
        <v>1.303061E-2</v>
      </c>
      <c r="H28" s="273">
        <v>1.2610268000000001E-2</v>
      </c>
      <c r="I28" s="273">
        <v>1.303061E-2</v>
      </c>
      <c r="J28" s="273">
        <v>1.303061E-2</v>
      </c>
      <c r="K28" s="273">
        <v>1.2610268000000001E-2</v>
      </c>
      <c r="L28" s="273">
        <v>1.303061E-2</v>
      </c>
      <c r="M28" s="273">
        <v>1.2610268000000001E-2</v>
      </c>
      <c r="N28" s="273">
        <v>1.303061E-2</v>
      </c>
      <c r="O28" s="273">
        <v>1.5769099000000002E-2</v>
      </c>
      <c r="P28" s="273">
        <v>1.4751738E-2</v>
      </c>
      <c r="Q28" s="273">
        <v>1.5769099000000002E-2</v>
      </c>
      <c r="R28" s="273">
        <v>1.5260418E-2</v>
      </c>
      <c r="S28" s="273">
        <v>1.5769099000000002E-2</v>
      </c>
      <c r="T28" s="273">
        <v>1.5260418E-2</v>
      </c>
      <c r="U28" s="273">
        <v>1.5769099000000002E-2</v>
      </c>
      <c r="V28" s="273">
        <v>1.5769099000000002E-2</v>
      </c>
      <c r="W28" s="273">
        <v>1.5260418E-2</v>
      </c>
      <c r="X28" s="273">
        <v>1.5769099000000002E-2</v>
      </c>
      <c r="Y28" s="273">
        <v>1.5260418E-2</v>
      </c>
      <c r="Z28" s="273">
        <v>1.5769099000000002E-2</v>
      </c>
      <c r="AA28" s="273">
        <v>1.8598369999999999E-2</v>
      </c>
      <c r="AB28" s="273">
        <v>1.6798527000000001E-2</v>
      </c>
      <c r="AC28" s="273">
        <v>1.8598369999999999E-2</v>
      </c>
      <c r="AD28" s="273">
        <v>1.7998422E-2</v>
      </c>
      <c r="AE28" s="273">
        <v>1.8598369999999999E-2</v>
      </c>
      <c r="AF28" s="273">
        <v>1.7998422E-2</v>
      </c>
      <c r="AG28" s="273">
        <v>1.8598369999999999E-2</v>
      </c>
      <c r="AH28" s="273">
        <v>1.8598369999999999E-2</v>
      </c>
      <c r="AI28" s="273">
        <v>1.7998422E-2</v>
      </c>
      <c r="AJ28" s="273">
        <v>1.8598369999999999E-2</v>
      </c>
      <c r="AK28" s="273">
        <v>1.7998422E-2</v>
      </c>
      <c r="AL28" s="273">
        <v>1.8598369999999999E-2</v>
      </c>
      <c r="AM28" s="273">
        <v>2.1388125000000001E-2</v>
      </c>
      <c r="AN28" s="273">
        <v>1.9318306E-2</v>
      </c>
      <c r="AO28" s="273">
        <v>2.1388125000000001E-2</v>
      </c>
      <c r="AP28" s="273">
        <v>2.0698185000000001E-2</v>
      </c>
      <c r="AQ28" s="273">
        <v>2.1388125000000001E-2</v>
      </c>
      <c r="AR28" s="273">
        <v>2.0698185000000001E-2</v>
      </c>
      <c r="AS28" s="273">
        <v>2.1388125000000001E-2</v>
      </c>
      <c r="AT28" s="273">
        <v>2.1388125000000001E-2</v>
      </c>
      <c r="AU28" s="273">
        <v>2.0698185000000001E-2</v>
      </c>
      <c r="AV28" s="273">
        <v>2.1388125000000001E-2</v>
      </c>
      <c r="AW28" s="273">
        <v>2.0698185000000001E-2</v>
      </c>
      <c r="AX28" s="273">
        <v>2.1388125000000001E-2</v>
      </c>
      <c r="AY28" s="273">
        <v>2.3826370999999999E-2</v>
      </c>
      <c r="AZ28" s="273">
        <v>2.1520593000000001E-2</v>
      </c>
      <c r="BA28" s="273">
        <v>2.3826370999999999E-2</v>
      </c>
      <c r="BB28" s="273">
        <v>2.3057779E-2</v>
      </c>
      <c r="BC28" s="273">
        <v>2.3826370999999999E-2</v>
      </c>
      <c r="BD28" s="273">
        <v>2.3057779E-2</v>
      </c>
      <c r="BE28" s="273">
        <v>2.3834376588999999E-2</v>
      </c>
      <c r="BF28" s="273">
        <v>2.3834376588999999E-2</v>
      </c>
      <c r="BG28" s="273">
        <v>2.3065525191999999E-2</v>
      </c>
      <c r="BH28" s="361">
        <v>2.3834399999999999E-2</v>
      </c>
      <c r="BI28" s="361">
        <v>2.3065499999999999E-2</v>
      </c>
      <c r="BJ28" s="361">
        <v>2.3834399999999999E-2</v>
      </c>
      <c r="BK28" s="361">
        <v>2.6378800000000001E-2</v>
      </c>
      <c r="BL28" s="361">
        <v>2.3826E-2</v>
      </c>
      <c r="BM28" s="361">
        <v>2.6378800000000001E-2</v>
      </c>
      <c r="BN28" s="361">
        <v>2.55278E-2</v>
      </c>
      <c r="BO28" s="361">
        <v>2.6378800000000001E-2</v>
      </c>
      <c r="BP28" s="361">
        <v>2.55278E-2</v>
      </c>
      <c r="BQ28" s="361">
        <v>2.6378800000000001E-2</v>
      </c>
      <c r="BR28" s="361">
        <v>2.6378800000000001E-2</v>
      </c>
      <c r="BS28" s="361">
        <v>2.55278E-2</v>
      </c>
      <c r="BT28" s="361">
        <v>2.6378800000000001E-2</v>
      </c>
      <c r="BU28" s="361">
        <v>2.55278E-2</v>
      </c>
      <c r="BV28" s="361">
        <v>2.6378800000000001E-2</v>
      </c>
    </row>
    <row r="29" spans="1:74" ht="12" customHeight="1" x14ac:dyDescent="0.25">
      <c r="A29" s="603" t="s">
        <v>27</v>
      </c>
      <c r="B29" s="605" t="s">
        <v>508</v>
      </c>
      <c r="C29" s="273">
        <v>5.4613076000000003E-2</v>
      </c>
      <c r="D29" s="273">
        <v>4.9327939000000001E-2</v>
      </c>
      <c r="E29" s="273">
        <v>5.4613076000000003E-2</v>
      </c>
      <c r="F29" s="273">
        <v>5.2851363999999998E-2</v>
      </c>
      <c r="G29" s="273">
        <v>5.4613076000000003E-2</v>
      </c>
      <c r="H29" s="273">
        <v>5.2851363999999998E-2</v>
      </c>
      <c r="I29" s="273">
        <v>5.4613076000000003E-2</v>
      </c>
      <c r="J29" s="273">
        <v>5.4613076000000003E-2</v>
      </c>
      <c r="K29" s="273">
        <v>5.2851363999999998E-2</v>
      </c>
      <c r="L29" s="273">
        <v>5.4613076000000003E-2</v>
      </c>
      <c r="M29" s="273">
        <v>5.2851363999999998E-2</v>
      </c>
      <c r="N29" s="273">
        <v>5.4613076000000003E-2</v>
      </c>
      <c r="O29" s="273">
        <v>5.4696966999999999E-2</v>
      </c>
      <c r="P29" s="273">
        <v>5.1168131999999998E-2</v>
      </c>
      <c r="Q29" s="273">
        <v>5.4696966999999999E-2</v>
      </c>
      <c r="R29" s="273">
        <v>5.2932550000000002E-2</v>
      </c>
      <c r="S29" s="273">
        <v>5.4696966999999999E-2</v>
      </c>
      <c r="T29" s="273">
        <v>5.2932550000000002E-2</v>
      </c>
      <c r="U29" s="273">
        <v>5.4696966999999999E-2</v>
      </c>
      <c r="V29" s="273">
        <v>5.4696966999999999E-2</v>
      </c>
      <c r="W29" s="273">
        <v>5.2932550000000002E-2</v>
      </c>
      <c r="X29" s="273">
        <v>5.4696966999999999E-2</v>
      </c>
      <c r="Y29" s="273">
        <v>5.2932550000000002E-2</v>
      </c>
      <c r="Z29" s="273">
        <v>5.4696966999999999E-2</v>
      </c>
      <c r="AA29" s="273">
        <v>7.1221932000000002E-2</v>
      </c>
      <c r="AB29" s="273">
        <v>6.4329486000000005E-2</v>
      </c>
      <c r="AC29" s="273">
        <v>7.1221932000000002E-2</v>
      </c>
      <c r="AD29" s="273">
        <v>6.8924449999999998E-2</v>
      </c>
      <c r="AE29" s="273">
        <v>7.1221932000000002E-2</v>
      </c>
      <c r="AF29" s="273">
        <v>6.8924449999999998E-2</v>
      </c>
      <c r="AG29" s="273">
        <v>7.1221932000000002E-2</v>
      </c>
      <c r="AH29" s="273">
        <v>7.1221932000000002E-2</v>
      </c>
      <c r="AI29" s="273">
        <v>6.8924449999999998E-2</v>
      </c>
      <c r="AJ29" s="273">
        <v>7.1221932000000002E-2</v>
      </c>
      <c r="AK29" s="273">
        <v>6.8924449999999998E-2</v>
      </c>
      <c r="AL29" s="273">
        <v>7.1221932000000002E-2</v>
      </c>
      <c r="AM29" s="273">
        <v>7.4011687000000007E-2</v>
      </c>
      <c r="AN29" s="273">
        <v>6.6849265000000005E-2</v>
      </c>
      <c r="AO29" s="273">
        <v>7.4011687000000007E-2</v>
      </c>
      <c r="AP29" s="273">
        <v>7.1624213000000006E-2</v>
      </c>
      <c r="AQ29" s="273">
        <v>7.4011687000000007E-2</v>
      </c>
      <c r="AR29" s="273">
        <v>7.1624213000000006E-2</v>
      </c>
      <c r="AS29" s="273">
        <v>7.4011687000000007E-2</v>
      </c>
      <c r="AT29" s="273">
        <v>7.4011687000000007E-2</v>
      </c>
      <c r="AU29" s="273">
        <v>7.1624213000000006E-2</v>
      </c>
      <c r="AV29" s="273">
        <v>7.4011687000000007E-2</v>
      </c>
      <c r="AW29" s="273">
        <v>7.1624213000000006E-2</v>
      </c>
      <c r="AX29" s="273">
        <v>7.4011687000000007E-2</v>
      </c>
      <c r="AY29" s="273">
        <v>6.5229868999999996E-2</v>
      </c>
      <c r="AZ29" s="273">
        <v>5.8917300999999998E-2</v>
      </c>
      <c r="BA29" s="273">
        <v>6.5229868999999996E-2</v>
      </c>
      <c r="BB29" s="273">
        <v>6.3125681000000003E-2</v>
      </c>
      <c r="BC29" s="273">
        <v>6.5229868999999996E-2</v>
      </c>
      <c r="BD29" s="273">
        <v>6.3125681000000003E-2</v>
      </c>
      <c r="BE29" s="273">
        <v>6.5242363817999999E-2</v>
      </c>
      <c r="BF29" s="273">
        <v>6.5242363817999999E-2</v>
      </c>
      <c r="BG29" s="273">
        <v>6.3137771135999998E-2</v>
      </c>
      <c r="BH29" s="361">
        <v>6.5242400000000006E-2</v>
      </c>
      <c r="BI29" s="361">
        <v>6.3137799999999994E-2</v>
      </c>
      <c r="BJ29" s="361">
        <v>6.5242400000000006E-2</v>
      </c>
      <c r="BK29" s="361">
        <v>6.5628000000000006E-2</v>
      </c>
      <c r="BL29" s="361">
        <v>5.92769E-2</v>
      </c>
      <c r="BM29" s="361">
        <v>6.5628000000000006E-2</v>
      </c>
      <c r="BN29" s="361">
        <v>6.3510899999999995E-2</v>
      </c>
      <c r="BO29" s="361">
        <v>6.5628000000000006E-2</v>
      </c>
      <c r="BP29" s="361">
        <v>6.3510899999999995E-2</v>
      </c>
      <c r="BQ29" s="361">
        <v>6.5628000000000006E-2</v>
      </c>
      <c r="BR29" s="361">
        <v>6.5628000000000006E-2</v>
      </c>
      <c r="BS29" s="361">
        <v>6.3510899999999995E-2</v>
      </c>
      <c r="BT29" s="361">
        <v>6.5628000000000006E-2</v>
      </c>
      <c r="BU29" s="361">
        <v>6.3510899999999995E-2</v>
      </c>
      <c r="BV29" s="361">
        <v>6.5628000000000006E-2</v>
      </c>
    </row>
    <row r="30" spans="1:74" ht="12" customHeight="1" x14ac:dyDescent="0.25">
      <c r="A30" s="603"/>
      <c r="B30" s="170" t="s">
        <v>513</v>
      </c>
      <c r="C30" s="240"/>
      <c r="D30" s="240"/>
      <c r="E30" s="240"/>
      <c r="F30" s="240"/>
      <c r="G30" s="240"/>
      <c r="H30" s="240"/>
      <c r="I30" s="240"/>
      <c r="J30" s="240"/>
      <c r="K30" s="240"/>
      <c r="L30" s="240"/>
      <c r="M30" s="240"/>
      <c r="N30" s="240"/>
      <c r="O30" s="240"/>
      <c r="P30" s="240"/>
      <c r="Q30" s="240"/>
      <c r="R30" s="240"/>
      <c r="S30" s="240"/>
      <c r="T30" s="240"/>
      <c r="U30" s="240"/>
      <c r="V30" s="240"/>
      <c r="W30" s="240"/>
      <c r="X30" s="240"/>
      <c r="Y30" s="240"/>
      <c r="Z30" s="240"/>
      <c r="AA30" s="240"/>
      <c r="AB30" s="240"/>
      <c r="AC30" s="240"/>
      <c r="AD30" s="240"/>
      <c r="AE30" s="240"/>
      <c r="AF30" s="240"/>
      <c r="AG30" s="240"/>
      <c r="AH30" s="240"/>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40"/>
      <c r="BF30" s="240"/>
      <c r="BG30" s="240"/>
      <c r="BH30" s="363"/>
      <c r="BI30" s="363"/>
      <c r="BJ30" s="363"/>
      <c r="BK30" s="363"/>
      <c r="BL30" s="363"/>
      <c r="BM30" s="363"/>
      <c r="BN30" s="363"/>
      <c r="BO30" s="363"/>
      <c r="BP30" s="363"/>
      <c r="BQ30" s="363"/>
      <c r="BR30" s="363"/>
      <c r="BS30" s="363"/>
      <c r="BT30" s="363"/>
      <c r="BU30" s="363"/>
      <c r="BV30" s="363"/>
    </row>
    <row r="31" spans="1:74" ht="12" customHeight="1" x14ac:dyDescent="0.25">
      <c r="A31" s="603" t="s">
        <v>514</v>
      </c>
      <c r="B31" s="605" t="s">
        <v>515</v>
      </c>
      <c r="C31" s="273">
        <v>8.2097942445999994E-2</v>
      </c>
      <c r="D31" s="273">
        <v>8.0391594758999999E-2</v>
      </c>
      <c r="E31" s="273">
        <v>8.6930938412999995E-2</v>
      </c>
      <c r="F31" s="273">
        <v>8.2182530663999998E-2</v>
      </c>
      <c r="G31" s="273">
        <v>8.9807712753999999E-2</v>
      </c>
      <c r="H31" s="273">
        <v>9.2136843905000002E-2</v>
      </c>
      <c r="I31" s="273">
        <v>8.5695636864000002E-2</v>
      </c>
      <c r="J31" s="273">
        <v>9.5141264320999994E-2</v>
      </c>
      <c r="K31" s="273">
        <v>8.3252787359000005E-2</v>
      </c>
      <c r="L31" s="273">
        <v>8.8554203408999999E-2</v>
      </c>
      <c r="M31" s="273">
        <v>8.5539710231000002E-2</v>
      </c>
      <c r="N31" s="273">
        <v>9.0947925659000006E-2</v>
      </c>
      <c r="O31" s="273">
        <v>8.1457440529000003E-2</v>
      </c>
      <c r="P31" s="273">
        <v>8.1354048826000003E-2</v>
      </c>
      <c r="Q31" s="273">
        <v>8.7625473792999994E-2</v>
      </c>
      <c r="R31" s="273">
        <v>8.6190548751999996E-2</v>
      </c>
      <c r="S31" s="273">
        <v>9.1953973804E-2</v>
      </c>
      <c r="T31" s="273">
        <v>8.9578386869999999E-2</v>
      </c>
      <c r="U31" s="273">
        <v>8.7679334844000006E-2</v>
      </c>
      <c r="V31" s="273">
        <v>9.4634738460999998E-2</v>
      </c>
      <c r="W31" s="273">
        <v>8.2723654297999993E-2</v>
      </c>
      <c r="X31" s="273">
        <v>9.1503587139000003E-2</v>
      </c>
      <c r="Y31" s="273">
        <v>8.2881868989000004E-2</v>
      </c>
      <c r="Z31" s="273">
        <v>8.5529976682000006E-2</v>
      </c>
      <c r="AA31" s="273">
        <v>8.3214993666999998E-2</v>
      </c>
      <c r="AB31" s="273">
        <v>7.7022564934000004E-2</v>
      </c>
      <c r="AC31" s="273">
        <v>8.8628949114999994E-2</v>
      </c>
      <c r="AD31" s="273">
        <v>8.8731122906000007E-2</v>
      </c>
      <c r="AE31" s="273">
        <v>9.3007176748999998E-2</v>
      </c>
      <c r="AF31" s="273">
        <v>9.2585946116999995E-2</v>
      </c>
      <c r="AG31" s="273">
        <v>9.1419556171999997E-2</v>
      </c>
      <c r="AH31" s="273">
        <v>9.1212722688E-2</v>
      </c>
      <c r="AI31" s="273">
        <v>8.9551879806999996E-2</v>
      </c>
      <c r="AJ31" s="273">
        <v>9.3356225873999998E-2</v>
      </c>
      <c r="AK31" s="273">
        <v>8.9001578222E-2</v>
      </c>
      <c r="AL31" s="273">
        <v>9.2056052454999995E-2</v>
      </c>
      <c r="AM31" s="273">
        <v>8.6337327022999996E-2</v>
      </c>
      <c r="AN31" s="273">
        <v>8.1810829867000001E-2</v>
      </c>
      <c r="AO31" s="273">
        <v>8.7161354215E-2</v>
      </c>
      <c r="AP31" s="273">
        <v>8.9027485931000003E-2</v>
      </c>
      <c r="AQ31" s="273">
        <v>9.3231356173999996E-2</v>
      </c>
      <c r="AR31" s="273">
        <v>9.1333915932000007E-2</v>
      </c>
      <c r="AS31" s="273">
        <v>9.5105543057999994E-2</v>
      </c>
      <c r="AT31" s="273">
        <v>9.4674154529999999E-2</v>
      </c>
      <c r="AU31" s="273">
        <v>8.8097045666000004E-2</v>
      </c>
      <c r="AV31" s="273">
        <v>9.5581871870000001E-2</v>
      </c>
      <c r="AW31" s="273">
        <v>9.1044318075000005E-2</v>
      </c>
      <c r="AX31" s="273">
        <v>9.3423766354000001E-2</v>
      </c>
      <c r="AY31" s="273">
        <v>8.9243395485999993E-2</v>
      </c>
      <c r="AZ31" s="273">
        <v>8.2596785574999998E-2</v>
      </c>
      <c r="BA31" s="273">
        <v>9.3673470957000002E-2</v>
      </c>
      <c r="BB31" s="273">
        <v>8.9783536327999999E-2</v>
      </c>
      <c r="BC31" s="273">
        <v>9.7774478863000003E-2</v>
      </c>
      <c r="BD31" s="273">
        <v>9.6213026036000002E-2</v>
      </c>
      <c r="BE31" s="273">
        <v>9.4301499999999996E-2</v>
      </c>
      <c r="BF31" s="273">
        <v>9.8612900000000003E-2</v>
      </c>
      <c r="BG31" s="273">
        <v>9.0568599999999999E-2</v>
      </c>
      <c r="BH31" s="361">
        <v>9.5265900000000001E-2</v>
      </c>
      <c r="BI31" s="361">
        <v>9.0098200000000003E-2</v>
      </c>
      <c r="BJ31" s="361">
        <v>9.4381900000000005E-2</v>
      </c>
      <c r="BK31" s="361">
        <v>9.1242299999999998E-2</v>
      </c>
      <c r="BL31" s="361">
        <v>8.5388400000000003E-2</v>
      </c>
      <c r="BM31" s="361">
        <v>9.3551499999999996E-2</v>
      </c>
      <c r="BN31" s="361">
        <v>9.1625600000000001E-2</v>
      </c>
      <c r="BO31" s="361">
        <v>9.5921000000000006E-2</v>
      </c>
      <c r="BP31" s="361">
        <v>9.4457700000000006E-2</v>
      </c>
      <c r="BQ31" s="361">
        <v>9.8568299999999998E-2</v>
      </c>
      <c r="BR31" s="361">
        <v>9.9173899999999995E-2</v>
      </c>
      <c r="BS31" s="361">
        <v>9.1875399999999996E-2</v>
      </c>
      <c r="BT31" s="361">
        <v>9.6077099999999999E-2</v>
      </c>
      <c r="BU31" s="361">
        <v>9.0424000000000004E-2</v>
      </c>
      <c r="BV31" s="361">
        <v>9.4421000000000005E-2</v>
      </c>
    </row>
    <row r="32" spans="1:74" ht="12" customHeight="1" x14ac:dyDescent="0.25">
      <c r="A32" s="603" t="s">
        <v>48</v>
      </c>
      <c r="B32" s="605" t="s">
        <v>516</v>
      </c>
      <c r="C32" s="273">
        <v>3.3070871417E-3</v>
      </c>
      <c r="D32" s="273">
        <v>3.7468627051000002E-3</v>
      </c>
      <c r="E32" s="273">
        <v>5.6578392277999998E-3</v>
      </c>
      <c r="F32" s="273">
        <v>7.8741340573999993E-3</v>
      </c>
      <c r="G32" s="273">
        <v>8.5109279289999999E-3</v>
      </c>
      <c r="H32" s="273">
        <v>9.7078285536000009E-3</v>
      </c>
      <c r="I32" s="273">
        <v>1.0104560608E-2</v>
      </c>
      <c r="J32" s="273">
        <v>1.1392880386E-2</v>
      </c>
      <c r="K32" s="273">
        <v>1.2619491044E-2</v>
      </c>
      <c r="L32" s="273">
        <v>1.1054850615E-2</v>
      </c>
      <c r="M32" s="273">
        <v>1.3468822985E-2</v>
      </c>
      <c r="N32" s="273">
        <v>1.3888202119E-2</v>
      </c>
      <c r="O32" s="273">
        <v>5.5835581931000001E-3</v>
      </c>
      <c r="P32" s="273">
        <v>7.7687012093000003E-3</v>
      </c>
      <c r="Q32" s="273">
        <v>1.1187132165E-2</v>
      </c>
      <c r="R32" s="273">
        <v>1.1785389597E-2</v>
      </c>
      <c r="S32" s="273">
        <v>1.2384804427000001E-2</v>
      </c>
      <c r="T32" s="273">
        <v>1.2772045750999999E-2</v>
      </c>
      <c r="U32" s="273">
        <v>1.0464090628E-2</v>
      </c>
      <c r="V32" s="273">
        <v>1.1139672898999999E-2</v>
      </c>
      <c r="W32" s="273">
        <v>9.5441699453999995E-3</v>
      </c>
      <c r="X32" s="273">
        <v>8.7358881113999993E-3</v>
      </c>
      <c r="Y32" s="273">
        <v>8.9886453946000002E-3</v>
      </c>
      <c r="Z32" s="273">
        <v>7.1354227667000001E-3</v>
      </c>
      <c r="AA32" s="273">
        <v>8.8928478623999992E-3</v>
      </c>
      <c r="AB32" s="273">
        <v>1.0387205050000001E-2</v>
      </c>
      <c r="AC32" s="273">
        <v>1.3227823299E-2</v>
      </c>
      <c r="AD32" s="273">
        <v>1.3933357182000001E-2</v>
      </c>
      <c r="AE32" s="273">
        <v>1.4048205899999999E-2</v>
      </c>
      <c r="AF32" s="273">
        <v>1.8009927046000001E-2</v>
      </c>
      <c r="AG32" s="273">
        <v>1.6806922615999999E-2</v>
      </c>
      <c r="AH32" s="273">
        <v>1.7937558996999999E-2</v>
      </c>
      <c r="AI32" s="273">
        <v>2.1209689430000001E-2</v>
      </c>
      <c r="AJ32" s="273">
        <v>2.4537574802000001E-2</v>
      </c>
      <c r="AK32" s="273">
        <v>2.1354409171E-2</v>
      </c>
      <c r="AL32" s="273">
        <v>2.5139090499999999E-2</v>
      </c>
      <c r="AM32" s="273">
        <v>1.1812645379E-2</v>
      </c>
      <c r="AN32" s="273">
        <v>1.0606495244E-2</v>
      </c>
      <c r="AO32" s="273">
        <v>1.5686886268000001E-2</v>
      </c>
      <c r="AP32" s="273">
        <v>1.484943536E-2</v>
      </c>
      <c r="AQ32" s="273">
        <v>1.6691441578999999E-2</v>
      </c>
      <c r="AR32" s="273">
        <v>1.6070156503000001E-2</v>
      </c>
      <c r="AS32" s="273">
        <v>1.6980404083999999E-2</v>
      </c>
      <c r="AT32" s="273">
        <v>2.1437409471E-2</v>
      </c>
      <c r="AU32" s="273">
        <v>1.9926064183000001E-2</v>
      </c>
      <c r="AV32" s="273">
        <v>1.8404681623000001E-2</v>
      </c>
      <c r="AW32" s="273">
        <v>1.6568232735000001E-2</v>
      </c>
      <c r="AX32" s="273">
        <v>1.8973217939E-2</v>
      </c>
      <c r="AY32" s="273">
        <v>8.3487861106999999E-3</v>
      </c>
      <c r="AZ32" s="273">
        <v>1.2519663602999999E-2</v>
      </c>
      <c r="BA32" s="273">
        <v>1.347589142E-2</v>
      </c>
      <c r="BB32" s="273">
        <v>1.6051426851999999E-2</v>
      </c>
      <c r="BC32" s="273">
        <v>1.9206859717000001E-2</v>
      </c>
      <c r="BD32" s="273">
        <v>2.2461734090000001E-2</v>
      </c>
      <c r="BE32" s="273">
        <v>2.1158516339E-2</v>
      </c>
      <c r="BF32" s="273">
        <v>2.23381E-2</v>
      </c>
      <c r="BG32" s="273">
        <v>1.9441E-2</v>
      </c>
      <c r="BH32" s="361">
        <v>2.35947E-2</v>
      </c>
      <c r="BI32" s="361">
        <v>2.3499800000000001E-2</v>
      </c>
      <c r="BJ32" s="361">
        <v>2.3021400000000001E-2</v>
      </c>
      <c r="BK32" s="361">
        <v>1.8659200000000001E-2</v>
      </c>
      <c r="BL32" s="361">
        <v>1.88918E-2</v>
      </c>
      <c r="BM32" s="361">
        <v>2.11953E-2</v>
      </c>
      <c r="BN32" s="361">
        <v>2.0287300000000001E-2</v>
      </c>
      <c r="BO32" s="361">
        <v>2.0716700000000001E-2</v>
      </c>
      <c r="BP32" s="361">
        <v>2.1812999999999999E-2</v>
      </c>
      <c r="BQ32" s="361">
        <v>2.2393300000000001E-2</v>
      </c>
      <c r="BR32" s="361">
        <v>2.3211699999999998E-2</v>
      </c>
      <c r="BS32" s="361">
        <v>2.3373000000000001E-2</v>
      </c>
      <c r="BT32" s="361">
        <v>2.3604699999999999E-2</v>
      </c>
      <c r="BU32" s="361">
        <v>2.3740500000000001E-2</v>
      </c>
      <c r="BV32" s="361">
        <v>2.3311399999999999E-2</v>
      </c>
    </row>
    <row r="33" spans="1:74" ht="12" customHeight="1" x14ac:dyDescent="0.25">
      <c r="A33" s="603" t="s">
        <v>517</v>
      </c>
      <c r="B33" s="605" t="s">
        <v>508</v>
      </c>
      <c r="C33" s="273">
        <v>8.5405029588000003E-2</v>
      </c>
      <c r="D33" s="273">
        <v>8.4138457464000005E-2</v>
      </c>
      <c r="E33" s="273">
        <v>9.2588777641E-2</v>
      </c>
      <c r="F33" s="273">
        <v>9.0056664721000004E-2</v>
      </c>
      <c r="G33" s="273">
        <v>9.8318640683000003E-2</v>
      </c>
      <c r="H33" s="273">
        <v>0.10184467245999999</v>
      </c>
      <c r="I33" s="273">
        <v>9.5800197471000006E-2</v>
      </c>
      <c r="J33" s="273">
        <v>0.10653414471</v>
      </c>
      <c r="K33" s="273">
        <v>9.5872278403E-2</v>
      </c>
      <c r="L33" s="273">
        <v>9.9609054023999999E-2</v>
      </c>
      <c r="M33" s="273">
        <v>9.9008533216000005E-2</v>
      </c>
      <c r="N33" s="273">
        <v>0.10483612778</v>
      </c>
      <c r="O33" s="273">
        <v>8.7040998721999996E-2</v>
      </c>
      <c r="P33" s="273">
        <v>8.9122750035000003E-2</v>
      </c>
      <c r="Q33" s="273">
        <v>9.8812605957999997E-2</v>
      </c>
      <c r="R33" s="273">
        <v>9.7975938348999994E-2</v>
      </c>
      <c r="S33" s="273">
        <v>0.10433877823</v>
      </c>
      <c r="T33" s="273">
        <v>0.10235043262</v>
      </c>
      <c r="U33" s="273">
        <v>9.8143425472000001E-2</v>
      </c>
      <c r="V33" s="273">
        <v>0.10577441136</v>
      </c>
      <c r="W33" s="273">
        <v>9.2267824243999999E-2</v>
      </c>
      <c r="X33" s="273">
        <v>0.10023947525</v>
      </c>
      <c r="Y33" s="273">
        <v>9.1870514383999999E-2</v>
      </c>
      <c r="Z33" s="273">
        <v>9.2665399448999999E-2</v>
      </c>
      <c r="AA33" s="273">
        <v>9.2107841529000006E-2</v>
      </c>
      <c r="AB33" s="273">
        <v>8.7409769984000005E-2</v>
      </c>
      <c r="AC33" s="273">
        <v>0.10185677241</v>
      </c>
      <c r="AD33" s="273">
        <v>0.10266448009</v>
      </c>
      <c r="AE33" s="273">
        <v>0.10705538265</v>
      </c>
      <c r="AF33" s="273">
        <v>0.11059587316</v>
      </c>
      <c r="AG33" s="273">
        <v>0.10822647879</v>
      </c>
      <c r="AH33" s="273">
        <v>0.10915028168</v>
      </c>
      <c r="AI33" s="273">
        <v>0.11076156924</v>
      </c>
      <c r="AJ33" s="273">
        <v>0.11789380067999999</v>
      </c>
      <c r="AK33" s="273">
        <v>0.11035598738999999</v>
      </c>
      <c r="AL33" s="273">
        <v>0.11719514296</v>
      </c>
      <c r="AM33" s="273">
        <v>9.8149972402000005E-2</v>
      </c>
      <c r="AN33" s="273">
        <v>9.2417325110999995E-2</v>
      </c>
      <c r="AO33" s="273">
        <v>0.10284824048000001</v>
      </c>
      <c r="AP33" s="273">
        <v>0.10387692128999999</v>
      </c>
      <c r="AQ33" s="273">
        <v>0.10992279775</v>
      </c>
      <c r="AR33" s="273">
        <v>0.10740407244</v>
      </c>
      <c r="AS33" s="273">
        <v>0.11208594714</v>
      </c>
      <c r="AT33" s="273">
        <v>0.116111564</v>
      </c>
      <c r="AU33" s="273">
        <v>0.10802310984999999</v>
      </c>
      <c r="AV33" s="273">
        <v>0.11398655349</v>
      </c>
      <c r="AW33" s="273">
        <v>0.10761255081</v>
      </c>
      <c r="AX33" s="273">
        <v>0.11239698429</v>
      </c>
      <c r="AY33" s="273">
        <v>9.7592181597000005E-2</v>
      </c>
      <c r="AZ33" s="273">
        <v>9.5116449177999995E-2</v>
      </c>
      <c r="BA33" s="273">
        <v>0.10714936238</v>
      </c>
      <c r="BB33" s="273">
        <v>0.10583496318000001</v>
      </c>
      <c r="BC33" s="273">
        <v>0.11698133858</v>
      </c>
      <c r="BD33" s="273">
        <v>0.11867476013</v>
      </c>
      <c r="BE33" s="273">
        <v>0.1169314</v>
      </c>
      <c r="BF33" s="273">
        <v>0.120951</v>
      </c>
      <c r="BG33" s="273">
        <v>0.1100096</v>
      </c>
      <c r="BH33" s="361">
        <v>0.1188606</v>
      </c>
      <c r="BI33" s="361">
        <v>0.113598</v>
      </c>
      <c r="BJ33" s="361">
        <v>0.1174033</v>
      </c>
      <c r="BK33" s="361">
        <v>0.1099016</v>
      </c>
      <c r="BL33" s="361">
        <v>0.1042802</v>
      </c>
      <c r="BM33" s="361">
        <v>0.1147468</v>
      </c>
      <c r="BN33" s="361">
        <v>0.1119129</v>
      </c>
      <c r="BO33" s="361">
        <v>0.1166377</v>
      </c>
      <c r="BP33" s="361">
        <v>0.1162707</v>
      </c>
      <c r="BQ33" s="361">
        <v>0.1209616</v>
      </c>
      <c r="BR33" s="361">
        <v>0.1223856</v>
      </c>
      <c r="BS33" s="361">
        <v>0.1152484</v>
      </c>
      <c r="BT33" s="361">
        <v>0.1196818</v>
      </c>
      <c r="BU33" s="361">
        <v>0.1141646</v>
      </c>
      <c r="BV33" s="361">
        <v>0.1177324</v>
      </c>
    </row>
    <row r="34" spans="1:74" s="169" customFormat="1" ht="12" customHeight="1" x14ac:dyDescent="0.25">
      <c r="A34" s="132"/>
      <c r="B34" s="170" t="s">
        <v>518</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171"/>
      <c r="BH34" s="422"/>
      <c r="BI34" s="422"/>
      <c r="BJ34" s="422"/>
      <c r="BK34" s="422"/>
      <c r="BL34" s="422"/>
      <c r="BM34" s="422"/>
      <c r="BN34" s="422"/>
      <c r="BO34" s="422"/>
      <c r="BP34" s="422"/>
      <c r="BQ34" s="422"/>
      <c r="BR34" s="422"/>
      <c r="BS34" s="422"/>
      <c r="BT34" s="422"/>
      <c r="BU34" s="422"/>
      <c r="BV34" s="422"/>
    </row>
    <row r="35" spans="1:74" s="169" customFormat="1" ht="12" customHeight="1" x14ac:dyDescent="0.25">
      <c r="A35" s="600" t="s">
        <v>34</v>
      </c>
      <c r="B35" s="605" t="s">
        <v>54</v>
      </c>
      <c r="C35" s="273">
        <v>0.248060114</v>
      </c>
      <c r="D35" s="273">
        <v>0.234458992</v>
      </c>
      <c r="E35" s="273">
        <v>0.302502518</v>
      </c>
      <c r="F35" s="273">
        <v>0.30308388200000003</v>
      </c>
      <c r="G35" s="273">
        <v>0.31661457399999998</v>
      </c>
      <c r="H35" s="273">
        <v>0.312381199</v>
      </c>
      <c r="I35" s="273">
        <v>0.30396150900000002</v>
      </c>
      <c r="J35" s="273">
        <v>0.250318926</v>
      </c>
      <c r="K35" s="273">
        <v>0.207704681</v>
      </c>
      <c r="L35" s="273">
        <v>0.192254278</v>
      </c>
      <c r="M35" s="273">
        <v>0.200932005</v>
      </c>
      <c r="N35" s="273">
        <v>0.23057956499999999</v>
      </c>
      <c r="O35" s="273">
        <v>0.21988793100000001</v>
      </c>
      <c r="P35" s="273">
        <v>0.193017037</v>
      </c>
      <c r="Q35" s="273">
        <v>0.24654563500000001</v>
      </c>
      <c r="R35" s="273">
        <v>0.25021488400000003</v>
      </c>
      <c r="S35" s="273">
        <v>0.27256217399999999</v>
      </c>
      <c r="T35" s="273">
        <v>0.25368467500000003</v>
      </c>
      <c r="U35" s="273">
        <v>0.252091024</v>
      </c>
      <c r="V35" s="273">
        <v>0.219191684</v>
      </c>
      <c r="W35" s="273">
        <v>0.167517099</v>
      </c>
      <c r="X35" s="273">
        <v>0.15701980300000001</v>
      </c>
      <c r="Y35" s="273">
        <v>0.17825706099999999</v>
      </c>
      <c r="Z35" s="273">
        <v>0.21871295800000001</v>
      </c>
      <c r="AA35" s="273">
        <v>0.236888982</v>
      </c>
      <c r="AB35" s="273">
        <v>0.19481257599999999</v>
      </c>
      <c r="AC35" s="273">
        <v>0.19591831000000001</v>
      </c>
      <c r="AD35" s="273">
        <v>0.239451476</v>
      </c>
      <c r="AE35" s="273">
        <v>0.271442348</v>
      </c>
      <c r="AF35" s="273">
        <v>0.26127137900000003</v>
      </c>
      <c r="AG35" s="273">
        <v>0.26003586699999998</v>
      </c>
      <c r="AH35" s="273">
        <v>0.20640346400000001</v>
      </c>
      <c r="AI35" s="273">
        <v>0.16182635400000001</v>
      </c>
      <c r="AJ35" s="273">
        <v>0.16409178699999999</v>
      </c>
      <c r="AK35" s="273">
        <v>0.16865467200000001</v>
      </c>
      <c r="AL35" s="273">
        <v>0.20158510199999999</v>
      </c>
      <c r="AM35" s="273">
        <v>0.20642702299999999</v>
      </c>
      <c r="AN35" s="273">
        <v>0.16648386300000001</v>
      </c>
      <c r="AO35" s="273">
        <v>0.231072892</v>
      </c>
      <c r="AP35" s="273">
        <v>0.23903158999999999</v>
      </c>
      <c r="AQ35" s="273">
        <v>0.25194259899999999</v>
      </c>
      <c r="AR35" s="273">
        <v>0.24629383899999999</v>
      </c>
      <c r="AS35" s="273">
        <v>0.23146591599999999</v>
      </c>
      <c r="AT35" s="273">
        <v>0.18850618099999999</v>
      </c>
      <c r="AU35" s="273">
        <v>0.15202009999999999</v>
      </c>
      <c r="AV35" s="273">
        <v>0.16303553200000001</v>
      </c>
      <c r="AW35" s="273">
        <v>0.17853129400000001</v>
      </c>
      <c r="AX35" s="273">
        <v>0.213912887</v>
      </c>
      <c r="AY35" s="273">
        <v>0.23336279700000001</v>
      </c>
      <c r="AZ35" s="273">
        <v>0.21552648699999999</v>
      </c>
      <c r="BA35" s="273">
        <v>0.23562505</v>
      </c>
      <c r="BB35" s="273">
        <v>0.21437099400000001</v>
      </c>
      <c r="BC35" s="273">
        <v>0.19178925099999999</v>
      </c>
      <c r="BD35" s="273">
        <v>0.19083849899999999</v>
      </c>
      <c r="BE35" s="273">
        <v>0.20115720000000001</v>
      </c>
      <c r="BF35" s="273">
        <v>0.1666484</v>
      </c>
      <c r="BG35" s="273">
        <v>0.1371134</v>
      </c>
      <c r="BH35" s="361">
        <v>0.13460449999999999</v>
      </c>
      <c r="BI35" s="361">
        <v>0.1444522</v>
      </c>
      <c r="BJ35" s="361">
        <v>0.16363630000000001</v>
      </c>
      <c r="BK35" s="361">
        <v>0.1954745</v>
      </c>
      <c r="BL35" s="361">
        <v>0.17041220000000001</v>
      </c>
      <c r="BM35" s="361">
        <v>0.18803590000000001</v>
      </c>
      <c r="BN35" s="361">
        <v>0.2153968</v>
      </c>
      <c r="BO35" s="361">
        <v>0.24444689999999999</v>
      </c>
      <c r="BP35" s="361">
        <v>0.24901090000000001</v>
      </c>
      <c r="BQ35" s="361">
        <v>0.23541229999999999</v>
      </c>
      <c r="BR35" s="361">
        <v>0.1919758</v>
      </c>
      <c r="BS35" s="361">
        <v>0.14723049999999999</v>
      </c>
      <c r="BT35" s="361">
        <v>0.1605848</v>
      </c>
      <c r="BU35" s="361">
        <v>0.18534590000000001</v>
      </c>
      <c r="BV35" s="361">
        <v>0.20523150000000001</v>
      </c>
    </row>
    <row r="36" spans="1:74" s="169" customFormat="1" ht="12" customHeight="1" x14ac:dyDescent="0.25">
      <c r="A36" s="558" t="s">
        <v>38</v>
      </c>
      <c r="B36" s="605" t="s">
        <v>1081</v>
      </c>
      <c r="C36" s="273">
        <v>0.176398102</v>
      </c>
      <c r="D36" s="273">
        <v>0.15753277299999999</v>
      </c>
      <c r="E36" s="273">
        <v>0.16920484199999999</v>
      </c>
      <c r="F36" s="273">
        <v>0.159157406</v>
      </c>
      <c r="G36" s="273">
        <v>0.16067588199999999</v>
      </c>
      <c r="H36" s="273">
        <v>0.16746788600000001</v>
      </c>
      <c r="I36" s="273">
        <v>0.17205881200000001</v>
      </c>
      <c r="J36" s="273">
        <v>0.17224631200000001</v>
      </c>
      <c r="K36" s="273">
        <v>0.166920396</v>
      </c>
      <c r="L36" s="273">
        <v>0.16551590199999999</v>
      </c>
      <c r="M36" s="273">
        <v>0.166684006</v>
      </c>
      <c r="N36" s="273">
        <v>0.176384132</v>
      </c>
      <c r="O36" s="273">
        <v>0.17286948599999999</v>
      </c>
      <c r="P36" s="273">
        <v>0.162400763</v>
      </c>
      <c r="Q36" s="273">
        <v>0.16552919599999999</v>
      </c>
      <c r="R36" s="273">
        <v>0.15666033400000001</v>
      </c>
      <c r="S36" s="273">
        <v>0.165311816</v>
      </c>
      <c r="T36" s="273">
        <v>0.16483226400000001</v>
      </c>
      <c r="U36" s="273">
        <v>0.171851856</v>
      </c>
      <c r="V36" s="273">
        <v>0.17325934600000001</v>
      </c>
      <c r="W36" s="273">
        <v>0.167649514</v>
      </c>
      <c r="X36" s="273">
        <v>0.16830177599999999</v>
      </c>
      <c r="Y36" s="273">
        <v>0.167166174</v>
      </c>
      <c r="Z36" s="273">
        <v>0.17443319600000001</v>
      </c>
      <c r="AA36" s="273">
        <v>0.18532937899999999</v>
      </c>
      <c r="AB36" s="273">
        <v>0.16658778399999999</v>
      </c>
      <c r="AC36" s="273">
        <v>0.181588839</v>
      </c>
      <c r="AD36" s="273">
        <v>0.17149376699999999</v>
      </c>
      <c r="AE36" s="273">
        <v>0.17879098900000001</v>
      </c>
      <c r="AF36" s="273">
        <v>0.17912784700000001</v>
      </c>
      <c r="AG36" s="273">
        <v>0.190452069</v>
      </c>
      <c r="AH36" s="273">
        <v>0.188042609</v>
      </c>
      <c r="AI36" s="273">
        <v>0.17663361699999999</v>
      </c>
      <c r="AJ36" s="273">
        <v>0.18083106900000001</v>
      </c>
      <c r="AK36" s="273">
        <v>0.18120863700000001</v>
      </c>
      <c r="AL36" s="273">
        <v>0.18945687899999999</v>
      </c>
      <c r="AM36" s="273">
        <v>0.187024419</v>
      </c>
      <c r="AN36" s="273">
        <v>0.17005737400000001</v>
      </c>
      <c r="AO36" s="273">
        <v>0.18503652900000001</v>
      </c>
      <c r="AP36" s="273">
        <v>0.17689712699999999</v>
      </c>
      <c r="AQ36" s="273">
        <v>0.183737019</v>
      </c>
      <c r="AR36" s="273">
        <v>0.185356927</v>
      </c>
      <c r="AS36" s="273">
        <v>0.19016408900000001</v>
      </c>
      <c r="AT36" s="273">
        <v>0.19191322899999999</v>
      </c>
      <c r="AU36" s="273">
        <v>0.180476947</v>
      </c>
      <c r="AV36" s="273">
        <v>0.18663797900000001</v>
      </c>
      <c r="AW36" s="273">
        <v>0.183809947</v>
      </c>
      <c r="AX36" s="273">
        <v>0.19291830900000001</v>
      </c>
      <c r="AY36" s="273">
        <v>0.18106751900000001</v>
      </c>
      <c r="AZ36" s="273">
        <v>0.162252969</v>
      </c>
      <c r="BA36" s="273">
        <v>0.169168769</v>
      </c>
      <c r="BB36" s="273">
        <v>0.163884056</v>
      </c>
      <c r="BC36" s="273">
        <v>0.170319739</v>
      </c>
      <c r="BD36" s="273">
        <v>0.168520696</v>
      </c>
      <c r="BE36" s="273">
        <v>0.1759385</v>
      </c>
      <c r="BF36" s="273">
        <v>0.17473959999999999</v>
      </c>
      <c r="BG36" s="273">
        <v>0.16653129999999999</v>
      </c>
      <c r="BH36" s="361">
        <v>0.16922780000000001</v>
      </c>
      <c r="BI36" s="361">
        <v>0.16603899999999999</v>
      </c>
      <c r="BJ36" s="361">
        <v>0.1746268</v>
      </c>
      <c r="BK36" s="361">
        <v>0.1716915</v>
      </c>
      <c r="BL36" s="361">
        <v>0.1555106</v>
      </c>
      <c r="BM36" s="361">
        <v>0.164877</v>
      </c>
      <c r="BN36" s="361">
        <v>0.15773319999999999</v>
      </c>
      <c r="BO36" s="361">
        <v>0.16236229999999999</v>
      </c>
      <c r="BP36" s="361">
        <v>0.16397229999999999</v>
      </c>
      <c r="BQ36" s="361">
        <v>0.1730207</v>
      </c>
      <c r="BR36" s="361">
        <v>0.1724253</v>
      </c>
      <c r="BS36" s="361">
        <v>0.16464799999999999</v>
      </c>
      <c r="BT36" s="361">
        <v>0.16764180000000001</v>
      </c>
      <c r="BU36" s="361">
        <v>0.16466439999999999</v>
      </c>
      <c r="BV36" s="361">
        <v>0.1730612</v>
      </c>
    </row>
    <row r="37" spans="1:74" s="169" customFormat="1" ht="12" customHeight="1" x14ac:dyDescent="0.25">
      <c r="A37" s="558" t="s">
        <v>39</v>
      </c>
      <c r="B37" s="605" t="s">
        <v>1082</v>
      </c>
      <c r="C37" s="273">
        <v>3.8535859999999998E-2</v>
      </c>
      <c r="D37" s="273">
        <v>3.5781133E-2</v>
      </c>
      <c r="E37" s="273">
        <v>3.8510900000000001E-2</v>
      </c>
      <c r="F37" s="273">
        <v>3.5682870999999998E-2</v>
      </c>
      <c r="G37" s="273">
        <v>3.7198589999999997E-2</v>
      </c>
      <c r="H37" s="273">
        <v>3.8055551E-2</v>
      </c>
      <c r="I37" s="273">
        <v>3.9339869999999999E-2</v>
      </c>
      <c r="J37" s="273">
        <v>3.9447410000000002E-2</v>
      </c>
      <c r="K37" s="273">
        <v>3.7729591E-2</v>
      </c>
      <c r="L37" s="273">
        <v>3.9842710000000003E-2</v>
      </c>
      <c r="M37" s="273">
        <v>4.0351801E-2</v>
      </c>
      <c r="N37" s="273">
        <v>4.1317020000000003E-2</v>
      </c>
      <c r="O37" s="273">
        <v>3.8397112999999997E-2</v>
      </c>
      <c r="P37" s="273">
        <v>3.6327505000000003E-2</v>
      </c>
      <c r="Q37" s="273">
        <v>3.9878052999999997E-2</v>
      </c>
      <c r="R37" s="273">
        <v>3.7232468999999997E-2</v>
      </c>
      <c r="S37" s="273">
        <v>3.8198013000000003E-2</v>
      </c>
      <c r="T37" s="273">
        <v>3.7006328999999998E-2</v>
      </c>
      <c r="U37" s="273">
        <v>3.9305943000000003E-2</v>
      </c>
      <c r="V37" s="273">
        <v>3.9276153000000001E-2</v>
      </c>
      <c r="W37" s="273">
        <v>3.7263179E-2</v>
      </c>
      <c r="X37" s="273">
        <v>4.0765762999999997E-2</v>
      </c>
      <c r="Y37" s="273">
        <v>4.0671009000000001E-2</v>
      </c>
      <c r="Z37" s="273">
        <v>4.2282733000000003E-2</v>
      </c>
      <c r="AA37" s="273">
        <v>4.1431516000000002E-2</v>
      </c>
      <c r="AB37" s="273">
        <v>3.6991824E-2</v>
      </c>
      <c r="AC37" s="273">
        <v>4.2159575999999997E-2</v>
      </c>
      <c r="AD37" s="273">
        <v>4.0769808999999997E-2</v>
      </c>
      <c r="AE37" s="273">
        <v>4.1470116000000001E-2</v>
      </c>
      <c r="AF37" s="273">
        <v>4.0436619E-2</v>
      </c>
      <c r="AG37" s="273">
        <v>4.1963236000000001E-2</v>
      </c>
      <c r="AH37" s="273">
        <v>4.2197796000000003E-2</v>
      </c>
      <c r="AI37" s="273">
        <v>3.9913839E-2</v>
      </c>
      <c r="AJ37" s="273">
        <v>4.1976326000000001E-2</v>
      </c>
      <c r="AK37" s="273">
        <v>4.2267869E-2</v>
      </c>
      <c r="AL37" s="273">
        <v>4.4857095999999999E-2</v>
      </c>
      <c r="AM37" s="273">
        <v>4.1565775999999999E-2</v>
      </c>
      <c r="AN37" s="273">
        <v>3.5731793999999997E-2</v>
      </c>
      <c r="AO37" s="273">
        <v>4.1566055999999997E-2</v>
      </c>
      <c r="AP37" s="273">
        <v>4.0365328999999998E-2</v>
      </c>
      <c r="AQ37" s="273">
        <v>4.0505505999999997E-2</v>
      </c>
      <c r="AR37" s="273">
        <v>4.0294538999999997E-2</v>
      </c>
      <c r="AS37" s="273">
        <v>4.2921335999999997E-2</v>
      </c>
      <c r="AT37" s="273">
        <v>4.1244646000000003E-2</v>
      </c>
      <c r="AU37" s="273">
        <v>3.9509008999999998E-2</v>
      </c>
      <c r="AV37" s="273">
        <v>4.1127186000000003E-2</v>
      </c>
      <c r="AW37" s="273">
        <v>4.1053528999999998E-2</v>
      </c>
      <c r="AX37" s="273">
        <v>4.2273445999999999E-2</v>
      </c>
      <c r="AY37" s="273">
        <v>4.2689765999999997E-2</v>
      </c>
      <c r="AZ37" s="273">
        <v>3.6575703000000001E-2</v>
      </c>
      <c r="BA37" s="273">
        <v>4.0394555999999998E-2</v>
      </c>
      <c r="BB37" s="273">
        <v>3.9161885E-2</v>
      </c>
      <c r="BC37" s="273">
        <v>4.0307415999999999E-2</v>
      </c>
      <c r="BD37" s="273">
        <v>3.9572604999999997E-2</v>
      </c>
      <c r="BE37" s="273">
        <v>4.3620399999999997E-2</v>
      </c>
      <c r="BF37" s="273">
        <v>4.3489100000000003E-2</v>
      </c>
      <c r="BG37" s="273">
        <v>4.1511399999999997E-2</v>
      </c>
      <c r="BH37" s="361">
        <v>4.1495900000000002E-2</v>
      </c>
      <c r="BI37" s="361">
        <v>4.1682299999999999E-2</v>
      </c>
      <c r="BJ37" s="361">
        <v>4.3527000000000003E-2</v>
      </c>
      <c r="BK37" s="361">
        <v>4.2088E-2</v>
      </c>
      <c r="BL37" s="361">
        <v>3.8906799999999998E-2</v>
      </c>
      <c r="BM37" s="361">
        <v>4.1610099999999997E-2</v>
      </c>
      <c r="BN37" s="361">
        <v>3.98103E-2</v>
      </c>
      <c r="BO37" s="361">
        <v>4.16551E-2</v>
      </c>
      <c r="BP37" s="361">
        <v>4.1869299999999998E-2</v>
      </c>
      <c r="BQ37" s="361">
        <v>4.4290099999999999E-2</v>
      </c>
      <c r="BR37" s="361">
        <v>4.4055499999999997E-2</v>
      </c>
      <c r="BS37" s="361">
        <v>4.1754600000000003E-2</v>
      </c>
      <c r="BT37" s="361">
        <v>4.1742500000000002E-2</v>
      </c>
      <c r="BU37" s="361">
        <v>4.1898199999999997E-2</v>
      </c>
      <c r="BV37" s="361">
        <v>4.3719399999999999E-2</v>
      </c>
    </row>
    <row r="38" spans="1:74" s="169" customFormat="1" ht="12" customHeight="1" x14ac:dyDescent="0.25">
      <c r="A38" s="600" t="s">
        <v>108</v>
      </c>
      <c r="B38" s="605" t="s">
        <v>625</v>
      </c>
      <c r="C38" s="273">
        <v>8.3044444893000002E-2</v>
      </c>
      <c r="D38" s="273">
        <v>0.10150792605</v>
      </c>
      <c r="E38" s="273">
        <v>0.10240880741</v>
      </c>
      <c r="F38" s="273">
        <v>0.12063913771</v>
      </c>
      <c r="G38" s="273">
        <v>0.11433122126</v>
      </c>
      <c r="H38" s="273">
        <v>0.1066889874</v>
      </c>
      <c r="I38" s="273">
        <v>7.2730716767999998E-2</v>
      </c>
      <c r="J38" s="273">
        <v>7.2584880374999994E-2</v>
      </c>
      <c r="K38" s="273">
        <v>6.6705194502000006E-2</v>
      </c>
      <c r="L38" s="273">
        <v>0.10220350498</v>
      </c>
      <c r="M38" s="273">
        <v>0.12078152774000001</v>
      </c>
      <c r="N38" s="273">
        <v>0.10346805501</v>
      </c>
      <c r="O38" s="273">
        <v>0.12964873662000001</v>
      </c>
      <c r="P38" s="273">
        <v>0.10510854906</v>
      </c>
      <c r="Q38" s="273">
        <v>0.13340712460000001</v>
      </c>
      <c r="R38" s="273">
        <v>0.12087186287</v>
      </c>
      <c r="S38" s="273">
        <v>0.1192831536</v>
      </c>
      <c r="T38" s="273">
        <v>0.11387728542</v>
      </c>
      <c r="U38" s="273">
        <v>8.3910497114999996E-2</v>
      </c>
      <c r="V38" s="273">
        <v>8.0554875430999998E-2</v>
      </c>
      <c r="W38" s="273">
        <v>8.3599715402999999E-2</v>
      </c>
      <c r="X38" s="273">
        <v>0.1201714783</v>
      </c>
      <c r="Y38" s="273">
        <v>0.11078825421999999</v>
      </c>
      <c r="Z38" s="273">
        <v>0.13814315175</v>
      </c>
      <c r="AA38" s="273">
        <v>0.14016473869000001</v>
      </c>
      <c r="AB38" s="273">
        <v>0.1338726959</v>
      </c>
      <c r="AC38" s="273">
        <v>0.14985515020000001</v>
      </c>
      <c r="AD38" s="273">
        <v>0.16622795949999999</v>
      </c>
      <c r="AE38" s="273">
        <v>0.15444112055000001</v>
      </c>
      <c r="AF38" s="273">
        <v>0.13076460103000001</v>
      </c>
      <c r="AG38" s="273">
        <v>0.10551507845999999</v>
      </c>
      <c r="AH38" s="273">
        <v>9.1634104512000006E-2</v>
      </c>
      <c r="AI38" s="273">
        <v>0.11103148118</v>
      </c>
      <c r="AJ38" s="273">
        <v>0.12967160235</v>
      </c>
      <c r="AK38" s="273">
        <v>0.15025761221</v>
      </c>
      <c r="AL38" s="273">
        <v>0.13279395358000001</v>
      </c>
      <c r="AM38" s="273">
        <v>0.17133346116000001</v>
      </c>
      <c r="AN38" s="273">
        <v>0.13289747330000001</v>
      </c>
      <c r="AO38" s="273">
        <v>0.16882335701000001</v>
      </c>
      <c r="AP38" s="273">
        <v>0.17812198553</v>
      </c>
      <c r="AQ38" s="273">
        <v>0.1475685005</v>
      </c>
      <c r="AR38" s="273">
        <v>0.14914577980999999</v>
      </c>
      <c r="AS38" s="273">
        <v>0.11508714288999999</v>
      </c>
      <c r="AT38" s="273">
        <v>9.6947574529000005E-2</v>
      </c>
      <c r="AU38" s="273">
        <v>0.1091385401</v>
      </c>
      <c r="AV38" s="273">
        <v>0.1385751489</v>
      </c>
      <c r="AW38" s="273">
        <v>0.18115998576</v>
      </c>
      <c r="AX38" s="273">
        <v>0.13972033901</v>
      </c>
      <c r="AY38" s="273">
        <v>0.14504786854000001</v>
      </c>
      <c r="AZ38" s="273">
        <v>0.14225569966000001</v>
      </c>
      <c r="BA38" s="273">
        <v>0.14600833774999999</v>
      </c>
      <c r="BB38" s="273">
        <v>0.16954302748</v>
      </c>
      <c r="BC38" s="273">
        <v>0.16217379701000001</v>
      </c>
      <c r="BD38" s="273">
        <v>0.12736131844000001</v>
      </c>
      <c r="BE38" s="273">
        <v>0.12959165643000001</v>
      </c>
      <c r="BF38" s="273">
        <v>0.1229595</v>
      </c>
      <c r="BG38" s="273">
        <v>0.12782489999999999</v>
      </c>
      <c r="BH38" s="361">
        <v>0.15591279999999999</v>
      </c>
      <c r="BI38" s="361">
        <v>0.16268779999999999</v>
      </c>
      <c r="BJ38" s="361">
        <v>0.16913069999999999</v>
      </c>
      <c r="BK38" s="361">
        <v>0.17526949999999999</v>
      </c>
      <c r="BL38" s="361">
        <v>0.1598513</v>
      </c>
      <c r="BM38" s="361">
        <v>0.18914610000000001</v>
      </c>
      <c r="BN38" s="361">
        <v>0.2005207</v>
      </c>
      <c r="BO38" s="361">
        <v>0.18970500000000001</v>
      </c>
      <c r="BP38" s="361">
        <v>0.17168949999999999</v>
      </c>
      <c r="BQ38" s="361">
        <v>0.14065849999999999</v>
      </c>
      <c r="BR38" s="361">
        <v>0.13345199999999999</v>
      </c>
      <c r="BS38" s="361">
        <v>0.14029449999999999</v>
      </c>
      <c r="BT38" s="361">
        <v>0.16944049999999999</v>
      </c>
      <c r="BU38" s="361">
        <v>0.17433879999999999</v>
      </c>
      <c r="BV38" s="361">
        <v>0.1931351</v>
      </c>
    </row>
    <row r="39" spans="1:74" s="169" customFormat="1" ht="12" customHeight="1" x14ac:dyDescent="0.25">
      <c r="A39" s="600" t="s">
        <v>35</v>
      </c>
      <c r="B39" s="605" t="s">
        <v>623</v>
      </c>
      <c r="C39" s="273">
        <v>1.8480064000000001E-2</v>
      </c>
      <c r="D39" s="273">
        <v>1.6676229000000001E-2</v>
      </c>
      <c r="E39" s="273">
        <v>1.8388147000000001E-2</v>
      </c>
      <c r="F39" s="273">
        <v>1.7257919E-2</v>
      </c>
      <c r="G39" s="273">
        <v>1.8194444000000001E-2</v>
      </c>
      <c r="H39" s="273">
        <v>1.7019866000000002E-2</v>
      </c>
      <c r="I39" s="273">
        <v>1.7723139999999998E-2</v>
      </c>
      <c r="J39" s="273">
        <v>1.7777471999999999E-2</v>
      </c>
      <c r="K39" s="273">
        <v>1.7126595000000001E-2</v>
      </c>
      <c r="L39" s="273">
        <v>1.7835734999999998E-2</v>
      </c>
      <c r="M39" s="273">
        <v>1.7570336999999998E-2</v>
      </c>
      <c r="N39" s="273">
        <v>1.8260971000000001E-2</v>
      </c>
      <c r="O39" s="273">
        <v>1.7399523E-2</v>
      </c>
      <c r="P39" s="273">
        <v>1.6387143999999999E-2</v>
      </c>
      <c r="Q39" s="273">
        <v>1.7607898E-2</v>
      </c>
      <c r="R39" s="273">
        <v>1.7083734E-2</v>
      </c>
      <c r="S39" s="273">
        <v>1.7787236000000001E-2</v>
      </c>
      <c r="T39" s="273">
        <v>1.7361420999999998E-2</v>
      </c>
      <c r="U39" s="273">
        <v>1.7945699999999998E-2</v>
      </c>
      <c r="V39" s="273">
        <v>1.7785743999999999E-2</v>
      </c>
      <c r="W39" s="273">
        <v>1.7575554E-2</v>
      </c>
      <c r="X39" s="273">
        <v>1.8026599000000001E-2</v>
      </c>
      <c r="Y39" s="273">
        <v>1.8023462000000001E-2</v>
      </c>
      <c r="Z39" s="273">
        <v>1.8608026999999999E-2</v>
      </c>
      <c r="AA39" s="273">
        <v>1.8577671E-2</v>
      </c>
      <c r="AB39" s="273">
        <v>1.6666153999999999E-2</v>
      </c>
      <c r="AC39" s="273">
        <v>1.8542711999999999E-2</v>
      </c>
      <c r="AD39" s="273">
        <v>1.7375921999999999E-2</v>
      </c>
      <c r="AE39" s="273">
        <v>1.7870025000000001E-2</v>
      </c>
      <c r="AF39" s="273">
        <v>1.7415004000000001E-2</v>
      </c>
      <c r="AG39" s="273">
        <v>1.8148344E-2</v>
      </c>
      <c r="AH39" s="273">
        <v>1.8010517E-2</v>
      </c>
      <c r="AI39" s="273">
        <v>1.7615796E-2</v>
      </c>
      <c r="AJ39" s="273">
        <v>1.8402297000000001E-2</v>
      </c>
      <c r="AK39" s="273">
        <v>1.6959198000000002E-2</v>
      </c>
      <c r="AL39" s="273">
        <v>1.8422526000000002E-2</v>
      </c>
      <c r="AM39" s="273">
        <v>1.8933413999999999E-2</v>
      </c>
      <c r="AN39" s="273">
        <v>1.7006565000000001E-2</v>
      </c>
      <c r="AO39" s="273">
        <v>1.8754933000000001E-2</v>
      </c>
      <c r="AP39" s="273">
        <v>1.8365360000000001E-2</v>
      </c>
      <c r="AQ39" s="273">
        <v>1.8755344E-2</v>
      </c>
      <c r="AR39" s="273">
        <v>1.8194221999999999E-2</v>
      </c>
      <c r="AS39" s="273">
        <v>1.8600894999999999E-2</v>
      </c>
      <c r="AT39" s="273">
        <v>1.8576241E-2</v>
      </c>
      <c r="AU39" s="273">
        <v>1.8273854999999999E-2</v>
      </c>
      <c r="AV39" s="273">
        <v>1.8720621999999999E-2</v>
      </c>
      <c r="AW39" s="273">
        <v>1.8810075999999998E-2</v>
      </c>
      <c r="AX39" s="273">
        <v>1.9160367000000001E-2</v>
      </c>
      <c r="AY39" s="273">
        <v>1.9266258000000001E-2</v>
      </c>
      <c r="AZ39" s="273">
        <v>1.7611285000000001E-2</v>
      </c>
      <c r="BA39" s="273">
        <v>1.9259420999999999E-2</v>
      </c>
      <c r="BB39" s="273">
        <v>1.8097235999999999E-2</v>
      </c>
      <c r="BC39" s="273">
        <v>1.9255893E-2</v>
      </c>
      <c r="BD39" s="273">
        <v>1.8372960000000001E-2</v>
      </c>
      <c r="BE39" s="273">
        <v>1.9771500000000001E-2</v>
      </c>
      <c r="BF39" s="273">
        <v>1.91938E-2</v>
      </c>
      <c r="BG39" s="273">
        <v>1.8853100000000001E-2</v>
      </c>
      <c r="BH39" s="361">
        <v>1.94082E-2</v>
      </c>
      <c r="BI39" s="361">
        <v>1.90344E-2</v>
      </c>
      <c r="BJ39" s="361">
        <v>1.9838499999999998E-2</v>
      </c>
      <c r="BK39" s="361">
        <v>2.02986E-2</v>
      </c>
      <c r="BL39" s="361">
        <v>1.8803899999999998E-2</v>
      </c>
      <c r="BM39" s="361">
        <v>2.0062900000000002E-2</v>
      </c>
      <c r="BN39" s="361">
        <v>1.9126899999999999E-2</v>
      </c>
      <c r="BO39" s="361">
        <v>1.9660299999999999E-2</v>
      </c>
      <c r="BP39" s="361">
        <v>1.9434300000000002E-2</v>
      </c>
      <c r="BQ39" s="361">
        <v>2.0046700000000001E-2</v>
      </c>
      <c r="BR39" s="361">
        <v>1.9981200000000001E-2</v>
      </c>
      <c r="BS39" s="361">
        <v>1.9461900000000001E-2</v>
      </c>
      <c r="BT39" s="361">
        <v>1.9929599999999999E-2</v>
      </c>
      <c r="BU39" s="361">
        <v>1.94719E-2</v>
      </c>
      <c r="BV39" s="361">
        <v>2.0250000000000001E-2</v>
      </c>
    </row>
    <row r="40" spans="1:74" s="169" customFormat="1" ht="12" customHeight="1" x14ac:dyDescent="0.25">
      <c r="A40" s="600" t="s">
        <v>36</v>
      </c>
      <c r="B40" s="605" t="s">
        <v>624</v>
      </c>
      <c r="C40" s="273">
        <v>1.3417128E-2</v>
      </c>
      <c r="D40" s="273">
        <v>1.2598343999999999E-2</v>
      </c>
      <c r="E40" s="273">
        <v>1.4218873E-2</v>
      </c>
      <c r="F40" s="273">
        <v>1.4203752E-2</v>
      </c>
      <c r="G40" s="273">
        <v>1.4883151000000001E-2</v>
      </c>
      <c r="H40" s="273">
        <v>1.4774730999999999E-2</v>
      </c>
      <c r="I40" s="273">
        <v>1.4887352E-2</v>
      </c>
      <c r="J40" s="273">
        <v>1.5257155E-2</v>
      </c>
      <c r="K40" s="273">
        <v>1.4414722E-2</v>
      </c>
      <c r="L40" s="273">
        <v>1.4574093E-2</v>
      </c>
      <c r="M40" s="273">
        <v>1.3653472999999999E-2</v>
      </c>
      <c r="N40" s="273">
        <v>1.4202879999999999E-2</v>
      </c>
      <c r="O40" s="273">
        <v>1.6676163000000001E-2</v>
      </c>
      <c r="P40" s="273">
        <v>1.6038685E-2</v>
      </c>
      <c r="Q40" s="273">
        <v>1.7969467999999999E-2</v>
      </c>
      <c r="R40" s="273">
        <v>1.8293389E-2</v>
      </c>
      <c r="S40" s="273">
        <v>2.0171171000000002E-2</v>
      </c>
      <c r="T40" s="273">
        <v>2.0275993999999999E-2</v>
      </c>
      <c r="U40" s="273">
        <v>2.0617599E-2</v>
      </c>
      <c r="V40" s="273">
        <v>2.0159884999999999E-2</v>
      </c>
      <c r="W40" s="273">
        <v>1.9619722999999999E-2</v>
      </c>
      <c r="X40" s="273">
        <v>1.9874558000000001E-2</v>
      </c>
      <c r="Y40" s="273">
        <v>1.8565096E-2</v>
      </c>
      <c r="Z40" s="273">
        <v>1.9088015E-2</v>
      </c>
      <c r="AA40" s="273">
        <v>2.1554398999999998E-2</v>
      </c>
      <c r="AB40" s="273">
        <v>2.0926370999999999E-2</v>
      </c>
      <c r="AC40" s="273">
        <v>2.4508056E-2</v>
      </c>
      <c r="AD40" s="273">
        <v>2.4359776999999999E-2</v>
      </c>
      <c r="AE40" s="273">
        <v>2.5779942E-2</v>
      </c>
      <c r="AF40" s="273">
        <v>2.6305628000000001E-2</v>
      </c>
      <c r="AG40" s="273">
        <v>2.6506400999999999E-2</v>
      </c>
      <c r="AH40" s="273">
        <v>2.7605949000000001E-2</v>
      </c>
      <c r="AI40" s="273">
        <v>2.7050719000000001E-2</v>
      </c>
      <c r="AJ40" s="273">
        <v>2.8020426000000001E-2</v>
      </c>
      <c r="AK40" s="273">
        <v>2.5863566000000001E-2</v>
      </c>
      <c r="AL40" s="273">
        <v>2.6708422999999998E-2</v>
      </c>
      <c r="AM40" s="273">
        <v>2.9176002999999999E-2</v>
      </c>
      <c r="AN40" s="273">
        <v>2.7867383999999999E-2</v>
      </c>
      <c r="AO40" s="273">
        <v>3.4862302999999997E-2</v>
      </c>
      <c r="AP40" s="273">
        <v>3.6282238000000001E-2</v>
      </c>
      <c r="AQ40" s="273">
        <v>3.9283793999999997E-2</v>
      </c>
      <c r="AR40" s="273">
        <v>4.0126263000000002E-2</v>
      </c>
      <c r="AS40" s="273">
        <v>3.8986323000000003E-2</v>
      </c>
      <c r="AT40" s="273">
        <v>3.9650234999999999E-2</v>
      </c>
      <c r="AU40" s="273">
        <v>3.8551922000000002E-2</v>
      </c>
      <c r="AV40" s="273">
        <v>3.7412269999999997E-2</v>
      </c>
      <c r="AW40" s="273">
        <v>3.3649643E-2</v>
      </c>
      <c r="AX40" s="273">
        <v>3.0784539999999999E-2</v>
      </c>
      <c r="AY40" s="273">
        <v>3.5019394000000002E-2</v>
      </c>
      <c r="AZ40" s="273">
        <v>3.7108229999999999E-2</v>
      </c>
      <c r="BA40" s="273">
        <v>4.5016172E-2</v>
      </c>
      <c r="BB40" s="273">
        <v>4.7552880999999998E-2</v>
      </c>
      <c r="BC40" s="273">
        <v>4.9255860999999998E-2</v>
      </c>
      <c r="BD40" s="273">
        <v>4.9439495999999999E-2</v>
      </c>
      <c r="BE40" s="273">
        <v>4.8210299999999998E-2</v>
      </c>
      <c r="BF40" s="273">
        <v>4.88431E-2</v>
      </c>
      <c r="BG40" s="273">
        <v>4.5156300000000003E-2</v>
      </c>
      <c r="BH40" s="361">
        <v>4.2039300000000002E-2</v>
      </c>
      <c r="BI40" s="361">
        <v>3.7141599999999997E-2</v>
      </c>
      <c r="BJ40" s="361">
        <v>3.5057699999999997E-2</v>
      </c>
      <c r="BK40" s="361">
        <v>3.6313600000000001E-2</v>
      </c>
      <c r="BL40" s="361">
        <v>3.7865000000000003E-2</v>
      </c>
      <c r="BM40" s="361">
        <v>4.8400400000000003E-2</v>
      </c>
      <c r="BN40" s="361">
        <v>5.2781799999999997E-2</v>
      </c>
      <c r="BO40" s="361">
        <v>5.7986700000000002E-2</v>
      </c>
      <c r="BP40" s="361">
        <v>5.9931600000000002E-2</v>
      </c>
      <c r="BQ40" s="361">
        <v>6.0087099999999997E-2</v>
      </c>
      <c r="BR40" s="361">
        <v>6.21542E-2</v>
      </c>
      <c r="BS40" s="361">
        <v>5.8168299999999999E-2</v>
      </c>
      <c r="BT40" s="361">
        <v>5.4829200000000002E-2</v>
      </c>
      <c r="BU40" s="361">
        <v>4.8193300000000001E-2</v>
      </c>
      <c r="BV40" s="361">
        <v>4.5131299999999999E-2</v>
      </c>
    </row>
    <row r="41" spans="1:74" s="169" customFormat="1" ht="12" customHeight="1" x14ac:dyDescent="0.25">
      <c r="A41" s="603" t="s">
        <v>47</v>
      </c>
      <c r="B41" s="605" t="s">
        <v>515</v>
      </c>
      <c r="C41" s="273">
        <v>8.3640658758999994E-2</v>
      </c>
      <c r="D41" s="273">
        <v>8.1902241796000003E-2</v>
      </c>
      <c r="E41" s="273">
        <v>8.8564465920000002E-2</v>
      </c>
      <c r="F41" s="273">
        <v>8.3726829870000005E-2</v>
      </c>
      <c r="G41" s="273">
        <v>9.1495295847999994E-2</v>
      </c>
      <c r="H41" s="273">
        <v>9.386818827E-2</v>
      </c>
      <c r="I41" s="273">
        <v>8.7305951512999996E-2</v>
      </c>
      <c r="J41" s="273">
        <v>9.6929065831E-2</v>
      </c>
      <c r="K41" s="273">
        <v>8.4817195770000006E-2</v>
      </c>
      <c r="L41" s="273">
        <v>9.0218230003E-2</v>
      </c>
      <c r="M41" s="273">
        <v>8.714709642E-2</v>
      </c>
      <c r="N41" s="273">
        <v>9.2656937208000001E-2</v>
      </c>
      <c r="O41" s="273">
        <v>8.2957957346999997E-2</v>
      </c>
      <c r="P41" s="273">
        <v>8.2852654402000001E-2</v>
      </c>
      <c r="Q41" s="273">
        <v>8.9239600949999998E-2</v>
      </c>
      <c r="R41" s="273">
        <v>8.7778241679999994E-2</v>
      </c>
      <c r="S41" s="273">
        <v>9.3647832434999995E-2</v>
      </c>
      <c r="T41" s="273">
        <v>9.1228483560000004E-2</v>
      </c>
      <c r="U41" s="273">
        <v>8.9294451910999995E-2</v>
      </c>
      <c r="V41" s="273">
        <v>9.637797629E-2</v>
      </c>
      <c r="W41" s="273">
        <v>8.424748755E-2</v>
      </c>
      <c r="X41" s="273">
        <v>9.3189149723000006E-2</v>
      </c>
      <c r="Y41" s="273">
        <v>8.4408618219999995E-2</v>
      </c>
      <c r="Z41" s="273">
        <v>8.7105502552999994E-2</v>
      </c>
      <c r="AA41" s="273">
        <v>8.4790978857999993E-2</v>
      </c>
      <c r="AB41" s="273">
        <v>7.8481274524E-2</v>
      </c>
      <c r="AC41" s="273">
        <v>9.0307465887999996E-2</v>
      </c>
      <c r="AD41" s="273">
        <v>9.0411576189999995E-2</v>
      </c>
      <c r="AE41" s="273">
        <v>9.4768616040000003E-2</v>
      </c>
      <c r="AF41" s="273">
        <v>9.4339406119999997E-2</v>
      </c>
      <c r="AG41" s="273">
        <v>9.3150928522999998E-2</v>
      </c>
      <c r="AH41" s="273">
        <v>9.2940173995E-2</v>
      </c>
      <c r="AI41" s="273">
        <v>9.124787728E-2</v>
      </c>
      <c r="AJ41" s="273">
        <v>9.5124274923000005E-2</v>
      </c>
      <c r="AK41" s="273">
        <v>9.068715812E-2</v>
      </c>
      <c r="AL41" s="273">
        <v>9.3799478584999998E-2</v>
      </c>
      <c r="AM41" s="273">
        <v>8.7972451383E-2</v>
      </c>
      <c r="AN41" s="273">
        <v>8.3360224859999998E-2</v>
      </c>
      <c r="AO41" s="273">
        <v>8.8812086210999994E-2</v>
      </c>
      <c r="AP41" s="273">
        <v>9.0713559060000004E-2</v>
      </c>
      <c r="AQ41" s="273">
        <v>9.4997044333999997E-2</v>
      </c>
      <c r="AR41" s="273">
        <v>9.3063667399999994E-2</v>
      </c>
      <c r="AS41" s="273">
        <v>9.6906724124000004E-2</v>
      </c>
      <c r="AT41" s="273">
        <v>9.6467162629E-2</v>
      </c>
      <c r="AU41" s="273">
        <v>8.9765496350000001E-2</v>
      </c>
      <c r="AV41" s="273">
        <v>9.7392069661999994E-2</v>
      </c>
      <c r="AW41" s="273">
        <v>9.2768585579999993E-2</v>
      </c>
      <c r="AX41" s="273">
        <v>9.5193101394999993E-2</v>
      </c>
      <c r="AY41" s="273">
        <v>9.0933560994999996E-2</v>
      </c>
      <c r="AZ41" s="273">
        <v>8.4161072247999999E-2</v>
      </c>
      <c r="BA41" s="273">
        <v>9.5447534261E-2</v>
      </c>
      <c r="BB41" s="273">
        <v>9.1483928579999998E-2</v>
      </c>
      <c r="BC41" s="273">
        <v>9.9626208511E-2</v>
      </c>
      <c r="BD41" s="273">
        <v>9.8035183819999996E-2</v>
      </c>
      <c r="BE41" s="273">
        <v>9.9913769956000001E-2</v>
      </c>
      <c r="BF41" s="273">
        <v>9.9516042222000001E-2</v>
      </c>
      <c r="BG41" s="273">
        <v>9.5309678044999999E-2</v>
      </c>
      <c r="BH41" s="361">
        <v>9.7070100000000006E-2</v>
      </c>
      <c r="BI41" s="361">
        <v>9.18046E-2</v>
      </c>
      <c r="BJ41" s="361">
        <v>9.6169400000000002E-2</v>
      </c>
      <c r="BK41" s="361">
        <v>9.2970300000000006E-2</v>
      </c>
      <c r="BL41" s="361">
        <v>8.7005600000000002E-2</v>
      </c>
      <c r="BM41" s="361">
        <v>9.5323199999999997E-2</v>
      </c>
      <c r="BN41" s="361">
        <v>9.3360899999999997E-2</v>
      </c>
      <c r="BO41" s="361">
        <v>9.7737599999999994E-2</v>
      </c>
      <c r="BP41" s="361">
        <v>9.6246600000000002E-2</v>
      </c>
      <c r="BQ41" s="361">
        <v>0.1004351</v>
      </c>
      <c r="BR41" s="361">
        <v>0.10105210000000001</v>
      </c>
      <c r="BS41" s="361">
        <v>9.3615400000000001E-2</v>
      </c>
      <c r="BT41" s="361">
        <v>9.7896700000000003E-2</v>
      </c>
      <c r="BU41" s="361">
        <v>9.2136599999999999E-2</v>
      </c>
      <c r="BV41" s="361">
        <v>9.6209199999999995E-2</v>
      </c>
    </row>
    <row r="42" spans="1:74" s="169" customFormat="1" ht="12" customHeight="1" x14ac:dyDescent="0.25">
      <c r="A42" s="603" t="s">
        <v>48</v>
      </c>
      <c r="B42" s="605" t="s">
        <v>516</v>
      </c>
      <c r="C42" s="273">
        <v>3.3070871417E-3</v>
      </c>
      <c r="D42" s="273">
        <v>3.7468627051000002E-3</v>
      </c>
      <c r="E42" s="273">
        <v>5.6578392277999998E-3</v>
      </c>
      <c r="F42" s="273">
        <v>7.8741340573999993E-3</v>
      </c>
      <c r="G42" s="273">
        <v>8.5109279289999999E-3</v>
      </c>
      <c r="H42" s="273">
        <v>9.7078285536000009E-3</v>
      </c>
      <c r="I42" s="273">
        <v>1.0104560608E-2</v>
      </c>
      <c r="J42" s="273">
        <v>1.1392880386E-2</v>
      </c>
      <c r="K42" s="273">
        <v>1.2619491044E-2</v>
      </c>
      <c r="L42" s="273">
        <v>1.1054850615E-2</v>
      </c>
      <c r="M42" s="273">
        <v>1.3468822985E-2</v>
      </c>
      <c r="N42" s="273">
        <v>1.3888202119E-2</v>
      </c>
      <c r="O42" s="273">
        <v>5.5835581931000001E-3</v>
      </c>
      <c r="P42" s="273">
        <v>7.7687012093000003E-3</v>
      </c>
      <c r="Q42" s="273">
        <v>1.1187132165E-2</v>
      </c>
      <c r="R42" s="273">
        <v>1.1785389597E-2</v>
      </c>
      <c r="S42" s="273">
        <v>1.2384804427000001E-2</v>
      </c>
      <c r="T42" s="273">
        <v>1.2772045750999999E-2</v>
      </c>
      <c r="U42" s="273">
        <v>1.0464090628E-2</v>
      </c>
      <c r="V42" s="273">
        <v>1.1139672898999999E-2</v>
      </c>
      <c r="W42" s="273">
        <v>9.5441699453999995E-3</v>
      </c>
      <c r="X42" s="273">
        <v>8.7358881113999993E-3</v>
      </c>
      <c r="Y42" s="273">
        <v>8.9886453946000002E-3</v>
      </c>
      <c r="Z42" s="273">
        <v>7.1354227667000001E-3</v>
      </c>
      <c r="AA42" s="273">
        <v>8.8928478623999992E-3</v>
      </c>
      <c r="AB42" s="273">
        <v>1.0387205050000001E-2</v>
      </c>
      <c r="AC42" s="273">
        <v>1.3227823299E-2</v>
      </c>
      <c r="AD42" s="273">
        <v>1.3933357182000001E-2</v>
      </c>
      <c r="AE42" s="273">
        <v>1.4048205899999999E-2</v>
      </c>
      <c r="AF42" s="273">
        <v>1.8009927046000001E-2</v>
      </c>
      <c r="AG42" s="273">
        <v>1.6806922615999999E-2</v>
      </c>
      <c r="AH42" s="273">
        <v>1.7937558996999999E-2</v>
      </c>
      <c r="AI42" s="273">
        <v>2.1209689430000001E-2</v>
      </c>
      <c r="AJ42" s="273">
        <v>2.4537574802000001E-2</v>
      </c>
      <c r="AK42" s="273">
        <v>2.1354409171E-2</v>
      </c>
      <c r="AL42" s="273">
        <v>2.5139090499999999E-2</v>
      </c>
      <c r="AM42" s="273">
        <v>1.1812645379E-2</v>
      </c>
      <c r="AN42" s="273">
        <v>1.0606495244E-2</v>
      </c>
      <c r="AO42" s="273">
        <v>1.5686886268000001E-2</v>
      </c>
      <c r="AP42" s="273">
        <v>1.484943536E-2</v>
      </c>
      <c r="AQ42" s="273">
        <v>1.6691441578999999E-2</v>
      </c>
      <c r="AR42" s="273">
        <v>1.6070156503000001E-2</v>
      </c>
      <c r="AS42" s="273">
        <v>1.6980404083999999E-2</v>
      </c>
      <c r="AT42" s="273">
        <v>2.1437409471E-2</v>
      </c>
      <c r="AU42" s="273">
        <v>1.9926064183000001E-2</v>
      </c>
      <c r="AV42" s="273">
        <v>1.8404681623000001E-2</v>
      </c>
      <c r="AW42" s="273">
        <v>1.6568232735000001E-2</v>
      </c>
      <c r="AX42" s="273">
        <v>1.8973217939E-2</v>
      </c>
      <c r="AY42" s="273">
        <v>8.3487861106999999E-3</v>
      </c>
      <c r="AZ42" s="273">
        <v>1.2519663602999999E-2</v>
      </c>
      <c r="BA42" s="273">
        <v>1.347589142E-2</v>
      </c>
      <c r="BB42" s="273">
        <v>1.6051426851999999E-2</v>
      </c>
      <c r="BC42" s="273">
        <v>1.9206859717000001E-2</v>
      </c>
      <c r="BD42" s="273">
        <v>2.2461734090000001E-2</v>
      </c>
      <c r="BE42" s="273">
        <v>2.1158516339E-2</v>
      </c>
      <c r="BF42" s="273">
        <v>2.23381E-2</v>
      </c>
      <c r="BG42" s="273">
        <v>1.9441E-2</v>
      </c>
      <c r="BH42" s="361">
        <v>2.35947E-2</v>
      </c>
      <c r="BI42" s="361">
        <v>2.3499800000000001E-2</v>
      </c>
      <c r="BJ42" s="361">
        <v>2.3021400000000001E-2</v>
      </c>
      <c r="BK42" s="361">
        <v>1.8659200000000001E-2</v>
      </c>
      <c r="BL42" s="361">
        <v>1.88918E-2</v>
      </c>
      <c r="BM42" s="361">
        <v>2.11953E-2</v>
      </c>
      <c r="BN42" s="361">
        <v>2.0287300000000001E-2</v>
      </c>
      <c r="BO42" s="361">
        <v>2.0716700000000001E-2</v>
      </c>
      <c r="BP42" s="361">
        <v>2.1812999999999999E-2</v>
      </c>
      <c r="BQ42" s="361">
        <v>2.2393300000000001E-2</v>
      </c>
      <c r="BR42" s="361">
        <v>2.3211699999999998E-2</v>
      </c>
      <c r="BS42" s="361">
        <v>2.3373000000000001E-2</v>
      </c>
      <c r="BT42" s="361">
        <v>2.3604699999999999E-2</v>
      </c>
      <c r="BU42" s="361">
        <v>2.3740500000000001E-2</v>
      </c>
      <c r="BV42" s="361">
        <v>2.3311399999999999E-2</v>
      </c>
    </row>
    <row r="43" spans="1:74" s="169" customFormat="1" ht="12" customHeight="1" x14ac:dyDescent="0.25">
      <c r="A43" s="604" t="s">
        <v>1277</v>
      </c>
      <c r="B43" s="605" t="s">
        <v>1278</v>
      </c>
      <c r="C43" s="273">
        <v>6.4757812999999997E-2</v>
      </c>
      <c r="D43" s="273">
        <v>5.7525879000000002E-2</v>
      </c>
      <c r="E43" s="273">
        <v>6.4206592000000007E-2</v>
      </c>
      <c r="F43" s="273">
        <v>6.0514786000000001E-2</v>
      </c>
      <c r="G43" s="273">
        <v>6.3170412999999995E-2</v>
      </c>
      <c r="H43" s="273">
        <v>6.2050282999999998E-2</v>
      </c>
      <c r="I43" s="273">
        <v>6.2769051000000006E-2</v>
      </c>
      <c r="J43" s="273">
        <v>6.3738555000000002E-2</v>
      </c>
      <c r="K43" s="273">
        <v>6.0635201E-2</v>
      </c>
      <c r="L43" s="273">
        <v>6.3883522999999998E-2</v>
      </c>
      <c r="M43" s="273">
        <v>6.4703755000000002E-2</v>
      </c>
      <c r="N43" s="273">
        <v>6.7741797000000006E-2</v>
      </c>
      <c r="O43" s="273">
        <v>6.5545326000000001E-2</v>
      </c>
      <c r="P43" s="273">
        <v>6.0180289999999997E-2</v>
      </c>
      <c r="Q43" s="273">
        <v>6.2308513000000003E-2</v>
      </c>
      <c r="R43" s="273">
        <v>5.9596968E-2</v>
      </c>
      <c r="S43" s="273">
        <v>6.2473365000000003E-2</v>
      </c>
      <c r="T43" s="273">
        <v>5.9963806000000001E-2</v>
      </c>
      <c r="U43" s="273">
        <v>5.7018535000000002E-2</v>
      </c>
      <c r="V43" s="273">
        <v>5.8937281000000001E-2</v>
      </c>
      <c r="W43" s="273">
        <v>5.5044336999999999E-2</v>
      </c>
      <c r="X43" s="273">
        <v>5.6338592999999999E-2</v>
      </c>
      <c r="Y43" s="273">
        <v>5.5775713999999997E-2</v>
      </c>
      <c r="Z43" s="273">
        <v>5.7689361000000002E-2</v>
      </c>
      <c r="AA43" s="273">
        <v>5.5419782000000001E-2</v>
      </c>
      <c r="AB43" s="273">
        <v>5.0314919999999999E-2</v>
      </c>
      <c r="AC43" s="273">
        <v>5.7376755000000002E-2</v>
      </c>
      <c r="AD43" s="273">
        <v>5.7334465000000001E-2</v>
      </c>
      <c r="AE43" s="273">
        <v>6.0927228999999999E-2</v>
      </c>
      <c r="AF43" s="273">
        <v>5.9912959000000002E-2</v>
      </c>
      <c r="AG43" s="273">
        <v>6.0375643999999999E-2</v>
      </c>
      <c r="AH43" s="273">
        <v>5.8966605999999998E-2</v>
      </c>
      <c r="AI43" s="273">
        <v>5.7321946999999998E-2</v>
      </c>
      <c r="AJ43" s="273">
        <v>6.2789190999999994E-2</v>
      </c>
      <c r="AK43" s="273">
        <v>6.2606360999999999E-2</v>
      </c>
      <c r="AL43" s="273">
        <v>6.5940108999999997E-2</v>
      </c>
      <c r="AM43" s="273">
        <v>6.2529896000000001E-2</v>
      </c>
      <c r="AN43" s="273">
        <v>5.6066194E-2</v>
      </c>
      <c r="AO43" s="273">
        <v>6.2441349E-2</v>
      </c>
      <c r="AP43" s="273">
        <v>6.1541433999999999E-2</v>
      </c>
      <c r="AQ43" s="273">
        <v>6.4140648999999994E-2</v>
      </c>
      <c r="AR43" s="273">
        <v>6.3656784999999994E-2</v>
      </c>
      <c r="AS43" s="273">
        <v>6.5407233999999995E-2</v>
      </c>
      <c r="AT43" s="273">
        <v>6.3740805999999997E-2</v>
      </c>
      <c r="AU43" s="273">
        <v>6.1842695000000003E-2</v>
      </c>
      <c r="AV43" s="273">
        <v>6.3761329000000005E-2</v>
      </c>
      <c r="AW43" s="273">
        <v>6.3525557999999996E-2</v>
      </c>
      <c r="AX43" s="273">
        <v>6.8460199999999999E-2</v>
      </c>
      <c r="AY43" s="273">
        <v>6.5372825999999995E-2</v>
      </c>
      <c r="AZ43" s="273">
        <v>5.8865379000000002E-2</v>
      </c>
      <c r="BA43" s="273">
        <v>6.4870397999999996E-2</v>
      </c>
      <c r="BB43" s="273">
        <v>6.1445558999999997E-2</v>
      </c>
      <c r="BC43" s="273">
        <v>6.5347554000000002E-2</v>
      </c>
      <c r="BD43" s="273">
        <v>6.5436378000000003E-2</v>
      </c>
      <c r="BE43" s="273">
        <v>6.3331299999999993E-2</v>
      </c>
      <c r="BF43" s="273">
        <v>6.6413100000000003E-2</v>
      </c>
      <c r="BG43" s="273">
        <v>6.1837099999999999E-2</v>
      </c>
      <c r="BH43" s="361">
        <v>6.3389500000000001E-2</v>
      </c>
      <c r="BI43" s="361">
        <v>6.2718999999999997E-2</v>
      </c>
      <c r="BJ43" s="361">
        <v>6.5778799999999998E-2</v>
      </c>
      <c r="BK43" s="361">
        <v>6.7827200000000004E-2</v>
      </c>
      <c r="BL43" s="361">
        <v>6.0594599999999998E-2</v>
      </c>
      <c r="BM43" s="361">
        <v>6.6414100000000004E-2</v>
      </c>
      <c r="BN43" s="361">
        <v>6.2740699999999996E-2</v>
      </c>
      <c r="BO43" s="361">
        <v>6.5608799999999995E-2</v>
      </c>
      <c r="BP43" s="361">
        <v>6.3078899999999993E-2</v>
      </c>
      <c r="BQ43" s="361">
        <v>6.6267999999999994E-2</v>
      </c>
      <c r="BR43" s="361">
        <v>6.5809699999999999E-2</v>
      </c>
      <c r="BS43" s="361">
        <v>6.2569600000000003E-2</v>
      </c>
      <c r="BT43" s="361">
        <v>6.3464499999999993E-2</v>
      </c>
      <c r="BU43" s="361">
        <v>6.2529000000000001E-2</v>
      </c>
      <c r="BV43" s="361">
        <v>6.5423800000000004E-2</v>
      </c>
    </row>
    <row r="44" spans="1:74" ht="12" customHeight="1" x14ac:dyDescent="0.25">
      <c r="A44" s="606" t="s">
        <v>28</v>
      </c>
      <c r="B44" s="607" t="s">
        <v>1026</v>
      </c>
      <c r="C44" s="274">
        <v>0.72964123878999998</v>
      </c>
      <c r="D44" s="274">
        <v>0.70173033455</v>
      </c>
      <c r="E44" s="274">
        <v>0.80366295855000003</v>
      </c>
      <c r="F44" s="274">
        <v>0.80214067663999999</v>
      </c>
      <c r="G44" s="274">
        <v>0.82507447603999995</v>
      </c>
      <c r="H44" s="274">
        <v>0.82201449223</v>
      </c>
      <c r="I44" s="274">
        <v>0.78088092388999997</v>
      </c>
      <c r="J44" s="274">
        <v>0.73969261558999999</v>
      </c>
      <c r="K44" s="274">
        <v>0.66867303032000003</v>
      </c>
      <c r="L44" s="274">
        <v>0.69738280259999996</v>
      </c>
      <c r="M44" s="274">
        <v>0.72529279514</v>
      </c>
      <c r="N44" s="274">
        <v>0.75849952932999998</v>
      </c>
      <c r="O44" s="274">
        <v>0.74896575515999997</v>
      </c>
      <c r="P44" s="274">
        <v>0.68008129566999997</v>
      </c>
      <c r="Q44" s="274">
        <v>0.78367257672000001</v>
      </c>
      <c r="R44" s="274">
        <v>0.75951722715000003</v>
      </c>
      <c r="S44" s="274">
        <v>0.80181952345999996</v>
      </c>
      <c r="T44" s="274">
        <v>0.77100228172999996</v>
      </c>
      <c r="U44" s="274">
        <v>0.74249967065</v>
      </c>
      <c r="V44" s="274">
        <v>0.71668258762000003</v>
      </c>
      <c r="W44" s="274">
        <v>0.64206075389999995</v>
      </c>
      <c r="X44" s="274">
        <v>0.68242356312999997</v>
      </c>
      <c r="Y44" s="274">
        <v>0.68264399083000005</v>
      </c>
      <c r="Z44" s="274">
        <v>0.76319832406999999</v>
      </c>
      <c r="AA44" s="274">
        <v>0.79305026441000004</v>
      </c>
      <c r="AB44" s="274">
        <v>0.70904075346999995</v>
      </c>
      <c r="AC44" s="274">
        <v>0.77348465638999997</v>
      </c>
      <c r="AD44" s="274">
        <v>0.82135805586999999</v>
      </c>
      <c r="AE44" s="274">
        <v>0.85953854749000003</v>
      </c>
      <c r="AF44" s="274">
        <v>0.82758332519</v>
      </c>
      <c r="AG44" s="274">
        <v>0.81295444760000002</v>
      </c>
      <c r="AH44" s="274">
        <v>0.74373874250000005</v>
      </c>
      <c r="AI44" s="274">
        <v>0.70385126289</v>
      </c>
      <c r="AJ44" s="274">
        <v>0.74544450207000001</v>
      </c>
      <c r="AK44" s="274">
        <v>0.75985943349999996</v>
      </c>
      <c r="AL44" s="274">
        <v>0.79870261266999998</v>
      </c>
      <c r="AM44" s="274">
        <v>0.81673957592000002</v>
      </c>
      <c r="AN44" s="274">
        <v>0.70004553541000003</v>
      </c>
      <c r="AO44" s="274">
        <v>0.84702133949000002</v>
      </c>
      <c r="AP44" s="274">
        <v>0.85613356694999998</v>
      </c>
      <c r="AQ44" s="274">
        <v>0.85758684441999999</v>
      </c>
      <c r="AR44" s="274">
        <v>0.85216813571000005</v>
      </c>
      <c r="AS44" s="274">
        <v>0.81648541008999997</v>
      </c>
      <c r="AT44" s="274">
        <v>0.75844889462999998</v>
      </c>
      <c r="AU44" s="274">
        <v>0.70947037263000001</v>
      </c>
      <c r="AV44" s="274">
        <v>0.76503183719000001</v>
      </c>
      <c r="AW44" s="274">
        <v>0.80984118407000005</v>
      </c>
      <c r="AX44" s="274">
        <v>0.82136029133999999</v>
      </c>
      <c r="AY44" s="274">
        <v>0.82110872763999998</v>
      </c>
      <c r="AZ44" s="274">
        <v>0.76687642650999999</v>
      </c>
      <c r="BA44" s="274">
        <v>0.82926606842999995</v>
      </c>
      <c r="BB44" s="274">
        <v>0.82159096291</v>
      </c>
      <c r="BC44" s="274">
        <v>0.81728253624000002</v>
      </c>
      <c r="BD44" s="274">
        <v>0.78003886234999997</v>
      </c>
      <c r="BE44" s="274">
        <v>0.78707749999999999</v>
      </c>
      <c r="BF44" s="274">
        <v>0.76467209999999997</v>
      </c>
      <c r="BG44" s="274">
        <v>0.71013700000000002</v>
      </c>
      <c r="BH44" s="359">
        <v>0.74634750000000005</v>
      </c>
      <c r="BI44" s="359">
        <v>0.74865090000000001</v>
      </c>
      <c r="BJ44" s="359">
        <v>0.79033710000000001</v>
      </c>
      <c r="BK44" s="359">
        <v>0.8201309</v>
      </c>
      <c r="BL44" s="359">
        <v>0.74740439999999997</v>
      </c>
      <c r="BM44" s="359">
        <v>0.83462170000000002</v>
      </c>
      <c r="BN44" s="359">
        <v>0.86134250000000001</v>
      </c>
      <c r="BO44" s="359">
        <v>0.89943110000000004</v>
      </c>
      <c r="BP44" s="359">
        <v>0.8865923</v>
      </c>
      <c r="BQ44" s="359">
        <v>0.86212829999999996</v>
      </c>
      <c r="BR44" s="359">
        <v>0.81364369999999997</v>
      </c>
      <c r="BS44" s="359">
        <v>0.75066160000000004</v>
      </c>
      <c r="BT44" s="359">
        <v>0.79869310000000004</v>
      </c>
      <c r="BU44" s="359">
        <v>0.81186259999999999</v>
      </c>
      <c r="BV44" s="359">
        <v>0.8649831</v>
      </c>
    </row>
    <row r="45" spans="1:74" ht="12" customHeight="1" x14ac:dyDescent="0.3">
      <c r="A45" s="606"/>
      <c r="B45" s="608" t="s">
        <v>1066</v>
      </c>
      <c r="C45" s="609"/>
      <c r="D45" s="609"/>
      <c r="E45" s="609"/>
      <c r="F45" s="609"/>
      <c r="G45" s="609"/>
      <c r="H45" s="609"/>
      <c r="I45" s="609"/>
      <c r="J45" s="609"/>
      <c r="K45" s="609"/>
      <c r="L45" s="609"/>
      <c r="M45" s="609"/>
      <c r="N45" s="609"/>
      <c r="O45" s="609"/>
      <c r="P45" s="609"/>
      <c r="Q45" s="609"/>
      <c r="R45" s="609"/>
      <c r="S45" s="609"/>
      <c r="T45" s="609"/>
      <c r="U45" s="609"/>
      <c r="V45" s="609"/>
      <c r="W45" s="609"/>
      <c r="X45" s="609"/>
      <c r="Y45" s="609"/>
      <c r="Z45" s="609"/>
      <c r="AA45" s="609"/>
      <c r="AB45" s="609"/>
      <c r="AC45" s="609"/>
      <c r="AD45" s="609"/>
      <c r="AE45" s="609"/>
      <c r="AF45" s="609"/>
      <c r="AG45" s="609"/>
      <c r="AH45" s="609"/>
      <c r="AI45" s="609"/>
      <c r="AJ45" s="609"/>
      <c r="AK45" s="609"/>
      <c r="AL45" s="609"/>
      <c r="AM45" s="609"/>
      <c r="AN45" s="609"/>
      <c r="AO45" s="609"/>
      <c r="AP45" s="609"/>
      <c r="AQ45" s="609"/>
      <c r="AR45" s="609"/>
      <c r="AS45" s="609"/>
      <c r="AT45" s="609"/>
      <c r="AU45" s="609"/>
      <c r="AV45" s="609"/>
      <c r="AW45" s="609"/>
      <c r="AX45" s="609"/>
      <c r="AY45" s="609"/>
      <c r="AZ45" s="609"/>
      <c r="BA45" s="609"/>
      <c r="BB45" s="609"/>
      <c r="BC45" s="609"/>
      <c r="BD45" s="609"/>
      <c r="BE45" s="609"/>
      <c r="BF45" s="727"/>
      <c r="BG45" s="609"/>
      <c r="BH45" s="609"/>
      <c r="BI45" s="609"/>
      <c r="BJ45" s="609"/>
      <c r="BK45" s="609"/>
      <c r="BL45" s="609"/>
      <c r="BM45" s="609"/>
      <c r="BN45" s="609"/>
      <c r="BO45" s="609"/>
      <c r="BP45" s="609"/>
      <c r="BQ45" s="609"/>
      <c r="BR45" s="609"/>
      <c r="BS45" s="609"/>
      <c r="BT45" s="609"/>
      <c r="BU45" s="609"/>
      <c r="BV45" s="609"/>
    </row>
    <row r="46" spans="1:74" s="613" customFormat="1" ht="12" customHeight="1" x14ac:dyDescent="0.25">
      <c r="A46" s="610"/>
      <c r="B46" s="611" t="s">
        <v>0</v>
      </c>
      <c r="C46" s="612"/>
      <c r="D46" s="612"/>
      <c r="E46" s="612"/>
      <c r="F46" s="612"/>
      <c r="G46" s="612"/>
      <c r="H46" s="612"/>
      <c r="I46" s="612"/>
      <c r="J46" s="612"/>
      <c r="K46" s="612"/>
      <c r="L46" s="612"/>
      <c r="M46" s="612"/>
      <c r="N46" s="612"/>
      <c r="O46" s="612"/>
      <c r="P46" s="612"/>
      <c r="Q46" s="612"/>
      <c r="R46" s="612"/>
      <c r="S46" s="612"/>
      <c r="T46" s="612"/>
      <c r="U46" s="612"/>
      <c r="V46" s="612"/>
      <c r="W46" s="612"/>
      <c r="X46" s="612"/>
      <c r="Y46" s="612"/>
      <c r="Z46" s="612"/>
      <c r="AA46" s="612"/>
      <c r="AB46" s="612"/>
      <c r="AC46" s="612"/>
      <c r="AD46" s="612"/>
      <c r="AE46" s="612"/>
      <c r="AF46" s="612"/>
      <c r="AG46" s="612"/>
      <c r="AH46" s="612"/>
      <c r="AI46" s="612"/>
      <c r="AJ46" s="612"/>
      <c r="AK46" s="612"/>
      <c r="AL46" s="612"/>
      <c r="AM46" s="612"/>
      <c r="AN46" s="612"/>
      <c r="AO46" s="612"/>
      <c r="AP46" s="612"/>
      <c r="AQ46" s="612"/>
      <c r="AR46" s="612"/>
      <c r="AS46" s="612"/>
      <c r="AT46" s="612"/>
      <c r="AU46" s="612"/>
      <c r="AV46" s="612"/>
      <c r="AW46" s="612"/>
      <c r="AX46" s="612"/>
      <c r="AY46" s="612"/>
      <c r="AZ46" s="612"/>
      <c r="BA46" s="612"/>
      <c r="BB46" s="612"/>
      <c r="BC46" s="612"/>
      <c r="BD46" s="612"/>
      <c r="BE46" s="612"/>
      <c r="BF46" s="728"/>
      <c r="BG46" s="612"/>
      <c r="BH46" s="612"/>
      <c r="BI46" s="612"/>
      <c r="BJ46" s="612"/>
      <c r="BK46" s="612"/>
      <c r="BL46" s="612"/>
      <c r="BM46" s="612"/>
      <c r="BN46" s="612"/>
      <c r="BO46" s="612"/>
      <c r="BP46" s="612"/>
      <c r="BQ46" s="612"/>
      <c r="BR46" s="612"/>
      <c r="BS46" s="612"/>
      <c r="BT46" s="612"/>
      <c r="BU46" s="612"/>
      <c r="BV46" s="612"/>
    </row>
    <row r="47" spans="1:74" s="613" customFormat="1" ht="12" customHeight="1" x14ac:dyDescent="0.25">
      <c r="A47" s="610"/>
      <c r="B47" s="611" t="s">
        <v>1083</v>
      </c>
      <c r="C47" s="612"/>
      <c r="D47" s="612"/>
      <c r="E47" s="612"/>
      <c r="F47" s="612"/>
      <c r="G47" s="612"/>
      <c r="H47" s="612"/>
      <c r="I47" s="612"/>
      <c r="J47" s="612"/>
      <c r="K47" s="612"/>
      <c r="L47" s="612"/>
      <c r="M47" s="612"/>
      <c r="N47" s="612"/>
      <c r="O47" s="612"/>
      <c r="P47" s="612"/>
      <c r="Q47" s="612"/>
      <c r="R47" s="612"/>
      <c r="S47" s="612"/>
      <c r="T47" s="612"/>
      <c r="U47" s="612"/>
      <c r="V47" s="612"/>
      <c r="W47" s="612"/>
      <c r="X47" s="612"/>
      <c r="Y47" s="612"/>
      <c r="Z47" s="612"/>
      <c r="AA47" s="612"/>
      <c r="AB47" s="612"/>
      <c r="AC47" s="612"/>
      <c r="AD47" s="612"/>
      <c r="AE47" s="612"/>
      <c r="AF47" s="612"/>
      <c r="AG47" s="612"/>
      <c r="AH47" s="612"/>
      <c r="AI47" s="612"/>
      <c r="AJ47" s="612"/>
      <c r="AK47" s="612"/>
      <c r="AL47" s="612"/>
      <c r="AM47" s="612"/>
      <c r="AN47" s="612"/>
      <c r="AO47" s="612"/>
      <c r="AP47" s="612"/>
      <c r="AQ47" s="612"/>
      <c r="AR47" s="612"/>
      <c r="AS47" s="612"/>
      <c r="AT47" s="612"/>
      <c r="AU47" s="612"/>
      <c r="AV47" s="612"/>
      <c r="AW47" s="612"/>
      <c r="AX47" s="612"/>
      <c r="AY47" s="612"/>
      <c r="AZ47" s="612"/>
      <c r="BA47" s="612"/>
      <c r="BB47" s="612"/>
      <c r="BC47" s="612"/>
      <c r="BD47" s="612"/>
      <c r="BE47" s="612"/>
      <c r="BF47" s="728"/>
      <c r="BG47" s="612"/>
      <c r="BH47" s="612"/>
      <c r="BI47" s="612"/>
      <c r="BJ47" s="612"/>
      <c r="BK47" s="612"/>
      <c r="BL47" s="612"/>
      <c r="BM47" s="612"/>
      <c r="BN47" s="612"/>
      <c r="BO47" s="612"/>
      <c r="BP47" s="612"/>
      <c r="BQ47" s="612"/>
      <c r="BR47" s="612"/>
      <c r="BS47" s="612"/>
      <c r="BT47" s="612"/>
      <c r="BU47" s="612"/>
      <c r="BV47" s="612"/>
    </row>
    <row r="48" spans="1:74" s="613" customFormat="1" ht="13" x14ac:dyDescent="0.25">
      <c r="A48" s="610"/>
      <c r="B48" s="611" t="s">
        <v>1084</v>
      </c>
      <c r="C48" s="612"/>
      <c r="D48" s="612"/>
      <c r="E48" s="612"/>
      <c r="F48" s="612"/>
      <c r="G48" s="612"/>
      <c r="H48" s="612"/>
      <c r="I48" s="612"/>
      <c r="J48" s="612"/>
      <c r="K48" s="612"/>
      <c r="L48" s="612"/>
      <c r="M48" s="612"/>
      <c r="N48" s="612"/>
      <c r="O48" s="612"/>
      <c r="P48" s="612"/>
      <c r="Q48" s="612"/>
      <c r="R48" s="612"/>
      <c r="S48" s="612"/>
      <c r="T48" s="612"/>
      <c r="U48" s="612"/>
      <c r="V48" s="612"/>
      <c r="W48" s="612"/>
      <c r="X48" s="612"/>
      <c r="Y48" s="612"/>
      <c r="Z48" s="612"/>
      <c r="AA48" s="612"/>
      <c r="AB48" s="612"/>
      <c r="AC48" s="612"/>
      <c r="AD48" s="612"/>
      <c r="AE48" s="612"/>
      <c r="AF48" s="612"/>
      <c r="AG48" s="612"/>
      <c r="AH48" s="612"/>
      <c r="AI48" s="612"/>
      <c r="AJ48" s="612"/>
      <c r="AK48" s="612"/>
      <c r="AL48" s="612"/>
      <c r="AM48" s="612"/>
      <c r="AN48" s="612"/>
      <c r="AO48" s="612"/>
      <c r="AP48" s="612"/>
      <c r="AQ48" s="612"/>
      <c r="AR48" s="612"/>
      <c r="AS48" s="612"/>
      <c r="AT48" s="612"/>
      <c r="AU48" s="612"/>
      <c r="AV48" s="612"/>
      <c r="AW48" s="612"/>
      <c r="AX48" s="612"/>
      <c r="AY48" s="612"/>
      <c r="AZ48" s="612"/>
      <c r="BA48" s="612"/>
      <c r="BB48" s="612"/>
      <c r="BC48" s="612"/>
      <c r="BD48" s="612"/>
      <c r="BE48" s="612"/>
      <c r="BF48" s="728"/>
      <c r="BG48" s="612"/>
      <c r="BH48" s="612"/>
      <c r="BI48" s="612"/>
      <c r="BJ48" s="612"/>
      <c r="BK48" s="612"/>
      <c r="BL48" s="612"/>
      <c r="BM48" s="612"/>
      <c r="BN48" s="612"/>
      <c r="BO48" s="612"/>
      <c r="BP48" s="612"/>
      <c r="BQ48" s="612"/>
      <c r="BR48" s="612"/>
      <c r="BS48" s="612"/>
      <c r="BT48" s="612"/>
      <c r="BU48" s="612"/>
      <c r="BV48" s="612"/>
    </row>
    <row r="49" spans="1:74" s="613" customFormat="1" x14ac:dyDescent="0.25">
      <c r="A49" s="610"/>
      <c r="B49" s="614" t="s">
        <v>337</v>
      </c>
      <c r="C49" s="615"/>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c r="AH49" s="615"/>
      <c r="AI49" s="615"/>
      <c r="AJ49" s="615"/>
      <c r="AK49" s="615"/>
      <c r="AL49" s="615"/>
      <c r="AM49" s="615"/>
      <c r="AN49" s="615"/>
      <c r="AO49" s="615"/>
      <c r="AP49" s="615"/>
      <c r="AQ49" s="615"/>
      <c r="AR49" s="615"/>
      <c r="AS49" s="615"/>
      <c r="AT49" s="615"/>
      <c r="AU49" s="615"/>
      <c r="AV49" s="615"/>
      <c r="AW49" s="615"/>
      <c r="AX49" s="615"/>
      <c r="AY49" s="615"/>
      <c r="AZ49" s="615"/>
      <c r="BA49" s="615"/>
      <c r="BB49" s="615"/>
      <c r="BC49" s="615"/>
      <c r="BD49" s="615"/>
      <c r="BE49" s="615"/>
      <c r="BF49" s="729"/>
      <c r="BG49" s="615"/>
      <c r="BH49" s="615"/>
      <c r="BI49" s="615"/>
      <c r="BJ49" s="615"/>
      <c r="BK49" s="615"/>
      <c r="BL49" s="615"/>
      <c r="BM49" s="615"/>
      <c r="BN49" s="615"/>
      <c r="BO49" s="615"/>
      <c r="BP49" s="615"/>
      <c r="BQ49" s="615"/>
      <c r="BR49" s="615"/>
      <c r="BS49" s="615"/>
      <c r="BT49" s="615"/>
      <c r="BU49" s="615"/>
      <c r="BV49" s="615"/>
    </row>
    <row r="50" spans="1:74" s="613" customFormat="1" ht="15" customHeight="1" x14ac:dyDescent="0.25">
      <c r="A50" s="610"/>
      <c r="B50" s="611" t="s">
        <v>519</v>
      </c>
      <c r="C50" s="612"/>
      <c r="D50" s="612"/>
      <c r="E50" s="612"/>
      <c r="F50" s="612"/>
      <c r="G50" s="612"/>
      <c r="H50" s="612"/>
      <c r="I50" s="612"/>
      <c r="J50" s="612"/>
      <c r="K50" s="612"/>
      <c r="L50" s="612"/>
      <c r="M50" s="612"/>
      <c r="N50" s="612"/>
      <c r="O50" s="612"/>
      <c r="P50" s="612"/>
      <c r="Q50" s="612"/>
      <c r="R50" s="612"/>
      <c r="S50" s="612"/>
      <c r="T50" s="612"/>
      <c r="U50" s="612"/>
      <c r="V50" s="612"/>
      <c r="W50" s="612"/>
      <c r="X50" s="612"/>
      <c r="Y50" s="612"/>
      <c r="Z50" s="612"/>
      <c r="AA50" s="612"/>
      <c r="AB50" s="612"/>
      <c r="AC50" s="612"/>
      <c r="AD50" s="612"/>
      <c r="AE50" s="612"/>
      <c r="AF50" s="612"/>
      <c r="AG50" s="612"/>
      <c r="AH50" s="612"/>
      <c r="AI50" s="612"/>
      <c r="AJ50" s="612"/>
      <c r="AK50" s="612"/>
      <c r="AL50" s="612"/>
      <c r="AM50" s="612"/>
      <c r="AN50" s="612"/>
      <c r="AO50" s="612"/>
      <c r="AP50" s="612"/>
      <c r="AQ50" s="612"/>
      <c r="AR50" s="612"/>
      <c r="AS50" s="612"/>
      <c r="AT50" s="612"/>
      <c r="AU50" s="612"/>
      <c r="AV50" s="612"/>
      <c r="AW50" s="612"/>
      <c r="AX50" s="612"/>
      <c r="AY50" s="612"/>
      <c r="AZ50" s="612"/>
      <c r="BA50" s="612"/>
      <c r="BB50" s="612"/>
      <c r="BC50" s="612"/>
      <c r="BD50" s="612"/>
      <c r="BE50" s="612"/>
      <c r="BF50" s="728"/>
      <c r="BG50" s="612"/>
      <c r="BH50" s="612"/>
      <c r="BI50" s="612"/>
      <c r="BJ50" s="612"/>
      <c r="BK50" s="612"/>
      <c r="BL50" s="612"/>
      <c r="BM50" s="612"/>
      <c r="BN50" s="612"/>
      <c r="BO50" s="612"/>
      <c r="BP50" s="612"/>
      <c r="BQ50" s="612"/>
      <c r="BR50" s="612"/>
      <c r="BS50" s="612"/>
      <c r="BT50" s="612"/>
      <c r="BU50" s="612"/>
      <c r="BV50" s="612"/>
    </row>
    <row r="51" spans="1:74" s="613" customFormat="1" ht="20.149999999999999" customHeight="1" x14ac:dyDescent="0.25">
      <c r="A51" s="610"/>
      <c r="B51" s="811" t="s">
        <v>1279</v>
      </c>
      <c r="C51" s="757"/>
      <c r="D51" s="757"/>
      <c r="E51" s="757"/>
      <c r="F51" s="757"/>
      <c r="G51" s="757"/>
      <c r="H51" s="757"/>
      <c r="I51" s="757"/>
      <c r="J51" s="757"/>
      <c r="K51" s="757"/>
      <c r="L51" s="757"/>
      <c r="M51" s="757"/>
      <c r="N51" s="757"/>
      <c r="O51" s="757"/>
      <c r="P51" s="757"/>
      <c r="Q51" s="753"/>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612"/>
      <c r="BE51" s="612"/>
      <c r="BF51" s="728"/>
      <c r="BG51" s="612"/>
      <c r="BH51" s="612"/>
      <c r="BI51" s="612"/>
      <c r="BJ51" s="612"/>
      <c r="BK51" s="612"/>
      <c r="BL51" s="612"/>
      <c r="BM51" s="612"/>
      <c r="BN51" s="612"/>
      <c r="BO51" s="612"/>
      <c r="BP51" s="612"/>
      <c r="BQ51" s="612"/>
      <c r="BR51" s="612"/>
      <c r="BS51" s="612"/>
      <c r="BT51" s="612"/>
      <c r="BU51" s="612"/>
      <c r="BV51" s="612"/>
    </row>
    <row r="52" spans="1:74" s="613" customFormat="1" ht="12" customHeight="1" x14ac:dyDescent="0.25">
      <c r="A52" s="610"/>
      <c r="B52" s="616" t="s">
        <v>520</v>
      </c>
      <c r="C52" s="612"/>
      <c r="D52" s="612"/>
      <c r="E52" s="612"/>
      <c r="F52" s="612"/>
      <c r="G52" s="612"/>
      <c r="H52" s="612"/>
      <c r="I52" s="612"/>
      <c r="J52" s="612"/>
      <c r="K52" s="612"/>
      <c r="L52" s="612"/>
      <c r="M52" s="612"/>
      <c r="N52" s="612"/>
      <c r="O52" s="612"/>
      <c r="P52" s="612"/>
      <c r="Q52" s="612"/>
      <c r="R52" s="612"/>
      <c r="S52" s="612"/>
      <c r="T52" s="612"/>
      <c r="U52" s="612"/>
      <c r="V52" s="612"/>
      <c r="W52" s="612"/>
      <c r="X52" s="612"/>
      <c r="Y52" s="612"/>
      <c r="Z52" s="612"/>
      <c r="AA52" s="612"/>
      <c r="AB52" s="612"/>
      <c r="AC52" s="612"/>
      <c r="AD52" s="612"/>
      <c r="AE52" s="612"/>
      <c r="AF52" s="612"/>
      <c r="AG52" s="612"/>
      <c r="AH52" s="612"/>
      <c r="AI52" s="612"/>
      <c r="AJ52" s="612"/>
      <c r="AK52" s="612"/>
      <c r="AL52" s="612"/>
      <c r="AM52" s="612"/>
      <c r="AN52" s="612"/>
      <c r="AO52" s="612"/>
      <c r="AP52" s="612"/>
      <c r="AQ52" s="612"/>
      <c r="AR52" s="612"/>
      <c r="AS52" s="612"/>
      <c r="AT52" s="612"/>
      <c r="AU52" s="612"/>
      <c r="AV52" s="612"/>
      <c r="AW52" s="612"/>
      <c r="AX52" s="612"/>
      <c r="AY52" s="612"/>
      <c r="AZ52" s="612"/>
      <c r="BA52" s="612"/>
      <c r="BB52" s="612"/>
      <c r="BC52" s="612"/>
      <c r="BD52" s="612"/>
      <c r="BE52" s="612"/>
      <c r="BF52" s="728"/>
      <c r="BG52" s="612"/>
      <c r="BH52" s="612"/>
      <c r="BI52" s="612"/>
      <c r="BJ52" s="612"/>
      <c r="BK52" s="612"/>
      <c r="BL52" s="612"/>
      <c r="BM52" s="612"/>
      <c r="BN52" s="612"/>
      <c r="BO52" s="612"/>
      <c r="BP52" s="612"/>
      <c r="BQ52" s="612"/>
      <c r="BR52" s="612"/>
      <c r="BS52" s="612"/>
      <c r="BT52" s="612"/>
      <c r="BU52" s="612"/>
      <c r="BV52" s="612"/>
    </row>
    <row r="53" spans="1:74" s="613" customFormat="1" ht="22.4" customHeight="1" x14ac:dyDescent="0.25">
      <c r="A53" s="610"/>
      <c r="B53" s="617" t="s">
        <v>521</v>
      </c>
      <c r="C53" s="612"/>
      <c r="D53" s="612"/>
      <c r="E53" s="612"/>
      <c r="F53" s="612"/>
      <c r="G53" s="612"/>
      <c r="H53" s="612"/>
      <c r="I53" s="612"/>
      <c r="J53" s="612"/>
      <c r="K53" s="612"/>
      <c r="L53" s="612"/>
      <c r="M53" s="612"/>
      <c r="N53" s="612"/>
      <c r="O53" s="612"/>
      <c r="P53" s="612"/>
      <c r="Q53" s="612"/>
      <c r="R53" s="612"/>
      <c r="S53" s="612"/>
      <c r="T53" s="612"/>
      <c r="U53" s="612"/>
      <c r="V53" s="612"/>
      <c r="W53" s="612"/>
      <c r="X53" s="612"/>
      <c r="Y53" s="612"/>
      <c r="Z53" s="612"/>
      <c r="AA53" s="612"/>
      <c r="AB53" s="612"/>
      <c r="AC53" s="612"/>
      <c r="AD53" s="612"/>
      <c r="AE53" s="612"/>
      <c r="AF53" s="612"/>
      <c r="AG53" s="612"/>
      <c r="AH53" s="612"/>
      <c r="AI53" s="612"/>
      <c r="AJ53" s="612"/>
      <c r="AK53" s="612"/>
      <c r="AL53" s="612"/>
      <c r="AM53" s="612"/>
      <c r="AN53" s="612"/>
      <c r="AO53" s="612"/>
      <c r="AP53" s="612"/>
      <c r="AQ53" s="612"/>
      <c r="AR53" s="612"/>
      <c r="AS53" s="612"/>
      <c r="AT53" s="612"/>
      <c r="AU53" s="612"/>
      <c r="AV53" s="612"/>
      <c r="AW53" s="612"/>
      <c r="AX53" s="612"/>
      <c r="AY53" s="612"/>
      <c r="AZ53" s="612"/>
      <c r="BA53" s="612"/>
      <c r="BB53" s="612"/>
      <c r="BC53" s="612"/>
      <c r="BD53" s="612"/>
      <c r="BE53" s="612"/>
      <c r="BF53" s="728"/>
      <c r="BG53" s="612"/>
      <c r="BH53" s="612"/>
      <c r="BI53" s="612"/>
      <c r="BJ53" s="612"/>
      <c r="BK53" s="612"/>
      <c r="BL53" s="612"/>
      <c r="BM53" s="612"/>
      <c r="BN53" s="612"/>
      <c r="BO53" s="612"/>
      <c r="BP53" s="612"/>
      <c r="BQ53" s="612"/>
      <c r="BR53" s="612"/>
      <c r="BS53" s="612"/>
      <c r="BT53" s="612"/>
      <c r="BU53" s="612"/>
      <c r="BV53" s="612"/>
    </row>
    <row r="54" spans="1:74" s="613" customFormat="1" ht="12" customHeight="1" x14ac:dyDescent="0.25">
      <c r="A54" s="610"/>
      <c r="B54" s="618" t="s">
        <v>1097</v>
      </c>
      <c r="C54" s="619"/>
      <c r="D54" s="619"/>
      <c r="E54" s="619"/>
      <c r="F54" s="619"/>
      <c r="G54" s="619"/>
      <c r="H54" s="619"/>
      <c r="I54" s="619"/>
      <c r="J54" s="619"/>
      <c r="K54" s="619"/>
      <c r="L54" s="619"/>
      <c r="M54" s="619"/>
      <c r="N54" s="619"/>
      <c r="O54" s="619"/>
      <c r="P54" s="619"/>
      <c r="Q54" s="619"/>
      <c r="R54" s="619"/>
      <c r="S54" s="619"/>
      <c r="T54" s="619"/>
      <c r="U54" s="619"/>
      <c r="V54" s="619"/>
      <c r="W54" s="619"/>
      <c r="X54" s="619"/>
      <c r="Y54" s="619"/>
      <c r="Z54" s="619"/>
      <c r="AA54" s="619"/>
      <c r="AB54" s="619"/>
      <c r="AC54" s="619"/>
      <c r="AD54" s="619"/>
      <c r="AE54" s="619"/>
      <c r="AF54" s="619"/>
      <c r="AG54" s="619"/>
      <c r="AH54" s="619"/>
      <c r="AI54" s="619"/>
      <c r="AJ54" s="619"/>
      <c r="AK54" s="619"/>
      <c r="AL54" s="619"/>
      <c r="AM54" s="619"/>
      <c r="AN54" s="619"/>
      <c r="AO54" s="619"/>
      <c r="AP54" s="619"/>
      <c r="AQ54" s="619"/>
      <c r="AR54" s="619"/>
      <c r="AS54" s="619"/>
      <c r="AT54" s="619"/>
      <c r="AU54" s="619"/>
      <c r="AV54" s="619"/>
      <c r="AW54" s="619"/>
      <c r="AX54" s="619"/>
      <c r="AY54" s="619"/>
      <c r="AZ54" s="619"/>
      <c r="BA54" s="619"/>
      <c r="BB54" s="619"/>
      <c r="BC54" s="619"/>
      <c r="BD54" s="619"/>
      <c r="BE54" s="619"/>
      <c r="BF54" s="730"/>
      <c r="BG54" s="619"/>
      <c r="BH54" s="619"/>
      <c r="BI54" s="619"/>
      <c r="BJ54" s="619"/>
      <c r="BK54" s="619"/>
      <c r="BL54" s="619"/>
      <c r="BM54" s="619"/>
      <c r="BN54" s="619"/>
      <c r="BO54" s="619"/>
      <c r="BP54" s="619"/>
      <c r="BQ54" s="619"/>
      <c r="BR54" s="619"/>
      <c r="BS54" s="619"/>
      <c r="BT54" s="619"/>
      <c r="BU54" s="619"/>
      <c r="BV54" s="619"/>
    </row>
    <row r="55" spans="1:74" s="613" customFormat="1" ht="12" customHeight="1" x14ac:dyDescent="0.25">
      <c r="A55" s="610"/>
      <c r="B55" s="773" t="s">
        <v>1214</v>
      </c>
      <c r="C55" s="753"/>
      <c r="D55" s="753"/>
      <c r="E55" s="753"/>
      <c r="F55" s="753"/>
      <c r="G55" s="753"/>
      <c r="H55" s="753"/>
      <c r="I55" s="753"/>
      <c r="J55" s="753"/>
      <c r="K55" s="753"/>
      <c r="L55" s="753"/>
      <c r="M55" s="753"/>
      <c r="N55" s="753"/>
      <c r="O55" s="753"/>
      <c r="P55" s="753"/>
      <c r="Q55" s="753"/>
      <c r="R55" s="620"/>
      <c r="S55" s="620"/>
      <c r="T55" s="620"/>
      <c r="U55" s="620"/>
      <c r="V55" s="620"/>
      <c r="W55" s="620"/>
      <c r="X55" s="620"/>
      <c r="Y55" s="620"/>
      <c r="Z55" s="620"/>
      <c r="AA55" s="620"/>
      <c r="AB55" s="620"/>
      <c r="AC55" s="620"/>
      <c r="AD55" s="620"/>
      <c r="AE55" s="620"/>
      <c r="AF55" s="620"/>
      <c r="AG55" s="620"/>
      <c r="AH55" s="620"/>
      <c r="AI55" s="620"/>
      <c r="AJ55" s="620"/>
      <c r="AK55" s="620"/>
      <c r="AL55" s="620"/>
      <c r="AM55" s="620"/>
      <c r="AN55" s="620"/>
      <c r="AO55" s="620"/>
      <c r="AP55" s="620"/>
      <c r="AQ55" s="620"/>
      <c r="AR55" s="620"/>
      <c r="AS55" s="620"/>
      <c r="AT55" s="620"/>
      <c r="AU55" s="620"/>
      <c r="AV55" s="620"/>
      <c r="AW55" s="620"/>
      <c r="AX55" s="620"/>
      <c r="AY55" s="620"/>
      <c r="AZ55" s="620"/>
      <c r="BA55" s="620"/>
      <c r="BB55" s="620"/>
      <c r="BC55" s="620"/>
      <c r="BD55" s="620"/>
      <c r="BE55" s="620"/>
      <c r="BF55" s="730"/>
      <c r="BG55" s="620"/>
      <c r="BH55" s="620"/>
      <c r="BI55" s="620"/>
      <c r="BJ55" s="620"/>
      <c r="BK55" s="620"/>
      <c r="BL55" s="620"/>
      <c r="BM55" s="620"/>
      <c r="BN55" s="620"/>
      <c r="BO55" s="620"/>
      <c r="BP55" s="620"/>
      <c r="BQ55" s="620"/>
      <c r="BR55" s="620"/>
      <c r="BS55" s="620"/>
      <c r="BT55" s="620"/>
      <c r="BU55" s="620"/>
      <c r="BV55" s="620"/>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BC5" transitionEvaluation="1" transitionEntry="1" codeName="Sheet6">
    <pageSetUpPr fitToPage="1"/>
  </sheetPr>
  <dimension ref="A1:BV16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B1" sqref="B1:AL1"/>
    </sheetView>
  </sheetViews>
  <sheetFormatPr defaultColWidth="9.54296875" defaultRowHeight="10.5" x14ac:dyDescent="0.25"/>
  <cols>
    <col min="1" max="1" width="8.453125" style="135" customWidth="1"/>
    <col min="2" max="2" width="42.54296875" style="135" customWidth="1"/>
    <col min="3" max="50" width="7.453125" style="135" customWidth="1"/>
    <col min="51" max="57" width="7.453125" style="360" customWidth="1"/>
    <col min="58" max="58" width="7.453125" style="731" customWidth="1"/>
    <col min="59" max="62" width="7.453125" style="360" customWidth="1"/>
    <col min="63" max="74" width="7.453125" style="135" customWidth="1"/>
    <col min="75" max="16384" width="9.54296875" style="135"/>
  </cols>
  <sheetData>
    <row r="1" spans="1:74" ht="13.4" customHeight="1" x14ac:dyDescent="0.4">
      <c r="A1" s="759" t="s">
        <v>1041</v>
      </c>
      <c r="B1" s="812" t="s">
        <v>110</v>
      </c>
      <c r="C1" s="813"/>
      <c r="D1" s="813"/>
      <c r="E1" s="813"/>
      <c r="F1" s="813"/>
      <c r="G1" s="813"/>
      <c r="H1" s="813"/>
      <c r="I1" s="813"/>
      <c r="J1" s="813"/>
      <c r="K1" s="813"/>
      <c r="L1" s="813"/>
      <c r="M1" s="813"/>
      <c r="N1" s="813"/>
      <c r="O1" s="813"/>
      <c r="P1" s="813"/>
      <c r="Q1" s="813"/>
      <c r="R1" s="813"/>
      <c r="S1" s="813"/>
      <c r="T1" s="813"/>
      <c r="U1" s="813"/>
      <c r="V1" s="813"/>
      <c r="W1" s="813"/>
      <c r="X1" s="813"/>
      <c r="Y1" s="813"/>
      <c r="Z1" s="813"/>
      <c r="AA1" s="813"/>
      <c r="AB1" s="813"/>
      <c r="AC1" s="813"/>
      <c r="AD1" s="813"/>
      <c r="AE1" s="813"/>
      <c r="AF1" s="813"/>
      <c r="AG1" s="813"/>
      <c r="AH1" s="813"/>
      <c r="AI1" s="813"/>
      <c r="AJ1" s="813"/>
      <c r="AK1" s="813"/>
      <c r="AL1" s="813"/>
      <c r="AM1" s="261"/>
    </row>
    <row r="2" spans="1:74" s="47" customFormat="1"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2"/>
      <c r="AY2" s="409"/>
      <c r="AZ2" s="409"/>
      <c r="BA2" s="409"/>
      <c r="BB2" s="409"/>
      <c r="BC2" s="409"/>
      <c r="BD2" s="409"/>
      <c r="BE2" s="409"/>
      <c r="BF2" s="674"/>
      <c r="BG2" s="409"/>
      <c r="BH2" s="409"/>
      <c r="BI2" s="409"/>
      <c r="BJ2" s="409"/>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140"/>
      <c r="B5" s="136" t="s">
        <v>1036</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0"/>
      <c r="AZ5" s="420"/>
      <c r="BA5" s="420"/>
      <c r="BB5" s="420"/>
      <c r="BC5" s="420"/>
      <c r="BD5" s="420"/>
      <c r="BE5" s="420"/>
      <c r="BF5" s="732"/>
      <c r="BG5" s="420"/>
      <c r="BH5" s="420"/>
      <c r="BI5" s="420"/>
      <c r="BJ5" s="420"/>
      <c r="BK5" s="420"/>
      <c r="BL5" s="420"/>
      <c r="BM5" s="420"/>
      <c r="BN5" s="420"/>
      <c r="BO5" s="420"/>
      <c r="BP5" s="420"/>
      <c r="BQ5" s="420"/>
      <c r="BR5" s="420"/>
      <c r="BS5" s="420"/>
      <c r="BT5" s="420"/>
      <c r="BU5" s="420"/>
      <c r="BV5" s="420"/>
    </row>
    <row r="6" spans="1:74" ht="11.15" customHeight="1" x14ac:dyDescent="0.25">
      <c r="A6" s="140"/>
      <c r="B6" s="36" t="s">
        <v>729</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1"/>
      <c r="AZ6" s="421"/>
      <c r="BA6" s="421"/>
      <c r="BB6" s="421"/>
      <c r="BC6" s="421"/>
      <c r="BD6" s="421"/>
      <c r="BE6" s="547"/>
      <c r="BF6" s="547"/>
      <c r="BG6" s="421"/>
      <c r="BH6" s="547"/>
      <c r="BI6" s="421"/>
      <c r="BJ6" s="421"/>
      <c r="BK6" s="421"/>
      <c r="BL6" s="421"/>
      <c r="BM6" s="421"/>
      <c r="BN6" s="421"/>
      <c r="BO6" s="421"/>
      <c r="BP6" s="421"/>
      <c r="BQ6" s="421"/>
      <c r="BR6" s="421"/>
      <c r="BS6" s="421"/>
      <c r="BT6" s="421"/>
      <c r="BU6" s="421"/>
      <c r="BV6" s="421"/>
    </row>
    <row r="7" spans="1:74" ht="11.15" customHeight="1" x14ac:dyDescent="0.25">
      <c r="A7" s="140" t="s">
        <v>730</v>
      </c>
      <c r="B7" s="39" t="s">
        <v>1176</v>
      </c>
      <c r="C7" s="241">
        <v>14875.940741</v>
      </c>
      <c r="D7" s="241">
        <v>14875.151852000001</v>
      </c>
      <c r="E7" s="241">
        <v>14892.807407</v>
      </c>
      <c r="F7" s="241">
        <v>14964.877778</v>
      </c>
      <c r="G7" s="241">
        <v>14992.444444000001</v>
      </c>
      <c r="H7" s="241">
        <v>15011.477778</v>
      </c>
      <c r="I7" s="241">
        <v>14990.2</v>
      </c>
      <c r="J7" s="241">
        <v>15016</v>
      </c>
      <c r="K7" s="241">
        <v>15057.1</v>
      </c>
      <c r="L7" s="241">
        <v>15144.048148</v>
      </c>
      <c r="M7" s="241">
        <v>15192.837036999999</v>
      </c>
      <c r="N7" s="241">
        <v>15234.014815</v>
      </c>
      <c r="O7" s="241">
        <v>15261.774074000001</v>
      </c>
      <c r="P7" s="241">
        <v>15292.085185</v>
      </c>
      <c r="Q7" s="241">
        <v>15319.140740999999</v>
      </c>
      <c r="R7" s="241">
        <v>15346.451852</v>
      </c>
      <c r="S7" s="241">
        <v>15364.362963</v>
      </c>
      <c r="T7" s="241">
        <v>15376.385184999999</v>
      </c>
      <c r="U7" s="241">
        <v>15376.874073999999</v>
      </c>
      <c r="V7" s="241">
        <v>15381.351852</v>
      </c>
      <c r="W7" s="241">
        <v>15384.174074</v>
      </c>
      <c r="X7" s="241">
        <v>15372.851852</v>
      </c>
      <c r="Y7" s="241">
        <v>15381.72963</v>
      </c>
      <c r="Z7" s="241">
        <v>15398.318519</v>
      </c>
      <c r="AA7" s="241">
        <v>15437.32963</v>
      </c>
      <c r="AB7" s="241">
        <v>15458.307407</v>
      </c>
      <c r="AC7" s="241">
        <v>15475.962963</v>
      </c>
      <c r="AD7" s="241">
        <v>15475.318519</v>
      </c>
      <c r="AE7" s="241">
        <v>15497.562963</v>
      </c>
      <c r="AF7" s="241">
        <v>15527.718519</v>
      </c>
      <c r="AG7" s="241">
        <v>15571.459258999999</v>
      </c>
      <c r="AH7" s="241">
        <v>15613.181481</v>
      </c>
      <c r="AI7" s="241">
        <v>15658.559259</v>
      </c>
      <c r="AJ7" s="241">
        <v>15739.681481</v>
      </c>
      <c r="AK7" s="241">
        <v>15768.303704</v>
      </c>
      <c r="AL7" s="241">
        <v>15776.514815</v>
      </c>
      <c r="AM7" s="241">
        <v>15705.514815</v>
      </c>
      <c r="AN7" s="241">
        <v>15717.003704000001</v>
      </c>
      <c r="AO7" s="241">
        <v>15752.181481</v>
      </c>
      <c r="AP7" s="241">
        <v>15844.011111</v>
      </c>
      <c r="AQ7" s="241">
        <v>15901.844444</v>
      </c>
      <c r="AR7" s="241">
        <v>15958.644444</v>
      </c>
      <c r="AS7" s="241">
        <v>16025.581480999999</v>
      </c>
      <c r="AT7" s="241">
        <v>16071.937037</v>
      </c>
      <c r="AU7" s="241">
        <v>16108.881481</v>
      </c>
      <c r="AV7" s="241">
        <v>16132.266667</v>
      </c>
      <c r="AW7" s="241">
        <v>16153.5</v>
      </c>
      <c r="AX7" s="241">
        <v>16168.433333000001</v>
      </c>
      <c r="AY7" s="241">
        <v>16150.725925999999</v>
      </c>
      <c r="AZ7" s="241">
        <v>16172.814815</v>
      </c>
      <c r="BA7" s="241">
        <v>16208.359259000001</v>
      </c>
      <c r="BB7" s="241">
        <v>16257.359259000001</v>
      </c>
      <c r="BC7" s="241">
        <v>16319.814815</v>
      </c>
      <c r="BD7" s="241">
        <v>16395.725925999999</v>
      </c>
      <c r="BE7" s="241">
        <v>16385.097777999999</v>
      </c>
      <c r="BF7" s="241">
        <v>16414.991110999999</v>
      </c>
      <c r="BG7" s="241">
        <v>16444.581111</v>
      </c>
      <c r="BH7" s="334">
        <v>16472.830000000002</v>
      </c>
      <c r="BI7" s="334">
        <v>16502.59</v>
      </c>
      <c r="BJ7" s="334">
        <v>16532.830000000002</v>
      </c>
      <c r="BK7" s="334">
        <v>16561.53</v>
      </c>
      <c r="BL7" s="334">
        <v>16594.22</v>
      </c>
      <c r="BM7" s="334">
        <v>16628.89</v>
      </c>
      <c r="BN7" s="334">
        <v>16666.43</v>
      </c>
      <c r="BO7" s="334">
        <v>16704.38</v>
      </c>
      <c r="BP7" s="334">
        <v>16743.64</v>
      </c>
      <c r="BQ7" s="334">
        <v>16784.79</v>
      </c>
      <c r="BR7" s="334">
        <v>16826.22</v>
      </c>
      <c r="BS7" s="334">
        <v>16868.52</v>
      </c>
      <c r="BT7" s="334">
        <v>16915.25</v>
      </c>
      <c r="BU7" s="334">
        <v>16956.62</v>
      </c>
      <c r="BV7" s="334">
        <v>16996.189999999999</v>
      </c>
    </row>
    <row r="8" spans="1:74" ht="11.15" customHeight="1" x14ac:dyDescent="0.25">
      <c r="A8" s="140"/>
      <c r="B8" s="36" t="s">
        <v>1071</v>
      </c>
      <c r="C8" s="241"/>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1"/>
      <c r="AT8" s="241"/>
      <c r="AU8" s="241"/>
      <c r="AV8" s="241"/>
      <c r="AW8" s="241"/>
      <c r="AX8" s="241"/>
      <c r="AY8" s="241"/>
      <c r="AZ8" s="241"/>
      <c r="BA8" s="241"/>
      <c r="BB8" s="241"/>
      <c r="BC8" s="241"/>
      <c r="BD8" s="241"/>
      <c r="BE8" s="241"/>
      <c r="BF8" s="241"/>
      <c r="BG8" s="241"/>
      <c r="BH8" s="334"/>
      <c r="BI8" s="334"/>
      <c r="BJ8" s="334"/>
      <c r="BK8" s="334"/>
      <c r="BL8" s="334"/>
      <c r="BM8" s="334"/>
      <c r="BN8" s="334"/>
      <c r="BO8" s="334"/>
      <c r="BP8" s="334"/>
      <c r="BQ8" s="334"/>
      <c r="BR8" s="334"/>
      <c r="BS8" s="334"/>
      <c r="BT8" s="334"/>
      <c r="BU8" s="334"/>
      <c r="BV8" s="334"/>
    </row>
    <row r="9" spans="1:74" ht="11.15" customHeight="1" x14ac:dyDescent="0.25">
      <c r="A9" s="140" t="s">
        <v>1072</v>
      </c>
      <c r="B9" s="39" t="s">
        <v>1176</v>
      </c>
      <c r="C9" s="241">
        <v>10201.164993</v>
      </c>
      <c r="D9" s="241">
        <v>10210.027265000001</v>
      </c>
      <c r="E9" s="241">
        <v>10240.257462</v>
      </c>
      <c r="F9" s="241">
        <v>10235.235506999999</v>
      </c>
      <c r="G9" s="241">
        <v>10229.425794999999</v>
      </c>
      <c r="H9" s="241">
        <v>10248.331977</v>
      </c>
      <c r="I9" s="241">
        <v>10277.183596999999</v>
      </c>
      <c r="J9" s="241">
        <v>10271.570825000001</v>
      </c>
      <c r="K9" s="241">
        <v>10297.862233</v>
      </c>
      <c r="L9" s="241">
        <v>10326.812324</v>
      </c>
      <c r="M9" s="241">
        <v>10313.321975999999</v>
      </c>
      <c r="N9" s="241">
        <v>10310.170945</v>
      </c>
      <c r="O9" s="241">
        <v>10354.383838</v>
      </c>
      <c r="P9" s="241">
        <v>10398.005913000001</v>
      </c>
      <c r="Q9" s="241">
        <v>10384.614035000001</v>
      </c>
      <c r="R9" s="241">
        <v>10399.482959000001</v>
      </c>
      <c r="S9" s="241">
        <v>10400.172247</v>
      </c>
      <c r="T9" s="241">
        <v>10390.226806999999</v>
      </c>
      <c r="U9" s="241">
        <v>10422.130988000001</v>
      </c>
      <c r="V9" s="241">
        <v>10405.981959000001</v>
      </c>
      <c r="W9" s="241">
        <v>10444.28667</v>
      </c>
      <c r="X9" s="241">
        <v>10426.857534000001</v>
      </c>
      <c r="Y9" s="241">
        <v>10454.232109</v>
      </c>
      <c r="Z9" s="241">
        <v>10478.455653999999</v>
      </c>
      <c r="AA9" s="241">
        <v>10504.845531999999</v>
      </c>
      <c r="AB9" s="241">
        <v>10519.222108</v>
      </c>
      <c r="AC9" s="241">
        <v>10530.447652999999</v>
      </c>
      <c r="AD9" s="241">
        <v>10530.152244000001</v>
      </c>
      <c r="AE9" s="241">
        <v>10556.246713</v>
      </c>
      <c r="AF9" s="241">
        <v>10576.53147</v>
      </c>
      <c r="AG9" s="241">
        <v>10584.605985</v>
      </c>
      <c r="AH9" s="241">
        <v>10582.045773</v>
      </c>
      <c r="AI9" s="241">
        <v>10630.000515</v>
      </c>
      <c r="AJ9" s="241">
        <v>10650.974560000001</v>
      </c>
      <c r="AK9" s="241">
        <v>10702.47421</v>
      </c>
      <c r="AL9" s="241">
        <v>10717.540073</v>
      </c>
      <c r="AM9" s="241">
        <v>10662.298575000001</v>
      </c>
      <c r="AN9" s="241">
        <v>10732.212057999999</v>
      </c>
      <c r="AO9" s="241">
        <v>10779.674451000001</v>
      </c>
      <c r="AP9" s="241">
        <v>10804.685754</v>
      </c>
      <c r="AQ9" s="241">
        <v>10813.449556</v>
      </c>
      <c r="AR9" s="241">
        <v>10860.813480000001</v>
      </c>
      <c r="AS9" s="241">
        <v>10868.887994999999</v>
      </c>
      <c r="AT9" s="241">
        <v>10938.30913</v>
      </c>
      <c r="AU9" s="241">
        <v>10948.648448</v>
      </c>
      <c r="AV9" s="241">
        <v>10996.012371000001</v>
      </c>
      <c r="AW9" s="241">
        <v>11042.785475999999</v>
      </c>
      <c r="AX9" s="241">
        <v>11061.00237</v>
      </c>
      <c r="AY9" s="241">
        <v>11067.796779</v>
      </c>
      <c r="AZ9" s="241">
        <v>11071.538627</v>
      </c>
      <c r="BA9" s="241">
        <v>11104.329035000001</v>
      </c>
      <c r="BB9" s="241">
        <v>11128.060232</v>
      </c>
      <c r="BC9" s="241">
        <v>11183.991018999999</v>
      </c>
      <c r="BD9" s="241">
        <v>11187.240519000001</v>
      </c>
      <c r="BE9" s="241">
        <v>11212.054882</v>
      </c>
      <c r="BF9" s="241">
        <v>11245.819922999999</v>
      </c>
      <c r="BG9" s="241">
        <v>11274.054255999999</v>
      </c>
      <c r="BH9" s="334">
        <v>11306.44</v>
      </c>
      <c r="BI9" s="334">
        <v>11333.87</v>
      </c>
      <c r="BJ9" s="334">
        <v>11359.65</v>
      </c>
      <c r="BK9" s="334">
        <v>11378.78</v>
      </c>
      <c r="BL9" s="334">
        <v>11405.02</v>
      </c>
      <c r="BM9" s="334">
        <v>11433.36</v>
      </c>
      <c r="BN9" s="334">
        <v>11466.99</v>
      </c>
      <c r="BO9" s="334">
        <v>11497.15</v>
      </c>
      <c r="BP9" s="334">
        <v>11527.01</v>
      </c>
      <c r="BQ9" s="334">
        <v>11557.11</v>
      </c>
      <c r="BR9" s="334">
        <v>11586.01</v>
      </c>
      <c r="BS9" s="334">
        <v>11614.22</v>
      </c>
      <c r="BT9" s="334">
        <v>11641.36</v>
      </c>
      <c r="BU9" s="334">
        <v>11668.51</v>
      </c>
      <c r="BV9" s="334">
        <v>11695.28</v>
      </c>
    </row>
    <row r="10" spans="1:74" ht="11.15" customHeight="1" x14ac:dyDescent="0.25">
      <c r="A10" s="140"/>
      <c r="B10" s="139" t="s">
        <v>744</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243"/>
      <c r="BH10" s="355"/>
      <c r="BI10" s="355"/>
      <c r="BJ10" s="355"/>
      <c r="BK10" s="355"/>
      <c r="BL10" s="355"/>
      <c r="BM10" s="355"/>
      <c r="BN10" s="355"/>
      <c r="BO10" s="355"/>
      <c r="BP10" s="355"/>
      <c r="BQ10" s="355"/>
      <c r="BR10" s="355"/>
      <c r="BS10" s="355"/>
      <c r="BT10" s="355"/>
      <c r="BU10" s="355"/>
      <c r="BV10" s="355"/>
    </row>
    <row r="11" spans="1:74" ht="11.15" customHeight="1" x14ac:dyDescent="0.25">
      <c r="A11" s="140" t="s">
        <v>745</v>
      </c>
      <c r="B11" s="39" t="s">
        <v>1176</v>
      </c>
      <c r="C11" s="241">
        <v>2093.0777778000001</v>
      </c>
      <c r="D11" s="241">
        <v>2096.6777778000001</v>
      </c>
      <c r="E11" s="241">
        <v>2105.4444444000001</v>
      </c>
      <c r="F11" s="241">
        <v>2119.5259258999999</v>
      </c>
      <c r="G11" s="241">
        <v>2138.5148147999998</v>
      </c>
      <c r="H11" s="241">
        <v>2162.5592593000001</v>
      </c>
      <c r="I11" s="241">
        <v>2203.4666667000001</v>
      </c>
      <c r="J11" s="241">
        <v>2228.7666666999999</v>
      </c>
      <c r="K11" s="241">
        <v>2250.2666666999999</v>
      </c>
      <c r="L11" s="241">
        <v>2258.9444444000001</v>
      </c>
      <c r="M11" s="241">
        <v>2279.6111111</v>
      </c>
      <c r="N11" s="241">
        <v>2303.2444443999998</v>
      </c>
      <c r="O11" s="241">
        <v>2339.7851851999999</v>
      </c>
      <c r="P11" s="241">
        <v>2361.8962962999999</v>
      </c>
      <c r="Q11" s="241">
        <v>2379.5185185</v>
      </c>
      <c r="R11" s="241">
        <v>2392.4148147999999</v>
      </c>
      <c r="S11" s="241">
        <v>2401.2370369999999</v>
      </c>
      <c r="T11" s="241">
        <v>2405.7481481</v>
      </c>
      <c r="U11" s="241">
        <v>2394.2740740999998</v>
      </c>
      <c r="V11" s="241">
        <v>2398.9185185000001</v>
      </c>
      <c r="W11" s="241">
        <v>2408.0074073999999</v>
      </c>
      <c r="X11" s="241">
        <v>2429.0962963000002</v>
      </c>
      <c r="Y11" s="241">
        <v>2441.4074074</v>
      </c>
      <c r="Z11" s="241">
        <v>2452.4962962999998</v>
      </c>
      <c r="AA11" s="241">
        <v>2462.7925925999998</v>
      </c>
      <c r="AB11" s="241">
        <v>2471.1148148000002</v>
      </c>
      <c r="AC11" s="241">
        <v>2477.8925926000002</v>
      </c>
      <c r="AD11" s="241">
        <v>2479.9555556</v>
      </c>
      <c r="AE11" s="241">
        <v>2486.0222222000002</v>
      </c>
      <c r="AF11" s="241">
        <v>2492.9222221999999</v>
      </c>
      <c r="AG11" s="241">
        <v>2500.5370370000001</v>
      </c>
      <c r="AH11" s="241">
        <v>2509.1925925999999</v>
      </c>
      <c r="AI11" s="241">
        <v>2518.7703704</v>
      </c>
      <c r="AJ11" s="241">
        <v>2529.6407407000002</v>
      </c>
      <c r="AK11" s="241">
        <v>2540.7851851999999</v>
      </c>
      <c r="AL11" s="241">
        <v>2552.5740741</v>
      </c>
      <c r="AM11" s="241">
        <v>2566.1925925999999</v>
      </c>
      <c r="AN11" s="241">
        <v>2578.3814815000001</v>
      </c>
      <c r="AO11" s="241">
        <v>2590.3259259000001</v>
      </c>
      <c r="AP11" s="241">
        <v>2599.4777777999998</v>
      </c>
      <c r="AQ11" s="241">
        <v>2612.8444444000002</v>
      </c>
      <c r="AR11" s="241">
        <v>2627.8777777999999</v>
      </c>
      <c r="AS11" s="241">
        <v>2651.8222221999999</v>
      </c>
      <c r="AT11" s="241">
        <v>2664.7555556000002</v>
      </c>
      <c r="AU11" s="241">
        <v>2673.9222221999999</v>
      </c>
      <c r="AV11" s="241">
        <v>2673.4851852000002</v>
      </c>
      <c r="AW11" s="241">
        <v>2679.4962962999998</v>
      </c>
      <c r="AX11" s="241">
        <v>2686.1185184999999</v>
      </c>
      <c r="AY11" s="241">
        <v>2693.3518518999999</v>
      </c>
      <c r="AZ11" s="241">
        <v>2701.1962963000001</v>
      </c>
      <c r="BA11" s="241">
        <v>2709.6518519000001</v>
      </c>
      <c r="BB11" s="241">
        <v>2718.7185184999998</v>
      </c>
      <c r="BC11" s="241">
        <v>2728.3962962999999</v>
      </c>
      <c r="BD11" s="241">
        <v>2738.6851852</v>
      </c>
      <c r="BE11" s="241">
        <v>2765.8625926</v>
      </c>
      <c r="BF11" s="241">
        <v>2782.9364814999999</v>
      </c>
      <c r="BG11" s="241">
        <v>2799.0759259000001</v>
      </c>
      <c r="BH11" s="334">
        <v>2812.518</v>
      </c>
      <c r="BI11" s="334">
        <v>2828.1109999999999</v>
      </c>
      <c r="BJ11" s="334">
        <v>2844.0920000000001</v>
      </c>
      <c r="BK11" s="334">
        <v>2861.886</v>
      </c>
      <c r="BL11" s="334">
        <v>2877.5740000000001</v>
      </c>
      <c r="BM11" s="334">
        <v>2892.5810000000001</v>
      </c>
      <c r="BN11" s="334">
        <v>2906.5770000000002</v>
      </c>
      <c r="BO11" s="334">
        <v>2920.4690000000001</v>
      </c>
      <c r="BP11" s="334">
        <v>2933.9270000000001</v>
      </c>
      <c r="BQ11" s="334">
        <v>2945.482</v>
      </c>
      <c r="BR11" s="334">
        <v>2959.174</v>
      </c>
      <c r="BS11" s="334">
        <v>2973.5349999999999</v>
      </c>
      <c r="BT11" s="334">
        <v>2989.942</v>
      </c>
      <c r="BU11" s="334">
        <v>3004.605</v>
      </c>
      <c r="BV11" s="334">
        <v>3018.902</v>
      </c>
    </row>
    <row r="12" spans="1:74" ht="11.15" customHeight="1" x14ac:dyDescent="0.25">
      <c r="A12" s="140"/>
      <c r="B12" s="141" t="s">
        <v>750</v>
      </c>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220"/>
      <c r="AI12" s="220"/>
      <c r="AJ12" s="220"/>
      <c r="AK12" s="220"/>
      <c r="AL12" s="220"/>
      <c r="AM12" s="220"/>
      <c r="AN12" s="220"/>
      <c r="AO12" s="220"/>
      <c r="AP12" s="220"/>
      <c r="AQ12" s="220"/>
      <c r="AR12" s="220"/>
      <c r="AS12" s="220"/>
      <c r="AT12" s="220"/>
      <c r="AU12" s="220"/>
      <c r="AV12" s="220"/>
      <c r="AW12" s="220"/>
      <c r="AX12" s="220"/>
      <c r="AY12" s="220"/>
      <c r="AZ12" s="220"/>
      <c r="BA12" s="220"/>
      <c r="BB12" s="220"/>
      <c r="BC12" s="220"/>
      <c r="BD12" s="220"/>
      <c r="BE12" s="220"/>
      <c r="BF12" s="220"/>
      <c r="BG12" s="220"/>
      <c r="BH12" s="333"/>
      <c r="BI12" s="333"/>
      <c r="BJ12" s="333"/>
      <c r="BK12" s="333"/>
      <c r="BL12" s="333"/>
      <c r="BM12" s="333"/>
      <c r="BN12" s="333"/>
      <c r="BO12" s="333"/>
      <c r="BP12" s="333"/>
      <c r="BQ12" s="333"/>
      <c r="BR12" s="333"/>
      <c r="BS12" s="333"/>
      <c r="BT12" s="333"/>
      <c r="BU12" s="333"/>
      <c r="BV12" s="333"/>
    </row>
    <row r="13" spans="1:74" ht="11.15" customHeight="1" x14ac:dyDescent="0.25">
      <c r="A13" s="140" t="s">
        <v>751</v>
      </c>
      <c r="B13" s="39" t="s">
        <v>1176</v>
      </c>
      <c r="C13" s="636">
        <v>27.548148147999999</v>
      </c>
      <c r="D13" s="636">
        <v>23.603703704000001</v>
      </c>
      <c r="E13" s="636">
        <v>27.748148147999999</v>
      </c>
      <c r="F13" s="636">
        <v>67.744444443999996</v>
      </c>
      <c r="G13" s="636">
        <v>67.244444443999996</v>
      </c>
      <c r="H13" s="636">
        <v>54.011111110999998</v>
      </c>
      <c r="I13" s="636">
        <v>-16.399999999999999</v>
      </c>
      <c r="J13" s="636">
        <v>-21.766666666999999</v>
      </c>
      <c r="K13" s="636">
        <v>-6.5333333332999999</v>
      </c>
      <c r="L13" s="636">
        <v>76.722222221999999</v>
      </c>
      <c r="M13" s="636">
        <v>97.588888889000003</v>
      </c>
      <c r="N13" s="636">
        <v>103.48888889</v>
      </c>
      <c r="O13" s="636">
        <v>66.896296296000003</v>
      </c>
      <c r="P13" s="636">
        <v>63.507407407000002</v>
      </c>
      <c r="Q13" s="636">
        <v>65.796296295999994</v>
      </c>
      <c r="R13" s="636">
        <v>87.125925925999994</v>
      </c>
      <c r="S13" s="636">
        <v>90.748148147999999</v>
      </c>
      <c r="T13" s="636">
        <v>90.025925925999999</v>
      </c>
      <c r="U13" s="636">
        <v>85.166666667000001</v>
      </c>
      <c r="V13" s="636">
        <v>75.599999999999994</v>
      </c>
      <c r="W13" s="636">
        <v>61.533333333000002</v>
      </c>
      <c r="X13" s="636">
        <v>26.033333333000002</v>
      </c>
      <c r="Y13" s="636">
        <v>15.666666666999999</v>
      </c>
      <c r="Z13" s="636">
        <v>13.5</v>
      </c>
      <c r="AA13" s="636">
        <v>31.340740741000001</v>
      </c>
      <c r="AB13" s="636">
        <v>36.718518519</v>
      </c>
      <c r="AC13" s="636">
        <v>41.440740740999999</v>
      </c>
      <c r="AD13" s="636">
        <v>38.011111110999998</v>
      </c>
      <c r="AE13" s="636">
        <v>47.044444444</v>
      </c>
      <c r="AF13" s="636">
        <v>61.044444444</v>
      </c>
      <c r="AG13" s="636">
        <v>96.425925926000005</v>
      </c>
      <c r="AH13" s="636">
        <v>108.04814815</v>
      </c>
      <c r="AI13" s="636">
        <v>112.32592593</v>
      </c>
      <c r="AJ13" s="636">
        <v>106.05925926</v>
      </c>
      <c r="AK13" s="636">
        <v>98.048148147999996</v>
      </c>
      <c r="AL13" s="636">
        <v>85.092592593000006</v>
      </c>
      <c r="AM13" s="636">
        <v>45.8</v>
      </c>
      <c r="AN13" s="636">
        <v>39</v>
      </c>
      <c r="AO13" s="636">
        <v>43.3</v>
      </c>
      <c r="AP13" s="636">
        <v>80.433333332999993</v>
      </c>
      <c r="AQ13" s="636">
        <v>90.633333332999996</v>
      </c>
      <c r="AR13" s="636">
        <v>95.633333332999996</v>
      </c>
      <c r="AS13" s="636">
        <v>88.381481480999994</v>
      </c>
      <c r="AT13" s="636">
        <v>88.270370369999995</v>
      </c>
      <c r="AU13" s="636">
        <v>88.248148147999999</v>
      </c>
      <c r="AV13" s="636">
        <v>82.714814814999997</v>
      </c>
      <c r="AW13" s="636">
        <v>87.070370370000006</v>
      </c>
      <c r="AX13" s="636">
        <v>95.714814814999997</v>
      </c>
      <c r="AY13" s="636">
        <v>118.79629629999999</v>
      </c>
      <c r="AZ13" s="636">
        <v>128.40740740999999</v>
      </c>
      <c r="BA13" s="636">
        <v>134.6962963</v>
      </c>
      <c r="BB13" s="636">
        <v>137.66296295999999</v>
      </c>
      <c r="BC13" s="636">
        <v>137.30740741</v>
      </c>
      <c r="BD13" s="636">
        <v>133.62962963000001</v>
      </c>
      <c r="BE13" s="636">
        <v>116.86562667</v>
      </c>
      <c r="BF13" s="636">
        <v>106.08807333</v>
      </c>
      <c r="BG13" s="636">
        <v>94.644300000000001</v>
      </c>
      <c r="BH13" s="637">
        <v>79.058428148000004</v>
      </c>
      <c r="BI13" s="637">
        <v>68.889123703999999</v>
      </c>
      <c r="BJ13" s="637">
        <v>60.660508147999998</v>
      </c>
      <c r="BK13" s="637">
        <v>55.948105925999997</v>
      </c>
      <c r="BL13" s="637">
        <v>50.419224815</v>
      </c>
      <c r="BM13" s="637">
        <v>45.649389259000003</v>
      </c>
      <c r="BN13" s="637">
        <v>40.182276295999998</v>
      </c>
      <c r="BO13" s="637">
        <v>38.022774073999997</v>
      </c>
      <c r="BP13" s="637">
        <v>37.714559629999997</v>
      </c>
      <c r="BQ13" s="637">
        <v>41.047387037</v>
      </c>
      <c r="BR13" s="637">
        <v>43.099432593000003</v>
      </c>
      <c r="BS13" s="637">
        <v>45.66045037</v>
      </c>
      <c r="BT13" s="637">
        <v>50.258275926000003</v>
      </c>
      <c r="BU13" s="637">
        <v>52.691361481000001</v>
      </c>
      <c r="BV13" s="637">
        <v>54.487542593000001</v>
      </c>
    </row>
    <row r="14" spans="1:74" ht="11.15" customHeight="1" x14ac:dyDescent="0.25">
      <c r="A14" s="140"/>
      <c r="B14" s="141" t="s">
        <v>1204</v>
      </c>
      <c r="C14" s="215"/>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215"/>
      <c r="BG14" s="215"/>
      <c r="BH14" s="356"/>
      <c r="BI14" s="356"/>
      <c r="BJ14" s="356"/>
      <c r="BK14" s="356"/>
      <c r="BL14" s="356"/>
      <c r="BM14" s="356"/>
      <c r="BN14" s="356"/>
      <c r="BO14" s="356"/>
      <c r="BP14" s="356"/>
      <c r="BQ14" s="356"/>
      <c r="BR14" s="356"/>
      <c r="BS14" s="356"/>
      <c r="BT14" s="356"/>
      <c r="BU14" s="356"/>
      <c r="BV14" s="356"/>
    </row>
    <row r="15" spans="1:74" ht="11.15" customHeight="1" x14ac:dyDescent="0.25">
      <c r="A15" s="140" t="s">
        <v>1206</v>
      </c>
      <c r="B15" s="39" t="s">
        <v>1176</v>
      </c>
      <c r="C15" s="241">
        <v>3023.6555555999998</v>
      </c>
      <c r="D15" s="241">
        <v>3010.1222222000001</v>
      </c>
      <c r="E15" s="241">
        <v>3002.8222221999999</v>
      </c>
      <c r="F15" s="241">
        <v>3012.4074074</v>
      </c>
      <c r="G15" s="241">
        <v>3009.5851852000001</v>
      </c>
      <c r="H15" s="241">
        <v>3005.0074073999999</v>
      </c>
      <c r="I15" s="241">
        <v>2995.2518519</v>
      </c>
      <c r="J15" s="241">
        <v>2989.7296296</v>
      </c>
      <c r="K15" s="241">
        <v>2985.0185185</v>
      </c>
      <c r="L15" s="241">
        <v>2982.6296296</v>
      </c>
      <c r="M15" s="241">
        <v>2978.4074074</v>
      </c>
      <c r="N15" s="241">
        <v>2973.862963</v>
      </c>
      <c r="O15" s="241">
        <v>2968.5222222000002</v>
      </c>
      <c r="P15" s="241">
        <v>2963.6888889000002</v>
      </c>
      <c r="Q15" s="241">
        <v>2958.8888889</v>
      </c>
      <c r="R15" s="241">
        <v>2953.3074074000001</v>
      </c>
      <c r="S15" s="241">
        <v>2949.1851852</v>
      </c>
      <c r="T15" s="241">
        <v>2945.7074074000002</v>
      </c>
      <c r="U15" s="241">
        <v>2946.7111110999999</v>
      </c>
      <c r="V15" s="241">
        <v>2941.6444443999999</v>
      </c>
      <c r="W15" s="241">
        <v>2934.3444444000002</v>
      </c>
      <c r="X15" s="241">
        <v>2922.5592593000001</v>
      </c>
      <c r="Y15" s="241">
        <v>2912.4814815</v>
      </c>
      <c r="Z15" s="241">
        <v>2901.8592592999998</v>
      </c>
      <c r="AA15" s="241">
        <v>2887.1814814999998</v>
      </c>
      <c r="AB15" s="241">
        <v>2878.1037037000001</v>
      </c>
      <c r="AC15" s="241">
        <v>2871.1148148000002</v>
      </c>
      <c r="AD15" s="241">
        <v>2869.1925925999999</v>
      </c>
      <c r="AE15" s="241">
        <v>2864.1481481000001</v>
      </c>
      <c r="AF15" s="241">
        <v>2858.9592593000002</v>
      </c>
      <c r="AG15" s="241">
        <v>2853.9666667000001</v>
      </c>
      <c r="AH15" s="241">
        <v>2848.2333333000001</v>
      </c>
      <c r="AI15" s="241">
        <v>2842.1</v>
      </c>
      <c r="AJ15" s="241">
        <v>2832.1444443999999</v>
      </c>
      <c r="AK15" s="241">
        <v>2827.7777778</v>
      </c>
      <c r="AL15" s="241">
        <v>2825.5777778000001</v>
      </c>
      <c r="AM15" s="241">
        <v>2827.2185184999998</v>
      </c>
      <c r="AN15" s="241">
        <v>2828.0962963000002</v>
      </c>
      <c r="AO15" s="241">
        <v>2829.8851851999998</v>
      </c>
      <c r="AP15" s="241">
        <v>2833.1185184999999</v>
      </c>
      <c r="AQ15" s="241">
        <v>2836.3296295999999</v>
      </c>
      <c r="AR15" s="241">
        <v>2840.0518519000002</v>
      </c>
      <c r="AS15" s="241">
        <v>2848.3592592999998</v>
      </c>
      <c r="AT15" s="241">
        <v>2850.0481481000002</v>
      </c>
      <c r="AU15" s="241">
        <v>2849.1925925999999</v>
      </c>
      <c r="AV15" s="241">
        <v>2840.9629629999999</v>
      </c>
      <c r="AW15" s="241">
        <v>2838.6407407000002</v>
      </c>
      <c r="AX15" s="241">
        <v>2837.3962962999999</v>
      </c>
      <c r="AY15" s="241">
        <v>2835.8518518999999</v>
      </c>
      <c r="AZ15" s="241">
        <v>2837.7962963</v>
      </c>
      <c r="BA15" s="241">
        <v>2841.8518518999999</v>
      </c>
      <c r="BB15" s="241">
        <v>2848.0185185</v>
      </c>
      <c r="BC15" s="241">
        <v>2856.2962963</v>
      </c>
      <c r="BD15" s="241">
        <v>2866.6851852</v>
      </c>
      <c r="BE15" s="241">
        <v>2863.0940740999999</v>
      </c>
      <c r="BF15" s="241">
        <v>2865.0368518999999</v>
      </c>
      <c r="BG15" s="241">
        <v>2866.3170740999999</v>
      </c>
      <c r="BH15" s="334">
        <v>2866.1149999999998</v>
      </c>
      <c r="BI15" s="334">
        <v>2866.6849999999999</v>
      </c>
      <c r="BJ15" s="334">
        <v>2867.2069999999999</v>
      </c>
      <c r="BK15" s="334">
        <v>2867.404</v>
      </c>
      <c r="BL15" s="334">
        <v>2868.0390000000002</v>
      </c>
      <c r="BM15" s="334">
        <v>2868.8339999999998</v>
      </c>
      <c r="BN15" s="334">
        <v>2869.6469999999999</v>
      </c>
      <c r="BO15" s="334">
        <v>2870.8690000000001</v>
      </c>
      <c r="BP15" s="334">
        <v>2872.3589999999999</v>
      </c>
      <c r="BQ15" s="334">
        <v>2874.377</v>
      </c>
      <c r="BR15" s="334">
        <v>2876.2040000000002</v>
      </c>
      <c r="BS15" s="334">
        <v>2878.1030000000001</v>
      </c>
      <c r="BT15" s="334">
        <v>2880.0920000000001</v>
      </c>
      <c r="BU15" s="334">
        <v>2882.1170000000002</v>
      </c>
      <c r="BV15" s="334">
        <v>2884.1990000000001</v>
      </c>
    </row>
    <row r="16" spans="1:74" ht="11.15" customHeight="1" x14ac:dyDescent="0.25">
      <c r="A16" s="140"/>
      <c r="B16" s="141" t="s">
        <v>1205</v>
      </c>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215"/>
      <c r="BG16" s="215"/>
      <c r="BH16" s="356"/>
      <c r="BI16" s="356"/>
      <c r="BJ16" s="356"/>
      <c r="BK16" s="356"/>
      <c r="BL16" s="356"/>
      <c r="BM16" s="356"/>
      <c r="BN16" s="356"/>
      <c r="BO16" s="356"/>
      <c r="BP16" s="356"/>
      <c r="BQ16" s="356"/>
      <c r="BR16" s="356"/>
      <c r="BS16" s="356"/>
      <c r="BT16" s="356"/>
      <c r="BU16" s="356"/>
      <c r="BV16" s="356"/>
    </row>
    <row r="17" spans="1:74" ht="11.15" customHeight="1" x14ac:dyDescent="0.25">
      <c r="A17" s="140" t="s">
        <v>1207</v>
      </c>
      <c r="B17" s="39" t="s">
        <v>1176</v>
      </c>
      <c r="C17" s="241">
        <v>1856.3075185</v>
      </c>
      <c r="D17" s="241">
        <v>1861.6076296000001</v>
      </c>
      <c r="E17" s="241">
        <v>1868.9878518999999</v>
      </c>
      <c r="F17" s="241">
        <v>1882.4761851999999</v>
      </c>
      <c r="G17" s="241">
        <v>1890.9956296</v>
      </c>
      <c r="H17" s="241">
        <v>1898.5741852000001</v>
      </c>
      <c r="I17" s="241">
        <v>1904.0816296</v>
      </c>
      <c r="J17" s="241">
        <v>1910.6260741000001</v>
      </c>
      <c r="K17" s="241">
        <v>1917.0772962999999</v>
      </c>
      <c r="L17" s="241">
        <v>1924.2216667</v>
      </c>
      <c r="M17" s="241">
        <v>1929.8966667</v>
      </c>
      <c r="N17" s="241">
        <v>1934.8886666999999</v>
      </c>
      <c r="O17" s="241">
        <v>1936.9792963</v>
      </c>
      <c r="P17" s="241">
        <v>1942.2690740999999</v>
      </c>
      <c r="Q17" s="241">
        <v>1948.5396295999999</v>
      </c>
      <c r="R17" s="241">
        <v>1958.8844443999999</v>
      </c>
      <c r="S17" s="241">
        <v>1964.7964443999999</v>
      </c>
      <c r="T17" s="241">
        <v>1969.3691111000001</v>
      </c>
      <c r="U17" s="241">
        <v>1972.5963704000001</v>
      </c>
      <c r="V17" s="241">
        <v>1974.4949259</v>
      </c>
      <c r="W17" s="241">
        <v>1975.0587037</v>
      </c>
      <c r="X17" s="241">
        <v>1971.4407407000001</v>
      </c>
      <c r="Y17" s="241">
        <v>1971.4701852000001</v>
      </c>
      <c r="Z17" s="241">
        <v>1972.3000741000001</v>
      </c>
      <c r="AA17" s="241">
        <v>1972.1834444000001</v>
      </c>
      <c r="AB17" s="241">
        <v>1975.9244444000001</v>
      </c>
      <c r="AC17" s="241">
        <v>1981.7761111</v>
      </c>
      <c r="AD17" s="241">
        <v>1993.0468889000001</v>
      </c>
      <c r="AE17" s="241">
        <v>2000.6385556</v>
      </c>
      <c r="AF17" s="241">
        <v>2007.8595556</v>
      </c>
      <c r="AG17" s="241">
        <v>2009.3867777999999</v>
      </c>
      <c r="AH17" s="241">
        <v>2019.8587778000001</v>
      </c>
      <c r="AI17" s="241">
        <v>2033.9524444000001</v>
      </c>
      <c r="AJ17" s="241">
        <v>2069.6385925999998</v>
      </c>
      <c r="AK17" s="241">
        <v>2077.4974815</v>
      </c>
      <c r="AL17" s="241">
        <v>2075.4999259000001</v>
      </c>
      <c r="AM17" s="241">
        <v>2038.0951110999999</v>
      </c>
      <c r="AN17" s="241">
        <v>2035.5477777999999</v>
      </c>
      <c r="AO17" s="241">
        <v>2042.3071110999999</v>
      </c>
      <c r="AP17" s="241">
        <v>2076.5674815000002</v>
      </c>
      <c r="AQ17" s="241">
        <v>2088.2943703999999</v>
      </c>
      <c r="AR17" s="241">
        <v>2095.6821481000002</v>
      </c>
      <c r="AS17" s="241">
        <v>2090.1641481000001</v>
      </c>
      <c r="AT17" s="241">
        <v>2095.2987036999998</v>
      </c>
      <c r="AU17" s="241">
        <v>2102.5191481000002</v>
      </c>
      <c r="AV17" s="241">
        <v>2123.5648888999999</v>
      </c>
      <c r="AW17" s="241">
        <v>2126.1525556000001</v>
      </c>
      <c r="AX17" s="241">
        <v>2122.0215555999998</v>
      </c>
      <c r="AY17" s="241">
        <v>2093.4658147999999</v>
      </c>
      <c r="AZ17" s="241">
        <v>2089.1770369999999</v>
      </c>
      <c r="BA17" s="241">
        <v>2091.4491481</v>
      </c>
      <c r="BB17" s="241">
        <v>2100.2821481000001</v>
      </c>
      <c r="BC17" s="241">
        <v>2115.6760370000002</v>
      </c>
      <c r="BD17" s="241">
        <v>2137.6308147999998</v>
      </c>
      <c r="BE17" s="241">
        <v>2125.1231481</v>
      </c>
      <c r="BF17" s="241">
        <v>2130.1330370000001</v>
      </c>
      <c r="BG17" s="241">
        <v>2135.9708148</v>
      </c>
      <c r="BH17" s="334">
        <v>2143.77</v>
      </c>
      <c r="BI17" s="334">
        <v>2150.413</v>
      </c>
      <c r="BJ17" s="334">
        <v>2157.0340000000001</v>
      </c>
      <c r="BK17" s="334">
        <v>2163.7620000000002</v>
      </c>
      <c r="BL17" s="334">
        <v>2170.2420000000002</v>
      </c>
      <c r="BM17" s="334">
        <v>2176.6019999999999</v>
      </c>
      <c r="BN17" s="334">
        <v>2182.3159999999998</v>
      </c>
      <c r="BO17" s="334">
        <v>2188.8319999999999</v>
      </c>
      <c r="BP17" s="334">
        <v>2195.6239999999998</v>
      </c>
      <c r="BQ17" s="334">
        <v>2202.5920000000001</v>
      </c>
      <c r="BR17" s="334">
        <v>2210.0079999999998</v>
      </c>
      <c r="BS17" s="334">
        <v>2217.7730000000001</v>
      </c>
      <c r="BT17" s="334">
        <v>2226.1579999999999</v>
      </c>
      <c r="BU17" s="334">
        <v>2234.4180000000001</v>
      </c>
      <c r="BV17" s="334">
        <v>2242.8249999999998</v>
      </c>
    </row>
    <row r="18" spans="1:74" ht="11.15" customHeight="1" x14ac:dyDescent="0.25">
      <c r="A18" s="140"/>
      <c r="B18" s="141" t="s">
        <v>1209</v>
      </c>
      <c r="C18" s="215"/>
      <c r="D18" s="215"/>
      <c r="E18" s="215"/>
      <c r="F18" s="215"/>
      <c r="G18" s="215"/>
      <c r="H18" s="215"/>
      <c r="I18" s="215"/>
      <c r="J18" s="215"/>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215"/>
      <c r="BG18" s="215"/>
      <c r="BH18" s="356"/>
      <c r="BI18" s="356"/>
      <c r="BJ18" s="356"/>
      <c r="BK18" s="356"/>
      <c r="BL18" s="356"/>
      <c r="BM18" s="356"/>
      <c r="BN18" s="356"/>
      <c r="BO18" s="356"/>
      <c r="BP18" s="356"/>
      <c r="BQ18" s="356"/>
      <c r="BR18" s="356"/>
      <c r="BS18" s="356"/>
      <c r="BT18" s="356"/>
      <c r="BU18" s="356"/>
      <c r="BV18" s="356"/>
    </row>
    <row r="19" spans="1:74" ht="11.15" customHeight="1" x14ac:dyDescent="0.25">
      <c r="A19" s="631" t="s">
        <v>1208</v>
      </c>
      <c r="B19" s="39" t="s">
        <v>1176</v>
      </c>
      <c r="C19" s="241">
        <v>2322.6104814999999</v>
      </c>
      <c r="D19" s="241">
        <v>2328.4930370000002</v>
      </c>
      <c r="E19" s="241">
        <v>2334.3424814999998</v>
      </c>
      <c r="F19" s="241">
        <v>2339.8868148000001</v>
      </c>
      <c r="G19" s="241">
        <v>2345.874037</v>
      </c>
      <c r="H19" s="241">
        <v>2352.0321481000001</v>
      </c>
      <c r="I19" s="241">
        <v>2357.4863332999998</v>
      </c>
      <c r="J19" s="241">
        <v>2364.6423332999998</v>
      </c>
      <c r="K19" s="241">
        <v>2372.6253333</v>
      </c>
      <c r="L19" s="241">
        <v>2384.3877778000001</v>
      </c>
      <c r="M19" s="241">
        <v>2391.8104444000001</v>
      </c>
      <c r="N19" s="241">
        <v>2397.8457778000002</v>
      </c>
      <c r="O19" s="241">
        <v>2400.9696296000002</v>
      </c>
      <c r="P19" s="241">
        <v>2405.3734073999999</v>
      </c>
      <c r="Q19" s="241">
        <v>2409.5329630000001</v>
      </c>
      <c r="R19" s="241">
        <v>2414.2977777999999</v>
      </c>
      <c r="S19" s="241">
        <v>2417.3317778000001</v>
      </c>
      <c r="T19" s="241">
        <v>2419.4844444</v>
      </c>
      <c r="U19" s="241">
        <v>2423.5636295999998</v>
      </c>
      <c r="V19" s="241">
        <v>2421.8477407</v>
      </c>
      <c r="W19" s="241">
        <v>2417.1446295999999</v>
      </c>
      <c r="X19" s="241">
        <v>2401.3464444000001</v>
      </c>
      <c r="Y19" s="241">
        <v>2396.7497778000002</v>
      </c>
      <c r="Z19" s="241">
        <v>2395.2467778</v>
      </c>
      <c r="AA19" s="241">
        <v>2396.9103332999998</v>
      </c>
      <c r="AB19" s="241">
        <v>2401.54</v>
      </c>
      <c r="AC19" s="241">
        <v>2409.2086666999999</v>
      </c>
      <c r="AD19" s="241">
        <v>2426.5501110999999</v>
      </c>
      <c r="AE19" s="241">
        <v>2435.3214444</v>
      </c>
      <c r="AF19" s="241">
        <v>2442.1564444000001</v>
      </c>
      <c r="AG19" s="241">
        <v>2445.7074074000002</v>
      </c>
      <c r="AH19" s="241">
        <v>2449.6805184999998</v>
      </c>
      <c r="AI19" s="241">
        <v>2452.7280741</v>
      </c>
      <c r="AJ19" s="241">
        <v>2452.0502222</v>
      </c>
      <c r="AK19" s="241">
        <v>2455.3465556000001</v>
      </c>
      <c r="AL19" s="241">
        <v>2459.8172221999998</v>
      </c>
      <c r="AM19" s="241">
        <v>2461.0254814999998</v>
      </c>
      <c r="AN19" s="241">
        <v>2471.1723704000001</v>
      </c>
      <c r="AO19" s="241">
        <v>2485.8211480999998</v>
      </c>
      <c r="AP19" s="241">
        <v>2520.2278148</v>
      </c>
      <c r="AQ19" s="241">
        <v>2532.4383704000002</v>
      </c>
      <c r="AR19" s="241">
        <v>2537.7088147999998</v>
      </c>
      <c r="AS19" s="241">
        <v>2516.7984074000001</v>
      </c>
      <c r="AT19" s="241">
        <v>2522.6191852000002</v>
      </c>
      <c r="AU19" s="241">
        <v>2535.9304074000001</v>
      </c>
      <c r="AV19" s="241">
        <v>2569.2987407000001</v>
      </c>
      <c r="AW19" s="241">
        <v>2588.1658518999998</v>
      </c>
      <c r="AX19" s="241">
        <v>2605.0984073999998</v>
      </c>
      <c r="AY19" s="241">
        <v>2621.5143333000001</v>
      </c>
      <c r="AZ19" s="241">
        <v>2633.5143333000001</v>
      </c>
      <c r="BA19" s="241">
        <v>2642.5163333</v>
      </c>
      <c r="BB19" s="241">
        <v>2648.5203332999999</v>
      </c>
      <c r="BC19" s="241">
        <v>2651.5263332999998</v>
      </c>
      <c r="BD19" s="241">
        <v>2651.5343333000001</v>
      </c>
      <c r="BE19" s="241">
        <v>2674.5434444000002</v>
      </c>
      <c r="BF19" s="241">
        <v>2686.1044443999999</v>
      </c>
      <c r="BG19" s="241">
        <v>2697.3971111000001</v>
      </c>
      <c r="BH19" s="334">
        <v>2708.0830000000001</v>
      </c>
      <c r="BI19" s="334">
        <v>2719.0929999999998</v>
      </c>
      <c r="BJ19" s="334">
        <v>2730.0889999999999</v>
      </c>
      <c r="BK19" s="334">
        <v>2740.7489999999998</v>
      </c>
      <c r="BL19" s="334">
        <v>2751.9569999999999</v>
      </c>
      <c r="BM19" s="334">
        <v>2763.393</v>
      </c>
      <c r="BN19" s="334">
        <v>2775.0650000000001</v>
      </c>
      <c r="BO19" s="334">
        <v>2786.9479999999999</v>
      </c>
      <c r="BP19" s="334">
        <v>2799.05</v>
      </c>
      <c r="BQ19" s="334">
        <v>2811.75</v>
      </c>
      <c r="BR19" s="334">
        <v>2824.01</v>
      </c>
      <c r="BS19" s="334">
        <v>2836.2060000000001</v>
      </c>
      <c r="BT19" s="334">
        <v>2847.2269999999999</v>
      </c>
      <c r="BU19" s="334">
        <v>2860.1320000000001</v>
      </c>
      <c r="BV19" s="334">
        <v>2873.808</v>
      </c>
    </row>
    <row r="20" spans="1:74" ht="11.15" customHeight="1" x14ac:dyDescent="0.25">
      <c r="A20" s="140"/>
      <c r="B20" s="36" t="s">
        <v>733</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653"/>
      <c r="AZ20" s="653"/>
      <c r="BA20" s="653"/>
      <c r="BB20" s="653"/>
      <c r="BC20" s="653"/>
      <c r="BD20" s="653"/>
      <c r="BE20" s="653"/>
      <c r="BF20" s="653"/>
      <c r="BG20" s="653"/>
      <c r="BH20" s="354"/>
      <c r="BI20" s="354"/>
      <c r="BJ20" s="354"/>
      <c r="BK20" s="354"/>
      <c r="BL20" s="354"/>
      <c r="BM20" s="354"/>
      <c r="BN20" s="354"/>
      <c r="BO20" s="354"/>
      <c r="BP20" s="354"/>
      <c r="BQ20" s="354"/>
      <c r="BR20" s="354"/>
      <c r="BS20" s="354"/>
      <c r="BT20" s="354"/>
      <c r="BU20" s="354"/>
      <c r="BV20" s="354"/>
    </row>
    <row r="21" spans="1:74" ht="11.15" customHeight="1" x14ac:dyDescent="0.25">
      <c r="A21" s="140" t="s">
        <v>734</v>
      </c>
      <c r="B21" s="39" t="s">
        <v>1176</v>
      </c>
      <c r="C21" s="241">
        <v>11297.4</v>
      </c>
      <c r="D21" s="241">
        <v>11329</v>
      </c>
      <c r="E21" s="241">
        <v>11312.4</v>
      </c>
      <c r="F21" s="241">
        <v>11282.8</v>
      </c>
      <c r="G21" s="241">
        <v>11277.1</v>
      </c>
      <c r="H21" s="241">
        <v>11325.8</v>
      </c>
      <c r="I21" s="241">
        <v>11371.2</v>
      </c>
      <c r="J21" s="241">
        <v>11363.5</v>
      </c>
      <c r="K21" s="241">
        <v>11330.8</v>
      </c>
      <c r="L21" s="241">
        <v>11340.8</v>
      </c>
      <c r="M21" s="241">
        <v>11329.3</v>
      </c>
      <c r="N21" s="241">
        <v>11416</v>
      </c>
      <c r="O21" s="241">
        <v>11495.2</v>
      </c>
      <c r="P21" s="241">
        <v>11559</v>
      </c>
      <c r="Q21" s="241">
        <v>11589</v>
      </c>
      <c r="R21" s="241">
        <v>11620</v>
      </c>
      <c r="S21" s="241">
        <v>11632.1</v>
      </c>
      <c r="T21" s="241">
        <v>11657.8</v>
      </c>
      <c r="U21" s="241">
        <v>11626.4</v>
      </c>
      <c r="V21" s="241">
        <v>11605.6</v>
      </c>
      <c r="W21" s="241">
        <v>11660.2</v>
      </c>
      <c r="X21" s="241">
        <v>11729.1</v>
      </c>
      <c r="Y21" s="241">
        <v>11884.7</v>
      </c>
      <c r="Z21" s="241">
        <v>12194.8</v>
      </c>
      <c r="AA21" s="241">
        <v>11411.4</v>
      </c>
      <c r="AB21" s="241">
        <v>11431</v>
      </c>
      <c r="AC21" s="241">
        <v>11451.3</v>
      </c>
      <c r="AD21" s="241">
        <v>11461.4</v>
      </c>
      <c r="AE21" s="241">
        <v>11517.8</v>
      </c>
      <c r="AF21" s="241">
        <v>11540.4</v>
      </c>
      <c r="AG21" s="241">
        <v>11538.3</v>
      </c>
      <c r="AH21" s="241">
        <v>11570.2</v>
      </c>
      <c r="AI21" s="241">
        <v>11599.4</v>
      </c>
      <c r="AJ21" s="241">
        <v>11559.1</v>
      </c>
      <c r="AK21" s="241">
        <v>11595</v>
      </c>
      <c r="AL21" s="241">
        <v>11602.8</v>
      </c>
      <c r="AM21" s="241">
        <v>11646.4</v>
      </c>
      <c r="AN21" s="241">
        <v>11704.9</v>
      </c>
      <c r="AO21" s="241">
        <v>11745</v>
      </c>
      <c r="AP21" s="241">
        <v>11758.1</v>
      </c>
      <c r="AQ21" s="241">
        <v>11776.7</v>
      </c>
      <c r="AR21" s="241">
        <v>11819.3</v>
      </c>
      <c r="AS21" s="241">
        <v>11829.6</v>
      </c>
      <c r="AT21" s="241">
        <v>11874.4</v>
      </c>
      <c r="AU21" s="241">
        <v>11885.4</v>
      </c>
      <c r="AV21" s="241">
        <v>11929.9</v>
      </c>
      <c r="AW21" s="241">
        <v>12001.1</v>
      </c>
      <c r="AX21" s="241">
        <v>12065.3</v>
      </c>
      <c r="AY21" s="241">
        <v>12110.6</v>
      </c>
      <c r="AZ21" s="241">
        <v>12131.4</v>
      </c>
      <c r="BA21" s="241">
        <v>12102.2</v>
      </c>
      <c r="BB21" s="241">
        <v>12140.8</v>
      </c>
      <c r="BC21" s="241">
        <v>12150.7</v>
      </c>
      <c r="BD21" s="241">
        <v>12170.6</v>
      </c>
      <c r="BE21" s="241">
        <v>12216.5</v>
      </c>
      <c r="BF21" s="241">
        <v>12264.285556000001</v>
      </c>
      <c r="BG21" s="241">
        <v>12299.692222</v>
      </c>
      <c r="BH21" s="334">
        <v>12334.35</v>
      </c>
      <c r="BI21" s="334">
        <v>12368.57</v>
      </c>
      <c r="BJ21" s="334">
        <v>12402.23</v>
      </c>
      <c r="BK21" s="334">
        <v>12438.65</v>
      </c>
      <c r="BL21" s="334">
        <v>12468.71</v>
      </c>
      <c r="BM21" s="334">
        <v>12495.72</v>
      </c>
      <c r="BN21" s="334">
        <v>12510.97</v>
      </c>
      <c r="BO21" s="334">
        <v>12538.41</v>
      </c>
      <c r="BP21" s="334">
        <v>12569.34</v>
      </c>
      <c r="BQ21" s="334">
        <v>12610.09</v>
      </c>
      <c r="BR21" s="334">
        <v>12643.22</v>
      </c>
      <c r="BS21" s="334">
        <v>12675.07</v>
      </c>
      <c r="BT21" s="334">
        <v>12700.08</v>
      </c>
      <c r="BU21" s="334">
        <v>12733.56</v>
      </c>
      <c r="BV21" s="334">
        <v>12769.96</v>
      </c>
    </row>
    <row r="22" spans="1:74" ht="11.15" customHeight="1" x14ac:dyDescent="0.25">
      <c r="A22" s="140"/>
      <c r="B22" s="139" t="s">
        <v>755</v>
      </c>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220"/>
      <c r="AE22" s="220"/>
      <c r="AF22" s="220"/>
      <c r="AG22" s="220"/>
      <c r="AH22" s="220"/>
      <c r="AI22" s="220"/>
      <c r="AJ22" s="220"/>
      <c r="AK22" s="220"/>
      <c r="AL22" s="220"/>
      <c r="AM22" s="220"/>
      <c r="AN22" s="220"/>
      <c r="AO22" s="220"/>
      <c r="AP22" s="220"/>
      <c r="AQ22" s="220"/>
      <c r="AR22" s="220"/>
      <c r="AS22" s="220"/>
      <c r="AT22" s="220"/>
      <c r="AU22" s="220"/>
      <c r="AV22" s="220"/>
      <c r="AW22" s="220"/>
      <c r="AX22" s="220"/>
      <c r="AY22" s="220"/>
      <c r="AZ22" s="220"/>
      <c r="BA22" s="220"/>
      <c r="BB22" s="220"/>
      <c r="BC22" s="220"/>
      <c r="BD22" s="220"/>
      <c r="BE22" s="220"/>
      <c r="BF22" s="220"/>
      <c r="BG22" s="220"/>
      <c r="BH22" s="333"/>
      <c r="BI22" s="333"/>
      <c r="BJ22" s="333"/>
      <c r="BK22" s="333"/>
      <c r="BL22" s="333"/>
      <c r="BM22" s="333"/>
      <c r="BN22" s="333"/>
      <c r="BO22" s="333"/>
      <c r="BP22" s="333"/>
      <c r="BQ22" s="333"/>
      <c r="BR22" s="333"/>
      <c r="BS22" s="333"/>
      <c r="BT22" s="333"/>
      <c r="BU22" s="333"/>
      <c r="BV22" s="333"/>
    </row>
    <row r="23" spans="1:74" ht="11.15" customHeight="1" x14ac:dyDescent="0.25">
      <c r="A23" s="140" t="s">
        <v>756</v>
      </c>
      <c r="B23" s="210" t="s">
        <v>626</v>
      </c>
      <c r="C23" s="259">
        <v>130.82599999999999</v>
      </c>
      <c r="D23" s="259">
        <v>130.99299999999999</v>
      </c>
      <c r="E23" s="259">
        <v>131.19900000000001</v>
      </c>
      <c r="F23" s="259">
        <v>131.52000000000001</v>
      </c>
      <c r="G23" s="259">
        <v>131.62299999999999</v>
      </c>
      <c r="H23" s="259">
        <v>131.80799999999999</v>
      </c>
      <c r="I23" s="259">
        <v>131.92500000000001</v>
      </c>
      <c r="J23" s="259">
        <v>132.053</v>
      </c>
      <c r="K23" s="259">
        <v>132.27600000000001</v>
      </c>
      <c r="L23" s="259">
        <v>132.459</v>
      </c>
      <c r="M23" s="259">
        <v>132.60499999999999</v>
      </c>
      <c r="N23" s="259">
        <v>132.83099999999999</v>
      </c>
      <c r="O23" s="259">
        <v>133.21100000000001</v>
      </c>
      <c r="P23" s="259">
        <v>133.458</v>
      </c>
      <c r="Q23" s="259">
        <v>133.67400000000001</v>
      </c>
      <c r="R23" s="259">
        <v>133.761</v>
      </c>
      <c r="S23" s="259">
        <v>133.874</v>
      </c>
      <c r="T23" s="259">
        <v>133.90899999999999</v>
      </c>
      <c r="U23" s="259">
        <v>134.08600000000001</v>
      </c>
      <c r="V23" s="259">
        <v>134.274</v>
      </c>
      <c r="W23" s="259">
        <v>134.41800000000001</v>
      </c>
      <c r="X23" s="259">
        <v>134.631</v>
      </c>
      <c r="Y23" s="259">
        <v>134.79499999999999</v>
      </c>
      <c r="Z23" s="259">
        <v>135.08799999999999</v>
      </c>
      <c r="AA23" s="259">
        <v>135.29300000000001</v>
      </c>
      <c r="AB23" s="259">
        <v>135.607</v>
      </c>
      <c r="AC23" s="259">
        <v>135.72200000000001</v>
      </c>
      <c r="AD23" s="259">
        <v>135.90899999999999</v>
      </c>
      <c r="AE23" s="259">
        <v>136.12799999999999</v>
      </c>
      <c r="AF23" s="259">
        <v>136.255</v>
      </c>
      <c r="AG23" s="259">
        <v>136.41900000000001</v>
      </c>
      <c r="AH23" s="259">
        <v>136.67500000000001</v>
      </c>
      <c r="AI23" s="259">
        <v>136.82499999999999</v>
      </c>
      <c r="AJ23" s="259">
        <v>137.05000000000001</v>
      </c>
      <c r="AK23" s="259">
        <v>137.36699999999999</v>
      </c>
      <c r="AL23" s="259">
        <v>137.476</v>
      </c>
      <c r="AM23" s="259">
        <v>137.642</v>
      </c>
      <c r="AN23" s="259">
        <v>137.83000000000001</v>
      </c>
      <c r="AO23" s="259">
        <v>138.05500000000001</v>
      </c>
      <c r="AP23" s="259">
        <v>138.38499999999999</v>
      </c>
      <c r="AQ23" s="259">
        <v>138.62100000000001</v>
      </c>
      <c r="AR23" s="259">
        <v>138.90700000000001</v>
      </c>
      <c r="AS23" s="259">
        <v>139.15600000000001</v>
      </c>
      <c r="AT23" s="259">
        <v>139.369</v>
      </c>
      <c r="AU23" s="259">
        <v>139.619</v>
      </c>
      <c r="AV23" s="259">
        <v>139.84</v>
      </c>
      <c r="AW23" s="259">
        <v>140.26300000000001</v>
      </c>
      <c r="AX23" s="259">
        <v>140.59200000000001</v>
      </c>
      <c r="AY23" s="259">
        <v>140.79300000000001</v>
      </c>
      <c r="AZ23" s="259">
        <v>141.059</v>
      </c>
      <c r="BA23" s="259">
        <v>141.178</v>
      </c>
      <c r="BB23" s="259">
        <v>141.36500000000001</v>
      </c>
      <c r="BC23" s="259">
        <v>141.625</v>
      </c>
      <c r="BD23" s="259">
        <v>141.87</v>
      </c>
      <c r="BE23" s="259">
        <v>142.11500000000001</v>
      </c>
      <c r="BF23" s="259">
        <v>142.28800000000001</v>
      </c>
      <c r="BG23" s="259">
        <v>142.46280988000001</v>
      </c>
      <c r="BH23" s="347">
        <v>142.64500000000001</v>
      </c>
      <c r="BI23" s="347">
        <v>142.8296</v>
      </c>
      <c r="BJ23" s="347">
        <v>143.0102</v>
      </c>
      <c r="BK23" s="347">
        <v>143.1892</v>
      </c>
      <c r="BL23" s="347">
        <v>143.3603</v>
      </c>
      <c r="BM23" s="347">
        <v>143.5256</v>
      </c>
      <c r="BN23" s="347">
        <v>143.67840000000001</v>
      </c>
      <c r="BO23" s="347">
        <v>143.83750000000001</v>
      </c>
      <c r="BP23" s="347">
        <v>143.99619999999999</v>
      </c>
      <c r="BQ23" s="347">
        <v>144.1413</v>
      </c>
      <c r="BR23" s="347">
        <v>144.30879999999999</v>
      </c>
      <c r="BS23" s="347">
        <v>144.48560000000001</v>
      </c>
      <c r="BT23" s="347">
        <v>144.68629999999999</v>
      </c>
      <c r="BU23" s="347">
        <v>144.87090000000001</v>
      </c>
      <c r="BV23" s="347">
        <v>145.0539</v>
      </c>
    </row>
    <row r="24" spans="1:74" s="143" customFormat="1" ht="11.15" customHeight="1" x14ac:dyDescent="0.25">
      <c r="A24" s="140"/>
      <c r="B24" s="139" t="s">
        <v>1073</v>
      </c>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c r="AB24" s="259"/>
      <c r="AC24" s="259"/>
      <c r="AD24" s="259"/>
      <c r="AE24" s="259"/>
      <c r="AF24" s="259"/>
      <c r="AG24" s="259"/>
      <c r="AH24" s="259"/>
      <c r="AI24" s="259"/>
      <c r="AJ24" s="259"/>
      <c r="AK24" s="259"/>
      <c r="AL24" s="259"/>
      <c r="AM24" s="259"/>
      <c r="AN24" s="259"/>
      <c r="AO24" s="259"/>
      <c r="AP24" s="259"/>
      <c r="AQ24" s="259"/>
      <c r="AR24" s="259"/>
      <c r="AS24" s="259"/>
      <c r="AT24" s="259"/>
      <c r="AU24" s="259"/>
      <c r="AV24" s="259"/>
      <c r="AW24" s="259"/>
      <c r="AX24" s="259"/>
      <c r="AY24" s="259"/>
      <c r="AZ24" s="259"/>
      <c r="BA24" s="259"/>
      <c r="BB24" s="259"/>
      <c r="BC24" s="259"/>
      <c r="BD24" s="259"/>
      <c r="BE24" s="259"/>
      <c r="BF24" s="259"/>
      <c r="BG24" s="259"/>
      <c r="BH24" s="347"/>
      <c r="BI24" s="347"/>
      <c r="BJ24" s="347"/>
      <c r="BK24" s="347"/>
      <c r="BL24" s="347"/>
      <c r="BM24" s="347"/>
      <c r="BN24" s="347"/>
      <c r="BO24" s="347"/>
      <c r="BP24" s="347"/>
      <c r="BQ24" s="347"/>
      <c r="BR24" s="347"/>
      <c r="BS24" s="347"/>
      <c r="BT24" s="347"/>
      <c r="BU24" s="347"/>
      <c r="BV24" s="347"/>
    </row>
    <row r="25" spans="1:74" s="143" customFormat="1" ht="11.15" customHeight="1" x14ac:dyDescent="0.25">
      <c r="A25" s="140" t="s">
        <v>1075</v>
      </c>
      <c r="B25" s="210" t="s">
        <v>1074</v>
      </c>
      <c r="C25" s="259">
        <v>9.1999999999999993</v>
      </c>
      <c r="D25" s="259">
        <v>9</v>
      </c>
      <c r="E25" s="259">
        <v>9</v>
      </c>
      <c r="F25" s="259">
        <v>9.1</v>
      </c>
      <c r="G25" s="259">
        <v>9</v>
      </c>
      <c r="H25" s="259">
        <v>9.1</v>
      </c>
      <c r="I25" s="259">
        <v>9</v>
      </c>
      <c r="J25" s="259">
        <v>9</v>
      </c>
      <c r="K25" s="259">
        <v>9</v>
      </c>
      <c r="L25" s="259">
        <v>8.8000000000000007</v>
      </c>
      <c r="M25" s="259">
        <v>8.6</v>
      </c>
      <c r="N25" s="259">
        <v>8.5</v>
      </c>
      <c r="O25" s="259">
        <v>8.3000000000000007</v>
      </c>
      <c r="P25" s="259">
        <v>8.3000000000000007</v>
      </c>
      <c r="Q25" s="259">
        <v>8.1999999999999993</v>
      </c>
      <c r="R25" s="259">
        <v>8.1999999999999993</v>
      </c>
      <c r="S25" s="259">
        <v>8.1999999999999993</v>
      </c>
      <c r="T25" s="259">
        <v>8.1999999999999993</v>
      </c>
      <c r="U25" s="259">
        <v>8.1999999999999993</v>
      </c>
      <c r="V25" s="259">
        <v>8</v>
      </c>
      <c r="W25" s="259">
        <v>7.8</v>
      </c>
      <c r="X25" s="259">
        <v>7.8</v>
      </c>
      <c r="Y25" s="259">
        <v>7.7</v>
      </c>
      <c r="Z25" s="259">
        <v>7.9</v>
      </c>
      <c r="AA25" s="259">
        <v>8</v>
      </c>
      <c r="AB25" s="259">
        <v>7.7</v>
      </c>
      <c r="AC25" s="259">
        <v>7.5</v>
      </c>
      <c r="AD25" s="259">
        <v>7.6</v>
      </c>
      <c r="AE25" s="259">
        <v>7.5</v>
      </c>
      <c r="AF25" s="259">
        <v>7.5</v>
      </c>
      <c r="AG25" s="259">
        <v>7.3</v>
      </c>
      <c r="AH25" s="259">
        <v>7.2</v>
      </c>
      <c r="AI25" s="259">
        <v>7.2</v>
      </c>
      <c r="AJ25" s="259">
        <v>7.2</v>
      </c>
      <c r="AK25" s="259">
        <v>7</v>
      </c>
      <c r="AL25" s="259">
        <v>6.7</v>
      </c>
      <c r="AM25" s="259">
        <v>6.6</v>
      </c>
      <c r="AN25" s="259">
        <v>6.7</v>
      </c>
      <c r="AO25" s="259">
        <v>6.6</v>
      </c>
      <c r="AP25" s="259">
        <v>6.2</v>
      </c>
      <c r="AQ25" s="259">
        <v>6.3</v>
      </c>
      <c r="AR25" s="259">
        <v>6.1</v>
      </c>
      <c r="AS25" s="259">
        <v>6.2</v>
      </c>
      <c r="AT25" s="259">
        <v>6.1</v>
      </c>
      <c r="AU25" s="259">
        <v>5.9</v>
      </c>
      <c r="AV25" s="259">
        <v>5.7</v>
      </c>
      <c r="AW25" s="259">
        <v>5.8</v>
      </c>
      <c r="AX25" s="259">
        <v>5.6</v>
      </c>
      <c r="AY25" s="259">
        <v>5.7</v>
      </c>
      <c r="AZ25" s="259">
        <v>5.5</v>
      </c>
      <c r="BA25" s="259">
        <v>5.5</v>
      </c>
      <c r="BB25" s="259">
        <v>5.4</v>
      </c>
      <c r="BC25" s="259">
        <v>5.5</v>
      </c>
      <c r="BD25" s="259">
        <v>5.3</v>
      </c>
      <c r="BE25" s="259">
        <v>5.3</v>
      </c>
      <c r="BF25" s="259">
        <v>5.0999999999999996</v>
      </c>
      <c r="BG25" s="259">
        <v>5.2816110370000002</v>
      </c>
      <c r="BH25" s="347">
        <v>5.2754260000000004</v>
      </c>
      <c r="BI25" s="347">
        <v>5.2669170000000003</v>
      </c>
      <c r="BJ25" s="347">
        <v>5.261412</v>
      </c>
      <c r="BK25" s="347">
        <v>5.2579700000000003</v>
      </c>
      <c r="BL25" s="347">
        <v>5.2591799999999997</v>
      </c>
      <c r="BM25" s="347">
        <v>5.2641</v>
      </c>
      <c r="BN25" s="347">
        <v>5.2804929999999999</v>
      </c>
      <c r="BO25" s="347">
        <v>5.2870119999999998</v>
      </c>
      <c r="BP25" s="347">
        <v>5.2914190000000003</v>
      </c>
      <c r="BQ25" s="347">
        <v>5.2923999999999998</v>
      </c>
      <c r="BR25" s="347">
        <v>5.2935679999999996</v>
      </c>
      <c r="BS25" s="347">
        <v>5.2936110000000003</v>
      </c>
      <c r="BT25" s="347">
        <v>5.2912710000000001</v>
      </c>
      <c r="BU25" s="347">
        <v>5.2900029999999996</v>
      </c>
      <c r="BV25" s="347">
        <v>5.2885520000000001</v>
      </c>
    </row>
    <row r="26" spans="1:74" ht="11.15" customHeight="1" x14ac:dyDescent="0.25">
      <c r="A26" s="140"/>
      <c r="B26" s="139" t="s">
        <v>1076</v>
      </c>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4"/>
      <c r="AA26" s="244"/>
      <c r="AB26" s="244"/>
      <c r="AC26" s="244"/>
      <c r="AD26" s="244"/>
      <c r="AE26" s="244"/>
      <c r="AF26" s="244"/>
      <c r="AG26" s="244"/>
      <c r="AH26" s="244"/>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4"/>
      <c r="BE26" s="244"/>
      <c r="BF26" s="244"/>
      <c r="BG26" s="244"/>
      <c r="BH26" s="357"/>
      <c r="BI26" s="357"/>
      <c r="BJ26" s="357"/>
      <c r="BK26" s="357"/>
      <c r="BL26" s="357"/>
      <c r="BM26" s="357"/>
      <c r="BN26" s="357"/>
      <c r="BO26" s="357"/>
      <c r="BP26" s="357"/>
      <c r="BQ26" s="357"/>
      <c r="BR26" s="357"/>
      <c r="BS26" s="357"/>
      <c r="BT26" s="357"/>
      <c r="BU26" s="357"/>
      <c r="BV26" s="357"/>
    </row>
    <row r="27" spans="1:74" ht="11.15" customHeight="1" x14ac:dyDescent="0.25">
      <c r="A27" s="140" t="s">
        <v>1077</v>
      </c>
      <c r="B27" s="210" t="s">
        <v>1078</v>
      </c>
      <c r="C27" s="487">
        <v>0.63</v>
      </c>
      <c r="D27" s="487">
        <v>0.51700000000000002</v>
      </c>
      <c r="E27" s="487">
        <v>0.6</v>
      </c>
      <c r="F27" s="487">
        <v>0.55400000000000005</v>
      </c>
      <c r="G27" s="487">
        <v>0.56100000000000005</v>
      </c>
      <c r="H27" s="487">
        <v>0.60799999999999998</v>
      </c>
      <c r="I27" s="487">
        <v>0.623</v>
      </c>
      <c r="J27" s="487">
        <v>0.58499999999999996</v>
      </c>
      <c r="K27" s="487">
        <v>0.65</v>
      </c>
      <c r="L27" s="487">
        <v>0.61</v>
      </c>
      <c r="M27" s="487">
        <v>0.71099999999999997</v>
      </c>
      <c r="N27" s="487">
        <v>0.69399999999999995</v>
      </c>
      <c r="O27" s="487">
        <v>0.72299999999999998</v>
      </c>
      <c r="P27" s="487">
        <v>0.70399999999999996</v>
      </c>
      <c r="Q27" s="487">
        <v>0.69499999999999995</v>
      </c>
      <c r="R27" s="487">
        <v>0.753</v>
      </c>
      <c r="S27" s="487">
        <v>0.70799999999999996</v>
      </c>
      <c r="T27" s="487">
        <v>0.75700000000000001</v>
      </c>
      <c r="U27" s="487">
        <v>0.74</v>
      </c>
      <c r="V27" s="487">
        <v>0.754</v>
      </c>
      <c r="W27" s="487">
        <v>0.84699999999999998</v>
      </c>
      <c r="X27" s="487">
        <v>0.91500000000000004</v>
      </c>
      <c r="Y27" s="487">
        <v>0.83299999999999996</v>
      </c>
      <c r="Z27" s="487">
        <v>0.97599999999999998</v>
      </c>
      <c r="AA27" s="487">
        <v>0.88800000000000001</v>
      </c>
      <c r="AB27" s="487">
        <v>0.97</v>
      </c>
      <c r="AC27" s="487">
        <v>0.999</v>
      </c>
      <c r="AD27" s="487">
        <v>0.82599999999999996</v>
      </c>
      <c r="AE27" s="487">
        <v>0.92</v>
      </c>
      <c r="AF27" s="487">
        <v>0.85199999999999998</v>
      </c>
      <c r="AG27" s="487">
        <v>0.89100000000000001</v>
      </c>
      <c r="AH27" s="487">
        <v>0.89800000000000002</v>
      </c>
      <c r="AI27" s="487">
        <v>0.86</v>
      </c>
      <c r="AJ27" s="487">
        <v>0.92100000000000004</v>
      </c>
      <c r="AK27" s="487">
        <v>1.1040000000000001</v>
      </c>
      <c r="AL27" s="487">
        <v>1.01</v>
      </c>
      <c r="AM27" s="487">
        <v>0.88800000000000001</v>
      </c>
      <c r="AN27" s="487">
        <v>0.95099999999999996</v>
      </c>
      <c r="AO27" s="487">
        <v>0.96299999999999997</v>
      </c>
      <c r="AP27" s="487">
        <v>1.0389999999999999</v>
      </c>
      <c r="AQ27" s="487">
        <v>0.98599999999999999</v>
      </c>
      <c r="AR27" s="487">
        <v>0.92700000000000005</v>
      </c>
      <c r="AS27" s="487">
        <v>1.095</v>
      </c>
      <c r="AT27" s="487">
        <v>0.96599999999999997</v>
      </c>
      <c r="AU27" s="487">
        <v>1.026</v>
      </c>
      <c r="AV27" s="487">
        <v>1.079</v>
      </c>
      <c r="AW27" s="487">
        <v>1.0069999999999999</v>
      </c>
      <c r="AX27" s="487">
        <v>1.08</v>
      </c>
      <c r="AY27" s="487">
        <v>1.08</v>
      </c>
      <c r="AZ27" s="487">
        <v>0.9</v>
      </c>
      <c r="BA27" s="487">
        <v>0.95399999999999996</v>
      </c>
      <c r="BB27" s="487">
        <v>1.19</v>
      </c>
      <c r="BC27" s="487">
        <v>1.0720000000000001</v>
      </c>
      <c r="BD27" s="487">
        <v>1.2110000000000001</v>
      </c>
      <c r="BE27" s="487">
        <v>1.161</v>
      </c>
      <c r="BF27" s="487">
        <v>1.1259999999999999</v>
      </c>
      <c r="BG27" s="487">
        <v>1.1921076543</v>
      </c>
      <c r="BH27" s="488">
        <v>1.200774</v>
      </c>
      <c r="BI27" s="488">
        <v>1.210486</v>
      </c>
      <c r="BJ27" s="488">
        <v>1.220766</v>
      </c>
      <c r="BK27" s="488">
        <v>1.236245</v>
      </c>
      <c r="BL27" s="488">
        <v>1.244183</v>
      </c>
      <c r="BM27" s="488">
        <v>1.249212</v>
      </c>
      <c r="BN27" s="488">
        <v>1.240283</v>
      </c>
      <c r="BO27" s="488">
        <v>1.2477849999999999</v>
      </c>
      <c r="BP27" s="488">
        <v>1.260667</v>
      </c>
      <c r="BQ27" s="488">
        <v>1.285104</v>
      </c>
      <c r="BR27" s="488">
        <v>1.304114</v>
      </c>
      <c r="BS27" s="488">
        <v>1.3238730000000001</v>
      </c>
      <c r="BT27" s="488">
        <v>1.3487579999999999</v>
      </c>
      <c r="BU27" s="488">
        <v>1.36673</v>
      </c>
      <c r="BV27" s="488">
        <v>1.3821680000000001</v>
      </c>
    </row>
    <row r="28" spans="1:74" s="143" customFormat="1" ht="11.15" customHeight="1" x14ac:dyDescent="0.25">
      <c r="A28" s="142"/>
      <c r="B28" s="210"/>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c r="AL28" s="259"/>
      <c r="AM28" s="259"/>
      <c r="AN28" s="259"/>
      <c r="AO28" s="259"/>
      <c r="AP28" s="259"/>
      <c r="AQ28" s="259"/>
      <c r="AR28" s="259"/>
      <c r="AS28" s="259"/>
      <c r="AT28" s="259"/>
      <c r="AU28" s="259"/>
      <c r="AV28" s="259"/>
      <c r="AW28" s="259"/>
      <c r="AX28" s="259"/>
      <c r="AY28" s="259"/>
      <c r="AZ28" s="259"/>
      <c r="BA28" s="259"/>
      <c r="BB28" s="259"/>
      <c r="BC28" s="259"/>
      <c r="BD28" s="259"/>
      <c r="BE28" s="259"/>
      <c r="BF28" s="259"/>
      <c r="BG28" s="259"/>
      <c r="BH28" s="347"/>
      <c r="BI28" s="347"/>
      <c r="BJ28" s="347"/>
      <c r="BK28" s="347"/>
      <c r="BL28" s="347"/>
      <c r="BM28" s="347"/>
      <c r="BN28" s="347"/>
      <c r="BO28" s="347"/>
      <c r="BP28" s="347"/>
      <c r="BQ28" s="347"/>
      <c r="BR28" s="347"/>
      <c r="BS28" s="347"/>
      <c r="BT28" s="347"/>
      <c r="BU28" s="347"/>
      <c r="BV28" s="347"/>
    </row>
    <row r="29" spans="1:74" ht="11.15" customHeight="1" x14ac:dyDescent="0.25">
      <c r="A29" s="134"/>
      <c r="B29" s="325" t="s">
        <v>1298</v>
      </c>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221"/>
      <c r="BH29" s="335"/>
      <c r="BI29" s="335"/>
      <c r="BJ29" s="335"/>
      <c r="BK29" s="335"/>
      <c r="BL29" s="335"/>
      <c r="BM29" s="335"/>
      <c r="BN29" s="335"/>
      <c r="BO29" s="335"/>
      <c r="BP29" s="335"/>
      <c r="BQ29" s="335"/>
      <c r="BR29" s="335"/>
      <c r="BS29" s="335"/>
      <c r="BT29" s="335"/>
      <c r="BU29" s="335"/>
      <c r="BV29" s="335"/>
    </row>
    <row r="30" spans="1:74" ht="11.15" customHeight="1" x14ac:dyDescent="0.25">
      <c r="A30" s="631" t="s">
        <v>758</v>
      </c>
      <c r="B30" s="632" t="s">
        <v>757</v>
      </c>
      <c r="C30" s="259">
        <v>96.366500000000002</v>
      </c>
      <c r="D30" s="259">
        <v>95.877600000000001</v>
      </c>
      <c r="E30" s="259">
        <v>96.695499999999996</v>
      </c>
      <c r="F30" s="259">
        <v>96.290099999999995</v>
      </c>
      <c r="G30" s="259">
        <v>96.543800000000005</v>
      </c>
      <c r="H30" s="259">
        <v>96.761200000000002</v>
      </c>
      <c r="I30" s="259">
        <v>97.171099999999996</v>
      </c>
      <c r="J30" s="259">
        <v>97.769900000000007</v>
      </c>
      <c r="K30" s="259">
        <v>97.776200000000003</v>
      </c>
      <c r="L30" s="259">
        <v>98.429599999999994</v>
      </c>
      <c r="M30" s="259">
        <v>98.282899999999998</v>
      </c>
      <c r="N30" s="259">
        <v>98.784099999999995</v>
      </c>
      <c r="O30" s="259">
        <v>99.509600000000006</v>
      </c>
      <c r="P30" s="259">
        <v>99.738900000000001</v>
      </c>
      <c r="Q30" s="259">
        <v>99.088700000000003</v>
      </c>
      <c r="R30" s="259">
        <v>99.927999999999997</v>
      </c>
      <c r="S30" s="259">
        <v>100.0508</v>
      </c>
      <c r="T30" s="259">
        <v>99.969099999999997</v>
      </c>
      <c r="U30" s="259">
        <v>100.2736</v>
      </c>
      <c r="V30" s="259">
        <v>99.832999999999998</v>
      </c>
      <c r="W30" s="259">
        <v>99.918899999999994</v>
      </c>
      <c r="X30" s="259">
        <v>100.1878</v>
      </c>
      <c r="Y30" s="259">
        <v>100.6435</v>
      </c>
      <c r="Z30" s="259">
        <v>100.858</v>
      </c>
      <c r="AA30" s="259">
        <v>100.93300000000001</v>
      </c>
      <c r="AB30" s="259">
        <v>101.3425</v>
      </c>
      <c r="AC30" s="259">
        <v>101.56100000000001</v>
      </c>
      <c r="AD30" s="259">
        <v>101.5385</v>
      </c>
      <c r="AE30" s="259">
        <v>101.4689</v>
      </c>
      <c r="AF30" s="259">
        <v>101.6621</v>
      </c>
      <c r="AG30" s="259">
        <v>101.2685</v>
      </c>
      <c r="AH30" s="259">
        <v>102.0442</v>
      </c>
      <c r="AI30" s="259">
        <v>102.6361</v>
      </c>
      <c r="AJ30" s="259">
        <v>102.6534</v>
      </c>
      <c r="AK30" s="259">
        <v>102.91630000000001</v>
      </c>
      <c r="AL30" s="259">
        <v>103.1889</v>
      </c>
      <c r="AM30" s="259">
        <v>103.0047</v>
      </c>
      <c r="AN30" s="259">
        <v>103.8079</v>
      </c>
      <c r="AO30" s="259">
        <v>104.6615</v>
      </c>
      <c r="AP30" s="259">
        <v>104.8595</v>
      </c>
      <c r="AQ30" s="259">
        <v>105.2461</v>
      </c>
      <c r="AR30" s="259">
        <v>105.71599999999999</v>
      </c>
      <c r="AS30" s="259">
        <v>106.08029999999999</v>
      </c>
      <c r="AT30" s="259">
        <v>106.1138</v>
      </c>
      <c r="AU30" s="259">
        <v>106.6776</v>
      </c>
      <c r="AV30" s="259">
        <v>106.8463</v>
      </c>
      <c r="AW30" s="259">
        <v>107.7996</v>
      </c>
      <c r="AX30" s="259">
        <v>107.91079999999999</v>
      </c>
      <c r="AY30" s="259">
        <v>107.6003</v>
      </c>
      <c r="AZ30" s="259">
        <v>107.43680000000001</v>
      </c>
      <c r="BA30" s="259">
        <v>107.23739999999999</v>
      </c>
      <c r="BB30" s="259">
        <v>107.0215</v>
      </c>
      <c r="BC30" s="259">
        <v>106.5659</v>
      </c>
      <c r="BD30" s="259">
        <v>106.56270000000001</v>
      </c>
      <c r="BE30" s="259">
        <v>107.4866</v>
      </c>
      <c r="BF30" s="259">
        <v>107.0793</v>
      </c>
      <c r="BG30" s="259">
        <v>106.85374815</v>
      </c>
      <c r="BH30" s="347">
        <v>106.6956</v>
      </c>
      <c r="BI30" s="347">
        <v>106.6754</v>
      </c>
      <c r="BJ30" s="347">
        <v>106.6936</v>
      </c>
      <c r="BK30" s="347">
        <v>106.7154</v>
      </c>
      <c r="BL30" s="347">
        <v>106.8368</v>
      </c>
      <c r="BM30" s="347">
        <v>107.023</v>
      </c>
      <c r="BN30" s="347">
        <v>107.3197</v>
      </c>
      <c r="BO30" s="347">
        <v>107.60080000000001</v>
      </c>
      <c r="BP30" s="347">
        <v>107.9121</v>
      </c>
      <c r="BQ30" s="347">
        <v>108.2859</v>
      </c>
      <c r="BR30" s="347">
        <v>108.6336</v>
      </c>
      <c r="BS30" s="347">
        <v>108.9873</v>
      </c>
      <c r="BT30" s="347">
        <v>109.417</v>
      </c>
      <c r="BU30" s="347">
        <v>109.73050000000001</v>
      </c>
      <c r="BV30" s="347">
        <v>109.99769999999999</v>
      </c>
    </row>
    <row r="31" spans="1:74" ht="11.15" customHeight="1" x14ac:dyDescent="0.25">
      <c r="A31" s="326" t="s">
        <v>735</v>
      </c>
      <c r="B31" s="41" t="s">
        <v>1193</v>
      </c>
      <c r="C31" s="259">
        <v>96.260400000000004</v>
      </c>
      <c r="D31" s="259">
        <v>96.308499999999995</v>
      </c>
      <c r="E31" s="259">
        <v>96.870999999999995</v>
      </c>
      <c r="F31" s="259">
        <v>96.276300000000006</v>
      </c>
      <c r="G31" s="259">
        <v>96.467500000000001</v>
      </c>
      <c r="H31" s="259">
        <v>96.518600000000006</v>
      </c>
      <c r="I31" s="259">
        <v>97.1738</v>
      </c>
      <c r="J31" s="259">
        <v>97.491</v>
      </c>
      <c r="K31" s="259">
        <v>97.840500000000006</v>
      </c>
      <c r="L31" s="259">
        <v>98.426299999999998</v>
      </c>
      <c r="M31" s="259">
        <v>98.067599999999999</v>
      </c>
      <c r="N31" s="259">
        <v>98.755600000000001</v>
      </c>
      <c r="O31" s="259">
        <v>99.812600000000003</v>
      </c>
      <c r="P31" s="259">
        <v>100.0802</v>
      </c>
      <c r="Q31" s="259">
        <v>99.504599999999996</v>
      </c>
      <c r="R31" s="259">
        <v>100.2423</v>
      </c>
      <c r="S31" s="259">
        <v>99.839299999999994</v>
      </c>
      <c r="T31" s="259">
        <v>100.0201</v>
      </c>
      <c r="U31" s="259">
        <v>100.0766</v>
      </c>
      <c r="V31" s="259">
        <v>99.793599999999998</v>
      </c>
      <c r="W31" s="259">
        <v>99.824700000000007</v>
      </c>
      <c r="X31" s="259">
        <v>99.610299999999995</v>
      </c>
      <c r="Y31" s="259">
        <v>100.253</v>
      </c>
      <c r="Z31" s="259">
        <v>100.94280000000001</v>
      </c>
      <c r="AA31" s="259">
        <v>100.7141</v>
      </c>
      <c r="AB31" s="259">
        <v>101.15560000000001</v>
      </c>
      <c r="AC31" s="259">
        <v>100.92610000000001</v>
      </c>
      <c r="AD31" s="259">
        <v>100.63290000000001</v>
      </c>
      <c r="AE31" s="259">
        <v>100.8096</v>
      </c>
      <c r="AF31" s="259">
        <v>100.9845</v>
      </c>
      <c r="AG31" s="259">
        <v>100.1574</v>
      </c>
      <c r="AH31" s="259">
        <v>101.0992</v>
      </c>
      <c r="AI31" s="259">
        <v>101.3293</v>
      </c>
      <c r="AJ31" s="259">
        <v>101.62779999999999</v>
      </c>
      <c r="AK31" s="259">
        <v>101.6407</v>
      </c>
      <c r="AL31" s="259">
        <v>101.7084</v>
      </c>
      <c r="AM31" s="259">
        <v>100.899</v>
      </c>
      <c r="AN31" s="259">
        <v>102.014</v>
      </c>
      <c r="AO31" s="259">
        <v>102.8292</v>
      </c>
      <c r="AP31" s="259">
        <v>103.1617</v>
      </c>
      <c r="AQ31" s="259">
        <v>103.41200000000001</v>
      </c>
      <c r="AR31" s="259">
        <v>103.86360000000001</v>
      </c>
      <c r="AS31" s="259">
        <v>104.7118</v>
      </c>
      <c r="AT31" s="259">
        <v>104.37860000000001</v>
      </c>
      <c r="AU31" s="259">
        <v>104.6785</v>
      </c>
      <c r="AV31" s="259">
        <v>104.9781</v>
      </c>
      <c r="AW31" s="259">
        <v>105.94070000000001</v>
      </c>
      <c r="AX31" s="259">
        <v>105.9414</v>
      </c>
      <c r="AY31" s="259">
        <v>105.6759</v>
      </c>
      <c r="AZ31" s="259">
        <v>105.28100000000001</v>
      </c>
      <c r="BA31" s="259">
        <v>105.4991</v>
      </c>
      <c r="BB31" s="259">
        <v>105.8969</v>
      </c>
      <c r="BC31" s="259">
        <v>105.8103</v>
      </c>
      <c r="BD31" s="259">
        <v>105.67059999999999</v>
      </c>
      <c r="BE31" s="259">
        <v>106.6194</v>
      </c>
      <c r="BF31" s="259">
        <v>106.1016</v>
      </c>
      <c r="BG31" s="259">
        <v>106.14280864</v>
      </c>
      <c r="BH31" s="347">
        <v>106.0767</v>
      </c>
      <c r="BI31" s="347">
        <v>106.0963</v>
      </c>
      <c r="BJ31" s="347">
        <v>106.1337</v>
      </c>
      <c r="BK31" s="347">
        <v>106.11750000000001</v>
      </c>
      <c r="BL31" s="347">
        <v>106.2439</v>
      </c>
      <c r="BM31" s="347">
        <v>106.4415</v>
      </c>
      <c r="BN31" s="347">
        <v>106.7525</v>
      </c>
      <c r="BO31" s="347">
        <v>107.0611</v>
      </c>
      <c r="BP31" s="347">
        <v>107.40949999999999</v>
      </c>
      <c r="BQ31" s="347">
        <v>107.8578</v>
      </c>
      <c r="BR31" s="347">
        <v>108.2405</v>
      </c>
      <c r="BS31" s="347">
        <v>108.6176</v>
      </c>
      <c r="BT31" s="347">
        <v>109.0608</v>
      </c>
      <c r="BU31" s="347">
        <v>109.3734</v>
      </c>
      <c r="BV31" s="347">
        <v>109.627</v>
      </c>
    </row>
    <row r="32" spans="1:74" ht="11.15" customHeight="1" x14ac:dyDescent="0.25">
      <c r="A32" s="633" t="s">
        <v>1168</v>
      </c>
      <c r="B32" s="634" t="s">
        <v>1194</v>
      </c>
      <c r="C32" s="259">
        <v>100.64579999999999</v>
      </c>
      <c r="D32" s="259">
        <v>100.3597</v>
      </c>
      <c r="E32" s="259">
        <v>100.57980000000001</v>
      </c>
      <c r="F32" s="259">
        <v>101.20610000000001</v>
      </c>
      <c r="G32" s="259">
        <v>100.6816</v>
      </c>
      <c r="H32" s="259">
        <v>100.6037</v>
      </c>
      <c r="I32" s="259">
        <v>100.2469</v>
      </c>
      <c r="J32" s="259">
        <v>99.782499999999999</v>
      </c>
      <c r="K32" s="259">
        <v>99.790800000000004</v>
      </c>
      <c r="L32" s="259">
        <v>100.4778</v>
      </c>
      <c r="M32" s="259">
        <v>99.225200000000001</v>
      </c>
      <c r="N32" s="259">
        <v>99.077500000000001</v>
      </c>
      <c r="O32" s="259">
        <v>99.359800000000007</v>
      </c>
      <c r="P32" s="259">
        <v>99.58</v>
      </c>
      <c r="Q32" s="259">
        <v>99.227199999999996</v>
      </c>
      <c r="R32" s="259">
        <v>99.352999999999994</v>
      </c>
      <c r="S32" s="259">
        <v>99.503799999999998</v>
      </c>
      <c r="T32" s="259">
        <v>99.346400000000003</v>
      </c>
      <c r="U32" s="259">
        <v>100.7914</v>
      </c>
      <c r="V32" s="259">
        <v>101.3257</v>
      </c>
      <c r="W32" s="259">
        <v>101.72069999999999</v>
      </c>
      <c r="X32" s="259">
        <v>99.940700000000007</v>
      </c>
      <c r="Y32" s="259">
        <v>99.731499999999997</v>
      </c>
      <c r="Z32" s="259">
        <v>100.11969999999999</v>
      </c>
      <c r="AA32" s="259">
        <v>100.69159999999999</v>
      </c>
      <c r="AB32" s="259">
        <v>100.79949999999999</v>
      </c>
      <c r="AC32" s="259">
        <v>100.4442</v>
      </c>
      <c r="AD32" s="259">
        <v>101.3681</v>
      </c>
      <c r="AE32" s="259">
        <v>101.215</v>
      </c>
      <c r="AF32" s="259">
        <v>101.8815</v>
      </c>
      <c r="AG32" s="259">
        <v>102.2623</v>
      </c>
      <c r="AH32" s="259">
        <v>102.0868</v>
      </c>
      <c r="AI32" s="259">
        <v>101.6491</v>
      </c>
      <c r="AJ32" s="259">
        <v>102.1472</v>
      </c>
      <c r="AK32" s="259">
        <v>102.1259</v>
      </c>
      <c r="AL32" s="259">
        <v>103.4855</v>
      </c>
      <c r="AM32" s="259">
        <v>101.7649</v>
      </c>
      <c r="AN32" s="259">
        <v>103.4378</v>
      </c>
      <c r="AO32" s="259">
        <v>102.703</v>
      </c>
      <c r="AP32" s="259">
        <v>103.4512</v>
      </c>
      <c r="AQ32" s="259">
        <v>102.9898</v>
      </c>
      <c r="AR32" s="259">
        <v>102.8224</v>
      </c>
      <c r="AS32" s="259">
        <v>102.33929999999999</v>
      </c>
      <c r="AT32" s="259">
        <v>102.1978</v>
      </c>
      <c r="AU32" s="259">
        <v>102.1974</v>
      </c>
      <c r="AV32" s="259">
        <v>102.72709999999999</v>
      </c>
      <c r="AW32" s="259">
        <v>104.44199999999999</v>
      </c>
      <c r="AX32" s="259">
        <v>104.4975</v>
      </c>
      <c r="AY32" s="259">
        <v>104.5027</v>
      </c>
      <c r="AZ32" s="259">
        <v>104.3463</v>
      </c>
      <c r="BA32" s="259">
        <v>105.1835</v>
      </c>
      <c r="BB32" s="259">
        <v>105.1318</v>
      </c>
      <c r="BC32" s="259">
        <v>104.5665</v>
      </c>
      <c r="BD32" s="259">
        <v>104.3913</v>
      </c>
      <c r="BE32" s="259">
        <v>105.3125</v>
      </c>
      <c r="BF32" s="259">
        <v>105.5617</v>
      </c>
      <c r="BG32" s="259">
        <v>105.16584198</v>
      </c>
      <c r="BH32" s="347">
        <v>105.2988</v>
      </c>
      <c r="BI32" s="347">
        <v>105.4183</v>
      </c>
      <c r="BJ32" s="347">
        <v>105.5335</v>
      </c>
      <c r="BK32" s="347">
        <v>105.60080000000001</v>
      </c>
      <c r="BL32" s="347">
        <v>105.73990000000001</v>
      </c>
      <c r="BM32" s="347">
        <v>105.9074</v>
      </c>
      <c r="BN32" s="347">
        <v>106.13120000000001</v>
      </c>
      <c r="BO32" s="347">
        <v>106.3343</v>
      </c>
      <c r="BP32" s="347">
        <v>106.5445</v>
      </c>
      <c r="BQ32" s="347">
        <v>106.77589999999999</v>
      </c>
      <c r="BR32" s="347">
        <v>106.9902</v>
      </c>
      <c r="BS32" s="347">
        <v>107.20140000000001</v>
      </c>
      <c r="BT32" s="347">
        <v>107.41800000000001</v>
      </c>
      <c r="BU32" s="347">
        <v>107.61620000000001</v>
      </c>
      <c r="BV32" s="347">
        <v>107.8047</v>
      </c>
    </row>
    <row r="33" spans="1:74" ht="11.15" customHeight="1" x14ac:dyDescent="0.25">
      <c r="A33" s="633" t="s">
        <v>1169</v>
      </c>
      <c r="B33" s="634" t="s">
        <v>1195</v>
      </c>
      <c r="C33" s="259">
        <v>98.134200000000007</v>
      </c>
      <c r="D33" s="259">
        <v>96.752499999999998</v>
      </c>
      <c r="E33" s="259">
        <v>97.6113</v>
      </c>
      <c r="F33" s="259">
        <v>96.750200000000007</v>
      </c>
      <c r="G33" s="259">
        <v>96.118899999999996</v>
      </c>
      <c r="H33" s="259">
        <v>96.902900000000002</v>
      </c>
      <c r="I33" s="259">
        <v>97.142099999999999</v>
      </c>
      <c r="J33" s="259">
        <v>96.513000000000005</v>
      </c>
      <c r="K33" s="259">
        <v>97.704899999999995</v>
      </c>
      <c r="L33" s="259">
        <v>97.456500000000005</v>
      </c>
      <c r="M33" s="259">
        <v>98.255499999999998</v>
      </c>
      <c r="N33" s="259">
        <v>99.035200000000003</v>
      </c>
      <c r="O33" s="259">
        <v>99.209500000000006</v>
      </c>
      <c r="P33" s="259">
        <v>100.4312</v>
      </c>
      <c r="Q33" s="259">
        <v>99.211699999999993</v>
      </c>
      <c r="R33" s="259">
        <v>100.1163</v>
      </c>
      <c r="S33" s="259">
        <v>100.3762</v>
      </c>
      <c r="T33" s="259">
        <v>98.939400000000006</v>
      </c>
      <c r="U33" s="259">
        <v>99.492500000000007</v>
      </c>
      <c r="V33" s="259">
        <v>100.23860000000001</v>
      </c>
      <c r="W33" s="259">
        <v>99.546300000000002</v>
      </c>
      <c r="X33" s="259">
        <v>100.7462</v>
      </c>
      <c r="Y33" s="259">
        <v>100.97799999999999</v>
      </c>
      <c r="Z33" s="259">
        <v>100.7141</v>
      </c>
      <c r="AA33" s="259">
        <v>101.054</v>
      </c>
      <c r="AB33" s="259">
        <v>101.9145</v>
      </c>
      <c r="AC33" s="259">
        <v>101.1305</v>
      </c>
      <c r="AD33" s="259">
        <v>100.66070000000001</v>
      </c>
      <c r="AE33" s="259">
        <v>102.0419</v>
      </c>
      <c r="AF33" s="259">
        <v>100.989</v>
      </c>
      <c r="AG33" s="259">
        <v>101.1459</v>
      </c>
      <c r="AH33" s="259">
        <v>100.87220000000001</v>
      </c>
      <c r="AI33" s="259">
        <v>99.275800000000004</v>
      </c>
      <c r="AJ33" s="259">
        <v>99.899799999999999</v>
      </c>
      <c r="AK33" s="259">
        <v>98.358699999999999</v>
      </c>
      <c r="AL33" s="259">
        <v>98.230400000000003</v>
      </c>
      <c r="AM33" s="259">
        <v>98.370999999999995</v>
      </c>
      <c r="AN33" s="259">
        <v>96.942599999999999</v>
      </c>
      <c r="AO33" s="259">
        <v>96.730500000000006</v>
      </c>
      <c r="AP33" s="259">
        <v>99.060199999999995</v>
      </c>
      <c r="AQ33" s="259">
        <v>97.428299999999993</v>
      </c>
      <c r="AR33" s="259">
        <v>97.7834</v>
      </c>
      <c r="AS33" s="259">
        <v>97.234999999999999</v>
      </c>
      <c r="AT33" s="259">
        <v>97.478300000000004</v>
      </c>
      <c r="AU33" s="259">
        <v>97.709500000000006</v>
      </c>
      <c r="AV33" s="259">
        <v>97.413300000000007</v>
      </c>
      <c r="AW33" s="259">
        <v>97.962999999999994</v>
      </c>
      <c r="AX33" s="259">
        <v>98.472200000000001</v>
      </c>
      <c r="AY33" s="259">
        <v>97.5124</v>
      </c>
      <c r="AZ33" s="259">
        <v>96.543899999999994</v>
      </c>
      <c r="BA33" s="259">
        <v>97.543700000000001</v>
      </c>
      <c r="BB33" s="259">
        <v>97.518799999999999</v>
      </c>
      <c r="BC33" s="259">
        <v>97.537400000000005</v>
      </c>
      <c r="BD33" s="259">
        <v>96.272999999999996</v>
      </c>
      <c r="BE33" s="259">
        <v>96.039599999999993</v>
      </c>
      <c r="BF33" s="259">
        <v>96.093400000000003</v>
      </c>
      <c r="BG33" s="259">
        <v>96.955828147999995</v>
      </c>
      <c r="BH33" s="347">
        <v>96.984690000000001</v>
      </c>
      <c r="BI33" s="347">
        <v>96.954499999999996</v>
      </c>
      <c r="BJ33" s="347">
        <v>96.905090000000001</v>
      </c>
      <c r="BK33" s="347">
        <v>96.784400000000005</v>
      </c>
      <c r="BL33" s="347">
        <v>96.735600000000005</v>
      </c>
      <c r="BM33" s="347">
        <v>96.706639999999993</v>
      </c>
      <c r="BN33" s="347">
        <v>96.686109999999999</v>
      </c>
      <c r="BO33" s="347">
        <v>96.705359999999999</v>
      </c>
      <c r="BP33" s="347">
        <v>96.752989999999997</v>
      </c>
      <c r="BQ33" s="347">
        <v>96.854900000000001</v>
      </c>
      <c r="BR33" s="347">
        <v>96.939859999999996</v>
      </c>
      <c r="BS33" s="347">
        <v>97.033770000000004</v>
      </c>
      <c r="BT33" s="347">
        <v>97.179789999999997</v>
      </c>
      <c r="BU33" s="347">
        <v>97.259249999999994</v>
      </c>
      <c r="BV33" s="347">
        <v>97.315299999999993</v>
      </c>
    </row>
    <row r="34" spans="1:74" ht="11.15" customHeight="1" x14ac:dyDescent="0.25">
      <c r="A34" s="633" t="s">
        <v>1170</v>
      </c>
      <c r="B34" s="634" t="s">
        <v>1196</v>
      </c>
      <c r="C34" s="259">
        <v>97.786600000000007</v>
      </c>
      <c r="D34" s="259">
        <v>96.596100000000007</v>
      </c>
      <c r="E34" s="259">
        <v>99.194699999999997</v>
      </c>
      <c r="F34" s="259">
        <v>97.811300000000003</v>
      </c>
      <c r="G34" s="259">
        <v>99.328100000000006</v>
      </c>
      <c r="H34" s="259">
        <v>100.3502</v>
      </c>
      <c r="I34" s="259">
        <v>101.7757</v>
      </c>
      <c r="J34" s="259">
        <v>102.0099</v>
      </c>
      <c r="K34" s="259">
        <v>102.4041</v>
      </c>
      <c r="L34" s="259">
        <v>101.8763</v>
      </c>
      <c r="M34" s="259">
        <v>101.6795</v>
      </c>
      <c r="N34" s="259">
        <v>101.01479999999999</v>
      </c>
      <c r="O34" s="259">
        <v>100.1828</v>
      </c>
      <c r="P34" s="259">
        <v>101.4893</v>
      </c>
      <c r="Q34" s="259">
        <v>100.16379999999999</v>
      </c>
      <c r="R34" s="259">
        <v>99.166899999999998</v>
      </c>
      <c r="S34" s="259">
        <v>99.496799999999993</v>
      </c>
      <c r="T34" s="259">
        <v>99.561700000000002</v>
      </c>
      <c r="U34" s="259">
        <v>98.982200000000006</v>
      </c>
      <c r="V34" s="259">
        <v>98.915099999999995</v>
      </c>
      <c r="W34" s="259">
        <v>99.116200000000006</v>
      </c>
      <c r="X34" s="259">
        <v>101.2347</v>
      </c>
      <c r="Y34" s="259">
        <v>100.41160000000001</v>
      </c>
      <c r="Z34" s="259">
        <v>101.27889999999999</v>
      </c>
      <c r="AA34" s="259">
        <v>104.32640000000001</v>
      </c>
      <c r="AB34" s="259">
        <v>104.6965</v>
      </c>
      <c r="AC34" s="259">
        <v>104.53400000000001</v>
      </c>
      <c r="AD34" s="259">
        <v>104.4603</v>
      </c>
      <c r="AE34" s="259">
        <v>105.08329999999999</v>
      </c>
      <c r="AF34" s="259">
        <v>105.4603</v>
      </c>
      <c r="AG34" s="259">
        <v>105.83029999999999</v>
      </c>
      <c r="AH34" s="259">
        <v>105.5847</v>
      </c>
      <c r="AI34" s="259">
        <v>107.1114</v>
      </c>
      <c r="AJ34" s="259">
        <v>107.1323</v>
      </c>
      <c r="AK34" s="259">
        <v>106.51560000000001</v>
      </c>
      <c r="AL34" s="259">
        <v>106.3008</v>
      </c>
      <c r="AM34" s="259">
        <v>106.54949999999999</v>
      </c>
      <c r="AN34" s="259">
        <v>106.7704</v>
      </c>
      <c r="AO34" s="259">
        <v>107.84869999999999</v>
      </c>
      <c r="AP34" s="259">
        <v>109.3044</v>
      </c>
      <c r="AQ34" s="259">
        <v>107.0236</v>
      </c>
      <c r="AR34" s="259">
        <v>105.6857</v>
      </c>
      <c r="AS34" s="259">
        <v>107.7692</v>
      </c>
      <c r="AT34" s="259">
        <v>107.1263</v>
      </c>
      <c r="AU34" s="259">
        <v>106.63420000000001</v>
      </c>
      <c r="AV34" s="259">
        <v>105.2527</v>
      </c>
      <c r="AW34" s="259">
        <v>106.9134</v>
      </c>
      <c r="AX34" s="259">
        <v>108.04049999999999</v>
      </c>
      <c r="AY34" s="259">
        <v>107.113</v>
      </c>
      <c r="AZ34" s="259">
        <v>108.5873</v>
      </c>
      <c r="BA34" s="259">
        <v>108.1241</v>
      </c>
      <c r="BB34" s="259">
        <v>110.056</v>
      </c>
      <c r="BC34" s="259">
        <v>108.9794</v>
      </c>
      <c r="BD34" s="259">
        <v>107.6408</v>
      </c>
      <c r="BE34" s="259">
        <v>108.3472</v>
      </c>
      <c r="BF34" s="259">
        <v>107.8141</v>
      </c>
      <c r="BG34" s="259">
        <v>108.96256173</v>
      </c>
      <c r="BH34" s="347">
        <v>109.1101</v>
      </c>
      <c r="BI34" s="347">
        <v>109.22239999999999</v>
      </c>
      <c r="BJ34" s="347">
        <v>109.3395</v>
      </c>
      <c r="BK34" s="347">
        <v>109.4434</v>
      </c>
      <c r="BL34" s="347">
        <v>109.5836</v>
      </c>
      <c r="BM34" s="347">
        <v>109.7422</v>
      </c>
      <c r="BN34" s="347">
        <v>109.9376</v>
      </c>
      <c r="BO34" s="347">
        <v>110.1191</v>
      </c>
      <c r="BP34" s="347">
        <v>110.3052</v>
      </c>
      <c r="BQ34" s="347">
        <v>110.53740000000001</v>
      </c>
      <c r="BR34" s="347">
        <v>110.70140000000001</v>
      </c>
      <c r="BS34" s="347">
        <v>110.83880000000001</v>
      </c>
      <c r="BT34" s="347">
        <v>110.9593</v>
      </c>
      <c r="BU34" s="347">
        <v>111.0361</v>
      </c>
      <c r="BV34" s="347">
        <v>111.0791</v>
      </c>
    </row>
    <row r="35" spans="1:74" ht="11.15" customHeight="1" x14ac:dyDescent="0.25">
      <c r="A35" s="633" t="s">
        <v>1171</v>
      </c>
      <c r="B35" s="634" t="s">
        <v>1197</v>
      </c>
      <c r="C35" s="259">
        <v>101.3079</v>
      </c>
      <c r="D35" s="259">
        <v>100.85939999999999</v>
      </c>
      <c r="E35" s="259">
        <v>102.14109999999999</v>
      </c>
      <c r="F35" s="259">
        <v>101.3441</v>
      </c>
      <c r="G35" s="259">
        <v>100.45480000000001</v>
      </c>
      <c r="H35" s="259">
        <v>100.6469</v>
      </c>
      <c r="I35" s="259">
        <v>100.99930000000001</v>
      </c>
      <c r="J35" s="259">
        <v>101.2509</v>
      </c>
      <c r="K35" s="259">
        <v>101.9455</v>
      </c>
      <c r="L35" s="259">
        <v>102.163</v>
      </c>
      <c r="M35" s="259">
        <v>101.0677</v>
      </c>
      <c r="N35" s="259">
        <v>101.9765</v>
      </c>
      <c r="O35" s="259">
        <v>103.0218</v>
      </c>
      <c r="P35" s="259">
        <v>101.6468</v>
      </c>
      <c r="Q35" s="259">
        <v>101.1455</v>
      </c>
      <c r="R35" s="259">
        <v>101.05159999999999</v>
      </c>
      <c r="S35" s="259">
        <v>99.4392</v>
      </c>
      <c r="T35" s="259">
        <v>99.224699999999999</v>
      </c>
      <c r="U35" s="259">
        <v>98.451400000000007</v>
      </c>
      <c r="V35" s="259">
        <v>98.378200000000007</v>
      </c>
      <c r="W35" s="259">
        <v>99.058999999999997</v>
      </c>
      <c r="X35" s="259">
        <v>99.264600000000002</v>
      </c>
      <c r="Y35" s="259">
        <v>99.231999999999999</v>
      </c>
      <c r="Z35" s="259">
        <v>100.0853</v>
      </c>
      <c r="AA35" s="259">
        <v>99.249300000000005</v>
      </c>
      <c r="AB35" s="259">
        <v>98.248900000000006</v>
      </c>
      <c r="AC35" s="259">
        <v>98.443899999999999</v>
      </c>
      <c r="AD35" s="259">
        <v>98.2684</v>
      </c>
      <c r="AE35" s="259">
        <v>99.083399999999997</v>
      </c>
      <c r="AF35" s="259">
        <v>98.635300000000001</v>
      </c>
      <c r="AG35" s="259">
        <v>98.268799999999999</v>
      </c>
      <c r="AH35" s="259">
        <v>97.940299999999993</v>
      </c>
      <c r="AI35" s="259">
        <v>97.245900000000006</v>
      </c>
      <c r="AJ35" s="259">
        <v>97.458200000000005</v>
      </c>
      <c r="AK35" s="259">
        <v>97.439599999999999</v>
      </c>
      <c r="AL35" s="259">
        <v>97.932400000000001</v>
      </c>
      <c r="AM35" s="259">
        <v>97.512600000000006</v>
      </c>
      <c r="AN35" s="259">
        <v>97.631399999999999</v>
      </c>
      <c r="AO35" s="259">
        <v>98.686300000000003</v>
      </c>
      <c r="AP35" s="259">
        <v>98.739900000000006</v>
      </c>
      <c r="AQ35" s="259">
        <v>98.385400000000004</v>
      </c>
      <c r="AR35" s="259">
        <v>99.948999999999998</v>
      </c>
      <c r="AS35" s="259">
        <v>100.6241</v>
      </c>
      <c r="AT35" s="259">
        <v>101.13249999999999</v>
      </c>
      <c r="AU35" s="259">
        <v>101.2265</v>
      </c>
      <c r="AV35" s="259">
        <v>101.2801</v>
      </c>
      <c r="AW35" s="259">
        <v>102.0883</v>
      </c>
      <c r="AX35" s="259">
        <v>102.66370000000001</v>
      </c>
      <c r="AY35" s="259">
        <v>102.7032</v>
      </c>
      <c r="AZ35" s="259">
        <v>102.8951</v>
      </c>
      <c r="BA35" s="259">
        <v>102.7598</v>
      </c>
      <c r="BB35" s="259">
        <v>102.9646</v>
      </c>
      <c r="BC35" s="259">
        <v>102.1354</v>
      </c>
      <c r="BD35" s="259">
        <v>103.41589999999999</v>
      </c>
      <c r="BE35" s="259">
        <v>103.996</v>
      </c>
      <c r="BF35" s="259">
        <v>103.3232</v>
      </c>
      <c r="BG35" s="259">
        <v>104.06293457</v>
      </c>
      <c r="BH35" s="347">
        <v>104.1477</v>
      </c>
      <c r="BI35" s="347">
        <v>104.2867</v>
      </c>
      <c r="BJ35" s="347">
        <v>104.4145</v>
      </c>
      <c r="BK35" s="347">
        <v>104.4757</v>
      </c>
      <c r="BL35" s="347">
        <v>104.62269999999999</v>
      </c>
      <c r="BM35" s="347">
        <v>104.8002</v>
      </c>
      <c r="BN35" s="347">
        <v>104.9828</v>
      </c>
      <c r="BO35" s="347">
        <v>105.2401</v>
      </c>
      <c r="BP35" s="347">
        <v>105.5468</v>
      </c>
      <c r="BQ35" s="347">
        <v>105.9585</v>
      </c>
      <c r="BR35" s="347">
        <v>106.32210000000001</v>
      </c>
      <c r="BS35" s="347">
        <v>106.69329999999999</v>
      </c>
      <c r="BT35" s="347">
        <v>107.1105</v>
      </c>
      <c r="BU35" s="347">
        <v>107.468</v>
      </c>
      <c r="BV35" s="347">
        <v>107.80410000000001</v>
      </c>
    </row>
    <row r="36" spans="1:74" ht="11.15" customHeight="1" x14ac:dyDescent="0.25">
      <c r="A36" s="633" t="s">
        <v>1172</v>
      </c>
      <c r="B36" s="634" t="s">
        <v>1198</v>
      </c>
      <c r="C36" s="259">
        <v>93.384399999999999</v>
      </c>
      <c r="D36" s="259">
        <v>95.787099999999995</v>
      </c>
      <c r="E36" s="259">
        <v>96.452399999999997</v>
      </c>
      <c r="F36" s="259">
        <v>97.414900000000003</v>
      </c>
      <c r="G36" s="259">
        <v>98.260999999999996</v>
      </c>
      <c r="H36" s="259">
        <v>97.915899999999993</v>
      </c>
      <c r="I36" s="259">
        <v>98.708100000000002</v>
      </c>
      <c r="J36" s="259">
        <v>99.162099999999995</v>
      </c>
      <c r="K36" s="259">
        <v>98.987300000000005</v>
      </c>
      <c r="L36" s="259">
        <v>97.968999999999994</v>
      </c>
      <c r="M36" s="259">
        <v>97.324100000000001</v>
      </c>
      <c r="N36" s="259">
        <v>97.790499999999994</v>
      </c>
      <c r="O36" s="259">
        <v>98.372900000000001</v>
      </c>
      <c r="P36" s="259">
        <v>100.3715</v>
      </c>
      <c r="Q36" s="259">
        <v>99.794200000000004</v>
      </c>
      <c r="R36" s="259">
        <v>100.4483</v>
      </c>
      <c r="S36" s="259">
        <v>99.360200000000006</v>
      </c>
      <c r="T36" s="259">
        <v>99.878900000000002</v>
      </c>
      <c r="U36" s="259">
        <v>98.819699999999997</v>
      </c>
      <c r="V36" s="259">
        <v>99.178299999999993</v>
      </c>
      <c r="W36" s="259">
        <v>99.325900000000004</v>
      </c>
      <c r="X36" s="259">
        <v>99.989699999999999</v>
      </c>
      <c r="Y36" s="259">
        <v>101.2732</v>
      </c>
      <c r="Z36" s="259">
        <v>103.1874</v>
      </c>
      <c r="AA36" s="259">
        <v>102.511</v>
      </c>
      <c r="AB36" s="259">
        <v>104.8355</v>
      </c>
      <c r="AC36" s="259">
        <v>104.96510000000001</v>
      </c>
      <c r="AD36" s="259">
        <v>102.7518</v>
      </c>
      <c r="AE36" s="259">
        <v>104.5141</v>
      </c>
      <c r="AF36" s="259">
        <v>104.53270000000001</v>
      </c>
      <c r="AG36" s="259">
        <v>104.1947</v>
      </c>
      <c r="AH36" s="259">
        <v>104.5189</v>
      </c>
      <c r="AI36" s="259">
        <v>104.86499999999999</v>
      </c>
      <c r="AJ36" s="259">
        <v>105.2718</v>
      </c>
      <c r="AK36" s="259">
        <v>106.3622</v>
      </c>
      <c r="AL36" s="259">
        <v>103.75579999999999</v>
      </c>
      <c r="AM36" s="259">
        <v>104.6463</v>
      </c>
      <c r="AN36" s="259">
        <v>104.57470000000001</v>
      </c>
      <c r="AO36" s="259">
        <v>106.1079</v>
      </c>
      <c r="AP36" s="259">
        <v>106.69240000000001</v>
      </c>
      <c r="AQ36" s="259">
        <v>107.82980000000001</v>
      </c>
      <c r="AR36" s="259">
        <v>108.8588</v>
      </c>
      <c r="AS36" s="259">
        <v>110.3771</v>
      </c>
      <c r="AT36" s="259">
        <v>110.4037</v>
      </c>
      <c r="AU36" s="259">
        <v>110.8955</v>
      </c>
      <c r="AV36" s="259">
        <v>110.2843</v>
      </c>
      <c r="AW36" s="259">
        <v>110.10299999999999</v>
      </c>
      <c r="AX36" s="259">
        <v>111.4027</v>
      </c>
      <c r="AY36" s="259">
        <v>112.125</v>
      </c>
      <c r="AZ36" s="259">
        <v>111.5384</v>
      </c>
      <c r="BA36" s="259">
        <v>110.2153</v>
      </c>
      <c r="BB36" s="259">
        <v>111.18559999999999</v>
      </c>
      <c r="BC36" s="259">
        <v>110.8578</v>
      </c>
      <c r="BD36" s="259">
        <v>111.2621</v>
      </c>
      <c r="BE36" s="259">
        <v>111.71299999999999</v>
      </c>
      <c r="BF36" s="259">
        <v>113.70569999999999</v>
      </c>
      <c r="BG36" s="259">
        <v>111.80829136</v>
      </c>
      <c r="BH36" s="347">
        <v>112.1525</v>
      </c>
      <c r="BI36" s="347">
        <v>112.5125</v>
      </c>
      <c r="BJ36" s="347">
        <v>112.91119999999999</v>
      </c>
      <c r="BK36" s="347">
        <v>113.363</v>
      </c>
      <c r="BL36" s="347">
        <v>113.82859999999999</v>
      </c>
      <c r="BM36" s="347">
        <v>114.3224</v>
      </c>
      <c r="BN36" s="347">
        <v>114.84529999999999</v>
      </c>
      <c r="BO36" s="347">
        <v>115.3947</v>
      </c>
      <c r="BP36" s="347">
        <v>115.9714</v>
      </c>
      <c r="BQ36" s="347">
        <v>116.6116</v>
      </c>
      <c r="BR36" s="347">
        <v>117.21599999999999</v>
      </c>
      <c r="BS36" s="347">
        <v>117.8207</v>
      </c>
      <c r="BT36" s="347">
        <v>118.4742</v>
      </c>
      <c r="BU36" s="347">
        <v>119.0433</v>
      </c>
      <c r="BV36" s="347">
        <v>119.57640000000001</v>
      </c>
    </row>
    <row r="37" spans="1:74" ht="11.15" customHeight="1" x14ac:dyDescent="0.25">
      <c r="A37" s="633" t="s">
        <v>1173</v>
      </c>
      <c r="B37" s="634" t="s">
        <v>1199</v>
      </c>
      <c r="C37" s="259">
        <v>100.2676</v>
      </c>
      <c r="D37" s="259">
        <v>100.4646</v>
      </c>
      <c r="E37" s="259">
        <v>102.56140000000001</v>
      </c>
      <c r="F37" s="259">
        <v>101.4183</v>
      </c>
      <c r="G37" s="259">
        <v>101.30500000000001</v>
      </c>
      <c r="H37" s="259">
        <v>101.60209999999999</v>
      </c>
      <c r="I37" s="259">
        <v>101.19110000000001</v>
      </c>
      <c r="J37" s="259">
        <v>101.89239999999999</v>
      </c>
      <c r="K37" s="259">
        <v>103.0788</v>
      </c>
      <c r="L37" s="259">
        <v>103.02379999999999</v>
      </c>
      <c r="M37" s="259">
        <v>103.8571</v>
      </c>
      <c r="N37" s="259">
        <v>104.0909</v>
      </c>
      <c r="O37" s="259">
        <v>103.4046</v>
      </c>
      <c r="P37" s="259">
        <v>104.2608</v>
      </c>
      <c r="Q37" s="259">
        <v>100.59520000000001</v>
      </c>
      <c r="R37" s="259">
        <v>101.8156</v>
      </c>
      <c r="S37" s="259">
        <v>99.691699999999997</v>
      </c>
      <c r="T37" s="259">
        <v>98.265699999999995</v>
      </c>
      <c r="U37" s="259">
        <v>99.322299999999998</v>
      </c>
      <c r="V37" s="259">
        <v>99.937899999999999</v>
      </c>
      <c r="W37" s="259">
        <v>95.749399999999994</v>
      </c>
      <c r="X37" s="259">
        <v>96.201400000000007</v>
      </c>
      <c r="Y37" s="259">
        <v>99.680499999999995</v>
      </c>
      <c r="Z37" s="259">
        <v>101.0748</v>
      </c>
      <c r="AA37" s="259">
        <v>102.3476</v>
      </c>
      <c r="AB37" s="259">
        <v>101.79600000000001</v>
      </c>
      <c r="AC37" s="259">
        <v>101.9058</v>
      </c>
      <c r="AD37" s="259">
        <v>101.3929</v>
      </c>
      <c r="AE37" s="259">
        <v>102.06100000000001</v>
      </c>
      <c r="AF37" s="259">
        <v>101.32850000000001</v>
      </c>
      <c r="AG37" s="259">
        <v>103.01609999999999</v>
      </c>
      <c r="AH37" s="259">
        <v>102.8734</v>
      </c>
      <c r="AI37" s="259">
        <v>103.0774</v>
      </c>
      <c r="AJ37" s="259">
        <v>105.2587</v>
      </c>
      <c r="AK37" s="259">
        <v>103.9901</v>
      </c>
      <c r="AL37" s="259">
        <v>104.05929999999999</v>
      </c>
      <c r="AM37" s="259">
        <v>101.79649999999999</v>
      </c>
      <c r="AN37" s="259">
        <v>103.7449</v>
      </c>
      <c r="AO37" s="259">
        <v>104.5124</v>
      </c>
      <c r="AP37" s="259">
        <v>104.5907</v>
      </c>
      <c r="AQ37" s="259">
        <v>104.7972</v>
      </c>
      <c r="AR37" s="259">
        <v>107.3539</v>
      </c>
      <c r="AS37" s="259">
        <v>107.45699999999999</v>
      </c>
      <c r="AT37" s="259">
        <v>106.7897</v>
      </c>
      <c r="AU37" s="259">
        <v>107.20180000000001</v>
      </c>
      <c r="AV37" s="259">
        <v>106.2436</v>
      </c>
      <c r="AW37" s="259">
        <v>104.6267</v>
      </c>
      <c r="AX37" s="259">
        <v>106.1223</v>
      </c>
      <c r="AY37" s="259">
        <v>101.86109999999999</v>
      </c>
      <c r="AZ37" s="259">
        <v>101.164</v>
      </c>
      <c r="BA37" s="259">
        <v>99.127300000000005</v>
      </c>
      <c r="BB37" s="259">
        <v>99.045400000000001</v>
      </c>
      <c r="BC37" s="259">
        <v>99.812700000000007</v>
      </c>
      <c r="BD37" s="259">
        <v>102.7748</v>
      </c>
      <c r="BE37" s="259">
        <v>102.63200000000001</v>
      </c>
      <c r="BF37" s="259">
        <v>102.6093</v>
      </c>
      <c r="BG37" s="259">
        <v>101.29654938</v>
      </c>
      <c r="BH37" s="347">
        <v>100.9148</v>
      </c>
      <c r="BI37" s="347">
        <v>100.6511</v>
      </c>
      <c r="BJ37" s="347">
        <v>100.34690000000001</v>
      </c>
      <c r="BK37" s="347">
        <v>99.740089999999995</v>
      </c>
      <c r="BL37" s="347">
        <v>99.551730000000006</v>
      </c>
      <c r="BM37" s="347">
        <v>99.519620000000003</v>
      </c>
      <c r="BN37" s="347">
        <v>99.751109999999997</v>
      </c>
      <c r="BO37" s="347">
        <v>99.950969999999998</v>
      </c>
      <c r="BP37" s="347">
        <v>100.2266</v>
      </c>
      <c r="BQ37" s="347">
        <v>100.68989999999999</v>
      </c>
      <c r="BR37" s="347">
        <v>101.0329</v>
      </c>
      <c r="BS37" s="347">
        <v>101.3676</v>
      </c>
      <c r="BT37" s="347">
        <v>101.8112</v>
      </c>
      <c r="BU37" s="347">
        <v>102.0416</v>
      </c>
      <c r="BV37" s="347">
        <v>102.1758</v>
      </c>
    </row>
    <row r="38" spans="1:74" ht="11.15" customHeight="1" x14ac:dyDescent="0.25">
      <c r="A38" s="326" t="s">
        <v>1163</v>
      </c>
      <c r="B38" s="41" t="s">
        <v>1200</v>
      </c>
      <c r="C38" s="259">
        <v>98.26890641</v>
      </c>
      <c r="D38" s="259">
        <v>98.215866250000005</v>
      </c>
      <c r="E38" s="259">
        <v>99.552576009999996</v>
      </c>
      <c r="F38" s="259">
        <v>98.633213269999999</v>
      </c>
      <c r="G38" s="259">
        <v>98.406834009999997</v>
      </c>
      <c r="H38" s="259">
        <v>98.731824889999999</v>
      </c>
      <c r="I38" s="259">
        <v>99.100521169999993</v>
      </c>
      <c r="J38" s="259">
        <v>99.146919190000006</v>
      </c>
      <c r="K38" s="259">
        <v>100.14469473</v>
      </c>
      <c r="L38" s="259">
        <v>100.11559273</v>
      </c>
      <c r="M38" s="259">
        <v>100.06457478</v>
      </c>
      <c r="N38" s="259">
        <v>100.44736571</v>
      </c>
      <c r="O38" s="259">
        <v>100.88204707</v>
      </c>
      <c r="P38" s="259">
        <v>101.3616883</v>
      </c>
      <c r="Q38" s="259">
        <v>99.829561929999997</v>
      </c>
      <c r="R38" s="259">
        <v>100.4336323</v>
      </c>
      <c r="S38" s="259">
        <v>99.310050410000002</v>
      </c>
      <c r="T38" s="259">
        <v>98.926983669999998</v>
      </c>
      <c r="U38" s="259">
        <v>99.173434850000007</v>
      </c>
      <c r="V38" s="259">
        <v>99.698307339999999</v>
      </c>
      <c r="W38" s="259">
        <v>98.840633639999993</v>
      </c>
      <c r="X38" s="259">
        <v>99.371381220000004</v>
      </c>
      <c r="Y38" s="259">
        <v>100.6441823</v>
      </c>
      <c r="Z38" s="259">
        <v>101.5280903</v>
      </c>
      <c r="AA38" s="259">
        <v>101.90829805</v>
      </c>
      <c r="AB38" s="259">
        <v>102.36623953</v>
      </c>
      <c r="AC38" s="259">
        <v>102.23732376</v>
      </c>
      <c r="AD38" s="259">
        <v>101.67123707</v>
      </c>
      <c r="AE38" s="259">
        <v>102.82566198000001</v>
      </c>
      <c r="AF38" s="259">
        <v>102.40470279</v>
      </c>
      <c r="AG38" s="259">
        <v>102.75192518</v>
      </c>
      <c r="AH38" s="259">
        <v>102.77399677</v>
      </c>
      <c r="AI38" s="259">
        <v>102.55512417</v>
      </c>
      <c r="AJ38" s="259">
        <v>103.43933683</v>
      </c>
      <c r="AK38" s="259">
        <v>103.02151005</v>
      </c>
      <c r="AL38" s="259">
        <v>102.79685148</v>
      </c>
      <c r="AM38" s="259">
        <v>102.11313088999999</v>
      </c>
      <c r="AN38" s="259">
        <v>102.53022068999999</v>
      </c>
      <c r="AO38" s="259">
        <v>103.07435295000001</v>
      </c>
      <c r="AP38" s="259">
        <v>103.86328555999999</v>
      </c>
      <c r="AQ38" s="259">
        <v>103.52521</v>
      </c>
      <c r="AR38" s="259">
        <v>104.27361353000001</v>
      </c>
      <c r="AS38" s="259">
        <v>104.74821804</v>
      </c>
      <c r="AT38" s="259">
        <v>104.52258539</v>
      </c>
      <c r="AU38" s="259">
        <v>104.7654972</v>
      </c>
      <c r="AV38" s="259">
        <v>104.2236971</v>
      </c>
      <c r="AW38" s="259">
        <v>104.32131404</v>
      </c>
      <c r="AX38" s="259">
        <v>105.26269297</v>
      </c>
      <c r="AY38" s="259">
        <v>103.92030758999999</v>
      </c>
      <c r="AZ38" s="259">
        <v>103.71396254</v>
      </c>
      <c r="BA38" s="259">
        <v>103.17127809</v>
      </c>
      <c r="BB38" s="259">
        <v>103.66659758999999</v>
      </c>
      <c r="BC38" s="259">
        <v>103.67490840000001</v>
      </c>
      <c r="BD38" s="259">
        <v>104.39007053</v>
      </c>
      <c r="BE38" s="259">
        <v>104.78384483000001</v>
      </c>
      <c r="BF38" s="259">
        <v>104.9017274</v>
      </c>
      <c r="BG38" s="259">
        <v>104.57997035</v>
      </c>
      <c r="BH38" s="347">
        <v>104.55110000000001</v>
      </c>
      <c r="BI38" s="347">
        <v>104.5707</v>
      </c>
      <c r="BJ38" s="347">
        <v>104.5805</v>
      </c>
      <c r="BK38" s="347">
        <v>104.4778</v>
      </c>
      <c r="BL38" s="347">
        <v>104.5453</v>
      </c>
      <c r="BM38" s="347">
        <v>104.68</v>
      </c>
      <c r="BN38" s="347">
        <v>104.9081</v>
      </c>
      <c r="BO38" s="347">
        <v>105.1581</v>
      </c>
      <c r="BP38" s="347">
        <v>105.45610000000001</v>
      </c>
      <c r="BQ38" s="347">
        <v>105.87430000000001</v>
      </c>
      <c r="BR38" s="347">
        <v>106.214</v>
      </c>
      <c r="BS38" s="347">
        <v>106.5475</v>
      </c>
      <c r="BT38" s="347">
        <v>106.9357</v>
      </c>
      <c r="BU38" s="347">
        <v>107.2111</v>
      </c>
      <c r="BV38" s="347">
        <v>107.43470000000001</v>
      </c>
    </row>
    <row r="39" spans="1:74" ht="11.15" customHeight="1" x14ac:dyDescent="0.25">
      <c r="A39" s="326" t="s">
        <v>1164</v>
      </c>
      <c r="B39" s="41" t="s">
        <v>1201</v>
      </c>
      <c r="C39" s="259">
        <v>96.615626789999993</v>
      </c>
      <c r="D39" s="259">
        <v>96.610664729999996</v>
      </c>
      <c r="E39" s="259">
        <v>97.889867800000005</v>
      </c>
      <c r="F39" s="259">
        <v>97.327874780000002</v>
      </c>
      <c r="G39" s="259">
        <v>97.870303660000005</v>
      </c>
      <c r="H39" s="259">
        <v>97.834901549999998</v>
      </c>
      <c r="I39" s="259">
        <v>98.274646430000004</v>
      </c>
      <c r="J39" s="259">
        <v>98.230186470000007</v>
      </c>
      <c r="K39" s="259">
        <v>98.951948400000006</v>
      </c>
      <c r="L39" s="259">
        <v>98.880695540000005</v>
      </c>
      <c r="M39" s="259">
        <v>98.582867710000002</v>
      </c>
      <c r="N39" s="259">
        <v>98.989962390000002</v>
      </c>
      <c r="O39" s="259">
        <v>99.528956460000003</v>
      </c>
      <c r="P39" s="259">
        <v>100.197508</v>
      </c>
      <c r="Q39" s="259">
        <v>99.534995179999996</v>
      </c>
      <c r="R39" s="259">
        <v>100.05207498999999</v>
      </c>
      <c r="S39" s="259">
        <v>99.956300479999996</v>
      </c>
      <c r="T39" s="259">
        <v>99.585084300000005</v>
      </c>
      <c r="U39" s="259">
        <v>99.587099530000003</v>
      </c>
      <c r="V39" s="259">
        <v>99.805741040000001</v>
      </c>
      <c r="W39" s="259">
        <v>99.41558225</v>
      </c>
      <c r="X39" s="259">
        <v>99.907322669999999</v>
      </c>
      <c r="Y39" s="259">
        <v>100.79258264000001</v>
      </c>
      <c r="Z39" s="259">
        <v>101.63675245</v>
      </c>
      <c r="AA39" s="259">
        <v>102.3726693</v>
      </c>
      <c r="AB39" s="259">
        <v>103.20471876000001</v>
      </c>
      <c r="AC39" s="259">
        <v>102.87990597</v>
      </c>
      <c r="AD39" s="259">
        <v>102.16443559</v>
      </c>
      <c r="AE39" s="259">
        <v>102.72078564</v>
      </c>
      <c r="AF39" s="259">
        <v>102.8171102</v>
      </c>
      <c r="AG39" s="259">
        <v>102.8302747</v>
      </c>
      <c r="AH39" s="259">
        <v>103.31930456000001</v>
      </c>
      <c r="AI39" s="259">
        <v>103.86495527</v>
      </c>
      <c r="AJ39" s="259">
        <v>104.36176496</v>
      </c>
      <c r="AK39" s="259">
        <v>104.46298848000001</v>
      </c>
      <c r="AL39" s="259">
        <v>103.85591616000001</v>
      </c>
      <c r="AM39" s="259">
        <v>103.17006557000001</v>
      </c>
      <c r="AN39" s="259">
        <v>103.77167805000001</v>
      </c>
      <c r="AO39" s="259">
        <v>104.69813899</v>
      </c>
      <c r="AP39" s="259">
        <v>105.40733444999999</v>
      </c>
      <c r="AQ39" s="259">
        <v>105.45960405</v>
      </c>
      <c r="AR39" s="259">
        <v>105.70283684</v>
      </c>
      <c r="AS39" s="259">
        <v>106.67266521000001</v>
      </c>
      <c r="AT39" s="259">
        <v>106.61810131999999</v>
      </c>
      <c r="AU39" s="259">
        <v>106.5330865</v>
      </c>
      <c r="AV39" s="259">
        <v>106.56826765</v>
      </c>
      <c r="AW39" s="259">
        <v>107.07995173</v>
      </c>
      <c r="AX39" s="259">
        <v>107.76497508999999</v>
      </c>
      <c r="AY39" s="259">
        <v>106.89218089000001</v>
      </c>
      <c r="AZ39" s="259">
        <v>106.70047544000001</v>
      </c>
      <c r="BA39" s="259">
        <v>106.27275655</v>
      </c>
      <c r="BB39" s="259">
        <v>106.81602834</v>
      </c>
      <c r="BC39" s="259">
        <v>106.36468959</v>
      </c>
      <c r="BD39" s="259">
        <v>106.11234035</v>
      </c>
      <c r="BE39" s="259">
        <v>107.06787615</v>
      </c>
      <c r="BF39" s="259">
        <v>107.35214697000001</v>
      </c>
      <c r="BG39" s="259">
        <v>106.92290479</v>
      </c>
      <c r="BH39" s="347">
        <v>107.0485</v>
      </c>
      <c r="BI39" s="347">
        <v>107.19240000000001</v>
      </c>
      <c r="BJ39" s="347">
        <v>107.3464</v>
      </c>
      <c r="BK39" s="347">
        <v>107.462</v>
      </c>
      <c r="BL39" s="347">
        <v>107.6729</v>
      </c>
      <c r="BM39" s="347">
        <v>107.93040000000001</v>
      </c>
      <c r="BN39" s="347">
        <v>108.25960000000001</v>
      </c>
      <c r="BO39" s="347">
        <v>108.59180000000001</v>
      </c>
      <c r="BP39" s="347">
        <v>108.95189999999999</v>
      </c>
      <c r="BQ39" s="347">
        <v>109.3758</v>
      </c>
      <c r="BR39" s="347">
        <v>109.7649</v>
      </c>
      <c r="BS39" s="347">
        <v>110.1551</v>
      </c>
      <c r="BT39" s="347">
        <v>110.5941</v>
      </c>
      <c r="BU39" s="347">
        <v>110.9507</v>
      </c>
      <c r="BV39" s="347">
        <v>111.27249999999999</v>
      </c>
    </row>
    <row r="40" spans="1:74" ht="11.15" customHeight="1" x14ac:dyDescent="0.25">
      <c r="A40" s="326" t="s">
        <v>1165</v>
      </c>
      <c r="B40" s="41" t="s">
        <v>1202</v>
      </c>
      <c r="C40" s="259">
        <v>96.858594909999994</v>
      </c>
      <c r="D40" s="259">
        <v>96.606031509999994</v>
      </c>
      <c r="E40" s="259">
        <v>97.754076370000007</v>
      </c>
      <c r="F40" s="259">
        <v>96.690835129999996</v>
      </c>
      <c r="G40" s="259">
        <v>96.570290049999997</v>
      </c>
      <c r="H40" s="259">
        <v>96.785794760000002</v>
      </c>
      <c r="I40" s="259">
        <v>97.362673619999995</v>
      </c>
      <c r="J40" s="259">
        <v>97.411079810000004</v>
      </c>
      <c r="K40" s="259">
        <v>98.349813019999999</v>
      </c>
      <c r="L40" s="259">
        <v>98.692594720000002</v>
      </c>
      <c r="M40" s="259">
        <v>98.659821309999998</v>
      </c>
      <c r="N40" s="259">
        <v>99.328506309999995</v>
      </c>
      <c r="O40" s="259">
        <v>100.21172344999999</v>
      </c>
      <c r="P40" s="259">
        <v>100.52503780000001</v>
      </c>
      <c r="Q40" s="259">
        <v>99.535346959999998</v>
      </c>
      <c r="R40" s="259">
        <v>100.21544165</v>
      </c>
      <c r="S40" s="259">
        <v>99.359046800000002</v>
      </c>
      <c r="T40" s="259">
        <v>99.360863039999998</v>
      </c>
      <c r="U40" s="259">
        <v>99.713254190000001</v>
      </c>
      <c r="V40" s="259">
        <v>99.934976340000006</v>
      </c>
      <c r="W40" s="259">
        <v>99.390030429999996</v>
      </c>
      <c r="X40" s="259">
        <v>99.698227279999998</v>
      </c>
      <c r="Y40" s="259">
        <v>100.66397161</v>
      </c>
      <c r="Z40" s="259">
        <v>101.39205382</v>
      </c>
      <c r="AA40" s="259">
        <v>101.50521521</v>
      </c>
      <c r="AB40" s="259">
        <v>101.822329</v>
      </c>
      <c r="AC40" s="259">
        <v>101.6654056</v>
      </c>
      <c r="AD40" s="259">
        <v>101.36369465999999</v>
      </c>
      <c r="AE40" s="259">
        <v>102.06134124</v>
      </c>
      <c r="AF40" s="259">
        <v>101.81957688</v>
      </c>
      <c r="AG40" s="259">
        <v>101.67589656</v>
      </c>
      <c r="AH40" s="259">
        <v>102.17325361</v>
      </c>
      <c r="AI40" s="259">
        <v>102.18252979</v>
      </c>
      <c r="AJ40" s="259">
        <v>102.86158383</v>
      </c>
      <c r="AK40" s="259">
        <v>102.66222211</v>
      </c>
      <c r="AL40" s="259">
        <v>102.6799274</v>
      </c>
      <c r="AM40" s="259">
        <v>101.77567452</v>
      </c>
      <c r="AN40" s="259">
        <v>102.59190725000001</v>
      </c>
      <c r="AO40" s="259">
        <v>103.20596933</v>
      </c>
      <c r="AP40" s="259">
        <v>103.71768138</v>
      </c>
      <c r="AQ40" s="259">
        <v>103.82893369</v>
      </c>
      <c r="AR40" s="259">
        <v>104.46479149</v>
      </c>
      <c r="AS40" s="259">
        <v>105.04444088</v>
      </c>
      <c r="AT40" s="259">
        <v>104.75446094</v>
      </c>
      <c r="AU40" s="259">
        <v>105.00824229</v>
      </c>
      <c r="AV40" s="259">
        <v>104.90419072</v>
      </c>
      <c r="AW40" s="259">
        <v>105.38913045</v>
      </c>
      <c r="AX40" s="259">
        <v>105.84751197</v>
      </c>
      <c r="AY40" s="259">
        <v>104.88631509</v>
      </c>
      <c r="AZ40" s="259">
        <v>104.68826237</v>
      </c>
      <c r="BA40" s="259">
        <v>104.47044378</v>
      </c>
      <c r="BB40" s="259">
        <v>104.87340073999999</v>
      </c>
      <c r="BC40" s="259">
        <v>105.02492304</v>
      </c>
      <c r="BD40" s="259">
        <v>105.23482855</v>
      </c>
      <c r="BE40" s="259">
        <v>106.12088945000001</v>
      </c>
      <c r="BF40" s="259">
        <v>105.7177804</v>
      </c>
      <c r="BG40" s="259">
        <v>105.92065055</v>
      </c>
      <c r="BH40" s="347">
        <v>105.9024</v>
      </c>
      <c r="BI40" s="347">
        <v>105.9329</v>
      </c>
      <c r="BJ40" s="347">
        <v>105.9465</v>
      </c>
      <c r="BK40" s="347">
        <v>105.8117</v>
      </c>
      <c r="BL40" s="347">
        <v>105.8899</v>
      </c>
      <c r="BM40" s="347">
        <v>106.0497</v>
      </c>
      <c r="BN40" s="347">
        <v>106.336</v>
      </c>
      <c r="BO40" s="347">
        <v>106.62520000000001</v>
      </c>
      <c r="BP40" s="347">
        <v>106.96210000000001</v>
      </c>
      <c r="BQ40" s="347">
        <v>107.41849999999999</v>
      </c>
      <c r="BR40" s="347">
        <v>107.7975</v>
      </c>
      <c r="BS40" s="347">
        <v>108.17059999999999</v>
      </c>
      <c r="BT40" s="347">
        <v>108.60120000000001</v>
      </c>
      <c r="BU40" s="347">
        <v>108.91500000000001</v>
      </c>
      <c r="BV40" s="347">
        <v>109.1756</v>
      </c>
    </row>
    <row r="41" spans="1:74" ht="11.15" customHeight="1" x14ac:dyDescent="0.25">
      <c r="A41" s="326" t="s">
        <v>1166</v>
      </c>
      <c r="B41" s="41" t="s">
        <v>1203</v>
      </c>
      <c r="C41" s="259">
        <v>97.177014999999997</v>
      </c>
      <c r="D41" s="259">
        <v>96.499573459999993</v>
      </c>
      <c r="E41" s="259">
        <v>98.043415890000006</v>
      </c>
      <c r="F41" s="259">
        <v>96.515903879999996</v>
      </c>
      <c r="G41" s="259">
        <v>96.223166309999996</v>
      </c>
      <c r="H41" s="259">
        <v>96.514760420000002</v>
      </c>
      <c r="I41" s="259">
        <v>97.336025000000006</v>
      </c>
      <c r="J41" s="259">
        <v>97.082525410000002</v>
      </c>
      <c r="K41" s="259">
        <v>98.473595439999997</v>
      </c>
      <c r="L41" s="259">
        <v>98.669483839999998</v>
      </c>
      <c r="M41" s="259">
        <v>98.584025999999994</v>
      </c>
      <c r="N41" s="259">
        <v>99.234604129999994</v>
      </c>
      <c r="O41" s="259">
        <v>100.34788428</v>
      </c>
      <c r="P41" s="259">
        <v>100.10246678999999</v>
      </c>
      <c r="Q41" s="259">
        <v>99.472473629999996</v>
      </c>
      <c r="R41" s="259">
        <v>99.780927779999999</v>
      </c>
      <c r="S41" s="259">
        <v>98.929081080000003</v>
      </c>
      <c r="T41" s="259">
        <v>99.101220530000006</v>
      </c>
      <c r="U41" s="259">
        <v>99.273646389999996</v>
      </c>
      <c r="V41" s="259">
        <v>99.710195339999999</v>
      </c>
      <c r="W41" s="259">
        <v>99.841650029999997</v>
      </c>
      <c r="X41" s="259">
        <v>100.46832856</v>
      </c>
      <c r="Y41" s="259">
        <v>101.12515008</v>
      </c>
      <c r="Z41" s="259">
        <v>101.84696062</v>
      </c>
      <c r="AA41" s="259">
        <v>102.37550021</v>
      </c>
      <c r="AB41" s="259">
        <v>102.59897014000001</v>
      </c>
      <c r="AC41" s="259">
        <v>102.51139405000001</v>
      </c>
      <c r="AD41" s="259">
        <v>102.31866699</v>
      </c>
      <c r="AE41" s="259">
        <v>103.43492179</v>
      </c>
      <c r="AF41" s="259">
        <v>103.31135397</v>
      </c>
      <c r="AG41" s="259">
        <v>102.87152488</v>
      </c>
      <c r="AH41" s="259">
        <v>103.29002097</v>
      </c>
      <c r="AI41" s="259">
        <v>103.19762442</v>
      </c>
      <c r="AJ41" s="259">
        <v>103.91013823</v>
      </c>
      <c r="AK41" s="259">
        <v>103.49518439000001</v>
      </c>
      <c r="AL41" s="259">
        <v>103.66602073</v>
      </c>
      <c r="AM41" s="259">
        <v>102.81283479</v>
      </c>
      <c r="AN41" s="259">
        <v>103.16961322</v>
      </c>
      <c r="AO41" s="259">
        <v>103.50775648</v>
      </c>
      <c r="AP41" s="259">
        <v>104.01796021</v>
      </c>
      <c r="AQ41" s="259">
        <v>103.44560786</v>
      </c>
      <c r="AR41" s="259">
        <v>103.66964104</v>
      </c>
      <c r="AS41" s="259">
        <v>104.62867534</v>
      </c>
      <c r="AT41" s="259">
        <v>104.41663862999999</v>
      </c>
      <c r="AU41" s="259">
        <v>104.36006466000001</v>
      </c>
      <c r="AV41" s="259">
        <v>104.34188546999999</v>
      </c>
      <c r="AW41" s="259">
        <v>104.81608463000001</v>
      </c>
      <c r="AX41" s="259">
        <v>105.44508148</v>
      </c>
      <c r="AY41" s="259">
        <v>104.47053832</v>
      </c>
      <c r="AZ41" s="259">
        <v>104.59706349</v>
      </c>
      <c r="BA41" s="259">
        <v>104.33790083</v>
      </c>
      <c r="BB41" s="259">
        <v>105.14470221000001</v>
      </c>
      <c r="BC41" s="259">
        <v>105.09240363000001</v>
      </c>
      <c r="BD41" s="259">
        <v>105.04331873</v>
      </c>
      <c r="BE41" s="259">
        <v>106.04324769</v>
      </c>
      <c r="BF41" s="259">
        <v>105.53038208</v>
      </c>
      <c r="BG41" s="259">
        <v>106.11156311000001</v>
      </c>
      <c r="BH41" s="347">
        <v>106.1019</v>
      </c>
      <c r="BI41" s="347">
        <v>106.1576</v>
      </c>
      <c r="BJ41" s="347">
        <v>106.2004</v>
      </c>
      <c r="BK41" s="347">
        <v>106.12130000000001</v>
      </c>
      <c r="BL41" s="347">
        <v>106.2195</v>
      </c>
      <c r="BM41" s="347">
        <v>106.38630000000001</v>
      </c>
      <c r="BN41" s="347">
        <v>106.6249</v>
      </c>
      <c r="BO41" s="347">
        <v>106.9264</v>
      </c>
      <c r="BP41" s="347">
        <v>107.294</v>
      </c>
      <c r="BQ41" s="347">
        <v>107.8257</v>
      </c>
      <c r="BR41" s="347">
        <v>108.2521</v>
      </c>
      <c r="BS41" s="347">
        <v>108.6711</v>
      </c>
      <c r="BT41" s="347">
        <v>109.13379999999999</v>
      </c>
      <c r="BU41" s="347">
        <v>109.5</v>
      </c>
      <c r="BV41" s="347">
        <v>109.8206</v>
      </c>
    </row>
    <row r="42" spans="1:74" ht="11.15" customHeight="1" x14ac:dyDescent="0.25">
      <c r="A42" s="37"/>
      <c r="B42" s="41"/>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c r="AL42" s="259"/>
      <c r="AM42" s="259"/>
      <c r="AN42" s="259"/>
      <c r="AO42" s="259"/>
      <c r="AP42" s="259"/>
      <c r="AQ42" s="259"/>
      <c r="AR42" s="259"/>
      <c r="AS42" s="259"/>
      <c r="AT42" s="259"/>
      <c r="AU42" s="259"/>
      <c r="AV42" s="259"/>
      <c r="AW42" s="259"/>
      <c r="AX42" s="259"/>
      <c r="AY42" s="259"/>
      <c r="AZ42" s="259"/>
      <c r="BA42" s="259"/>
      <c r="BB42" s="259"/>
      <c r="BC42" s="259"/>
      <c r="BD42" s="259"/>
      <c r="BE42" s="259"/>
      <c r="BF42" s="259"/>
      <c r="BG42" s="259"/>
      <c r="BH42" s="347"/>
      <c r="BI42" s="347"/>
      <c r="BJ42" s="347"/>
      <c r="BK42" s="347"/>
      <c r="BL42" s="347"/>
      <c r="BM42" s="347"/>
      <c r="BN42" s="347"/>
      <c r="BO42" s="347"/>
      <c r="BP42" s="347"/>
      <c r="BQ42" s="347"/>
      <c r="BR42" s="347"/>
      <c r="BS42" s="347"/>
      <c r="BT42" s="347"/>
      <c r="BU42" s="347"/>
      <c r="BV42" s="347"/>
    </row>
    <row r="43" spans="1:74" ht="11.15" customHeight="1" x14ac:dyDescent="0.25">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68"/>
      <c r="BH43" s="330"/>
      <c r="BI43" s="330"/>
      <c r="BJ43" s="330"/>
      <c r="BK43" s="330"/>
      <c r="BL43" s="330"/>
      <c r="BM43" s="330"/>
      <c r="BN43" s="330"/>
      <c r="BO43" s="330"/>
      <c r="BP43" s="330"/>
      <c r="BQ43" s="330"/>
      <c r="BR43" s="330"/>
      <c r="BS43" s="330"/>
      <c r="BT43" s="330"/>
      <c r="BU43" s="330"/>
      <c r="BV43" s="330"/>
    </row>
    <row r="44" spans="1:74" ht="11.15" customHeight="1" x14ac:dyDescent="0.25">
      <c r="A44" s="134"/>
      <c r="B44" s="139" t="s">
        <v>1161</v>
      </c>
      <c r="C44" s="245"/>
      <c r="D44" s="245"/>
      <c r="E44" s="245"/>
      <c r="F44" s="245"/>
      <c r="G44" s="245"/>
      <c r="H44" s="245"/>
      <c r="I44" s="245"/>
      <c r="J44" s="245"/>
      <c r="K44" s="245"/>
      <c r="L44" s="245"/>
      <c r="M44" s="245"/>
      <c r="N44" s="245"/>
      <c r="O44" s="245"/>
      <c r="P44" s="245"/>
      <c r="Q44" s="245"/>
      <c r="R44" s="245"/>
      <c r="S44" s="245"/>
      <c r="T44" s="245"/>
      <c r="U44" s="245"/>
      <c r="V44" s="245"/>
      <c r="W44" s="245"/>
      <c r="X44" s="245"/>
      <c r="Y44" s="245"/>
      <c r="Z44" s="245"/>
      <c r="AA44" s="245"/>
      <c r="AB44" s="245"/>
      <c r="AC44" s="245"/>
      <c r="AD44" s="245"/>
      <c r="AE44" s="245"/>
      <c r="AF44" s="245"/>
      <c r="AG44" s="245"/>
      <c r="AH44" s="245"/>
      <c r="AI44" s="245"/>
      <c r="AJ44" s="245"/>
      <c r="AK44" s="245"/>
      <c r="AL44" s="245"/>
      <c r="AM44" s="245"/>
      <c r="AN44" s="245"/>
      <c r="AO44" s="245"/>
      <c r="AP44" s="245"/>
      <c r="AQ44" s="245"/>
      <c r="AR44" s="245"/>
      <c r="AS44" s="245"/>
      <c r="AT44" s="245"/>
      <c r="AU44" s="245"/>
      <c r="AV44" s="245"/>
      <c r="AW44" s="245"/>
      <c r="AX44" s="245"/>
      <c r="AY44" s="245"/>
      <c r="AZ44" s="245"/>
      <c r="BA44" s="245"/>
      <c r="BB44" s="245"/>
      <c r="BC44" s="245"/>
      <c r="BD44" s="245"/>
      <c r="BE44" s="245"/>
      <c r="BF44" s="245"/>
      <c r="BG44" s="245"/>
      <c r="BH44" s="358"/>
      <c r="BI44" s="358"/>
      <c r="BJ44" s="358"/>
      <c r="BK44" s="358"/>
      <c r="BL44" s="358"/>
      <c r="BM44" s="358"/>
      <c r="BN44" s="358"/>
      <c r="BO44" s="358"/>
      <c r="BP44" s="358"/>
      <c r="BQ44" s="358"/>
      <c r="BR44" s="358"/>
      <c r="BS44" s="358"/>
      <c r="BT44" s="358"/>
      <c r="BU44" s="358"/>
      <c r="BV44" s="358"/>
    </row>
    <row r="45" spans="1:74" ht="11.15" customHeight="1" x14ac:dyDescent="0.25">
      <c r="A45" s="140" t="s">
        <v>753</v>
      </c>
      <c r="B45" s="210" t="s">
        <v>627</v>
      </c>
      <c r="C45" s="215">
        <v>2.2114799999999999</v>
      </c>
      <c r="D45" s="215">
        <v>2.2190400000000001</v>
      </c>
      <c r="E45" s="215">
        <v>2.2304400000000002</v>
      </c>
      <c r="F45" s="215">
        <v>2.2406000000000001</v>
      </c>
      <c r="G45" s="215">
        <v>2.2486899999999999</v>
      </c>
      <c r="H45" s="215">
        <v>2.2484099999999998</v>
      </c>
      <c r="I45" s="215">
        <v>2.2541899999999999</v>
      </c>
      <c r="J45" s="215">
        <v>2.2608199999999998</v>
      </c>
      <c r="K45" s="215">
        <v>2.2667600000000001</v>
      </c>
      <c r="L45" s="215">
        <v>2.2681100000000001</v>
      </c>
      <c r="M45" s="215">
        <v>2.2715700000000001</v>
      </c>
      <c r="N45" s="215">
        <v>2.2714500000000002</v>
      </c>
      <c r="O45" s="215">
        <v>2.27759</v>
      </c>
      <c r="P45" s="215">
        <v>2.2828499999999998</v>
      </c>
      <c r="Q45" s="215">
        <v>2.2886600000000001</v>
      </c>
      <c r="R45" s="215">
        <v>2.2917200000000002</v>
      </c>
      <c r="S45" s="215">
        <v>2.2878500000000002</v>
      </c>
      <c r="T45" s="215">
        <v>2.28626</v>
      </c>
      <c r="U45" s="215">
        <v>2.2858399999999999</v>
      </c>
      <c r="V45" s="215">
        <v>2.2991100000000002</v>
      </c>
      <c r="W45" s="215">
        <v>2.3110400000000002</v>
      </c>
      <c r="X45" s="215">
        <v>2.3174100000000002</v>
      </c>
      <c r="Y45" s="215">
        <v>2.31202</v>
      </c>
      <c r="Z45" s="215">
        <v>2.3116500000000002</v>
      </c>
      <c r="AA45" s="215">
        <v>2.3144399999999998</v>
      </c>
      <c r="AB45" s="215">
        <v>2.32803</v>
      </c>
      <c r="AC45" s="215">
        <v>2.3224499999999999</v>
      </c>
      <c r="AD45" s="215">
        <v>2.3167200000000001</v>
      </c>
      <c r="AE45" s="215">
        <v>2.3199000000000001</v>
      </c>
      <c r="AF45" s="215">
        <v>2.3258299999999998</v>
      </c>
      <c r="AG45" s="215">
        <v>2.3298000000000001</v>
      </c>
      <c r="AH45" s="215">
        <v>2.33413</v>
      </c>
      <c r="AI45" s="215">
        <v>2.3377300000000001</v>
      </c>
      <c r="AJ45" s="215">
        <v>2.3390300000000002</v>
      </c>
      <c r="AK45" s="215">
        <v>2.3403800000000001</v>
      </c>
      <c r="AL45" s="215">
        <v>2.3469699999999998</v>
      </c>
      <c r="AM45" s="215">
        <v>2.35128</v>
      </c>
      <c r="AN45" s="215">
        <v>2.3535599999999999</v>
      </c>
      <c r="AO45" s="215">
        <v>2.3578999999999999</v>
      </c>
      <c r="AP45" s="215">
        <v>2.3624000000000001</v>
      </c>
      <c r="AQ45" s="215">
        <v>2.3694999999999999</v>
      </c>
      <c r="AR45" s="215">
        <v>2.3734799999999998</v>
      </c>
      <c r="AS45" s="215">
        <v>2.3759600000000001</v>
      </c>
      <c r="AT45" s="215">
        <v>2.3740899999999998</v>
      </c>
      <c r="AU45" s="215">
        <v>2.3762599999999998</v>
      </c>
      <c r="AV45" s="215">
        <v>2.3775300000000001</v>
      </c>
      <c r="AW45" s="215">
        <v>2.3706700000000001</v>
      </c>
      <c r="AX45" s="215">
        <v>2.3628399999999998</v>
      </c>
      <c r="AY45" s="215">
        <v>2.3467699999999998</v>
      </c>
      <c r="AZ45" s="215">
        <v>2.3518599999999998</v>
      </c>
      <c r="BA45" s="215">
        <v>2.3574000000000002</v>
      </c>
      <c r="BB45" s="215">
        <v>2.35982</v>
      </c>
      <c r="BC45" s="215">
        <v>2.3703099999999999</v>
      </c>
      <c r="BD45" s="215">
        <v>2.3778600000000001</v>
      </c>
      <c r="BE45" s="215">
        <v>2.3809900000000002</v>
      </c>
      <c r="BF45" s="215">
        <v>2.3793099999999998</v>
      </c>
      <c r="BG45" s="215">
        <v>2.3819179258999998</v>
      </c>
      <c r="BH45" s="356">
        <v>2.3800219999999999</v>
      </c>
      <c r="BI45" s="356">
        <v>2.3821680000000001</v>
      </c>
      <c r="BJ45" s="356">
        <v>2.385551</v>
      </c>
      <c r="BK45" s="356">
        <v>2.3917730000000001</v>
      </c>
      <c r="BL45" s="356">
        <v>2.3964289999999999</v>
      </c>
      <c r="BM45" s="356">
        <v>2.4011200000000001</v>
      </c>
      <c r="BN45" s="356">
        <v>2.4061650000000001</v>
      </c>
      <c r="BO45" s="356">
        <v>2.4106890000000001</v>
      </c>
      <c r="BP45" s="356">
        <v>2.415009</v>
      </c>
      <c r="BQ45" s="356">
        <v>2.4186019999999999</v>
      </c>
      <c r="BR45" s="356">
        <v>2.4229090000000002</v>
      </c>
      <c r="BS45" s="356">
        <v>2.427406</v>
      </c>
      <c r="BT45" s="356">
        <v>2.4320909999999998</v>
      </c>
      <c r="BU45" s="356">
        <v>2.4369689999999999</v>
      </c>
      <c r="BV45" s="356">
        <v>2.4420389999999998</v>
      </c>
    </row>
    <row r="46" spans="1:74" ht="11.15" customHeight="1" x14ac:dyDescent="0.25">
      <c r="A46" s="145"/>
      <c r="B46" s="139" t="s">
        <v>22</v>
      </c>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0"/>
      <c r="BG46" s="220"/>
      <c r="BH46" s="333"/>
      <c r="BI46" s="333"/>
      <c r="BJ46" s="333"/>
      <c r="BK46" s="333"/>
      <c r="BL46" s="333"/>
      <c r="BM46" s="333"/>
      <c r="BN46" s="333"/>
      <c r="BO46" s="333"/>
      <c r="BP46" s="333"/>
      <c r="BQ46" s="333"/>
      <c r="BR46" s="333"/>
      <c r="BS46" s="333"/>
      <c r="BT46" s="333"/>
      <c r="BU46" s="333"/>
      <c r="BV46" s="333"/>
    </row>
    <row r="47" spans="1:74" ht="11.15" customHeight="1" x14ac:dyDescent="0.25">
      <c r="A47" s="140" t="s">
        <v>752</v>
      </c>
      <c r="B47" s="210" t="s">
        <v>628</v>
      </c>
      <c r="C47" s="215">
        <v>1.9470502748</v>
      </c>
      <c r="D47" s="215">
        <v>1.9682353453999999</v>
      </c>
      <c r="E47" s="215">
        <v>1.9876697618000001</v>
      </c>
      <c r="F47" s="215">
        <v>2.0098567162999998</v>
      </c>
      <c r="G47" s="215">
        <v>2.0224124305000002</v>
      </c>
      <c r="H47" s="215">
        <v>2.0298400967000001</v>
      </c>
      <c r="I47" s="215">
        <v>2.0264084397</v>
      </c>
      <c r="J47" s="215">
        <v>2.0278784658000002</v>
      </c>
      <c r="K47" s="215">
        <v>2.0285188999999999</v>
      </c>
      <c r="L47" s="215">
        <v>2.0271164389999998</v>
      </c>
      <c r="M47" s="215">
        <v>2.0270076669999999</v>
      </c>
      <c r="N47" s="215">
        <v>2.0269792807</v>
      </c>
      <c r="O47" s="215">
        <v>2.03071621</v>
      </c>
      <c r="P47" s="215">
        <v>2.0280848975999999</v>
      </c>
      <c r="Q47" s="215">
        <v>2.0227702733999999</v>
      </c>
      <c r="R47" s="215">
        <v>2.0057943678000001</v>
      </c>
      <c r="S47" s="215">
        <v>2.0018465974000001</v>
      </c>
      <c r="T47" s="215">
        <v>2.0019489926</v>
      </c>
      <c r="U47" s="215">
        <v>2.0095799658</v>
      </c>
      <c r="V47" s="215">
        <v>2.0151738827000001</v>
      </c>
      <c r="W47" s="215">
        <v>2.0222091557000001</v>
      </c>
      <c r="X47" s="215">
        <v>2.0365734206999999</v>
      </c>
      <c r="Y47" s="215">
        <v>2.0420756791999999</v>
      </c>
      <c r="Z47" s="215">
        <v>2.0446035671999998</v>
      </c>
      <c r="AA47" s="215">
        <v>2.0420467365000001</v>
      </c>
      <c r="AB47" s="215">
        <v>2.0402086442999998</v>
      </c>
      <c r="AC47" s="215">
        <v>2.0369789424999998</v>
      </c>
      <c r="AD47" s="215">
        <v>2.0272561254000001</v>
      </c>
      <c r="AE47" s="215">
        <v>2.0250693337999999</v>
      </c>
      <c r="AF47" s="215">
        <v>2.0253170621000001</v>
      </c>
      <c r="AG47" s="215">
        <v>2.0320173972000002</v>
      </c>
      <c r="AH47" s="215">
        <v>2.0341205998</v>
      </c>
      <c r="AI47" s="215">
        <v>2.0356447568</v>
      </c>
      <c r="AJ47" s="215">
        <v>2.0330151764000002</v>
      </c>
      <c r="AK47" s="215">
        <v>2.0360622613000001</v>
      </c>
      <c r="AL47" s="215">
        <v>2.0412113194999999</v>
      </c>
      <c r="AM47" s="215">
        <v>2.0530299762999999</v>
      </c>
      <c r="AN47" s="215">
        <v>2.0589572622999999</v>
      </c>
      <c r="AO47" s="215">
        <v>2.0635608027000001</v>
      </c>
      <c r="AP47" s="215">
        <v>2.0672625538</v>
      </c>
      <c r="AQ47" s="215">
        <v>2.0689021358000002</v>
      </c>
      <c r="AR47" s="215">
        <v>2.0689015047999999</v>
      </c>
      <c r="AS47" s="215">
        <v>2.0705038143999999</v>
      </c>
      <c r="AT47" s="215">
        <v>2.0647903927</v>
      </c>
      <c r="AU47" s="215">
        <v>2.0550043930999999</v>
      </c>
      <c r="AV47" s="215">
        <v>2.0448521020000001</v>
      </c>
      <c r="AW47" s="215">
        <v>2.0241412316999998</v>
      </c>
      <c r="AX47" s="215">
        <v>1.9965780687000001</v>
      </c>
      <c r="AY47" s="215">
        <v>1.9382248242</v>
      </c>
      <c r="AZ47" s="215">
        <v>1.9149104171</v>
      </c>
      <c r="BA47" s="215">
        <v>1.9026970586</v>
      </c>
      <c r="BB47" s="215">
        <v>1.9156633187000001</v>
      </c>
      <c r="BC47" s="215">
        <v>1.9150931302</v>
      </c>
      <c r="BD47" s="215">
        <v>1.9150650630999999</v>
      </c>
      <c r="BE47" s="215">
        <v>1.9176233032000001</v>
      </c>
      <c r="BF47" s="215">
        <v>1.9171463393999999</v>
      </c>
      <c r="BG47" s="215">
        <v>1.9156783574</v>
      </c>
      <c r="BH47" s="356">
        <v>1.908871</v>
      </c>
      <c r="BI47" s="356">
        <v>1.908682</v>
      </c>
      <c r="BJ47" s="356">
        <v>1.9107639999999999</v>
      </c>
      <c r="BK47" s="356">
        <v>1.9187380000000001</v>
      </c>
      <c r="BL47" s="356">
        <v>1.9226430000000001</v>
      </c>
      <c r="BM47" s="356">
        <v>1.9261010000000001</v>
      </c>
      <c r="BN47" s="356">
        <v>1.9284749999999999</v>
      </c>
      <c r="BO47" s="356">
        <v>1.931519</v>
      </c>
      <c r="BP47" s="356">
        <v>1.934596</v>
      </c>
      <c r="BQ47" s="356">
        <v>1.938296</v>
      </c>
      <c r="BR47" s="356">
        <v>1.940993</v>
      </c>
      <c r="BS47" s="356">
        <v>1.943279</v>
      </c>
      <c r="BT47" s="356">
        <v>1.9433309999999999</v>
      </c>
      <c r="BU47" s="356">
        <v>1.946161</v>
      </c>
      <c r="BV47" s="356">
        <v>1.949946</v>
      </c>
    </row>
    <row r="48" spans="1:74" ht="11.15" customHeight="1" x14ac:dyDescent="0.25">
      <c r="A48" s="134"/>
      <c r="B48" s="139" t="s">
        <v>917</v>
      </c>
      <c r="C48" s="245"/>
      <c r="D48" s="245"/>
      <c r="E48" s="245"/>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c r="AE48" s="245"/>
      <c r="AF48" s="245"/>
      <c r="AG48" s="245"/>
      <c r="AH48" s="245"/>
      <c r="AI48" s="245"/>
      <c r="AJ48" s="245"/>
      <c r="AK48" s="245"/>
      <c r="AL48" s="245"/>
      <c r="AM48" s="245"/>
      <c r="AN48" s="245"/>
      <c r="AO48" s="245"/>
      <c r="AP48" s="245"/>
      <c r="AQ48" s="245"/>
      <c r="AR48" s="245"/>
      <c r="AS48" s="245"/>
      <c r="AT48" s="245"/>
      <c r="AU48" s="245"/>
      <c r="AV48" s="245"/>
      <c r="AW48" s="245"/>
      <c r="AX48" s="245"/>
      <c r="AY48" s="245"/>
      <c r="AZ48" s="245"/>
      <c r="BA48" s="245"/>
      <c r="BB48" s="245"/>
      <c r="BC48" s="245"/>
      <c r="BD48" s="245"/>
      <c r="BE48" s="245"/>
      <c r="BF48" s="245"/>
      <c r="BG48" s="245"/>
      <c r="BH48" s="358"/>
      <c r="BI48" s="358"/>
      <c r="BJ48" s="358"/>
      <c r="BK48" s="358"/>
      <c r="BL48" s="358"/>
      <c r="BM48" s="358"/>
      <c r="BN48" s="358"/>
      <c r="BO48" s="358"/>
      <c r="BP48" s="358"/>
      <c r="BQ48" s="358"/>
      <c r="BR48" s="358"/>
      <c r="BS48" s="358"/>
      <c r="BT48" s="358"/>
      <c r="BU48" s="358"/>
      <c r="BV48" s="358"/>
    </row>
    <row r="49" spans="1:74" ht="11.15" customHeight="1" x14ac:dyDescent="0.25">
      <c r="A49" s="140" t="s">
        <v>754</v>
      </c>
      <c r="B49" s="210" t="s">
        <v>628</v>
      </c>
      <c r="C49" s="215">
        <v>2.5590000000000002</v>
      </c>
      <c r="D49" s="215">
        <v>2.6629999999999998</v>
      </c>
      <c r="E49" s="215">
        <v>2.988</v>
      </c>
      <c r="F49" s="215">
        <v>3.1960000000000002</v>
      </c>
      <c r="G49" s="215">
        <v>3.3180000000000001</v>
      </c>
      <c r="H49" s="215">
        <v>3.1379999999999999</v>
      </c>
      <c r="I49" s="215">
        <v>3.141</v>
      </c>
      <c r="J49" s="215">
        <v>2.996</v>
      </c>
      <c r="K49" s="215">
        <v>3.06</v>
      </c>
      <c r="L49" s="215">
        <v>2.9460000000000002</v>
      </c>
      <c r="M49" s="215">
        <v>2.9940000000000002</v>
      </c>
      <c r="N49" s="215">
        <v>2.871</v>
      </c>
      <c r="O49" s="215">
        <v>2.95</v>
      </c>
      <c r="P49" s="215">
        <v>3.0670000000000002</v>
      </c>
      <c r="Q49" s="215">
        <v>3.2429999999999999</v>
      </c>
      <c r="R49" s="215">
        <v>3.27</v>
      </c>
      <c r="S49" s="215">
        <v>3.1309999999999998</v>
      </c>
      <c r="T49" s="215">
        <v>2.9169999999999998</v>
      </c>
      <c r="U49" s="215">
        <v>2.863</v>
      </c>
      <c r="V49" s="215">
        <v>3.097</v>
      </c>
      <c r="W49" s="215">
        <v>3.278</v>
      </c>
      <c r="X49" s="215">
        <v>3.2080000000000002</v>
      </c>
      <c r="Y49" s="215">
        <v>2.9239999999999999</v>
      </c>
      <c r="Z49" s="215">
        <v>2.8330000000000002</v>
      </c>
      <c r="AA49" s="215">
        <v>2.8759999999999999</v>
      </c>
      <c r="AB49" s="215">
        <v>3.113</v>
      </c>
      <c r="AC49" s="215">
        <v>3.0379999999999998</v>
      </c>
      <c r="AD49" s="215">
        <v>2.976</v>
      </c>
      <c r="AE49" s="215">
        <v>2.9609999999999999</v>
      </c>
      <c r="AF49" s="215">
        <v>2.9420000000000002</v>
      </c>
      <c r="AG49" s="215">
        <v>2.944</v>
      </c>
      <c r="AH49" s="215">
        <v>3.0129999999999999</v>
      </c>
      <c r="AI49" s="215">
        <v>3.0070000000000001</v>
      </c>
      <c r="AJ49" s="215">
        <v>2.9079999999999999</v>
      </c>
      <c r="AK49" s="215">
        <v>2.7789999999999999</v>
      </c>
      <c r="AL49" s="215">
        <v>2.8079999999999998</v>
      </c>
      <c r="AM49" s="215">
        <v>2.8180000000000001</v>
      </c>
      <c r="AN49" s="215">
        <v>2.871</v>
      </c>
      <c r="AO49" s="215">
        <v>2.9409999999999998</v>
      </c>
      <c r="AP49" s="215">
        <v>3.0110000000000001</v>
      </c>
      <c r="AQ49" s="215">
        <v>2.9860000000000002</v>
      </c>
      <c r="AR49" s="215">
        <v>2.9830000000000001</v>
      </c>
      <c r="AS49" s="215">
        <v>2.9409999999999998</v>
      </c>
      <c r="AT49" s="215">
        <v>2.9169999999999998</v>
      </c>
      <c r="AU49" s="215">
        <v>2.851</v>
      </c>
      <c r="AV49" s="215">
        <v>2.6019999999999999</v>
      </c>
      <c r="AW49" s="215">
        <v>2.4020000000000001</v>
      </c>
      <c r="AX49" s="215">
        <v>2.0409999999999999</v>
      </c>
      <c r="AY49" s="215">
        <v>1.627</v>
      </c>
      <c r="AZ49" s="215">
        <v>1.6850000000000001</v>
      </c>
      <c r="BA49" s="215">
        <v>1.829</v>
      </c>
      <c r="BB49" s="215">
        <v>1.78</v>
      </c>
      <c r="BC49" s="215">
        <v>2.0099999999999998</v>
      </c>
      <c r="BD49" s="215">
        <v>2.0489999999999999</v>
      </c>
      <c r="BE49" s="215">
        <v>1.9176610000000001</v>
      </c>
      <c r="BF49" s="215">
        <v>1.8086359999999999</v>
      </c>
      <c r="BG49" s="215">
        <v>1.697006</v>
      </c>
      <c r="BH49" s="356">
        <v>1.6476040000000001</v>
      </c>
      <c r="BI49" s="356">
        <v>1.6222719999999999</v>
      </c>
      <c r="BJ49" s="356">
        <v>1.594732</v>
      </c>
      <c r="BK49" s="356">
        <v>1.634323</v>
      </c>
      <c r="BL49" s="356">
        <v>1.6829069999999999</v>
      </c>
      <c r="BM49" s="356">
        <v>1.768756</v>
      </c>
      <c r="BN49" s="356">
        <v>1.8544149999999999</v>
      </c>
      <c r="BO49" s="356">
        <v>1.908134</v>
      </c>
      <c r="BP49" s="356">
        <v>1.955767</v>
      </c>
      <c r="BQ49" s="356">
        <v>1.9549510000000001</v>
      </c>
      <c r="BR49" s="356">
        <v>1.943873</v>
      </c>
      <c r="BS49" s="356">
        <v>1.919233</v>
      </c>
      <c r="BT49" s="356">
        <v>1.862563</v>
      </c>
      <c r="BU49" s="356">
        <v>1.805995</v>
      </c>
      <c r="BV49" s="356">
        <v>1.771889</v>
      </c>
    </row>
    <row r="50" spans="1:74" ht="11.15" customHeight="1" x14ac:dyDescent="0.25">
      <c r="A50" s="140"/>
      <c r="B50" s="139" t="s">
        <v>731</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68"/>
      <c r="BH50" s="330"/>
      <c r="BI50" s="330"/>
      <c r="BJ50" s="330"/>
      <c r="BK50" s="330"/>
      <c r="BL50" s="330"/>
      <c r="BM50" s="330"/>
      <c r="BN50" s="330"/>
      <c r="BO50" s="330"/>
      <c r="BP50" s="330"/>
      <c r="BQ50" s="330"/>
      <c r="BR50" s="330"/>
      <c r="BS50" s="330"/>
      <c r="BT50" s="330"/>
      <c r="BU50" s="330"/>
      <c r="BV50" s="330"/>
    </row>
    <row r="51" spans="1:74" ht="11.15" customHeight="1" x14ac:dyDescent="0.25">
      <c r="A51" s="37" t="s">
        <v>732</v>
      </c>
      <c r="B51" s="210" t="s">
        <v>1177</v>
      </c>
      <c r="C51" s="259">
        <v>102.21366666999999</v>
      </c>
      <c r="D51" s="259">
        <v>102.39733333</v>
      </c>
      <c r="E51" s="259">
        <v>102.616</v>
      </c>
      <c r="F51" s="259">
        <v>102.94018518999999</v>
      </c>
      <c r="G51" s="259">
        <v>103.17596296000001</v>
      </c>
      <c r="H51" s="259">
        <v>103.39385185</v>
      </c>
      <c r="I51" s="259">
        <v>103.6377037</v>
      </c>
      <c r="J51" s="259">
        <v>103.78692593</v>
      </c>
      <c r="K51" s="259">
        <v>103.88537037</v>
      </c>
      <c r="L51" s="259">
        <v>103.80459259</v>
      </c>
      <c r="M51" s="259">
        <v>103.89781481</v>
      </c>
      <c r="N51" s="259">
        <v>104.03659259</v>
      </c>
      <c r="O51" s="259">
        <v>104.29485185</v>
      </c>
      <c r="P51" s="259">
        <v>104.4692963</v>
      </c>
      <c r="Q51" s="259">
        <v>104.63385185</v>
      </c>
      <c r="R51" s="259">
        <v>104.75266667</v>
      </c>
      <c r="S51" s="259">
        <v>104.92433333</v>
      </c>
      <c r="T51" s="259">
        <v>105.113</v>
      </c>
      <c r="U51" s="259">
        <v>105.37496296</v>
      </c>
      <c r="V51" s="259">
        <v>105.55540741</v>
      </c>
      <c r="W51" s="259">
        <v>105.71062963</v>
      </c>
      <c r="X51" s="259">
        <v>105.80611111</v>
      </c>
      <c r="Y51" s="259">
        <v>105.93677778</v>
      </c>
      <c r="Z51" s="259">
        <v>106.06811111</v>
      </c>
      <c r="AA51" s="259">
        <v>106.21640741</v>
      </c>
      <c r="AB51" s="259">
        <v>106.33685185</v>
      </c>
      <c r="AC51" s="259">
        <v>106.44574074000001</v>
      </c>
      <c r="AD51" s="259">
        <v>106.49255556</v>
      </c>
      <c r="AE51" s="259">
        <v>106.61622222</v>
      </c>
      <c r="AF51" s="259">
        <v>106.76622222</v>
      </c>
      <c r="AG51" s="259">
        <v>106.98551852</v>
      </c>
      <c r="AH51" s="259">
        <v>107.15596296</v>
      </c>
      <c r="AI51" s="259">
        <v>107.32051851999999</v>
      </c>
      <c r="AJ51" s="259">
        <v>107.48333332999999</v>
      </c>
      <c r="AK51" s="259">
        <v>107.633</v>
      </c>
      <c r="AL51" s="259">
        <v>107.77366667</v>
      </c>
      <c r="AM51" s="259">
        <v>107.86355555999999</v>
      </c>
      <c r="AN51" s="259">
        <v>108.01755556000001</v>
      </c>
      <c r="AO51" s="259">
        <v>108.19388889</v>
      </c>
      <c r="AP51" s="259">
        <v>108.44722222</v>
      </c>
      <c r="AQ51" s="259">
        <v>108.62722221999999</v>
      </c>
      <c r="AR51" s="259">
        <v>108.78855556000001</v>
      </c>
      <c r="AS51" s="259">
        <v>108.965</v>
      </c>
      <c r="AT51" s="259">
        <v>109.06366667</v>
      </c>
      <c r="AU51" s="259">
        <v>109.11833333</v>
      </c>
      <c r="AV51" s="259">
        <v>109.07048148</v>
      </c>
      <c r="AW51" s="259">
        <v>109.08103704</v>
      </c>
      <c r="AX51" s="259">
        <v>109.09148148</v>
      </c>
      <c r="AY51" s="259">
        <v>109.02285185</v>
      </c>
      <c r="AZ51" s="259">
        <v>109.0922963</v>
      </c>
      <c r="BA51" s="259">
        <v>109.22085185</v>
      </c>
      <c r="BB51" s="259">
        <v>109.40851852</v>
      </c>
      <c r="BC51" s="259">
        <v>109.6552963</v>
      </c>
      <c r="BD51" s="259">
        <v>109.96118518999999</v>
      </c>
      <c r="BE51" s="259">
        <v>110.16382222</v>
      </c>
      <c r="BF51" s="259">
        <v>110.36545556</v>
      </c>
      <c r="BG51" s="259">
        <v>110.54142222</v>
      </c>
      <c r="BH51" s="347">
        <v>110.6397</v>
      </c>
      <c r="BI51" s="347">
        <v>110.8034</v>
      </c>
      <c r="BJ51" s="347">
        <v>110.9803</v>
      </c>
      <c r="BK51" s="347">
        <v>111.2081</v>
      </c>
      <c r="BL51" s="347">
        <v>111.3837</v>
      </c>
      <c r="BM51" s="347">
        <v>111.5446</v>
      </c>
      <c r="BN51" s="347">
        <v>111.6735</v>
      </c>
      <c r="BO51" s="347">
        <v>111.81789999999999</v>
      </c>
      <c r="BP51" s="347">
        <v>111.9605</v>
      </c>
      <c r="BQ51" s="347">
        <v>112.07689999999999</v>
      </c>
      <c r="BR51" s="347">
        <v>112.23439999999999</v>
      </c>
      <c r="BS51" s="347">
        <v>112.4084</v>
      </c>
      <c r="BT51" s="347">
        <v>112.6172</v>
      </c>
      <c r="BU51" s="347">
        <v>112.8107</v>
      </c>
      <c r="BV51" s="347">
        <v>113.0072</v>
      </c>
    </row>
    <row r="52" spans="1:74" ht="11.15" customHeight="1" x14ac:dyDescent="0.25">
      <c r="A52" s="134"/>
      <c r="B52" s="139" t="s">
        <v>670</v>
      </c>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220"/>
      <c r="BH52" s="333"/>
      <c r="BI52" s="333"/>
      <c r="BJ52" s="333"/>
      <c r="BK52" s="333"/>
      <c r="BL52" s="333"/>
      <c r="BM52" s="333"/>
      <c r="BN52" s="333"/>
      <c r="BO52" s="333"/>
      <c r="BP52" s="333"/>
      <c r="BQ52" s="333"/>
      <c r="BR52" s="333"/>
      <c r="BS52" s="333"/>
      <c r="BT52" s="333"/>
      <c r="BU52" s="333"/>
      <c r="BV52" s="333"/>
    </row>
    <row r="53" spans="1:74" ht="11.15" customHeight="1" x14ac:dyDescent="0.25">
      <c r="A53" s="134"/>
      <c r="B53" s="144" t="s">
        <v>759</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220"/>
      <c r="BG53" s="220"/>
      <c r="BH53" s="333"/>
      <c r="BI53" s="333"/>
      <c r="BJ53" s="333"/>
      <c r="BK53" s="333"/>
      <c r="BL53" s="333"/>
      <c r="BM53" s="333"/>
      <c r="BN53" s="333"/>
      <c r="BO53" s="333"/>
      <c r="BP53" s="333"/>
      <c r="BQ53" s="333"/>
      <c r="BR53" s="333"/>
      <c r="BS53" s="333"/>
      <c r="BT53" s="333"/>
      <c r="BU53" s="333"/>
      <c r="BV53" s="333"/>
    </row>
    <row r="54" spans="1:74" ht="11.15" customHeight="1" x14ac:dyDescent="0.25">
      <c r="A54" s="134"/>
      <c r="B54" s="139" t="s">
        <v>55</v>
      </c>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c r="AR54" s="220"/>
      <c r="AS54" s="220"/>
      <c r="AT54" s="220"/>
      <c r="AU54" s="220"/>
      <c r="AV54" s="220"/>
      <c r="AW54" s="220"/>
      <c r="AX54" s="220"/>
      <c r="AY54" s="220"/>
      <c r="AZ54" s="220"/>
      <c r="BA54" s="220"/>
      <c r="BB54" s="220"/>
      <c r="BC54" s="220"/>
      <c r="BD54" s="220"/>
      <c r="BE54" s="220"/>
      <c r="BF54" s="220"/>
      <c r="BG54" s="220"/>
      <c r="BH54" s="333"/>
      <c r="BI54" s="333"/>
      <c r="BJ54" s="333"/>
      <c r="BK54" s="333"/>
      <c r="BL54" s="333"/>
      <c r="BM54" s="333"/>
      <c r="BN54" s="333"/>
      <c r="BO54" s="333"/>
      <c r="BP54" s="333"/>
      <c r="BQ54" s="333"/>
      <c r="BR54" s="333"/>
      <c r="BS54" s="333"/>
      <c r="BT54" s="333"/>
      <c r="BU54" s="333"/>
      <c r="BV54" s="333"/>
    </row>
    <row r="55" spans="1:74" ht="11.15" customHeight="1" x14ac:dyDescent="0.25">
      <c r="A55" s="146" t="s">
        <v>760</v>
      </c>
      <c r="B55" s="210" t="s">
        <v>629</v>
      </c>
      <c r="C55" s="241">
        <v>7184.6451612999999</v>
      </c>
      <c r="D55" s="241">
        <v>7626.6785713999998</v>
      </c>
      <c r="E55" s="241">
        <v>8077.7419355000002</v>
      </c>
      <c r="F55" s="241">
        <v>8310.2999999999993</v>
      </c>
      <c r="G55" s="241">
        <v>8198.2258065000005</v>
      </c>
      <c r="H55" s="241">
        <v>8600.8333332999991</v>
      </c>
      <c r="I55" s="241">
        <v>8397.3225805999991</v>
      </c>
      <c r="J55" s="241">
        <v>8407.1935484000005</v>
      </c>
      <c r="K55" s="241">
        <v>8058.8</v>
      </c>
      <c r="L55" s="241">
        <v>8130.9032257999997</v>
      </c>
      <c r="M55" s="241">
        <v>7942.6</v>
      </c>
      <c r="N55" s="241">
        <v>7890.8064516000004</v>
      </c>
      <c r="O55" s="241">
        <v>7317.2258064999996</v>
      </c>
      <c r="P55" s="241">
        <v>7541.8620689999998</v>
      </c>
      <c r="Q55" s="241">
        <v>8186.6129031999999</v>
      </c>
      <c r="R55" s="241">
        <v>8318.9</v>
      </c>
      <c r="S55" s="241">
        <v>8430.8064515999995</v>
      </c>
      <c r="T55" s="241">
        <v>8684.4666667000001</v>
      </c>
      <c r="U55" s="241">
        <v>8415.4838710000004</v>
      </c>
      <c r="V55" s="241">
        <v>8547.8387096999995</v>
      </c>
      <c r="W55" s="241">
        <v>7966.7</v>
      </c>
      <c r="X55" s="241">
        <v>8199.0322581</v>
      </c>
      <c r="Y55" s="241">
        <v>8024.4666667000001</v>
      </c>
      <c r="Z55" s="241">
        <v>7705.6774194</v>
      </c>
      <c r="AA55" s="241">
        <v>7374.6028428999998</v>
      </c>
      <c r="AB55" s="241">
        <v>7724.5210024999997</v>
      </c>
      <c r="AC55" s="241">
        <v>8081.4283157</v>
      </c>
      <c r="AD55" s="241">
        <v>8402.1543292999995</v>
      </c>
      <c r="AE55" s="241">
        <v>8513.2283349000008</v>
      </c>
      <c r="AF55" s="241">
        <v>8666.9242058</v>
      </c>
      <c r="AG55" s="241">
        <v>8524.5611346000005</v>
      </c>
      <c r="AH55" s="241">
        <v>8666.2324191000007</v>
      </c>
      <c r="AI55" s="241">
        <v>8088.7101130000001</v>
      </c>
      <c r="AJ55" s="241">
        <v>8362.7680522999999</v>
      </c>
      <c r="AK55" s="241">
        <v>8004.1588184000002</v>
      </c>
      <c r="AL55" s="241">
        <v>7786.8835686000002</v>
      </c>
      <c r="AM55" s="241">
        <v>7304.6451612999999</v>
      </c>
      <c r="AN55" s="241">
        <v>7684.5</v>
      </c>
      <c r="AO55" s="241">
        <v>8131.9032257999997</v>
      </c>
      <c r="AP55" s="241">
        <v>8598.2333333000006</v>
      </c>
      <c r="AQ55" s="241">
        <v>8647.5806451999997</v>
      </c>
      <c r="AR55" s="241">
        <v>8828.9333332999995</v>
      </c>
      <c r="AS55" s="241">
        <v>8785</v>
      </c>
      <c r="AT55" s="241">
        <v>8742.5161289999996</v>
      </c>
      <c r="AU55" s="241">
        <v>8304.1666667000009</v>
      </c>
      <c r="AV55" s="241">
        <v>8618.7741934999995</v>
      </c>
      <c r="AW55" s="241">
        <v>8093.8666666999998</v>
      </c>
      <c r="AX55" s="241">
        <v>8181.2258064999996</v>
      </c>
      <c r="AY55" s="241">
        <v>7642.5161289999996</v>
      </c>
      <c r="AZ55" s="241">
        <v>7885.25</v>
      </c>
      <c r="BA55" s="241">
        <v>8433.7096774000001</v>
      </c>
      <c r="BB55" s="241">
        <v>8906.2999999999993</v>
      </c>
      <c r="BC55" s="241">
        <v>8875</v>
      </c>
      <c r="BD55" s="241">
        <v>9168.6666667000009</v>
      </c>
      <c r="BE55" s="241">
        <v>9153.1935484000005</v>
      </c>
      <c r="BF55" s="241">
        <v>8995.1620000000003</v>
      </c>
      <c r="BG55" s="241">
        <v>8516.0329999999994</v>
      </c>
      <c r="BH55" s="334">
        <v>8724.3369999999995</v>
      </c>
      <c r="BI55" s="334">
        <v>8398.4320000000007</v>
      </c>
      <c r="BJ55" s="334">
        <v>8264.9920000000002</v>
      </c>
      <c r="BK55" s="334">
        <v>7788.4620000000004</v>
      </c>
      <c r="BL55" s="334">
        <v>8050.3059999999996</v>
      </c>
      <c r="BM55" s="334">
        <v>8577.6270000000004</v>
      </c>
      <c r="BN55" s="334">
        <v>8890.2579999999998</v>
      </c>
      <c r="BO55" s="334">
        <v>8902.8780000000006</v>
      </c>
      <c r="BP55" s="334">
        <v>9179.84</v>
      </c>
      <c r="BQ55" s="334">
        <v>9062.9570000000003</v>
      </c>
      <c r="BR55" s="334">
        <v>9052.6409999999996</v>
      </c>
      <c r="BS55" s="334">
        <v>8596.0859999999993</v>
      </c>
      <c r="BT55" s="334">
        <v>8832.49</v>
      </c>
      <c r="BU55" s="334">
        <v>8492.5360000000001</v>
      </c>
      <c r="BV55" s="334">
        <v>8351.5360000000001</v>
      </c>
    </row>
    <row r="56" spans="1:74" ht="11.15" customHeight="1" x14ac:dyDescent="0.25">
      <c r="A56" s="134"/>
      <c r="B56" s="139" t="s">
        <v>761</v>
      </c>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220"/>
      <c r="BH56" s="333"/>
      <c r="BI56" s="333"/>
      <c r="BJ56" s="333"/>
      <c r="BK56" s="333"/>
      <c r="BL56" s="333"/>
      <c r="BM56" s="333"/>
      <c r="BN56" s="333"/>
      <c r="BO56" s="333"/>
      <c r="BP56" s="333"/>
      <c r="BQ56" s="333"/>
      <c r="BR56" s="333"/>
      <c r="BS56" s="333"/>
      <c r="BT56" s="333"/>
      <c r="BU56" s="333"/>
      <c r="BV56" s="333"/>
    </row>
    <row r="57" spans="1:74" ht="11.15" customHeight="1" x14ac:dyDescent="0.25">
      <c r="A57" s="140" t="s">
        <v>762</v>
      </c>
      <c r="B57" s="210" t="s">
        <v>1048</v>
      </c>
      <c r="C57" s="241">
        <v>502.02495248000002</v>
      </c>
      <c r="D57" s="241">
        <v>505.35600106999999</v>
      </c>
      <c r="E57" s="241">
        <v>548.16227184000002</v>
      </c>
      <c r="F57" s="241">
        <v>544.51301986999999</v>
      </c>
      <c r="G57" s="241">
        <v>534.35968018999995</v>
      </c>
      <c r="H57" s="241">
        <v>568.90726637</v>
      </c>
      <c r="I57" s="241">
        <v>571.29091745000005</v>
      </c>
      <c r="J57" s="241">
        <v>560.44789825999999</v>
      </c>
      <c r="K57" s="241">
        <v>530.26248907000002</v>
      </c>
      <c r="L57" s="241">
        <v>524.66674354999998</v>
      </c>
      <c r="M57" s="241">
        <v>518.83598327000004</v>
      </c>
      <c r="N57" s="241">
        <v>537.37413409999999</v>
      </c>
      <c r="O57" s="241">
        <v>494.55527439000002</v>
      </c>
      <c r="P57" s="241">
        <v>510.2416589</v>
      </c>
      <c r="Q57" s="241">
        <v>541.48216803000003</v>
      </c>
      <c r="R57" s="241">
        <v>535.43366430000003</v>
      </c>
      <c r="S57" s="241">
        <v>538.51351222999995</v>
      </c>
      <c r="T57" s="241">
        <v>566.56663647000005</v>
      </c>
      <c r="U57" s="241">
        <v>563.51294639000002</v>
      </c>
      <c r="V57" s="241">
        <v>555.97258319000002</v>
      </c>
      <c r="W57" s="241">
        <v>523.78839617000006</v>
      </c>
      <c r="X57" s="241">
        <v>510.81807426</v>
      </c>
      <c r="Y57" s="241">
        <v>511.57231999999999</v>
      </c>
      <c r="Z57" s="241">
        <v>513.06289851999998</v>
      </c>
      <c r="AA57" s="241">
        <v>495.99896810000001</v>
      </c>
      <c r="AB57" s="241">
        <v>500.56277896</v>
      </c>
      <c r="AC57" s="241">
        <v>523.57515396999997</v>
      </c>
      <c r="AD57" s="241">
        <v>529.99917367</v>
      </c>
      <c r="AE57" s="241">
        <v>525.02817576999996</v>
      </c>
      <c r="AF57" s="241">
        <v>554.83526170000005</v>
      </c>
      <c r="AG57" s="241">
        <v>558.79140547999998</v>
      </c>
      <c r="AH57" s="241">
        <v>553.16165383999999</v>
      </c>
      <c r="AI57" s="241">
        <v>513.16472969999995</v>
      </c>
      <c r="AJ57" s="241">
        <v>519.92584483999997</v>
      </c>
      <c r="AK57" s="241">
        <v>505.85794299999998</v>
      </c>
      <c r="AL57" s="241">
        <v>523.05052390000003</v>
      </c>
      <c r="AM57" s="241">
        <v>491.50802170999998</v>
      </c>
      <c r="AN57" s="241">
        <v>488.01089245999998</v>
      </c>
      <c r="AO57" s="241">
        <v>528.54323122999995</v>
      </c>
      <c r="AP57" s="241">
        <v>535.84783373000005</v>
      </c>
      <c r="AQ57" s="241">
        <v>538.57137258</v>
      </c>
      <c r="AR57" s="241">
        <v>570.9344304</v>
      </c>
      <c r="AS57" s="241">
        <v>590.47548210000002</v>
      </c>
      <c r="AT57" s="241">
        <v>564.28933934999998</v>
      </c>
      <c r="AU57" s="241">
        <v>528.34657379999999</v>
      </c>
      <c r="AV57" s="241">
        <v>534.76660700000002</v>
      </c>
      <c r="AW57" s="241">
        <v>523.43344330000002</v>
      </c>
      <c r="AX57" s="241">
        <v>546.28345113</v>
      </c>
      <c r="AY57" s="241">
        <v>500.91931819000001</v>
      </c>
      <c r="AZ57" s="241">
        <v>506.21093229000002</v>
      </c>
      <c r="BA57" s="241">
        <v>543.45474496999998</v>
      </c>
      <c r="BB57" s="241">
        <v>557.36419487000001</v>
      </c>
      <c r="BC57" s="241">
        <v>571.62410516</v>
      </c>
      <c r="BD57" s="241">
        <v>596.82071329999997</v>
      </c>
      <c r="BE57" s="241">
        <v>595.17669999999998</v>
      </c>
      <c r="BF57" s="241">
        <v>586.41890000000001</v>
      </c>
      <c r="BG57" s="241">
        <v>552.80669999999998</v>
      </c>
      <c r="BH57" s="334">
        <v>555.11609999999996</v>
      </c>
      <c r="BI57" s="334">
        <v>540.52589999999998</v>
      </c>
      <c r="BJ57" s="334">
        <v>560.81539999999995</v>
      </c>
      <c r="BK57" s="334">
        <v>506.28230000000002</v>
      </c>
      <c r="BL57" s="334">
        <v>499.0111</v>
      </c>
      <c r="BM57" s="334">
        <v>532.2731</v>
      </c>
      <c r="BN57" s="334">
        <v>534.14250000000004</v>
      </c>
      <c r="BO57" s="334">
        <v>548.84460000000001</v>
      </c>
      <c r="BP57" s="334">
        <v>578.05679999999995</v>
      </c>
      <c r="BQ57" s="334">
        <v>589.8415</v>
      </c>
      <c r="BR57" s="334">
        <v>589.73869999999999</v>
      </c>
      <c r="BS57" s="334">
        <v>556.70939999999996</v>
      </c>
      <c r="BT57" s="334">
        <v>558.93499999999995</v>
      </c>
      <c r="BU57" s="334">
        <v>543.86090000000002</v>
      </c>
      <c r="BV57" s="334">
        <v>564.39480000000003</v>
      </c>
    </row>
    <row r="58" spans="1:74" ht="11.15" customHeight="1" x14ac:dyDescent="0.25">
      <c r="A58" s="134"/>
      <c r="B58" s="139" t="s">
        <v>763</v>
      </c>
      <c r="C58" s="243"/>
      <c r="D58" s="243"/>
      <c r="E58" s="243"/>
      <c r="F58" s="243"/>
      <c r="G58" s="243"/>
      <c r="H58" s="243"/>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43"/>
      <c r="BH58" s="355"/>
      <c r="BI58" s="355"/>
      <c r="BJ58" s="355"/>
      <c r="BK58" s="355"/>
      <c r="BL58" s="355"/>
      <c r="BM58" s="355"/>
      <c r="BN58" s="355"/>
      <c r="BO58" s="355"/>
      <c r="BP58" s="355"/>
      <c r="BQ58" s="355"/>
      <c r="BR58" s="355"/>
      <c r="BS58" s="355"/>
      <c r="BT58" s="355"/>
      <c r="BU58" s="355"/>
      <c r="BV58" s="355"/>
    </row>
    <row r="59" spans="1:74" ht="11.15" customHeight="1" x14ac:dyDescent="0.25">
      <c r="A59" s="140" t="s">
        <v>764</v>
      </c>
      <c r="B59" s="210" t="s">
        <v>1049</v>
      </c>
      <c r="C59" s="241">
        <v>291.45719273999998</v>
      </c>
      <c r="D59" s="241">
        <v>292.91043221000001</v>
      </c>
      <c r="E59" s="241">
        <v>336.32659790000002</v>
      </c>
      <c r="F59" s="241">
        <v>331.58009677000001</v>
      </c>
      <c r="G59" s="241">
        <v>330.75645623000003</v>
      </c>
      <c r="H59" s="241">
        <v>356.19378282999998</v>
      </c>
      <c r="I59" s="241">
        <v>361.34288497</v>
      </c>
      <c r="J59" s="241">
        <v>348.00201664999997</v>
      </c>
      <c r="K59" s="241">
        <v>321.60946226999999</v>
      </c>
      <c r="L59" s="241">
        <v>322.33046252000003</v>
      </c>
      <c r="M59" s="241">
        <v>316.34410546999999</v>
      </c>
      <c r="N59" s="241">
        <v>320.02830734999998</v>
      </c>
      <c r="O59" s="241">
        <v>285.90944812999999</v>
      </c>
      <c r="P59" s="241">
        <v>297.72040165999999</v>
      </c>
      <c r="Q59" s="241">
        <v>337.97011942</v>
      </c>
      <c r="R59" s="241">
        <v>328.57339059999998</v>
      </c>
      <c r="S59" s="241">
        <v>332.73860939000002</v>
      </c>
      <c r="T59" s="241">
        <v>358.90593282999998</v>
      </c>
      <c r="U59" s="241">
        <v>356.41318371</v>
      </c>
      <c r="V59" s="241">
        <v>350.94173755000003</v>
      </c>
      <c r="W59" s="241">
        <v>319.01393562999999</v>
      </c>
      <c r="X59" s="241">
        <v>315.38191605999998</v>
      </c>
      <c r="Y59" s="241">
        <v>316.77865507000001</v>
      </c>
      <c r="Z59" s="241">
        <v>314.23167852</v>
      </c>
      <c r="AA59" s="241">
        <v>294.81257971000002</v>
      </c>
      <c r="AB59" s="241">
        <v>299.11159249999997</v>
      </c>
      <c r="AC59" s="241">
        <v>332.90806777</v>
      </c>
      <c r="AD59" s="241">
        <v>325.92913086999999</v>
      </c>
      <c r="AE59" s="241">
        <v>329.57039513000001</v>
      </c>
      <c r="AF59" s="241">
        <v>357.24337277000001</v>
      </c>
      <c r="AG59" s="241">
        <v>356.83429396999998</v>
      </c>
      <c r="AH59" s="241">
        <v>351.42451455000003</v>
      </c>
      <c r="AI59" s="241">
        <v>316.8405376</v>
      </c>
      <c r="AJ59" s="241">
        <v>324.53545929000001</v>
      </c>
      <c r="AK59" s="241">
        <v>312.34784357000001</v>
      </c>
      <c r="AL59" s="241">
        <v>327.92342758000001</v>
      </c>
      <c r="AM59" s="241">
        <v>296.61346268</v>
      </c>
      <c r="AN59" s="241">
        <v>295.44756835999999</v>
      </c>
      <c r="AO59" s="241">
        <v>337.61014732000001</v>
      </c>
      <c r="AP59" s="241">
        <v>335.07335460000002</v>
      </c>
      <c r="AQ59" s="241">
        <v>341.74224542000002</v>
      </c>
      <c r="AR59" s="241">
        <v>364.64329787000003</v>
      </c>
      <c r="AS59" s="241">
        <v>371.68249351999998</v>
      </c>
      <c r="AT59" s="241">
        <v>360.05295387000001</v>
      </c>
      <c r="AU59" s="241">
        <v>326.69522032999998</v>
      </c>
      <c r="AV59" s="241">
        <v>335.20518113000003</v>
      </c>
      <c r="AW59" s="241">
        <v>323.85613737</v>
      </c>
      <c r="AX59" s="241">
        <v>337.56047683999998</v>
      </c>
      <c r="AY59" s="241">
        <v>305.72955576999999</v>
      </c>
      <c r="AZ59" s="241">
        <v>312.55857071000003</v>
      </c>
      <c r="BA59" s="241">
        <v>345.97655044999999</v>
      </c>
      <c r="BB59" s="241">
        <v>345.18008993000001</v>
      </c>
      <c r="BC59" s="241">
        <v>349.68833002999997</v>
      </c>
      <c r="BD59" s="241">
        <v>374.95045527000002</v>
      </c>
      <c r="BE59" s="241">
        <v>380.73910000000001</v>
      </c>
      <c r="BF59" s="241">
        <v>379.92829999999998</v>
      </c>
      <c r="BG59" s="241">
        <v>350.77780000000001</v>
      </c>
      <c r="BH59" s="334">
        <v>360.4923</v>
      </c>
      <c r="BI59" s="334">
        <v>341.58539999999999</v>
      </c>
      <c r="BJ59" s="334">
        <v>347.46159999999998</v>
      </c>
      <c r="BK59" s="334">
        <v>306.89350000000002</v>
      </c>
      <c r="BL59" s="334">
        <v>310.41379999999998</v>
      </c>
      <c r="BM59" s="334">
        <v>337.45659999999998</v>
      </c>
      <c r="BN59" s="334">
        <v>330.44560000000001</v>
      </c>
      <c r="BO59" s="334">
        <v>337.38510000000002</v>
      </c>
      <c r="BP59" s="334">
        <v>369.21519999999998</v>
      </c>
      <c r="BQ59" s="334">
        <v>387.17200000000003</v>
      </c>
      <c r="BR59" s="334">
        <v>384.75670000000002</v>
      </c>
      <c r="BS59" s="334">
        <v>354.94439999999997</v>
      </c>
      <c r="BT59" s="334">
        <v>364.7056</v>
      </c>
      <c r="BU59" s="334">
        <v>345.28140000000002</v>
      </c>
      <c r="BV59" s="334">
        <v>351.3999</v>
      </c>
    </row>
    <row r="60" spans="1:74" ht="11.15" customHeight="1" x14ac:dyDescent="0.25">
      <c r="A60" s="134"/>
      <c r="B60" s="139" t="s">
        <v>765</v>
      </c>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220"/>
      <c r="BG60" s="220"/>
      <c r="BH60" s="333"/>
      <c r="BI60" s="333"/>
      <c r="BJ60" s="333"/>
      <c r="BK60" s="333"/>
      <c r="BL60" s="333"/>
      <c r="BM60" s="333"/>
      <c r="BN60" s="333"/>
      <c r="BO60" s="333"/>
      <c r="BP60" s="333"/>
      <c r="BQ60" s="333"/>
      <c r="BR60" s="333"/>
      <c r="BS60" s="333"/>
      <c r="BT60" s="333"/>
      <c r="BU60" s="333"/>
      <c r="BV60" s="333"/>
    </row>
    <row r="61" spans="1:74" ht="11.15" customHeight="1" x14ac:dyDescent="0.25">
      <c r="A61" s="140" t="s">
        <v>766</v>
      </c>
      <c r="B61" s="210" t="s">
        <v>630</v>
      </c>
      <c r="C61" s="259">
        <v>290.24299999999999</v>
      </c>
      <c r="D61" s="259">
        <v>298.09899999999999</v>
      </c>
      <c r="E61" s="259">
        <v>306.25599999999997</v>
      </c>
      <c r="F61" s="259">
        <v>309.08699999999999</v>
      </c>
      <c r="G61" s="259">
        <v>307.31</v>
      </c>
      <c r="H61" s="259">
        <v>307.80399999999997</v>
      </c>
      <c r="I61" s="259">
        <v>307.798</v>
      </c>
      <c r="J61" s="259">
        <v>308.67</v>
      </c>
      <c r="K61" s="259">
        <v>307.065</v>
      </c>
      <c r="L61" s="259">
        <v>304.03100000000001</v>
      </c>
      <c r="M61" s="259">
        <v>302.63499999999999</v>
      </c>
      <c r="N61" s="259">
        <v>299.315</v>
      </c>
      <c r="O61" s="259">
        <v>295.42899999999997</v>
      </c>
      <c r="P61" s="259">
        <v>298.47699999999998</v>
      </c>
      <c r="Q61" s="259">
        <v>303.84300000000002</v>
      </c>
      <c r="R61" s="259">
        <v>312.84500000000003</v>
      </c>
      <c r="S61" s="259">
        <v>317.06599999999997</v>
      </c>
      <c r="T61" s="259">
        <v>313.92</v>
      </c>
      <c r="U61" s="259">
        <v>305.68900000000002</v>
      </c>
      <c r="V61" s="259">
        <v>299.28399999999999</v>
      </c>
      <c r="W61" s="259">
        <v>299.22800000000001</v>
      </c>
      <c r="X61" s="259">
        <v>302.53300000000002</v>
      </c>
      <c r="Y61" s="259">
        <v>305.35399999999998</v>
      </c>
      <c r="Z61" s="259">
        <v>305.733</v>
      </c>
      <c r="AA61" s="259">
        <v>306.60300000000001</v>
      </c>
      <c r="AB61" s="259">
        <v>309.28300000000002</v>
      </c>
      <c r="AC61" s="259">
        <v>315.303</v>
      </c>
      <c r="AD61" s="259">
        <v>318.815</v>
      </c>
      <c r="AE61" s="259">
        <v>326.5</v>
      </c>
      <c r="AF61" s="259">
        <v>325.32100000000003</v>
      </c>
      <c r="AG61" s="259">
        <v>315.78899999999999</v>
      </c>
      <c r="AH61" s="259">
        <v>303.84800000000001</v>
      </c>
      <c r="AI61" s="259">
        <v>301.476</v>
      </c>
      <c r="AJ61" s="259">
        <v>310.012</v>
      </c>
      <c r="AK61" s="259">
        <v>318.197</v>
      </c>
      <c r="AL61" s="259">
        <v>301.35700000000003</v>
      </c>
      <c r="AM61" s="259">
        <v>291.83600000000001</v>
      </c>
      <c r="AN61" s="259">
        <v>297.67899999999997</v>
      </c>
      <c r="AO61" s="259">
        <v>302.464</v>
      </c>
      <c r="AP61" s="259">
        <v>318.33100000000002</v>
      </c>
      <c r="AQ61" s="259">
        <v>341.947</v>
      </c>
      <c r="AR61" s="259">
        <v>342.697</v>
      </c>
      <c r="AS61" s="259">
        <v>315.012</v>
      </c>
      <c r="AT61" s="259">
        <v>295.60899999999998</v>
      </c>
      <c r="AU61" s="259">
        <v>292.39699999999999</v>
      </c>
      <c r="AV61" s="259">
        <v>301.46600000000001</v>
      </c>
      <c r="AW61" s="259">
        <v>305.88499999999999</v>
      </c>
      <c r="AX61" s="259">
        <v>287.17500000000001</v>
      </c>
      <c r="AY61" s="259">
        <v>283.15199999999999</v>
      </c>
      <c r="AZ61" s="259">
        <v>288.62599999999998</v>
      </c>
      <c r="BA61" s="259">
        <v>287.36200000000002</v>
      </c>
      <c r="BB61" s="259">
        <v>294.60300000000001</v>
      </c>
      <c r="BC61" s="259">
        <v>319.40100000000001</v>
      </c>
      <c r="BD61" s="259">
        <v>324.95299999999997</v>
      </c>
      <c r="BE61" s="259">
        <v>297.32400000000001</v>
      </c>
      <c r="BF61" s="259">
        <v>277.76799999999997</v>
      </c>
      <c r="BG61" s="259">
        <v>279.62389999999999</v>
      </c>
      <c r="BH61" s="347">
        <v>289.12209999999999</v>
      </c>
      <c r="BI61" s="347">
        <v>296.48849999999999</v>
      </c>
      <c r="BJ61" s="347">
        <v>290.19869999999997</v>
      </c>
      <c r="BK61" s="347">
        <v>289.56459999999998</v>
      </c>
      <c r="BL61" s="347">
        <v>296.3048</v>
      </c>
      <c r="BM61" s="347">
        <v>300.8261</v>
      </c>
      <c r="BN61" s="347">
        <v>310.32279999999997</v>
      </c>
      <c r="BO61" s="347">
        <v>324.1662</v>
      </c>
      <c r="BP61" s="347">
        <v>318.75689999999997</v>
      </c>
      <c r="BQ61" s="347">
        <v>314.3184</v>
      </c>
      <c r="BR61" s="347">
        <v>299.78769999999997</v>
      </c>
      <c r="BS61" s="347">
        <v>300.58969999999999</v>
      </c>
      <c r="BT61" s="347">
        <v>310.11529999999999</v>
      </c>
      <c r="BU61" s="347">
        <v>316.80329999999998</v>
      </c>
      <c r="BV61" s="347">
        <v>308.84570000000002</v>
      </c>
    </row>
    <row r="62" spans="1:74" ht="11.15" customHeight="1" x14ac:dyDescent="0.25">
      <c r="A62" s="134"/>
      <c r="B62" s="139" t="s">
        <v>767</v>
      </c>
      <c r="C62" s="221"/>
      <c r="D62" s="221"/>
      <c r="E62" s="221"/>
      <c r="F62" s="221"/>
      <c r="G62" s="221"/>
      <c r="H62" s="221"/>
      <c r="I62" s="221"/>
      <c r="J62" s="221"/>
      <c r="K62" s="221"/>
      <c r="L62" s="221"/>
      <c r="M62" s="221"/>
      <c r="N62" s="221"/>
      <c r="O62" s="221"/>
      <c r="P62" s="221"/>
      <c r="Q62" s="221"/>
      <c r="R62" s="221"/>
      <c r="S62" s="221"/>
      <c r="T62" s="221"/>
      <c r="U62" s="221"/>
      <c r="V62" s="221"/>
      <c r="W62" s="221"/>
      <c r="X62" s="221"/>
      <c r="Y62" s="221"/>
      <c r="Z62" s="221"/>
      <c r="AA62" s="221"/>
      <c r="AB62" s="221"/>
      <c r="AC62" s="221"/>
      <c r="AD62" s="221"/>
      <c r="AE62" s="221"/>
      <c r="AF62" s="221"/>
      <c r="AG62" s="221"/>
      <c r="AH62" s="221"/>
      <c r="AI62" s="221"/>
      <c r="AJ62" s="221"/>
      <c r="AK62" s="221"/>
      <c r="AL62" s="221"/>
      <c r="AM62" s="221"/>
      <c r="AN62" s="221"/>
      <c r="AO62" s="221"/>
      <c r="AP62" s="221"/>
      <c r="AQ62" s="221"/>
      <c r="AR62" s="221"/>
      <c r="AS62" s="221"/>
      <c r="AT62" s="221"/>
      <c r="AU62" s="221"/>
      <c r="AV62" s="221"/>
      <c r="AW62" s="221"/>
      <c r="AX62" s="221"/>
      <c r="AY62" s="221"/>
      <c r="AZ62" s="221"/>
      <c r="BA62" s="221"/>
      <c r="BB62" s="221"/>
      <c r="BC62" s="221"/>
      <c r="BD62" s="221"/>
      <c r="BE62" s="221"/>
      <c r="BF62" s="221"/>
      <c r="BG62" s="221"/>
      <c r="BH62" s="335"/>
      <c r="BI62" s="335"/>
      <c r="BJ62" s="335"/>
      <c r="BK62" s="335"/>
      <c r="BL62" s="335"/>
      <c r="BM62" s="335"/>
      <c r="BN62" s="335"/>
      <c r="BO62" s="335"/>
      <c r="BP62" s="335"/>
      <c r="BQ62" s="335"/>
      <c r="BR62" s="335"/>
      <c r="BS62" s="335"/>
      <c r="BT62" s="335"/>
      <c r="BU62" s="335"/>
      <c r="BV62" s="335"/>
    </row>
    <row r="63" spans="1:74" ht="11.15" customHeight="1" x14ac:dyDescent="0.25">
      <c r="A63" s="482" t="s">
        <v>768</v>
      </c>
      <c r="B63" s="483" t="s">
        <v>631</v>
      </c>
      <c r="C63" s="272">
        <v>0.25024423962999998</v>
      </c>
      <c r="D63" s="272">
        <v>0.25963775509999998</v>
      </c>
      <c r="E63" s="272">
        <v>0.26114746544</v>
      </c>
      <c r="F63" s="272">
        <v>0.26081428570999998</v>
      </c>
      <c r="G63" s="272">
        <v>0.25862211982</v>
      </c>
      <c r="H63" s="272">
        <v>0.26464285714000002</v>
      </c>
      <c r="I63" s="272">
        <v>0.26493087558</v>
      </c>
      <c r="J63" s="272">
        <v>0.26782488479</v>
      </c>
      <c r="K63" s="272">
        <v>0.26418571428999998</v>
      </c>
      <c r="L63" s="272">
        <v>0.25930875576000001</v>
      </c>
      <c r="M63" s="272">
        <v>0.2621</v>
      </c>
      <c r="N63" s="272">
        <v>0.26928571428999998</v>
      </c>
      <c r="O63" s="272">
        <v>0.27097695852999998</v>
      </c>
      <c r="P63" s="272">
        <v>0.27597536946000001</v>
      </c>
      <c r="Q63" s="272">
        <v>0.27591705069</v>
      </c>
      <c r="R63" s="272">
        <v>0.28312857142999998</v>
      </c>
      <c r="S63" s="272">
        <v>0.28114746544000002</v>
      </c>
      <c r="T63" s="272">
        <v>0.26838571429000002</v>
      </c>
      <c r="U63" s="272">
        <v>0.26430414746999997</v>
      </c>
      <c r="V63" s="272">
        <v>0.26775115207</v>
      </c>
      <c r="W63" s="272">
        <v>0.25830952381</v>
      </c>
      <c r="X63" s="272">
        <v>0.24575576036999999</v>
      </c>
      <c r="Y63" s="272">
        <v>0.25456190476000001</v>
      </c>
      <c r="Z63" s="272">
        <v>0.25991705068999998</v>
      </c>
      <c r="AA63" s="272">
        <v>0.25773271888999999</v>
      </c>
      <c r="AB63" s="272">
        <v>0.26142857142999998</v>
      </c>
      <c r="AC63" s="272">
        <v>0.25925806452</v>
      </c>
      <c r="AD63" s="272">
        <v>0.26679999999999998</v>
      </c>
      <c r="AE63" s="272">
        <v>0.26748847926000002</v>
      </c>
      <c r="AF63" s="272">
        <v>0.26518095238</v>
      </c>
      <c r="AG63" s="272">
        <v>0.26912442396000003</v>
      </c>
      <c r="AH63" s="272">
        <v>0.26664976958999997</v>
      </c>
      <c r="AI63" s="272">
        <v>0.26597142857</v>
      </c>
      <c r="AJ63" s="272">
        <v>0.26277880184000002</v>
      </c>
      <c r="AK63" s="272">
        <v>0.26235714286</v>
      </c>
      <c r="AL63" s="272">
        <v>0.25593087557999999</v>
      </c>
      <c r="AM63" s="272">
        <v>0.26056221198000001</v>
      </c>
      <c r="AN63" s="272">
        <v>0.26313775509999998</v>
      </c>
      <c r="AO63" s="272">
        <v>0.26265437788000001</v>
      </c>
      <c r="AP63" s="272">
        <v>0.25745714285999999</v>
      </c>
      <c r="AQ63" s="272">
        <v>0.26544700460999998</v>
      </c>
      <c r="AR63" s="272">
        <v>0.26558095238000001</v>
      </c>
      <c r="AS63" s="272">
        <v>0.27088479262999998</v>
      </c>
      <c r="AT63" s="272">
        <v>0.27330414746999998</v>
      </c>
      <c r="AU63" s="272">
        <v>0.26722857143000001</v>
      </c>
      <c r="AV63" s="272">
        <v>0.25998617512</v>
      </c>
      <c r="AW63" s="272">
        <v>0.26458095238000001</v>
      </c>
      <c r="AX63" s="272">
        <v>0.26270967742000001</v>
      </c>
      <c r="AY63" s="272">
        <v>0.26173732718999998</v>
      </c>
      <c r="AZ63" s="272">
        <v>0.2465</v>
      </c>
      <c r="BA63" s="272">
        <v>0.23292626727999999</v>
      </c>
      <c r="BB63" s="272">
        <v>0.23733809523999999</v>
      </c>
      <c r="BC63" s="272">
        <v>0.24313364055</v>
      </c>
      <c r="BD63" s="272">
        <v>0.24679047619</v>
      </c>
      <c r="BE63" s="272">
        <v>0.24851152073999999</v>
      </c>
      <c r="BF63" s="272">
        <v>0.24896313364</v>
      </c>
      <c r="BG63" s="272">
        <v>0.24532967033</v>
      </c>
      <c r="BH63" s="366">
        <v>0.23258000000000001</v>
      </c>
      <c r="BI63" s="366">
        <v>0.2263598</v>
      </c>
      <c r="BJ63" s="366">
        <v>0.22571260000000001</v>
      </c>
      <c r="BK63" s="366">
        <v>0.25426110000000002</v>
      </c>
      <c r="BL63" s="366">
        <v>0.23940210000000001</v>
      </c>
      <c r="BM63" s="366">
        <v>0.22615209999999999</v>
      </c>
      <c r="BN63" s="366">
        <v>0.23038890000000001</v>
      </c>
      <c r="BO63" s="366">
        <v>0.23591590000000001</v>
      </c>
      <c r="BP63" s="366">
        <v>0.23940040000000001</v>
      </c>
      <c r="BQ63" s="366">
        <v>0.24101610000000001</v>
      </c>
      <c r="BR63" s="366">
        <v>0.24140400000000001</v>
      </c>
      <c r="BS63" s="366">
        <v>0.23719029999999999</v>
      </c>
      <c r="BT63" s="366">
        <v>0.22499759999999999</v>
      </c>
      <c r="BU63" s="366">
        <v>0.21908920000000001</v>
      </c>
      <c r="BV63" s="366">
        <v>0.2185638</v>
      </c>
    </row>
    <row r="64" spans="1:74" ht="11.15" customHeight="1" x14ac:dyDescent="0.25">
      <c r="A64" s="482"/>
      <c r="B64" s="483"/>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c r="AD64" s="272"/>
      <c r="AE64" s="272"/>
      <c r="AF64" s="272"/>
      <c r="AG64" s="272"/>
      <c r="AH64" s="272"/>
      <c r="AI64" s="272"/>
      <c r="AJ64" s="272"/>
      <c r="AK64" s="272"/>
      <c r="AL64" s="272"/>
      <c r="AM64" s="272"/>
      <c r="AN64" s="272"/>
      <c r="AO64" s="272"/>
      <c r="AP64" s="272"/>
      <c r="AQ64" s="272"/>
      <c r="AR64" s="272"/>
      <c r="AS64" s="272"/>
      <c r="AT64" s="272"/>
      <c r="AU64" s="272"/>
      <c r="AV64" s="272"/>
      <c r="AW64" s="272"/>
      <c r="AX64" s="272"/>
      <c r="AY64" s="272"/>
      <c r="AZ64" s="272"/>
      <c r="BA64" s="272"/>
      <c r="BB64" s="272"/>
      <c r="BC64" s="272"/>
      <c r="BD64" s="272"/>
      <c r="BE64" s="272"/>
      <c r="BF64" s="272"/>
      <c r="BG64" s="272"/>
      <c r="BH64" s="366"/>
      <c r="BI64" s="366"/>
      <c r="BJ64" s="366"/>
      <c r="BK64" s="366"/>
      <c r="BL64" s="366"/>
      <c r="BM64" s="366"/>
      <c r="BN64" s="366"/>
      <c r="BO64" s="366"/>
      <c r="BP64" s="366"/>
      <c r="BQ64" s="366"/>
      <c r="BR64" s="366"/>
      <c r="BS64" s="366"/>
      <c r="BT64" s="366"/>
      <c r="BU64" s="366"/>
      <c r="BV64" s="366"/>
    </row>
    <row r="65" spans="1:74" ht="11.15" customHeight="1" x14ac:dyDescent="0.35">
      <c r="A65" s="482"/>
      <c r="B65" s="136" t="s">
        <v>922</v>
      </c>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c r="AD65" s="272"/>
      <c r="AE65" s="272"/>
      <c r="AF65" s="272"/>
      <c r="AG65" s="272"/>
      <c r="AH65" s="272"/>
      <c r="AI65" s="272"/>
      <c r="AJ65" s="272"/>
      <c r="AK65" s="272"/>
      <c r="AL65" s="272"/>
      <c r="AM65" s="272"/>
      <c r="AN65" s="272"/>
      <c r="AO65" s="272"/>
      <c r="AP65" s="272"/>
      <c r="AQ65" s="272"/>
      <c r="AR65" s="272"/>
      <c r="AS65" s="272"/>
      <c r="AT65" s="272"/>
      <c r="AU65" s="272"/>
      <c r="AV65" s="272"/>
      <c r="AW65" s="272"/>
      <c r="AX65" s="272"/>
      <c r="AY65" s="272"/>
      <c r="AZ65" s="272"/>
      <c r="BA65" s="272"/>
      <c r="BB65" s="272"/>
      <c r="BC65" s="272"/>
      <c r="BD65" s="272"/>
      <c r="BE65" s="272"/>
      <c r="BF65" s="272"/>
      <c r="BG65" s="272"/>
      <c r="BH65" s="366"/>
      <c r="BI65" s="366"/>
      <c r="BJ65" s="366"/>
      <c r="BK65" s="366"/>
      <c r="BL65" s="366"/>
      <c r="BM65" s="366"/>
      <c r="BN65" s="366"/>
      <c r="BO65" s="366"/>
      <c r="BP65" s="366"/>
      <c r="BQ65" s="366"/>
      <c r="BR65" s="366"/>
      <c r="BS65" s="366"/>
      <c r="BT65" s="366"/>
      <c r="BU65" s="366"/>
      <c r="BV65" s="366"/>
    </row>
    <row r="66" spans="1:74" ht="11.15" customHeight="1" x14ac:dyDescent="0.25">
      <c r="A66" s="140" t="s">
        <v>1016</v>
      </c>
      <c r="B66" s="210" t="s">
        <v>793</v>
      </c>
      <c r="C66" s="259">
        <v>191.58138700000001</v>
      </c>
      <c r="D66" s="259">
        <v>171.52346199999999</v>
      </c>
      <c r="E66" s="259">
        <v>195.35093280000001</v>
      </c>
      <c r="F66" s="259">
        <v>183.83828080000001</v>
      </c>
      <c r="G66" s="259">
        <v>187.29400770000001</v>
      </c>
      <c r="H66" s="259">
        <v>188.3620085</v>
      </c>
      <c r="I66" s="259">
        <v>188.82631889999999</v>
      </c>
      <c r="J66" s="259">
        <v>195.7400648</v>
      </c>
      <c r="K66" s="259">
        <v>185.39567400000001</v>
      </c>
      <c r="L66" s="259">
        <v>189.96629590000001</v>
      </c>
      <c r="M66" s="259">
        <v>186.43788140000001</v>
      </c>
      <c r="N66" s="259">
        <v>187.992479</v>
      </c>
      <c r="O66" s="259">
        <v>184.70415320000001</v>
      </c>
      <c r="P66" s="259">
        <v>176.40869979999999</v>
      </c>
      <c r="Q66" s="259">
        <v>184.20156750000001</v>
      </c>
      <c r="R66" s="259">
        <v>178.21261459999999</v>
      </c>
      <c r="S66" s="259">
        <v>187.2165474</v>
      </c>
      <c r="T66" s="259">
        <v>184.92362109999999</v>
      </c>
      <c r="U66" s="259">
        <v>186.3384872</v>
      </c>
      <c r="V66" s="259">
        <v>192.7207046</v>
      </c>
      <c r="W66" s="259">
        <v>176.0825443</v>
      </c>
      <c r="X66" s="259">
        <v>187.05410599999999</v>
      </c>
      <c r="Y66" s="259">
        <v>180.91110549999999</v>
      </c>
      <c r="Z66" s="259">
        <v>181.41699869999999</v>
      </c>
      <c r="AA66" s="259">
        <v>188.00431549999999</v>
      </c>
      <c r="AB66" s="259">
        <v>167.48689730000001</v>
      </c>
      <c r="AC66" s="259">
        <v>185.9430304</v>
      </c>
      <c r="AD66" s="259">
        <v>180.33506750000001</v>
      </c>
      <c r="AE66" s="259">
        <v>189.82593399999999</v>
      </c>
      <c r="AF66" s="259">
        <v>182.3493263</v>
      </c>
      <c r="AG66" s="259">
        <v>192.7118882</v>
      </c>
      <c r="AH66" s="259">
        <v>191.50914549999999</v>
      </c>
      <c r="AI66" s="259">
        <v>185.74188119999999</v>
      </c>
      <c r="AJ66" s="259">
        <v>191.58615850000001</v>
      </c>
      <c r="AK66" s="259">
        <v>188.23201839999999</v>
      </c>
      <c r="AL66" s="259">
        <v>187.2499273</v>
      </c>
      <c r="AM66" s="259">
        <v>190.69824679999999</v>
      </c>
      <c r="AN66" s="259">
        <v>170.65899340000001</v>
      </c>
      <c r="AO66" s="259">
        <v>184.3426303</v>
      </c>
      <c r="AP66" s="259">
        <v>184.5999137</v>
      </c>
      <c r="AQ66" s="259">
        <v>188.37992299999999</v>
      </c>
      <c r="AR66" s="259">
        <v>183.6072427</v>
      </c>
      <c r="AS66" s="259">
        <v>193.43485000000001</v>
      </c>
      <c r="AT66" s="259">
        <v>192.51704269999999</v>
      </c>
      <c r="AU66" s="259">
        <v>185.99253379999999</v>
      </c>
      <c r="AV66" s="259">
        <v>197.29196350000001</v>
      </c>
      <c r="AW66" s="259">
        <v>187.0999395</v>
      </c>
      <c r="AX66" s="259">
        <v>193.37231629999999</v>
      </c>
      <c r="AY66" s="259">
        <v>192.54576019999999</v>
      </c>
      <c r="AZ66" s="259">
        <v>174.7892774</v>
      </c>
      <c r="BA66" s="259">
        <v>194.21098129999999</v>
      </c>
      <c r="BB66" s="259">
        <v>185.03353440000001</v>
      </c>
      <c r="BC66" s="259">
        <v>192.7466685</v>
      </c>
      <c r="BD66" s="259">
        <v>189.97132569999999</v>
      </c>
      <c r="BE66" s="259">
        <v>194.96969999999999</v>
      </c>
      <c r="BF66" s="259">
        <v>196.70269999999999</v>
      </c>
      <c r="BG66" s="259">
        <v>186.97929999999999</v>
      </c>
      <c r="BH66" s="347">
        <v>195.48230000000001</v>
      </c>
      <c r="BI66" s="347">
        <v>184.92830000000001</v>
      </c>
      <c r="BJ66" s="347">
        <v>193.99930000000001</v>
      </c>
      <c r="BK66" s="347">
        <v>192.5453</v>
      </c>
      <c r="BL66" s="347">
        <v>178.54599999999999</v>
      </c>
      <c r="BM66" s="347">
        <v>192.78200000000001</v>
      </c>
      <c r="BN66" s="347">
        <v>186.46969999999999</v>
      </c>
      <c r="BO66" s="347">
        <v>193.54150000000001</v>
      </c>
      <c r="BP66" s="347">
        <v>190.47399999999999</v>
      </c>
      <c r="BQ66" s="347">
        <v>195.85249999999999</v>
      </c>
      <c r="BR66" s="347">
        <v>198.05889999999999</v>
      </c>
      <c r="BS66" s="347">
        <v>187.46279999999999</v>
      </c>
      <c r="BT66" s="347">
        <v>196.81659999999999</v>
      </c>
      <c r="BU66" s="347">
        <v>186.3827</v>
      </c>
      <c r="BV66" s="347">
        <v>194.52340000000001</v>
      </c>
    </row>
    <row r="67" spans="1:74" ht="11.15" customHeight="1" x14ac:dyDescent="0.25">
      <c r="A67" s="140" t="s">
        <v>1017</v>
      </c>
      <c r="B67" s="210" t="s">
        <v>794</v>
      </c>
      <c r="C67" s="259">
        <v>154.5438628</v>
      </c>
      <c r="D67" s="259">
        <v>131.0807715</v>
      </c>
      <c r="E67" s="259">
        <v>118.9640034</v>
      </c>
      <c r="F67" s="259">
        <v>97.133843409999997</v>
      </c>
      <c r="G67" s="259">
        <v>88.605022410000004</v>
      </c>
      <c r="H67" s="259">
        <v>88.152680309999994</v>
      </c>
      <c r="I67" s="259">
        <v>100.7809165</v>
      </c>
      <c r="J67" s="259">
        <v>100.8193679</v>
      </c>
      <c r="K67" s="259">
        <v>88.022567769999995</v>
      </c>
      <c r="L67" s="259">
        <v>92.739824470000002</v>
      </c>
      <c r="M67" s="259">
        <v>108.2627142</v>
      </c>
      <c r="N67" s="259">
        <v>135.78449370000001</v>
      </c>
      <c r="O67" s="259">
        <v>147.4970051</v>
      </c>
      <c r="P67" s="259">
        <v>133.7555256</v>
      </c>
      <c r="Q67" s="259">
        <v>113.5112682</v>
      </c>
      <c r="R67" s="259">
        <v>104.1142017</v>
      </c>
      <c r="S67" s="259">
        <v>99.807290289999997</v>
      </c>
      <c r="T67" s="259">
        <v>99.555898299999996</v>
      </c>
      <c r="U67" s="259">
        <v>110.4618778</v>
      </c>
      <c r="V67" s="259">
        <v>107.1095349</v>
      </c>
      <c r="W67" s="259">
        <v>96.195511389999993</v>
      </c>
      <c r="X67" s="259">
        <v>101.2075086</v>
      </c>
      <c r="Y67" s="259">
        <v>115.6846386</v>
      </c>
      <c r="Z67" s="259">
        <v>133.85515620000001</v>
      </c>
      <c r="AA67" s="259">
        <v>154.77647300000001</v>
      </c>
      <c r="AB67" s="259">
        <v>137.89562509999999</v>
      </c>
      <c r="AC67" s="259">
        <v>135.25955020000001</v>
      </c>
      <c r="AD67" s="259">
        <v>105.2038124</v>
      </c>
      <c r="AE67" s="259">
        <v>93.504442589999996</v>
      </c>
      <c r="AF67" s="259">
        <v>93.069136830000005</v>
      </c>
      <c r="AG67" s="259">
        <v>103.0644597</v>
      </c>
      <c r="AH67" s="259">
        <v>103.0730605</v>
      </c>
      <c r="AI67" s="259">
        <v>94.374000019999997</v>
      </c>
      <c r="AJ67" s="259">
        <v>99.706770349999999</v>
      </c>
      <c r="AK67" s="259">
        <v>124.1921834</v>
      </c>
      <c r="AL67" s="259">
        <v>156.8957546</v>
      </c>
      <c r="AM67" s="259">
        <v>174.10101710000001</v>
      </c>
      <c r="AN67" s="259">
        <v>148.54003470000001</v>
      </c>
      <c r="AO67" s="259">
        <v>138.64257190000001</v>
      </c>
      <c r="AP67" s="259">
        <v>106.0452143</v>
      </c>
      <c r="AQ67" s="259">
        <v>97.944400450000003</v>
      </c>
      <c r="AR67" s="259">
        <v>94.52015136</v>
      </c>
      <c r="AS67" s="259">
        <v>101.7943365</v>
      </c>
      <c r="AT67" s="259">
        <v>104.80052240000001</v>
      </c>
      <c r="AU67" s="259">
        <v>97.996873989999997</v>
      </c>
      <c r="AV67" s="259">
        <v>103.5401655</v>
      </c>
      <c r="AW67" s="259">
        <v>127.8943883</v>
      </c>
      <c r="AX67" s="259">
        <v>145.3188016</v>
      </c>
      <c r="AY67" s="259">
        <v>169.32764</v>
      </c>
      <c r="AZ67" s="259">
        <v>159.63249579999999</v>
      </c>
      <c r="BA67" s="259">
        <v>141.9722056</v>
      </c>
      <c r="BB67" s="259">
        <v>109.8125793</v>
      </c>
      <c r="BC67" s="259">
        <v>100.690033</v>
      </c>
      <c r="BD67" s="259">
        <v>103.43606610000001</v>
      </c>
      <c r="BE67" s="259">
        <v>109.56100000000001</v>
      </c>
      <c r="BF67" s="259">
        <v>112.98099999999999</v>
      </c>
      <c r="BG67" s="259">
        <v>104.29179999999999</v>
      </c>
      <c r="BH67" s="347">
        <v>107.1181</v>
      </c>
      <c r="BI67" s="347">
        <v>126.3762</v>
      </c>
      <c r="BJ67" s="347">
        <v>153.96770000000001</v>
      </c>
      <c r="BK67" s="347">
        <v>168.12889999999999</v>
      </c>
      <c r="BL67" s="347">
        <v>152.19839999999999</v>
      </c>
      <c r="BM67" s="347">
        <v>139.46850000000001</v>
      </c>
      <c r="BN67" s="347">
        <v>111.6362</v>
      </c>
      <c r="BO67" s="347">
        <v>104.4846</v>
      </c>
      <c r="BP67" s="347">
        <v>103.88500000000001</v>
      </c>
      <c r="BQ67" s="347">
        <v>114.1803</v>
      </c>
      <c r="BR67" s="347">
        <v>115.60639999999999</v>
      </c>
      <c r="BS67" s="347">
        <v>104.21899999999999</v>
      </c>
      <c r="BT67" s="347">
        <v>109.76090000000001</v>
      </c>
      <c r="BU67" s="347">
        <v>128.89109999999999</v>
      </c>
      <c r="BV67" s="347">
        <v>156.66999999999999</v>
      </c>
    </row>
    <row r="68" spans="1:74" ht="11.15" customHeight="1" x14ac:dyDescent="0.25">
      <c r="A68" s="140" t="s">
        <v>289</v>
      </c>
      <c r="B68" s="210" t="s">
        <v>1035</v>
      </c>
      <c r="C68" s="259">
        <v>179.79983340000001</v>
      </c>
      <c r="D68" s="259">
        <v>148.85337079999999</v>
      </c>
      <c r="E68" s="259">
        <v>147.66137359999999</v>
      </c>
      <c r="F68" s="259">
        <v>135.66419629999999</v>
      </c>
      <c r="G68" s="259">
        <v>148.14996919999999</v>
      </c>
      <c r="H68" s="259">
        <v>167.58690910000001</v>
      </c>
      <c r="I68" s="259">
        <v>185.74292260000001</v>
      </c>
      <c r="J68" s="259">
        <v>182.88488950000001</v>
      </c>
      <c r="K68" s="259">
        <v>153.99329729999999</v>
      </c>
      <c r="L68" s="259">
        <v>140.78521570000001</v>
      </c>
      <c r="M68" s="259">
        <v>135.9043739</v>
      </c>
      <c r="N68" s="259">
        <v>148.74579</v>
      </c>
      <c r="O68" s="259">
        <v>142.35586409999999</v>
      </c>
      <c r="P68" s="259">
        <v>127.7471419</v>
      </c>
      <c r="Q68" s="259">
        <v>118.2854232</v>
      </c>
      <c r="R68" s="259">
        <v>107.1749076</v>
      </c>
      <c r="S68" s="259">
        <v>127.0269783</v>
      </c>
      <c r="T68" s="259">
        <v>142.6081408</v>
      </c>
      <c r="U68" s="259">
        <v>170.069368</v>
      </c>
      <c r="V68" s="259">
        <v>163.44924320000001</v>
      </c>
      <c r="W68" s="259">
        <v>138.44706149999999</v>
      </c>
      <c r="X68" s="259">
        <v>133.38000049999999</v>
      </c>
      <c r="Y68" s="259">
        <v>140.01014369999999</v>
      </c>
      <c r="Z68" s="259">
        <v>146.62854770000001</v>
      </c>
      <c r="AA68" s="259">
        <v>149.81148239999999</v>
      </c>
      <c r="AB68" s="259">
        <v>134.96536259999999</v>
      </c>
      <c r="AC68" s="259">
        <v>140.97803160000001</v>
      </c>
      <c r="AD68" s="259">
        <v>122.83883419999999</v>
      </c>
      <c r="AE68" s="259">
        <v>130.2702395</v>
      </c>
      <c r="AF68" s="259">
        <v>148.6591679</v>
      </c>
      <c r="AG68" s="259">
        <v>163.65142990000001</v>
      </c>
      <c r="AH68" s="259">
        <v>161.64583709999999</v>
      </c>
      <c r="AI68" s="259">
        <v>144.8052912</v>
      </c>
      <c r="AJ68" s="259">
        <v>133.6956461</v>
      </c>
      <c r="AK68" s="259">
        <v>132.73553820000001</v>
      </c>
      <c r="AL68" s="259">
        <v>153.6843307</v>
      </c>
      <c r="AM68" s="259">
        <v>165.84807330000001</v>
      </c>
      <c r="AN68" s="259">
        <v>152.20910789999999</v>
      </c>
      <c r="AO68" s="259">
        <v>145.3671569</v>
      </c>
      <c r="AP68" s="259">
        <v>118.53968020000001</v>
      </c>
      <c r="AQ68" s="259">
        <v>129.32906299999999</v>
      </c>
      <c r="AR68" s="259">
        <v>148.76120750000001</v>
      </c>
      <c r="AS68" s="259">
        <v>161.6242307</v>
      </c>
      <c r="AT68" s="259">
        <v>161.1172195</v>
      </c>
      <c r="AU68" s="259">
        <v>138.6876326</v>
      </c>
      <c r="AV68" s="259">
        <v>125.14549940000001</v>
      </c>
      <c r="AW68" s="259">
        <v>130.2836307</v>
      </c>
      <c r="AX68" s="259">
        <v>135.87055749999999</v>
      </c>
      <c r="AY68" s="259">
        <v>143.09682900000001</v>
      </c>
      <c r="AZ68" s="259">
        <v>134.5982827</v>
      </c>
      <c r="BA68" s="259">
        <v>118.9088218</v>
      </c>
      <c r="BB68" s="259">
        <v>100.0181597</v>
      </c>
      <c r="BC68" s="259">
        <v>115.7227577</v>
      </c>
      <c r="BD68" s="259">
        <v>138.00280900000001</v>
      </c>
      <c r="BE68" s="259">
        <v>160.41909999999999</v>
      </c>
      <c r="BF68" s="259">
        <v>150.65559999999999</v>
      </c>
      <c r="BG68" s="259">
        <v>135.09350000000001</v>
      </c>
      <c r="BH68" s="347">
        <v>123.2552</v>
      </c>
      <c r="BI68" s="347">
        <v>124.6734</v>
      </c>
      <c r="BJ68" s="347">
        <v>142.99</v>
      </c>
      <c r="BK68" s="347">
        <v>145.89109999999999</v>
      </c>
      <c r="BL68" s="347">
        <v>129.92429999999999</v>
      </c>
      <c r="BM68" s="347">
        <v>124.693</v>
      </c>
      <c r="BN68" s="347">
        <v>109.70050000000001</v>
      </c>
      <c r="BO68" s="347">
        <v>119.6142</v>
      </c>
      <c r="BP68" s="347">
        <v>136.1371</v>
      </c>
      <c r="BQ68" s="347">
        <v>153.09129999999999</v>
      </c>
      <c r="BR68" s="347">
        <v>152.94399999999999</v>
      </c>
      <c r="BS68" s="347">
        <v>129.85159999999999</v>
      </c>
      <c r="BT68" s="347">
        <v>121.4419</v>
      </c>
      <c r="BU68" s="347">
        <v>119.114</v>
      </c>
      <c r="BV68" s="347">
        <v>134.1362</v>
      </c>
    </row>
    <row r="69" spans="1:74" ht="11.15" customHeight="1" x14ac:dyDescent="0.25">
      <c r="A69" s="631" t="s">
        <v>1283</v>
      </c>
      <c r="B69" s="656" t="s">
        <v>1282</v>
      </c>
      <c r="C69" s="327">
        <v>526.92161850000002</v>
      </c>
      <c r="D69" s="327">
        <v>452.35770070000001</v>
      </c>
      <c r="E69" s="327">
        <v>462.97284509999997</v>
      </c>
      <c r="F69" s="327">
        <v>417.60070949999999</v>
      </c>
      <c r="G69" s="327">
        <v>425.04553470000002</v>
      </c>
      <c r="H69" s="327">
        <v>445.06598700000001</v>
      </c>
      <c r="I69" s="327">
        <v>476.34669330000003</v>
      </c>
      <c r="J69" s="327">
        <v>480.44085760000002</v>
      </c>
      <c r="K69" s="327">
        <v>428.37592810000001</v>
      </c>
      <c r="L69" s="327">
        <v>424.48787149999998</v>
      </c>
      <c r="M69" s="327">
        <v>431.56935859999999</v>
      </c>
      <c r="N69" s="327">
        <v>473.51929810000001</v>
      </c>
      <c r="O69" s="327">
        <v>475.5606962</v>
      </c>
      <c r="P69" s="327">
        <v>438.8502881</v>
      </c>
      <c r="Q69" s="327">
        <v>417.0019327</v>
      </c>
      <c r="R69" s="327">
        <v>390.47302120000001</v>
      </c>
      <c r="S69" s="327">
        <v>415.0544898</v>
      </c>
      <c r="T69" s="327">
        <v>428.05895750000002</v>
      </c>
      <c r="U69" s="327">
        <v>467.87340690000002</v>
      </c>
      <c r="V69" s="327">
        <v>464.28315659999998</v>
      </c>
      <c r="W69" s="327">
        <v>411.69641460000003</v>
      </c>
      <c r="X69" s="327">
        <v>422.64528910000001</v>
      </c>
      <c r="Y69" s="327">
        <v>437.57718499999999</v>
      </c>
      <c r="Z69" s="327">
        <v>462.90437650000001</v>
      </c>
      <c r="AA69" s="327">
        <v>493.56837949999999</v>
      </c>
      <c r="AB69" s="327">
        <v>441.22953139999998</v>
      </c>
      <c r="AC69" s="327">
        <v>463.15672069999999</v>
      </c>
      <c r="AD69" s="327">
        <v>409.3223352</v>
      </c>
      <c r="AE69" s="327">
        <v>414.57672459999998</v>
      </c>
      <c r="AF69" s="327">
        <v>425.02225220000003</v>
      </c>
      <c r="AG69" s="327">
        <v>460.40388630000001</v>
      </c>
      <c r="AH69" s="327">
        <v>457.20415170000001</v>
      </c>
      <c r="AI69" s="327">
        <v>425.86579360000002</v>
      </c>
      <c r="AJ69" s="327">
        <v>425.96468349999998</v>
      </c>
      <c r="AK69" s="327">
        <v>446.10436110000001</v>
      </c>
      <c r="AL69" s="327">
        <v>498.80612109999998</v>
      </c>
      <c r="AM69" s="327">
        <v>531.62344570000005</v>
      </c>
      <c r="AN69" s="327">
        <v>472.28978239999998</v>
      </c>
      <c r="AO69" s="327">
        <v>469.32846749999999</v>
      </c>
      <c r="AP69" s="327">
        <v>410.12942930000003</v>
      </c>
      <c r="AQ69" s="327">
        <v>416.6294949</v>
      </c>
      <c r="AR69" s="327">
        <v>427.83322270000002</v>
      </c>
      <c r="AS69" s="327">
        <v>457.82952569999998</v>
      </c>
      <c r="AT69" s="327">
        <v>459.41089310000001</v>
      </c>
      <c r="AU69" s="327">
        <v>423.62166159999998</v>
      </c>
      <c r="AV69" s="327">
        <v>426.95373690000002</v>
      </c>
      <c r="AW69" s="327">
        <v>446.22257969999998</v>
      </c>
      <c r="AX69" s="327">
        <v>475.53778390000002</v>
      </c>
      <c r="AY69" s="327">
        <v>505.94633770000002</v>
      </c>
      <c r="AZ69" s="327">
        <v>469.90170230000001</v>
      </c>
      <c r="BA69" s="327">
        <v>456.06811729999998</v>
      </c>
      <c r="BB69" s="327">
        <v>395.80889459999997</v>
      </c>
      <c r="BC69" s="327">
        <v>410.13556779999999</v>
      </c>
      <c r="BD69" s="327">
        <v>432.35482200000001</v>
      </c>
      <c r="BE69" s="327">
        <v>465.92590000000001</v>
      </c>
      <c r="BF69" s="327">
        <v>461.31540000000001</v>
      </c>
      <c r="BG69" s="327">
        <v>427.30930000000001</v>
      </c>
      <c r="BH69" s="364">
        <v>426.83159999999998</v>
      </c>
      <c r="BI69" s="364">
        <v>436.92250000000001</v>
      </c>
      <c r="BJ69" s="364">
        <v>491.93310000000002</v>
      </c>
      <c r="BK69" s="364">
        <v>507.54140000000001</v>
      </c>
      <c r="BL69" s="364">
        <v>461.55040000000002</v>
      </c>
      <c r="BM69" s="364">
        <v>457.9196</v>
      </c>
      <c r="BN69" s="364">
        <v>408.75099999999998</v>
      </c>
      <c r="BO69" s="364">
        <v>418.6164</v>
      </c>
      <c r="BP69" s="364">
        <v>431.44069999999999</v>
      </c>
      <c r="BQ69" s="364">
        <v>464.10019999999997</v>
      </c>
      <c r="BR69" s="364">
        <v>467.58539999999999</v>
      </c>
      <c r="BS69" s="364">
        <v>422.47800000000001</v>
      </c>
      <c r="BT69" s="364">
        <v>428.99549999999999</v>
      </c>
      <c r="BU69" s="364">
        <v>435.33240000000001</v>
      </c>
      <c r="BV69" s="364">
        <v>486.3057</v>
      </c>
    </row>
    <row r="70" spans="1:74" ht="11.15" customHeight="1" x14ac:dyDescent="0.25">
      <c r="A70" s="482"/>
      <c r="B70" s="483"/>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c r="AC70" s="272"/>
      <c r="AD70" s="272"/>
      <c r="AE70" s="272"/>
      <c r="AF70" s="272"/>
      <c r="AG70" s="272"/>
      <c r="AH70" s="272"/>
      <c r="AI70" s="272"/>
      <c r="AJ70" s="272"/>
      <c r="AK70" s="272"/>
      <c r="AL70" s="272"/>
      <c r="AM70" s="272"/>
      <c r="AN70" s="272"/>
      <c r="AO70" s="272"/>
      <c r="AP70" s="272"/>
      <c r="AQ70" s="272"/>
      <c r="AR70" s="272"/>
      <c r="AS70" s="272"/>
      <c r="AT70" s="272"/>
      <c r="AU70" s="272"/>
      <c r="AV70" s="272"/>
      <c r="AW70" s="272"/>
      <c r="AX70" s="272"/>
      <c r="AY70" s="366"/>
      <c r="AZ70" s="366"/>
      <c r="BA70" s="366"/>
      <c r="BB70" s="366"/>
      <c r="BC70" s="366"/>
      <c r="BD70" s="366"/>
      <c r="BE70" s="366"/>
      <c r="BF70" s="272"/>
      <c r="BG70" s="366"/>
      <c r="BH70" s="366"/>
      <c r="BI70" s="366"/>
      <c r="BJ70" s="366"/>
      <c r="BK70" s="366"/>
      <c r="BL70" s="366"/>
      <c r="BM70" s="366"/>
      <c r="BN70" s="366"/>
      <c r="BO70" s="366"/>
      <c r="BP70" s="366"/>
      <c r="BQ70" s="366"/>
      <c r="BR70" s="366"/>
      <c r="BS70" s="366"/>
      <c r="BT70" s="366"/>
      <c r="BU70" s="366"/>
      <c r="BV70" s="366"/>
    </row>
    <row r="71" spans="1:74" ht="12" customHeight="1" x14ac:dyDescent="0.25">
      <c r="A71" s="134"/>
      <c r="B71" s="770" t="s">
        <v>1066</v>
      </c>
      <c r="C71" s="767"/>
      <c r="D71" s="767"/>
      <c r="E71" s="767"/>
      <c r="F71" s="767"/>
      <c r="G71" s="767"/>
      <c r="H71" s="767"/>
      <c r="I71" s="767"/>
      <c r="J71" s="767"/>
      <c r="K71" s="767"/>
      <c r="L71" s="767"/>
      <c r="M71" s="767"/>
      <c r="N71" s="767"/>
      <c r="O71" s="767"/>
      <c r="P71" s="767"/>
      <c r="Q71" s="767"/>
    </row>
    <row r="72" spans="1:74" ht="12" customHeight="1" x14ac:dyDescent="0.25">
      <c r="A72" s="134"/>
      <c r="B72" s="629" t="s">
        <v>1079</v>
      </c>
      <c r="C72" s="628"/>
      <c r="D72" s="628"/>
      <c r="E72" s="628"/>
      <c r="F72" s="628"/>
      <c r="G72" s="628"/>
      <c r="H72" s="628"/>
      <c r="I72" s="628"/>
      <c r="J72" s="628"/>
      <c r="K72" s="628"/>
      <c r="L72" s="628"/>
      <c r="M72" s="628"/>
      <c r="N72" s="628"/>
      <c r="O72" s="628"/>
      <c r="P72" s="628"/>
      <c r="Q72" s="628"/>
    </row>
    <row r="73" spans="1:74" s="469" customFormat="1" ht="12" customHeight="1" x14ac:dyDescent="0.25">
      <c r="A73" s="468"/>
      <c r="B73" s="814" t="s">
        <v>1167</v>
      </c>
      <c r="C73" s="753"/>
      <c r="D73" s="753"/>
      <c r="E73" s="753"/>
      <c r="F73" s="753"/>
      <c r="G73" s="753"/>
      <c r="H73" s="753"/>
      <c r="I73" s="753"/>
      <c r="J73" s="753"/>
      <c r="K73" s="753"/>
      <c r="L73" s="753"/>
      <c r="M73" s="753"/>
      <c r="N73" s="753"/>
      <c r="O73" s="753"/>
      <c r="P73" s="753"/>
      <c r="Q73" s="753"/>
      <c r="AY73" s="514"/>
      <c r="AZ73" s="514"/>
      <c r="BA73" s="514"/>
      <c r="BB73" s="514"/>
      <c r="BC73" s="514"/>
      <c r="BD73" s="514"/>
      <c r="BE73" s="514"/>
      <c r="BF73" s="733"/>
      <c r="BG73" s="514"/>
      <c r="BH73" s="514"/>
      <c r="BI73" s="514"/>
      <c r="BJ73" s="514"/>
    </row>
    <row r="74" spans="1:74" s="469" customFormat="1" ht="12" customHeight="1" x14ac:dyDescent="0.25">
      <c r="A74" s="468"/>
      <c r="B74" s="815" t="s">
        <v>1</v>
      </c>
      <c r="C74" s="753"/>
      <c r="D74" s="753"/>
      <c r="E74" s="753"/>
      <c r="F74" s="753"/>
      <c r="G74" s="753"/>
      <c r="H74" s="753"/>
      <c r="I74" s="753"/>
      <c r="J74" s="753"/>
      <c r="K74" s="753"/>
      <c r="L74" s="753"/>
      <c r="M74" s="753"/>
      <c r="N74" s="753"/>
      <c r="O74" s="753"/>
      <c r="P74" s="753"/>
      <c r="Q74" s="753"/>
      <c r="AY74" s="514"/>
      <c r="AZ74" s="514"/>
      <c r="BA74" s="514"/>
      <c r="BB74" s="514"/>
      <c r="BC74" s="514"/>
      <c r="BD74" s="514"/>
      <c r="BE74" s="514"/>
      <c r="BF74" s="733"/>
      <c r="BG74" s="514"/>
      <c r="BH74" s="514"/>
      <c r="BI74" s="514"/>
      <c r="BJ74" s="514"/>
    </row>
    <row r="75" spans="1:74" s="469" customFormat="1" ht="12" customHeight="1" x14ac:dyDescent="0.25">
      <c r="A75" s="468"/>
      <c r="B75" s="814" t="s">
        <v>1284</v>
      </c>
      <c r="C75" s="753"/>
      <c r="D75" s="753"/>
      <c r="E75" s="753"/>
      <c r="F75" s="753"/>
      <c r="G75" s="753"/>
      <c r="H75" s="753"/>
      <c r="I75" s="753"/>
      <c r="J75" s="753"/>
      <c r="K75" s="753"/>
      <c r="L75" s="753"/>
      <c r="M75" s="753"/>
      <c r="N75" s="753"/>
      <c r="O75" s="753"/>
      <c r="P75" s="753"/>
      <c r="Q75" s="753"/>
      <c r="AY75" s="514"/>
      <c r="AZ75" s="514"/>
      <c r="BA75" s="514"/>
      <c r="BB75" s="514"/>
      <c r="BC75" s="514"/>
      <c r="BD75" s="514"/>
      <c r="BE75" s="514"/>
      <c r="BF75" s="733"/>
      <c r="BG75" s="514"/>
      <c r="BH75" s="514"/>
      <c r="BI75" s="514"/>
      <c r="BJ75" s="514"/>
    </row>
    <row r="76" spans="1:74" s="469" customFormat="1" ht="12" customHeight="1" x14ac:dyDescent="0.25">
      <c r="A76" s="468"/>
      <c r="B76" s="756" t="s">
        <v>1093</v>
      </c>
      <c r="C76" s="757"/>
      <c r="D76" s="757"/>
      <c r="E76" s="757"/>
      <c r="F76" s="757"/>
      <c r="G76" s="757"/>
      <c r="H76" s="757"/>
      <c r="I76" s="757"/>
      <c r="J76" s="757"/>
      <c r="K76" s="757"/>
      <c r="L76" s="757"/>
      <c r="M76" s="757"/>
      <c r="N76" s="757"/>
      <c r="O76" s="757"/>
      <c r="P76" s="757"/>
      <c r="Q76" s="753"/>
      <c r="AY76" s="514"/>
      <c r="AZ76" s="514"/>
      <c r="BA76" s="514"/>
      <c r="BB76" s="514"/>
      <c r="BC76" s="514"/>
      <c r="BD76" s="514"/>
      <c r="BE76" s="514"/>
      <c r="BF76" s="733"/>
      <c r="BG76" s="514"/>
      <c r="BH76" s="514"/>
      <c r="BI76" s="514"/>
      <c r="BJ76" s="514"/>
    </row>
    <row r="77" spans="1:74" s="469" customFormat="1" ht="12" customHeight="1" x14ac:dyDescent="0.25">
      <c r="A77" s="468"/>
      <c r="B77" s="756" t="s">
        <v>2</v>
      </c>
      <c r="C77" s="757"/>
      <c r="D77" s="757"/>
      <c r="E77" s="757"/>
      <c r="F77" s="757"/>
      <c r="G77" s="757"/>
      <c r="H77" s="757"/>
      <c r="I77" s="757"/>
      <c r="J77" s="757"/>
      <c r="K77" s="757"/>
      <c r="L77" s="757"/>
      <c r="M77" s="757"/>
      <c r="N77" s="757"/>
      <c r="O77" s="757"/>
      <c r="P77" s="757"/>
      <c r="Q77" s="753"/>
      <c r="AY77" s="514"/>
      <c r="AZ77" s="514"/>
      <c r="BA77" s="514"/>
      <c r="BB77" s="514"/>
      <c r="BC77" s="514"/>
      <c r="BD77" s="514"/>
      <c r="BE77" s="514"/>
      <c r="BF77" s="733"/>
      <c r="BG77" s="514"/>
      <c r="BH77" s="514"/>
      <c r="BI77" s="514"/>
      <c r="BJ77" s="514"/>
    </row>
    <row r="78" spans="1:74" s="469" customFormat="1" ht="12" customHeight="1" x14ac:dyDescent="0.25">
      <c r="A78" s="468"/>
      <c r="B78" s="751" t="s">
        <v>3</v>
      </c>
      <c r="C78" s="752"/>
      <c r="D78" s="752"/>
      <c r="E78" s="752"/>
      <c r="F78" s="752"/>
      <c r="G78" s="752"/>
      <c r="H78" s="752"/>
      <c r="I78" s="752"/>
      <c r="J78" s="752"/>
      <c r="K78" s="752"/>
      <c r="L78" s="752"/>
      <c r="M78" s="752"/>
      <c r="N78" s="752"/>
      <c r="O78" s="752"/>
      <c r="P78" s="752"/>
      <c r="Q78" s="753"/>
      <c r="AY78" s="514"/>
      <c r="AZ78" s="514"/>
      <c r="BA78" s="514"/>
      <c r="BB78" s="514"/>
      <c r="BC78" s="514"/>
      <c r="BD78" s="514"/>
      <c r="BE78" s="514"/>
      <c r="BF78" s="733"/>
      <c r="BG78" s="514"/>
      <c r="BH78" s="514"/>
      <c r="BI78" s="514"/>
      <c r="BJ78" s="514"/>
    </row>
    <row r="79" spans="1:74" s="469" customFormat="1" ht="12" customHeight="1" x14ac:dyDescent="0.25">
      <c r="A79" s="468"/>
      <c r="B79" s="751" t="s">
        <v>1097</v>
      </c>
      <c r="C79" s="752"/>
      <c r="D79" s="752"/>
      <c r="E79" s="752"/>
      <c r="F79" s="752"/>
      <c r="G79" s="752"/>
      <c r="H79" s="752"/>
      <c r="I79" s="752"/>
      <c r="J79" s="752"/>
      <c r="K79" s="752"/>
      <c r="L79" s="752"/>
      <c r="M79" s="752"/>
      <c r="N79" s="752"/>
      <c r="O79" s="752"/>
      <c r="P79" s="752"/>
      <c r="Q79" s="753"/>
      <c r="AY79" s="514"/>
      <c r="AZ79" s="514"/>
      <c r="BA79" s="514"/>
      <c r="BB79" s="514"/>
      <c r="BC79" s="514"/>
      <c r="BD79" s="514"/>
      <c r="BE79" s="514"/>
      <c r="BF79" s="733"/>
      <c r="BG79" s="514"/>
      <c r="BH79" s="514"/>
      <c r="BI79" s="514"/>
      <c r="BJ79" s="514"/>
    </row>
    <row r="80" spans="1:74" s="469" customFormat="1" ht="12" customHeight="1" x14ac:dyDescent="0.25">
      <c r="A80" s="468"/>
      <c r="B80" s="754" t="s">
        <v>1213</v>
      </c>
      <c r="C80" s="753"/>
      <c r="D80" s="753"/>
      <c r="E80" s="753"/>
      <c r="F80" s="753"/>
      <c r="G80" s="753"/>
      <c r="H80" s="753"/>
      <c r="I80" s="753"/>
      <c r="J80" s="753"/>
      <c r="K80" s="753"/>
      <c r="L80" s="753"/>
      <c r="M80" s="753"/>
      <c r="N80" s="753"/>
      <c r="O80" s="753"/>
      <c r="P80" s="753"/>
      <c r="Q80" s="753"/>
      <c r="AY80" s="514"/>
      <c r="AZ80" s="514"/>
      <c r="BA80" s="514"/>
      <c r="BB80" s="514"/>
      <c r="BC80" s="514"/>
      <c r="BD80" s="514"/>
      <c r="BE80" s="514"/>
      <c r="BF80" s="733"/>
      <c r="BG80" s="514"/>
      <c r="BH80" s="514"/>
      <c r="BI80" s="514"/>
      <c r="BJ80" s="514"/>
    </row>
    <row r="81" spans="63:74" x14ac:dyDescent="0.25">
      <c r="BK81" s="360"/>
      <c r="BL81" s="360"/>
      <c r="BM81" s="360"/>
      <c r="BN81" s="360"/>
      <c r="BO81" s="360"/>
      <c r="BP81" s="360"/>
      <c r="BQ81" s="360"/>
      <c r="BR81" s="360"/>
      <c r="BS81" s="360"/>
      <c r="BT81" s="360"/>
      <c r="BU81" s="360"/>
      <c r="BV81" s="360"/>
    </row>
    <row r="82" spans="63:74" x14ac:dyDescent="0.25">
      <c r="BK82" s="360"/>
      <c r="BL82" s="360"/>
      <c r="BM82" s="360"/>
      <c r="BN82" s="360"/>
      <c r="BO82" s="360"/>
      <c r="BP82" s="360"/>
      <c r="BQ82" s="360"/>
      <c r="BR82" s="360"/>
      <c r="BS82" s="360"/>
      <c r="BT82" s="360"/>
      <c r="BU82" s="360"/>
      <c r="BV82" s="360"/>
    </row>
    <row r="83" spans="63:74" x14ac:dyDescent="0.25">
      <c r="BK83" s="360"/>
      <c r="BL83" s="360"/>
      <c r="BM83" s="360"/>
      <c r="BN83" s="360"/>
      <c r="BO83" s="360"/>
      <c r="BP83" s="360"/>
      <c r="BQ83" s="360"/>
      <c r="BR83" s="360"/>
      <c r="BS83" s="360"/>
      <c r="BT83" s="360"/>
      <c r="BU83" s="360"/>
      <c r="BV83" s="360"/>
    </row>
    <row r="84" spans="63:74" x14ac:dyDescent="0.25">
      <c r="BK84" s="360"/>
      <c r="BL84" s="360"/>
      <c r="BM84" s="360"/>
      <c r="BN84" s="360"/>
      <c r="BO84" s="360"/>
      <c r="BP84" s="360"/>
      <c r="BQ84" s="360"/>
      <c r="BR84" s="360"/>
      <c r="BS84" s="360"/>
      <c r="BT84" s="360"/>
      <c r="BU84" s="360"/>
      <c r="BV84" s="360"/>
    </row>
    <row r="85" spans="63:74" x14ac:dyDescent="0.25">
      <c r="BK85" s="360"/>
      <c r="BL85" s="360"/>
      <c r="BM85" s="360"/>
      <c r="BN85" s="360"/>
      <c r="BO85" s="360"/>
      <c r="BP85" s="360"/>
      <c r="BQ85" s="360"/>
      <c r="BR85" s="360"/>
      <c r="BS85" s="360"/>
      <c r="BT85" s="360"/>
      <c r="BU85" s="360"/>
      <c r="BV85" s="360"/>
    </row>
    <row r="86" spans="63:74" x14ac:dyDescent="0.25">
      <c r="BK86" s="360"/>
      <c r="BL86" s="360"/>
      <c r="BM86" s="360"/>
      <c r="BN86" s="360"/>
      <c r="BO86" s="360"/>
      <c r="BP86" s="360"/>
      <c r="BQ86" s="360"/>
      <c r="BR86" s="360"/>
      <c r="BS86" s="360"/>
      <c r="BT86" s="360"/>
      <c r="BU86" s="360"/>
      <c r="BV86" s="360"/>
    </row>
    <row r="87" spans="63:74" x14ac:dyDescent="0.25">
      <c r="BK87" s="360"/>
      <c r="BL87" s="360"/>
      <c r="BM87" s="360"/>
      <c r="BN87" s="360"/>
      <c r="BO87" s="360"/>
      <c r="BP87" s="360"/>
      <c r="BQ87" s="360"/>
      <c r="BR87" s="360"/>
      <c r="BS87" s="360"/>
      <c r="BT87" s="360"/>
      <c r="BU87" s="360"/>
      <c r="BV87" s="360"/>
    </row>
    <row r="88" spans="63:74" x14ac:dyDescent="0.25">
      <c r="BK88" s="360"/>
      <c r="BL88" s="360"/>
      <c r="BM88" s="360"/>
      <c r="BN88" s="360"/>
      <c r="BO88" s="360"/>
      <c r="BP88" s="360"/>
      <c r="BQ88" s="360"/>
      <c r="BR88" s="360"/>
      <c r="BS88" s="360"/>
      <c r="BT88" s="360"/>
      <c r="BU88" s="360"/>
      <c r="BV88" s="360"/>
    </row>
    <row r="89" spans="63:74" x14ac:dyDescent="0.25">
      <c r="BK89" s="360"/>
      <c r="BL89" s="360"/>
      <c r="BM89" s="360"/>
      <c r="BN89" s="360"/>
      <c r="BO89" s="360"/>
      <c r="BP89" s="360"/>
      <c r="BQ89" s="360"/>
      <c r="BR89" s="360"/>
      <c r="BS89" s="360"/>
      <c r="BT89" s="360"/>
      <c r="BU89" s="360"/>
      <c r="BV89" s="360"/>
    </row>
    <row r="90" spans="63:74" x14ac:dyDescent="0.25">
      <c r="BK90" s="360"/>
      <c r="BL90" s="360"/>
      <c r="BM90" s="360"/>
      <c r="BN90" s="360"/>
      <c r="BO90" s="360"/>
      <c r="BP90" s="360"/>
      <c r="BQ90" s="360"/>
      <c r="BR90" s="360"/>
      <c r="BS90" s="360"/>
      <c r="BT90" s="360"/>
      <c r="BU90" s="360"/>
      <c r="BV90" s="360"/>
    </row>
    <row r="91" spans="63:74" x14ac:dyDescent="0.25">
      <c r="BK91" s="360"/>
      <c r="BL91" s="360"/>
      <c r="BM91" s="360"/>
      <c r="BN91" s="360"/>
      <c r="BO91" s="360"/>
      <c r="BP91" s="360"/>
      <c r="BQ91" s="360"/>
      <c r="BR91" s="360"/>
      <c r="BS91" s="360"/>
      <c r="BT91" s="360"/>
      <c r="BU91" s="360"/>
      <c r="BV91" s="360"/>
    </row>
    <row r="92" spans="63:74" x14ac:dyDescent="0.25">
      <c r="BK92" s="360"/>
      <c r="BL92" s="360"/>
      <c r="BM92" s="360"/>
      <c r="BN92" s="360"/>
      <c r="BO92" s="360"/>
      <c r="BP92" s="360"/>
      <c r="BQ92" s="360"/>
      <c r="BR92" s="360"/>
      <c r="BS92" s="360"/>
      <c r="BT92" s="360"/>
      <c r="BU92" s="360"/>
      <c r="BV92" s="360"/>
    </row>
    <row r="93" spans="63:74" x14ac:dyDescent="0.25">
      <c r="BK93" s="360"/>
      <c r="BL93" s="360"/>
      <c r="BM93" s="360"/>
      <c r="BN93" s="360"/>
      <c r="BO93" s="360"/>
      <c r="BP93" s="360"/>
      <c r="BQ93" s="360"/>
      <c r="BR93" s="360"/>
      <c r="BS93" s="360"/>
      <c r="BT93" s="360"/>
      <c r="BU93" s="360"/>
      <c r="BV93" s="360"/>
    </row>
    <row r="94" spans="63:74" x14ac:dyDescent="0.25">
      <c r="BK94" s="360"/>
      <c r="BL94" s="360"/>
      <c r="BM94" s="360"/>
      <c r="BN94" s="360"/>
      <c r="BO94" s="360"/>
      <c r="BP94" s="360"/>
      <c r="BQ94" s="360"/>
      <c r="BR94" s="360"/>
      <c r="BS94" s="360"/>
      <c r="BT94" s="360"/>
      <c r="BU94" s="360"/>
      <c r="BV94" s="360"/>
    </row>
    <row r="95" spans="63:74" x14ac:dyDescent="0.25">
      <c r="BK95" s="360"/>
      <c r="BL95" s="360"/>
      <c r="BM95" s="360"/>
      <c r="BN95" s="360"/>
      <c r="BO95" s="360"/>
      <c r="BP95" s="360"/>
      <c r="BQ95" s="360"/>
      <c r="BR95" s="360"/>
      <c r="BS95" s="360"/>
      <c r="BT95" s="360"/>
      <c r="BU95" s="360"/>
      <c r="BV95" s="360"/>
    </row>
    <row r="96" spans="63:74" x14ac:dyDescent="0.25">
      <c r="BK96" s="360"/>
      <c r="BL96" s="360"/>
      <c r="BM96" s="360"/>
      <c r="BN96" s="360"/>
      <c r="BO96" s="360"/>
      <c r="BP96" s="360"/>
      <c r="BQ96" s="360"/>
      <c r="BR96" s="360"/>
      <c r="BS96" s="360"/>
      <c r="BT96" s="360"/>
      <c r="BU96" s="360"/>
      <c r="BV96" s="360"/>
    </row>
    <row r="97" spans="63:74" x14ac:dyDescent="0.25">
      <c r="BK97" s="360"/>
      <c r="BL97" s="360"/>
      <c r="BM97" s="360"/>
      <c r="BN97" s="360"/>
      <c r="BO97" s="360"/>
      <c r="BP97" s="360"/>
      <c r="BQ97" s="360"/>
      <c r="BR97" s="360"/>
      <c r="BS97" s="360"/>
      <c r="BT97" s="360"/>
      <c r="BU97" s="360"/>
      <c r="BV97" s="360"/>
    </row>
    <row r="98" spans="63:74" x14ac:dyDescent="0.25">
      <c r="BK98" s="360"/>
      <c r="BL98" s="360"/>
      <c r="BM98" s="360"/>
      <c r="BN98" s="360"/>
      <c r="BO98" s="360"/>
      <c r="BP98" s="360"/>
      <c r="BQ98" s="360"/>
      <c r="BR98" s="360"/>
      <c r="BS98" s="360"/>
      <c r="BT98" s="360"/>
      <c r="BU98" s="360"/>
      <c r="BV98" s="360"/>
    </row>
    <row r="99" spans="63:74" x14ac:dyDescent="0.25">
      <c r="BK99" s="360"/>
      <c r="BL99" s="360"/>
      <c r="BM99" s="360"/>
      <c r="BN99" s="360"/>
      <c r="BO99" s="360"/>
      <c r="BP99" s="360"/>
      <c r="BQ99" s="360"/>
      <c r="BR99" s="360"/>
      <c r="BS99" s="360"/>
      <c r="BT99" s="360"/>
      <c r="BU99" s="360"/>
      <c r="BV99" s="360"/>
    </row>
    <row r="100" spans="63:74" x14ac:dyDescent="0.25">
      <c r="BK100" s="360"/>
      <c r="BL100" s="360"/>
      <c r="BM100" s="360"/>
      <c r="BN100" s="360"/>
      <c r="BO100" s="360"/>
      <c r="BP100" s="360"/>
      <c r="BQ100" s="360"/>
      <c r="BR100" s="360"/>
      <c r="BS100" s="360"/>
      <c r="BT100" s="360"/>
      <c r="BU100" s="360"/>
      <c r="BV100" s="360"/>
    </row>
    <row r="101" spans="63:74" x14ac:dyDescent="0.25">
      <c r="BK101" s="360"/>
      <c r="BL101" s="360"/>
      <c r="BM101" s="360"/>
      <c r="BN101" s="360"/>
      <c r="BO101" s="360"/>
      <c r="BP101" s="360"/>
      <c r="BQ101" s="360"/>
      <c r="BR101" s="360"/>
      <c r="BS101" s="360"/>
      <c r="BT101" s="360"/>
      <c r="BU101" s="360"/>
      <c r="BV101" s="360"/>
    </row>
    <row r="102" spans="63:74" x14ac:dyDescent="0.25">
      <c r="BK102" s="360"/>
      <c r="BL102" s="360"/>
      <c r="BM102" s="360"/>
      <c r="BN102" s="360"/>
      <c r="BO102" s="360"/>
      <c r="BP102" s="360"/>
      <c r="BQ102" s="360"/>
      <c r="BR102" s="360"/>
      <c r="BS102" s="360"/>
      <c r="BT102" s="360"/>
      <c r="BU102" s="360"/>
      <c r="BV102" s="360"/>
    </row>
    <row r="103" spans="63:74" x14ac:dyDescent="0.25">
      <c r="BK103" s="360"/>
      <c r="BL103" s="360"/>
      <c r="BM103" s="360"/>
      <c r="BN103" s="360"/>
      <c r="BO103" s="360"/>
      <c r="BP103" s="360"/>
      <c r="BQ103" s="360"/>
      <c r="BR103" s="360"/>
      <c r="BS103" s="360"/>
      <c r="BT103" s="360"/>
      <c r="BU103" s="360"/>
      <c r="BV103" s="360"/>
    </row>
    <row r="104" spans="63:74" x14ac:dyDescent="0.25">
      <c r="BK104" s="360"/>
      <c r="BL104" s="360"/>
      <c r="BM104" s="360"/>
      <c r="BN104" s="360"/>
      <c r="BO104" s="360"/>
      <c r="BP104" s="360"/>
      <c r="BQ104" s="360"/>
      <c r="BR104" s="360"/>
      <c r="BS104" s="360"/>
      <c r="BT104" s="360"/>
      <c r="BU104" s="360"/>
      <c r="BV104" s="360"/>
    </row>
    <row r="105" spans="63:74" x14ac:dyDescent="0.25">
      <c r="BK105" s="360"/>
      <c r="BL105" s="360"/>
      <c r="BM105" s="360"/>
      <c r="BN105" s="360"/>
      <c r="BO105" s="360"/>
      <c r="BP105" s="360"/>
      <c r="BQ105" s="360"/>
      <c r="BR105" s="360"/>
      <c r="BS105" s="360"/>
      <c r="BT105" s="360"/>
      <c r="BU105" s="360"/>
      <c r="BV105" s="360"/>
    </row>
    <row r="106" spans="63:74" x14ac:dyDescent="0.25">
      <c r="BK106" s="360"/>
      <c r="BL106" s="360"/>
      <c r="BM106" s="360"/>
      <c r="BN106" s="360"/>
      <c r="BO106" s="360"/>
      <c r="BP106" s="360"/>
      <c r="BQ106" s="360"/>
      <c r="BR106" s="360"/>
      <c r="BS106" s="360"/>
      <c r="BT106" s="360"/>
      <c r="BU106" s="360"/>
      <c r="BV106" s="360"/>
    </row>
    <row r="107" spans="63:74" x14ac:dyDescent="0.25">
      <c r="BK107" s="360"/>
      <c r="BL107" s="360"/>
      <c r="BM107" s="360"/>
      <c r="BN107" s="360"/>
      <c r="BO107" s="360"/>
      <c r="BP107" s="360"/>
      <c r="BQ107" s="360"/>
      <c r="BR107" s="360"/>
      <c r="BS107" s="360"/>
      <c r="BT107" s="360"/>
      <c r="BU107" s="360"/>
      <c r="BV107" s="360"/>
    </row>
    <row r="108" spans="63:74" x14ac:dyDescent="0.25">
      <c r="BK108" s="360"/>
      <c r="BL108" s="360"/>
      <c r="BM108" s="360"/>
      <c r="BN108" s="360"/>
      <c r="BO108" s="360"/>
      <c r="BP108" s="360"/>
      <c r="BQ108" s="360"/>
      <c r="BR108" s="360"/>
      <c r="BS108" s="360"/>
      <c r="BT108" s="360"/>
      <c r="BU108" s="360"/>
      <c r="BV108" s="360"/>
    </row>
    <row r="109" spans="63:74" x14ac:dyDescent="0.25">
      <c r="BK109" s="360"/>
      <c r="BL109" s="360"/>
      <c r="BM109" s="360"/>
      <c r="BN109" s="360"/>
      <c r="BO109" s="360"/>
      <c r="BP109" s="360"/>
      <c r="BQ109" s="360"/>
      <c r="BR109" s="360"/>
      <c r="BS109" s="360"/>
      <c r="BT109" s="360"/>
      <c r="BU109" s="360"/>
      <c r="BV109" s="360"/>
    </row>
    <row r="110" spans="63:74" x14ac:dyDescent="0.25">
      <c r="BK110" s="360"/>
      <c r="BL110" s="360"/>
      <c r="BM110" s="360"/>
      <c r="BN110" s="360"/>
      <c r="BO110" s="360"/>
      <c r="BP110" s="360"/>
      <c r="BQ110" s="360"/>
      <c r="BR110" s="360"/>
      <c r="BS110" s="360"/>
      <c r="BT110" s="360"/>
      <c r="BU110" s="360"/>
      <c r="BV110" s="360"/>
    </row>
    <row r="111" spans="63:74" x14ac:dyDescent="0.25">
      <c r="BK111" s="360"/>
      <c r="BL111" s="360"/>
      <c r="BM111" s="360"/>
      <c r="BN111" s="360"/>
      <c r="BO111" s="360"/>
      <c r="BP111" s="360"/>
      <c r="BQ111" s="360"/>
      <c r="BR111" s="360"/>
      <c r="BS111" s="360"/>
      <c r="BT111" s="360"/>
      <c r="BU111" s="360"/>
      <c r="BV111" s="360"/>
    </row>
    <row r="112" spans="63:74" x14ac:dyDescent="0.25">
      <c r="BK112" s="360"/>
      <c r="BL112" s="360"/>
      <c r="BM112" s="360"/>
      <c r="BN112" s="360"/>
      <c r="BO112" s="360"/>
      <c r="BP112" s="360"/>
      <c r="BQ112" s="360"/>
      <c r="BR112" s="360"/>
      <c r="BS112" s="360"/>
      <c r="BT112" s="360"/>
      <c r="BU112" s="360"/>
      <c r="BV112" s="360"/>
    </row>
    <row r="113" spans="63:74" x14ac:dyDescent="0.25">
      <c r="BK113" s="360"/>
      <c r="BL113" s="360"/>
      <c r="BM113" s="360"/>
      <c r="BN113" s="360"/>
      <c r="BO113" s="360"/>
      <c r="BP113" s="360"/>
      <c r="BQ113" s="360"/>
      <c r="BR113" s="360"/>
      <c r="BS113" s="360"/>
      <c r="BT113" s="360"/>
      <c r="BU113" s="360"/>
      <c r="BV113" s="360"/>
    </row>
    <row r="114" spans="63:74" x14ac:dyDescent="0.25">
      <c r="BK114" s="360"/>
      <c r="BL114" s="360"/>
      <c r="BM114" s="360"/>
      <c r="BN114" s="360"/>
      <c r="BO114" s="360"/>
      <c r="BP114" s="360"/>
      <c r="BQ114" s="360"/>
      <c r="BR114" s="360"/>
      <c r="BS114" s="360"/>
      <c r="BT114" s="360"/>
      <c r="BU114" s="360"/>
      <c r="BV114" s="360"/>
    </row>
    <row r="115" spans="63:74" x14ac:dyDescent="0.25">
      <c r="BK115" s="360"/>
      <c r="BL115" s="360"/>
      <c r="BM115" s="360"/>
      <c r="BN115" s="360"/>
      <c r="BO115" s="360"/>
      <c r="BP115" s="360"/>
      <c r="BQ115" s="360"/>
      <c r="BR115" s="360"/>
      <c r="BS115" s="360"/>
      <c r="BT115" s="360"/>
      <c r="BU115" s="360"/>
      <c r="BV115" s="360"/>
    </row>
    <row r="116" spans="63:74" x14ac:dyDescent="0.25">
      <c r="BK116" s="360"/>
      <c r="BL116" s="360"/>
      <c r="BM116" s="360"/>
      <c r="BN116" s="360"/>
      <c r="BO116" s="360"/>
      <c r="BP116" s="360"/>
      <c r="BQ116" s="360"/>
      <c r="BR116" s="360"/>
      <c r="BS116" s="360"/>
      <c r="BT116" s="360"/>
      <c r="BU116" s="360"/>
      <c r="BV116" s="360"/>
    </row>
    <row r="117" spans="63:74" x14ac:dyDescent="0.25">
      <c r="BK117" s="360"/>
      <c r="BL117" s="360"/>
      <c r="BM117" s="360"/>
      <c r="BN117" s="360"/>
      <c r="BO117" s="360"/>
      <c r="BP117" s="360"/>
      <c r="BQ117" s="360"/>
      <c r="BR117" s="360"/>
      <c r="BS117" s="360"/>
      <c r="BT117" s="360"/>
      <c r="BU117" s="360"/>
      <c r="BV117" s="360"/>
    </row>
    <row r="118" spans="63:74" x14ac:dyDescent="0.25">
      <c r="BK118" s="360"/>
      <c r="BL118" s="360"/>
      <c r="BM118" s="360"/>
      <c r="BN118" s="360"/>
      <c r="BO118" s="360"/>
      <c r="BP118" s="360"/>
      <c r="BQ118" s="360"/>
      <c r="BR118" s="360"/>
      <c r="BS118" s="360"/>
      <c r="BT118" s="360"/>
      <c r="BU118" s="360"/>
      <c r="BV118" s="360"/>
    </row>
    <row r="119" spans="63:74" x14ac:dyDescent="0.25">
      <c r="BK119" s="360"/>
      <c r="BL119" s="360"/>
      <c r="BM119" s="360"/>
      <c r="BN119" s="360"/>
      <c r="BO119" s="360"/>
      <c r="BP119" s="360"/>
      <c r="BQ119" s="360"/>
      <c r="BR119" s="360"/>
      <c r="BS119" s="360"/>
      <c r="BT119" s="360"/>
      <c r="BU119" s="360"/>
      <c r="BV119" s="360"/>
    </row>
    <row r="120" spans="63:74" x14ac:dyDescent="0.25">
      <c r="BK120" s="360"/>
      <c r="BL120" s="360"/>
      <c r="BM120" s="360"/>
      <c r="BN120" s="360"/>
      <c r="BO120" s="360"/>
      <c r="BP120" s="360"/>
      <c r="BQ120" s="360"/>
      <c r="BR120" s="360"/>
      <c r="BS120" s="360"/>
      <c r="BT120" s="360"/>
      <c r="BU120" s="360"/>
      <c r="BV120" s="360"/>
    </row>
    <row r="121" spans="63:74" x14ac:dyDescent="0.25">
      <c r="BK121" s="360"/>
      <c r="BL121" s="360"/>
      <c r="BM121" s="360"/>
      <c r="BN121" s="360"/>
      <c r="BO121" s="360"/>
      <c r="BP121" s="360"/>
      <c r="BQ121" s="360"/>
      <c r="BR121" s="360"/>
      <c r="BS121" s="360"/>
      <c r="BT121" s="360"/>
      <c r="BU121" s="360"/>
      <c r="BV121" s="360"/>
    </row>
    <row r="122" spans="63:74" x14ac:dyDescent="0.25">
      <c r="BK122" s="360"/>
      <c r="BL122" s="360"/>
      <c r="BM122" s="360"/>
      <c r="BN122" s="360"/>
      <c r="BO122" s="360"/>
      <c r="BP122" s="360"/>
      <c r="BQ122" s="360"/>
      <c r="BR122" s="360"/>
      <c r="BS122" s="360"/>
      <c r="BT122" s="360"/>
      <c r="BU122" s="360"/>
      <c r="BV122" s="360"/>
    </row>
    <row r="123" spans="63:74" x14ac:dyDescent="0.25">
      <c r="BK123" s="360"/>
      <c r="BL123" s="360"/>
      <c r="BM123" s="360"/>
      <c r="BN123" s="360"/>
      <c r="BO123" s="360"/>
      <c r="BP123" s="360"/>
      <c r="BQ123" s="360"/>
      <c r="BR123" s="360"/>
      <c r="BS123" s="360"/>
      <c r="BT123" s="360"/>
      <c r="BU123" s="360"/>
      <c r="BV123" s="360"/>
    </row>
    <row r="124" spans="63:74" x14ac:dyDescent="0.25">
      <c r="BK124" s="360"/>
      <c r="BL124" s="360"/>
      <c r="BM124" s="360"/>
      <c r="BN124" s="360"/>
      <c r="BO124" s="360"/>
      <c r="BP124" s="360"/>
      <c r="BQ124" s="360"/>
      <c r="BR124" s="360"/>
      <c r="BS124" s="360"/>
      <c r="BT124" s="360"/>
      <c r="BU124" s="360"/>
      <c r="BV124" s="360"/>
    </row>
    <row r="125" spans="63:74" x14ac:dyDescent="0.25">
      <c r="BK125" s="360"/>
      <c r="BL125" s="360"/>
      <c r="BM125" s="360"/>
      <c r="BN125" s="360"/>
      <c r="BO125" s="360"/>
      <c r="BP125" s="360"/>
      <c r="BQ125" s="360"/>
      <c r="BR125" s="360"/>
      <c r="BS125" s="360"/>
      <c r="BT125" s="360"/>
      <c r="BU125" s="360"/>
      <c r="BV125" s="360"/>
    </row>
    <row r="126" spans="63:74" x14ac:dyDescent="0.25">
      <c r="BK126" s="360"/>
      <c r="BL126" s="360"/>
      <c r="BM126" s="360"/>
      <c r="BN126" s="360"/>
      <c r="BO126" s="360"/>
      <c r="BP126" s="360"/>
      <c r="BQ126" s="360"/>
      <c r="BR126" s="360"/>
      <c r="BS126" s="360"/>
      <c r="BT126" s="360"/>
      <c r="BU126" s="360"/>
      <c r="BV126" s="360"/>
    </row>
    <row r="127" spans="63:74" x14ac:dyDescent="0.25">
      <c r="BK127" s="360"/>
      <c r="BL127" s="360"/>
      <c r="BM127" s="360"/>
      <c r="BN127" s="360"/>
      <c r="BO127" s="360"/>
      <c r="BP127" s="360"/>
      <c r="BQ127" s="360"/>
      <c r="BR127" s="360"/>
      <c r="BS127" s="360"/>
      <c r="BT127" s="360"/>
      <c r="BU127" s="360"/>
      <c r="BV127" s="360"/>
    </row>
    <row r="128" spans="63:74" x14ac:dyDescent="0.25">
      <c r="BK128" s="360"/>
      <c r="BL128" s="360"/>
      <c r="BM128" s="360"/>
      <c r="BN128" s="360"/>
      <c r="BO128" s="360"/>
      <c r="BP128" s="360"/>
      <c r="BQ128" s="360"/>
      <c r="BR128" s="360"/>
      <c r="BS128" s="360"/>
      <c r="BT128" s="360"/>
      <c r="BU128" s="360"/>
      <c r="BV128" s="360"/>
    </row>
    <row r="129" spans="63:74" x14ac:dyDescent="0.25">
      <c r="BK129" s="360"/>
      <c r="BL129" s="360"/>
      <c r="BM129" s="360"/>
      <c r="BN129" s="360"/>
      <c r="BO129" s="360"/>
      <c r="BP129" s="360"/>
      <c r="BQ129" s="360"/>
      <c r="BR129" s="360"/>
      <c r="BS129" s="360"/>
      <c r="BT129" s="360"/>
      <c r="BU129" s="360"/>
      <c r="BV129" s="360"/>
    </row>
    <row r="130" spans="63:74" x14ac:dyDescent="0.25">
      <c r="BK130" s="360"/>
      <c r="BL130" s="360"/>
      <c r="BM130" s="360"/>
      <c r="BN130" s="360"/>
      <c r="BO130" s="360"/>
      <c r="BP130" s="360"/>
      <c r="BQ130" s="360"/>
      <c r="BR130" s="360"/>
      <c r="BS130" s="360"/>
      <c r="BT130" s="360"/>
      <c r="BU130" s="360"/>
      <c r="BV130" s="360"/>
    </row>
    <row r="131" spans="63:74" x14ac:dyDescent="0.25">
      <c r="BK131" s="360"/>
      <c r="BL131" s="360"/>
      <c r="BM131" s="360"/>
      <c r="BN131" s="360"/>
      <c r="BO131" s="360"/>
      <c r="BP131" s="360"/>
      <c r="BQ131" s="360"/>
      <c r="BR131" s="360"/>
      <c r="BS131" s="360"/>
      <c r="BT131" s="360"/>
      <c r="BU131" s="360"/>
      <c r="BV131" s="360"/>
    </row>
    <row r="132" spans="63:74" x14ac:dyDescent="0.25">
      <c r="BK132" s="360"/>
      <c r="BL132" s="360"/>
      <c r="BM132" s="360"/>
      <c r="BN132" s="360"/>
      <c r="BO132" s="360"/>
      <c r="BP132" s="360"/>
      <c r="BQ132" s="360"/>
      <c r="BR132" s="360"/>
      <c r="BS132" s="360"/>
      <c r="BT132" s="360"/>
      <c r="BU132" s="360"/>
      <c r="BV132" s="360"/>
    </row>
    <row r="133" spans="63:74" x14ac:dyDescent="0.25">
      <c r="BK133" s="360"/>
      <c r="BL133" s="360"/>
      <c r="BM133" s="360"/>
      <c r="BN133" s="360"/>
      <c r="BO133" s="360"/>
      <c r="BP133" s="360"/>
      <c r="BQ133" s="360"/>
      <c r="BR133" s="360"/>
      <c r="BS133" s="360"/>
      <c r="BT133" s="360"/>
      <c r="BU133" s="360"/>
      <c r="BV133" s="360"/>
    </row>
    <row r="134" spans="63:74" x14ac:dyDescent="0.25">
      <c r="BK134" s="360"/>
      <c r="BL134" s="360"/>
      <c r="BM134" s="360"/>
      <c r="BN134" s="360"/>
      <c r="BO134" s="360"/>
      <c r="BP134" s="360"/>
      <c r="BQ134" s="360"/>
      <c r="BR134" s="360"/>
      <c r="BS134" s="360"/>
      <c r="BT134" s="360"/>
      <c r="BU134" s="360"/>
      <c r="BV134" s="360"/>
    </row>
    <row r="135" spans="63:74" x14ac:dyDescent="0.25">
      <c r="BK135" s="360"/>
      <c r="BL135" s="360"/>
      <c r="BM135" s="360"/>
      <c r="BN135" s="360"/>
      <c r="BO135" s="360"/>
      <c r="BP135" s="360"/>
      <c r="BQ135" s="360"/>
      <c r="BR135" s="360"/>
      <c r="BS135" s="360"/>
      <c r="BT135" s="360"/>
      <c r="BU135" s="360"/>
      <c r="BV135" s="360"/>
    </row>
    <row r="136" spans="63:74" x14ac:dyDescent="0.25">
      <c r="BK136" s="360"/>
      <c r="BL136" s="360"/>
      <c r="BM136" s="360"/>
      <c r="BN136" s="360"/>
      <c r="BO136" s="360"/>
      <c r="BP136" s="360"/>
      <c r="BQ136" s="360"/>
      <c r="BR136" s="360"/>
      <c r="BS136" s="360"/>
      <c r="BT136" s="360"/>
      <c r="BU136" s="360"/>
      <c r="BV136" s="360"/>
    </row>
    <row r="137" spans="63:74" x14ac:dyDescent="0.25">
      <c r="BK137" s="360"/>
      <c r="BL137" s="360"/>
      <c r="BM137" s="360"/>
      <c r="BN137" s="360"/>
      <c r="BO137" s="360"/>
      <c r="BP137" s="360"/>
      <c r="BQ137" s="360"/>
      <c r="BR137" s="360"/>
      <c r="BS137" s="360"/>
      <c r="BT137" s="360"/>
      <c r="BU137" s="360"/>
      <c r="BV137" s="360"/>
    </row>
    <row r="138" spans="63:74" x14ac:dyDescent="0.25">
      <c r="BK138" s="360"/>
      <c r="BL138" s="360"/>
      <c r="BM138" s="360"/>
      <c r="BN138" s="360"/>
      <c r="BO138" s="360"/>
      <c r="BP138" s="360"/>
      <c r="BQ138" s="360"/>
      <c r="BR138" s="360"/>
      <c r="BS138" s="360"/>
      <c r="BT138" s="360"/>
      <c r="BU138" s="360"/>
      <c r="BV138" s="360"/>
    </row>
    <row r="139" spans="63:74" x14ac:dyDescent="0.25">
      <c r="BK139" s="360"/>
      <c r="BL139" s="360"/>
      <c r="BM139" s="360"/>
      <c r="BN139" s="360"/>
      <c r="BO139" s="360"/>
      <c r="BP139" s="360"/>
      <c r="BQ139" s="360"/>
      <c r="BR139" s="360"/>
      <c r="BS139" s="360"/>
      <c r="BT139" s="360"/>
      <c r="BU139" s="360"/>
      <c r="BV139" s="360"/>
    </row>
    <row r="140" spans="63:74" x14ac:dyDescent="0.25">
      <c r="BK140" s="360"/>
      <c r="BL140" s="360"/>
      <c r="BM140" s="360"/>
      <c r="BN140" s="360"/>
      <c r="BO140" s="360"/>
      <c r="BP140" s="360"/>
      <c r="BQ140" s="360"/>
      <c r="BR140" s="360"/>
      <c r="BS140" s="360"/>
      <c r="BT140" s="360"/>
      <c r="BU140" s="360"/>
      <c r="BV140" s="360"/>
    </row>
    <row r="141" spans="63:74" x14ac:dyDescent="0.25">
      <c r="BK141" s="360"/>
      <c r="BL141" s="360"/>
      <c r="BM141" s="360"/>
      <c r="BN141" s="360"/>
      <c r="BO141" s="360"/>
      <c r="BP141" s="360"/>
      <c r="BQ141" s="360"/>
      <c r="BR141" s="360"/>
      <c r="BS141" s="360"/>
      <c r="BT141" s="360"/>
      <c r="BU141" s="360"/>
      <c r="BV141" s="360"/>
    </row>
    <row r="142" spans="63:74" x14ac:dyDescent="0.25">
      <c r="BK142" s="360"/>
      <c r="BL142" s="360"/>
      <c r="BM142" s="360"/>
      <c r="BN142" s="360"/>
      <c r="BO142" s="360"/>
      <c r="BP142" s="360"/>
      <c r="BQ142" s="360"/>
      <c r="BR142" s="360"/>
      <c r="BS142" s="360"/>
      <c r="BT142" s="360"/>
      <c r="BU142" s="360"/>
      <c r="BV142" s="360"/>
    </row>
    <row r="143" spans="63:74" x14ac:dyDescent="0.25">
      <c r="BK143" s="360"/>
      <c r="BL143" s="360"/>
      <c r="BM143" s="360"/>
      <c r="BN143" s="360"/>
      <c r="BO143" s="360"/>
      <c r="BP143" s="360"/>
      <c r="BQ143" s="360"/>
      <c r="BR143" s="360"/>
      <c r="BS143" s="360"/>
      <c r="BT143" s="360"/>
      <c r="BU143" s="360"/>
      <c r="BV143" s="360"/>
    </row>
    <row r="144" spans="63:74" x14ac:dyDescent="0.25">
      <c r="BK144" s="360"/>
      <c r="BL144" s="360"/>
      <c r="BM144" s="360"/>
      <c r="BN144" s="360"/>
      <c r="BO144" s="360"/>
      <c r="BP144" s="360"/>
      <c r="BQ144" s="360"/>
      <c r="BR144" s="360"/>
      <c r="BS144" s="360"/>
      <c r="BT144" s="360"/>
      <c r="BU144" s="360"/>
      <c r="BV144" s="360"/>
    </row>
    <row r="145" spans="63:74" x14ac:dyDescent="0.25">
      <c r="BK145" s="360"/>
      <c r="BL145" s="360"/>
      <c r="BM145" s="360"/>
      <c r="BN145" s="360"/>
      <c r="BO145" s="360"/>
      <c r="BP145" s="360"/>
      <c r="BQ145" s="360"/>
      <c r="BR145" s="360"/>
      <c r="BS145" s="360"/>
      <c r="BT145" s="360"/>
      <c r="BU145" s="360"/>
      <c r="BV145" s="360"/>
    </row>
    <row r="146" spans="63:74" x14ac:dyDescent="0.25">
      <c r="BK146" s="360"/>
      <c r="BL146" s="360"/>
      <c r="BM146" s="360"/>
      <c r="BN146" s="360"/>
      <c r="BO146" s="360"/>
      <c r="BP146" s="360"/>
      <c r="BQ146" s="360"/>
      <c r="BR146" s="360"/>
      <c r="BS146" s="360"/>
      <c r="BT146" s="360"/>
      <c r="BU146" s="360"/>
      <c r="BV146" s="360"/>
    </row>
    <row r="147" spans="63:74" x14ac:dyDescent="0.25">
      <c r="BK147" s="360"/>
      <c r="BL147" s="360"/>
      <c r="BM147" s="360"/>
      <c r="BN147" s="360"/>
      <c r="BO147" s="360"/>
      <c r="BP147" s="360"/>
      <c r="BQ147" s="360"/>
      <c r="BR147" s="360"/>
      <c r="BS147" s="360"/>
      <c r="BT147" s="360"/>
      <c r="BU147" s="360"/>
      <c r="BV147" s="360"/>
    </row>
    <row r="148" spans="63:74" x14ac:dyDescent="0.25">
      <c r="BK148" s="360"/>
      <c r="BL148" s="360"/>
      <c r="BM148" s="360"/>
      <c r="BN148" s="360"/>
      <c r="BO148" s="360"/>
      <c r="BP148" s="360"/>
      <c r="BQ148" s="360"/>
      <c r="BR148" s="360"/>
      <c r="BS148" s="360"/>
      <c r="BT148" s="360"/>
      <c r="BU148" s="360"/>
      <c r="BV148" s="360"/>
    </row>
    <row r="149" spans="63:74" x14ac:dyDescent="0.25">
      <c r="BK149" s="360"/>
      <c r="BL149" s="360"/>
      <c r="BM149" s="360"/>
      <c r="BN149" s="360"/>
      <c r="BO149" s="360"/>
      <c r="BP149" s="360"/>
      <c r="BQ149" s="360"/>
      <c r="BR149" s="360"/>
      <c r="BS149" s="360"/>
      <c r="BT149" s="360"/>
      <c r="BU149" s="360"/>
      <c r="BV149" s="360"/>
    </row>
    <row r="150" spans="63:74" x14ac:dyDescent="0.25">
      <c r="BK150" s="360"/>
      <c r="BL150" s="360"/>
      <c r="BM150" s="360"/>
      <c r="BN150" s="360"/>
      <c r="BO150" s="360"/>
      <c r="BP150" s="360"/>
      <c r="BQ150" s="360"/>
      <c r="BR150" s="360"/>
      <c r="BS150" s="360"/>
      <c r="BT150" s="360"/>
      <c r="BU150" s="360"/>
      <c r="BV150" s="360"/>
    </row>
    <row r="151" spans="63:74" x14ac:dyDescent="0.25">
      <c r="BK151" s="360"/>
      <c r="BL151" s="360"/>
      <c r="BM151" s="360"/>
      <c r="BN151" s="360"/>
      <c r="BO151" s="360"/>
      <c r="BP151" s="360"/>
      <c r="BQ151" s="360"/>
      <c r="BR151" s="360"/>
      <c r="BS151" s="360"/>
      <c r="BT151" s="360"/>
      <c r="BU151" s="360"/>
      <c r="BV151" s="360"/>
    </row>
    <row r="152" spans="63:74" x14ac:dyDescent="0.25">
      <c r="BK152" s="360"/>
      <c r="BL152" s="360"/>
      <c r="BM152" s="360"/>
      <c r="BN152" s="360"/>
      <c r="BO152" s="360"/>
      <c r="BP152" s="360"/>
      <c r="BQ152" s="360"/>
      <c r="BR152" s="360"/>
      <c r="BS152" s="360"/>
      <c r="BT152" s="360"/>
      <c r="BU152" s="360"/>
      <c r="BV152" s="360"/>
    </row>
    <row r="153" spans="63:74" x14ac:dyDescent="0.25">
      <c r="BK153" s="360"/>
      <c r="BL153" s="360"/>
      <c r="BM153" s="360"/>
      <c r="BN153" s="360"/>
      <c r="BO153" s="360"/>
      <c r="BP153" s="360"/>
      <c r="BQ153" s="360"/>
      <c r="BR153" s="360"/>
      <c r="BS153" s="360"/>
      <c r="BT153" s="360"/>
      <c r="BU153" s="360"/>
      <c r="BV153" s="360"/>
    </row>
    <row r="154" spans="63:74" x14ac:dyDescent="0.25">
      <c r="BK154" s="360"/>
      <c r="BL154" s="360"/>
      <c r="BM154" s="360"/>
      <c r="BN154" s="360"/>
      <c r="BO154" s="360"/>
      <c r="BP154" s="360"/>
      <c r="BQ154" s="360"/>
      <c r="BR154" s="360"/>
      <c r="BS154" s="360"/>
      <c r="BT154" s="360"/>
      <c r="BU154" s="360"/>
      <c r="BV154" s="360"/>
    </row>
    <row r="155" spans="63:74" x14ac:dyDescent="0.25">
      <c r="BK155" s="360"/>
      <c r="BL155" s="360"/>
      <c r="BM155" s="360"/>
      <c r="BN155" s="360"/>
      <c r="BO155" s="360"/>
      <c r="BP155" s="360"/>
      <c r="BQ155" s="360"/>
      <c r="BR155" s="360"/>
      <c r="BS155" s="360"/>
      <c r="BT155" s="360"/>
      <c r="BU155" s="360"/>
      <c r="BV155" s="360"/>
    </row>
    <row r="156" spans="63:74" x14ac:dyDescent="0.25">
      <c r="BK156" s="360"/>
      <c r="BL156" s="360"/>
      <c r="BM156" s="360"/>
      <c r="BN156" s="360"/>
      <c r="BO156" s="360"/>
      <c r="BP156" s="360"/>
      <c r="BQ156" s="360"/>
      <c r="BR156" s="360"/>
      <c r="BS156" s="360"/>
      <c r="BT156" s="360"/>
      <c r="BU156" s="360"/>
      <c r="BV156" s="360"/>
    </row>
    <row r="157" spans="63:74" x14ac:dyDescent="0.25">
      <c r="BK157" s="360"/>
      <c r="BL157" s="360"/>
      <c r="BM157" s="360"/>
      <c r="BN157" s="360"/>
      <c r="BO157" s="360"/>
      <c r="BP157" s="360"/>
      <c r="BQ157" s="360"/>
      <c r="BR157" s="360"/>
      <c r="BS157" s="360"/>
      <c r="BT157" s="360"/>
      <c r="BU157" s="360"/>
      <c r="BV157" s="360"/>
    </row>
    <row r="158" spans="63:74" x14ac:dyDescent="0.25">
      <c r="BK158" s="360"/>
      <c r="BL158" s="360"/>
      <c r="BM158" s="360"/>
      <c r="BN158" s="360"/>
      <c r="BO158" s="360"/>
      <c r="BP158" s="360"/>
      <c r="BQ158" s="360"/>
      <c r="BR158" s="360"/>
      <c r="BS158" s="360"/>
      <c r="BT158" s="360"/>
      <c r="BU158" s="360"/>
      <c r="BV158" s="360"/>
    </row>
    <row r="159" spans="63:74" x14ac:dyDescent="0.25">
      <c r="BK159" s="360"/>
      <c r="BL159" s="360"/>
      <c r="BM159" s="360"/>
      <c r="BN159" s="360"/>
      <c r="BO159" s="360"/>
      <c r="BP159" s="360"/>
      <c r="BQ159" s="360"/>
      <c r="BR159" s="360"/>
      <c r="BS159" s="360"/>
      <c r="BT159" s="360"/>
      <c r="BU159" s="360"/>
      <c r="BV159" s="360"/>
    </row>
    <row r="160" spans="63:74" x14ac:dyDescent="0.25">
      <c r="BK160" s="360"/>
      <c r="BL160" s="360"/>
      <c r="BM160" s="360"/>
      <c r="BN160" s="360"/>
      <c r="BO160" s="360"/>
      <c r="BP160" s="360"/>
      <c r="BQ160" s="360"/>
      <c r="BR160" s="360"/>
      <c r="BS160" s="360"/>
      <c r="BT160" s="360"/>
      <c r="BU160" s="360"/>
      <c r="BV160" s="360"/>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BE5" activePane="bottomRight" state="frozen"/>
      <selection activeCell="BC15" sqref="BC15"/>
      <selection pane="topRight" activeCell="BC15" sqref="BC15"/>
      <selection pane="bottomLeft" activeCell="BC15" sqref="BC15"/>
      <selection pane="bottomRight" activeCell="BE55" sqref="BE55"/>
    </sheetView>
  </sheetViews>
  <sheetFormatPr defaultColWidth="9.54296875" defaultRowHeight="10.5" x14ac:dyDescent="0.25"/>
  <cols>
    <col min="1" max="1" width="12" style="164" customWidth="1"/>
    <col min="2" max="2" width="43.453125" style="164" customWidth="1"/>
    <col min="3" max="50" width="8.54296875" style="164" customWidth="1"/>
    <col min="51" max="57" width="8.54296875" style="353" customWidth="1"/>
    <col min="58" max="58" width="8.54296875" style="168" customWidth="1"/>
    <col min="59" max="62" width="8.54296875" style="353" customWidth="1"/>
    <col min="63" max="74" width="8.54296875" style="164" customWidth="1"/>
    <col min="75" max="16384" width="9.54296875" style="164"/>
  </cols>
  <sheetData>
    <row r="1" spans="1:74" ht="13.4" customHeight="1" x14ac:dyDescent="0.3">
      <c r="A1" s="759" t="s">
        <v>1041</v>
      </c>
      <c r="B1" s="816" t="s">
        <v>259</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163"/>
    </row>
    <row r="2" spans="1:74" s="165" customFormat="1"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1"/>
      <c r="AY2" s="510"/>
      <c r="AZ2" s="510"/>
      <c r="BA2" s="510"/>
      <c r="BB2" s="510"/>
      <c r="BC2" s="510"/>
      <c r="BD2" s="510"/>
      <c r="BE2" s="510"/>
      <c r="BF2" s="734"/>
      <c r="BG2" s="510"/>
      <c r="BH2" s="510"/>
      <c r="BI2" s="510"/>
      <c r="BJ2" s="510"/>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147"/>
      <c r="B5" s="166" t="s">
        <v>1215</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9"/>
      <c r="AZ5" s="419"/>
      <c r="BA5" s="419"/>
      <c r="BB5" s="419"/>
      <c r="BC5" s="419"/>
      <c r="BD5" s="419"/>
      <c r="BE5" s="419"/>
      <c r="BF5" s="167"/>
      <c r="BG5" s="419"/>
      <c r="BH5" s="419"/>
      <c r="BI5" s="167"/>
      <c r="BJ5" s="419"/>
      <c r="BK5" s="419"/>
      <c r="BL5" s="419"/>
      <c r="BM5" s="419"/>
      <c r="BN5" s="419"/>
      <c r="BO5" s="419"/>
      <c r="BP5" s="419"/>
      <c r="BQ5" s="419"/>
      <c r="BR5" s="419"/>
      <c r="BS5" s="419"/>
      <c r="BT5" s="419"/>
      <c r="BU5" s="419"/>
      <c r="BV5" s="419"/>
    </row>
    <row r="6" spans="1:74" ht="11.15" customHeight="1" x14ac:dyDescent="0.25">
      <c r="A6" s="148" t="s">
        <v>925</v>
      </c>
      <c r="B6" s="211" t="s">
        <v>598</v>
      </c>
      <c r="C6" s="241">
        <v>817.37798248000001</v>
      </c>
      <c r="D6" s="241">
        <v>818.26400555999999</v>
      </c>
      <c r="E6" s="241">
        <v>821.20236909000005</v>
      </c>
      <c r="F6" s="241">
        <v>832.72164235000002</v>
      </c>
      <c r="G6" s="241">
        <v>834.86825983000006</v>
      </c>
      <c r="H6" s="241">
        <v>834.17079080999997</v>
      </c>
      <c r="I6" s="241">
        <v>824.21080226000004</v>
      </c>
      <c r="J6" s="241">
        <v>822.63898501000006</v>
      </c>
      <c r="K6" s="241">
        <v>823.03690602999995</v>
      </c>
      <c r="L6" s="241">
        <v>828.42985505000001</v>
      </c>
      <c r="M6" s="241">
        <v>830.49828532000004</v>
      </c>
      <c r="N6" s="241">
        <v>832.26748657999997</v>
      </c>
      <c r="O6" s="241">
        <v>833.36495692000005</v>
      </c>
      <c r="P6" s="241">
        <v>834.81507654999996</v>
      </c>
      <c r="Q6" s="241">
        <v>836.24534357000005</v>
      </c>
      <c r="R6" s="241">
        <v>838.41681248999998</v>
      </c>
      <c r="S6" s="241">
        <v>839.23658339999997</v>
      </c>
      <c r="T6" s="241">
        <v>839.46571082000003</v>
      </c>
      <c r="U6" s="241">
        <v>838.41648638000004</v>
      </c>
      <c r="V6" s="241">
        <v>837.98010807000003</v>
      </c>
      <c r="W6" s="241">
        <v>837.46886753000001</v>
      </c>
      <c r="X6" s="241">
        <v>835.89406622000001</v>
      </c>
      <c r="Y6" s="241">
        <v>835.97462512000004</v>
      </c>
      <c r="Z6" s="241">
        <v>836.72184569000001</v>
      </c>
      <c r="AA6" s="241">
        <v>839.93786976000001</v>
      </c>
      <c r="AB6" s="241">
        <v>840.66680729999996</v>
      </c>
      <c r="AC6" s="241">
        <v>840.71080014999995</v>
      </c>
      <c r="AD6" s="241">
        <v>837.92366152</v>
      </c>
      <c r="AE6" s="241">
        <v>838.20740505000003</v>
      </c>
      <c r="AF6" s="241">
        <v>839.41584395999996</v>
      </c>
      <c r="AG6" s="241">
        <v>843.22829674000002</v>
      </c>
      <c r="AH6" s="241">
        <v>845.02663753000002</v>
      </c>
      <c r="AI6" s="241">
        <v>846.49018481999997</v>
      </c>
      <c r="AJ6" s="241">
        <v>846.97960807000004</v>
      </c>
      <c r="AK6" s="241">
        <v>848.25306627999998</v>
      </c>
      <c r="AL6" s="241">
        <v>849.67122890999997</v>
      </c>
      <c r="AM6" s="241">
        <v>851.56947836999996</v>
      </c>
      <c r="AN6" s="241">
        <v>853.02551302999996</v>
      </c>
      <c r="AO6" s="241">
        <v>854.37471531000006</v>
      </c>
      <c r="AP6" s="241">
        <v>855.57508610000002</v>
      </c>
      <c r="AQ6" s="241">
        <v>856.74212293999994</v>
      </c>
      <c r="AR6" s="241">
        <v>857.83382673000006</v>
      </c>
      <c r="AS6" s="241">
        <v>858.62071639999999</v>
      </c>
      <c r="AT6" s="241">
        <v>859.73386489999996</v>
      </c>
      <c r="AU6" s="241">
        <v>860.94379115000004</v>
      </c>
      <c r="AV6" s="241">
        <v>862.97644460000004</v>
      </c>
      <c r="AW6" s="241">
        <v>863.83546426999999</v>
      </c>
      <c r="AX6" s="241">
        <v>864.24679961000004</v>
      </c>
      <c r="AY6" s="241">
        <v>862.26378251999995</v>
      </c>
      <c r="AZ6" s="241">
        <v>863.23975026999994</v>
      </c>
      <c r="BA6" s="241">
        <v>865.22803475000001</v>
      </c>
      <c r="BB6" s="241">
        <v>870.20349177000003</v>
      </c>
      <c r="BC6" s="241">
        <v>872.73526788000004</v>
      </c>
      <c r="BD6" s="241">
        <v>874.79821888000004</v>
      </c>
      <c r="BE6" s="241">
        <v>875.82061510999995</v>
      </c>
      <c r="BF6" s="241">
        <v>877.37471313000003</v>
      </c>
      <c r="BG6" s="241">
        <v>878.88878327999998</v>
      </c>
      <c r="BH6" s="334">
        <v>880.34370000000001</v>
      </c>
      <c r="BI6" s="334">
        <v>881.7921</v>
      </c>
      <c r="BJ6" s="334">
        <v>883.21469999999999</v>
      </c>
      <c r="BK6" s="334">
        <v>884.44860000000006</v>
      </c>
      <c r="BL6" s="334">
        <v>885.94200000000001</v>
      </c>
      <c r="BM6" s="334">
        <v>887.53189999999995</v>
      </c>
      <c r="BN6" s="334">
        <v>889.25139999999999</v>
      </c>
      <c r="BO6" s="334">
        <v>891.0095</v>
      </c>
      <c r="BP6" s="334">
        <v>892.83920000000001</v>
      </c>
      <c r="BQ6" s="334">
        <v>894.75519999999995</v>
      </c>
      <c r="BR6" s="334">
        <v>896.71730000000002</v>
      </c>
      <c r="BS6" s="334">
        <v>898.74019999999996</v>
      </c>
      <c r="BT6" s="334">
        <v>901.08669999999995</v>
      </c>
      <c r="BU6" s="334">
        <v>903.03369999999995</v>
      </c>
      <c r="BV6" s="334">
        <v>904.84400000000005</v>
      </c>
    </row>
    <row r="7" spans="1:74" ht="11.15" customHeight="1" x14ac:dyDescent="0.25">
      <c r="A7" s="148" t="s">
        <v>926</v>
      </c>
      <c r="B7" s="211" t="s">
        <v>632</v>
      </c>
      <c r="C7" s="241">
        <v>2263.9082704000002</v>
      </c>
      <c r="D7" s="241">
        <v>2266.0532124000001</v>
      </c>
      <c r="E7" s="241">
        <v>2268.8319725000001</v>
      </c>
      <c r="F7" s="241">
        <v>2273.7370197999999</v>
      </c>
      <c r="G7" s="241">
        <v>2276.6640637999999</v>
      </c>
      <c r="H7" s="241">
        <v>2279.1055737000001</v>
      </c>
      <c r="I7" s="241">
        <v>2277.1242514999999</v>
      </c>
      <c r="J7" s="241">
        <v>2281.5476671000001</v>
      </c>
      <c r="K7" s="241">
        <v>2288.4385222999999</v>
      </c>
      <c r="L7" s="241">
        <v>2304.8220455000001</v>
      </c>
      <c r="M7" s="241">
        <v>2311.3788586999999</v>
      </c>
      <c r="N7" s="241">
        <v>2315.1341901999999</v>
      </c>
      <c r="O7" s="241">
        <v>2309.2523645000001</v>
      </c>
      <c r="P7" s="241">
        <v>2312.5314893999998</v>
      </c>
      <c r="Q7" s="241">
        <v>2318.1358894</v>
      </c>
      <c r="R7" s="241">
        <v>2330.4565582</v>
      </c>
      <c r="S7" s="241">
        <v>2337.4182627999999</v>
      </c>
      <c r="T7" s="241">
        <v>2343.4119971</v>
      </c>
      <c r="U7" s="241">
        <v>2347.0949368000001</v>
      </c>
      <c r="V7" s="241">
        <v>2352.1598485999998</v>
      </c>
      <c r="W7" s="241">
        <v>2357.2639082000001</v>
      </c>
      <c r="X7" s="241">
        <v>2369.3807566999999</v>
      </c>
      <c r="Y7" s="241">
        <v>2369.3328809999998</v>
      </c>
      <c r="Z7" s="241">
        <v>2364.0939223</v>
      </c>
      <c r="AA7" s="241">
        <v>2339.1297816000001</v>
      </c>
      <c r="AB7" s="241">
        <v>2334.4092307999999</v>
      </c>
      <c r="AC7" s="241">
        <v>2335.3981709999998</v>
      </c>
      <c r="AD7" s="241">
        <v>2352.0001806999999</v>
      </c>
      <c r="AE7" s="241">
        <v>2356.9804192000001</v>
      </c>
      <c r="AF7" s="241">
        <v>2360.2424649</v>
      </c>
      <c r="AG7" s="241">
        <v>2356.6531048000002</v>
      </c>
      <c r="AH7" s="241">
        <v>2360.3286745999999</v>
      </c>
      <c r="AI7" s="241">
        <v>2366.1359613</v>
      </c>
      <c r="AJ7" s="241">
        <v>2380.1478545999998</v>
      </c>
      <c r="AK7" s="241">
        <v>2385.6639079000001</v>
      </c>
      <c r="AL7" s="241">
        <v>2388.7570110000001</v>
      </c>
      <c r="AM7" s="241">
        <v>2384.335552</v>
      </c>
      <c r="AN7" s="241">
        <v>2386.4014633000002</v>
      </c>
      <c r="AO7" s="241">
        <v>2389.8631331000001</v>
      </c>
      <c r="AP7" s="241">
        <v>2395.3866503999998</v>
      </c>
      <c r="AQ7" s="241">
        <v>2401.1402705</v>
      </c>
      <c r="AR7" s="241">
        <v>2407.7900823</v>
      </c>
      <c r="AS7" s="241">
        <v>2419.8040577000002</v>
      </c>
      <c r="AT7" s="241">
        <v>2424.895274</v>
      </c>
      <c r="AU7" s="241">
        <v>2427.5317031999998</v>
      </c>
      <c r="AV7" s="241">
        <v>2424.8479688000002</v>
      </c>
      <c r="AW7" s="241">
        <v>2424.7238559000002</v>
      </c>
      <c r="AX7" s="241">
        <v>2424.2939879999999</v>
      </c>
      <c r="AY7" s="241">
        <v>2419.2517124999999</v>
      </c>
      <c r="AZ7" s="241">
        <v>2421.4403243000002</v>
      </c>
      <c r="BA7" s="241">
        <v>2426.5531707</v>
      </c>
      <c r="BB7" s="241">
        <v>2439.8472717999998</v>
      </c>
      <c r="BC7" s="241">
        <v>2446.8658224000001</v>
      </c>
      <c r="BD7" s="241">
        <v>2452.8658427</v>
      </c>
      <c r="BE7" s="241">
        <v>2456.8727030999999</v>
      </c>
      <c r="BF7" s="241">
        <v>2461.5666347000001</v>
      </c>
      <c r="BG7" s="241">
        <v>2465.9730082000001</v>
      </c>
      <c r="BH7" s="334">
        <v>2469.654</v>
      </c>
      <c r="BI7" s="334">
        <v>2473.8139999999999</v>
      </c>
      <c r="BJ7" s="334">
        <v>2478.0140000000001</v>
      </c>
      <c r="BK7" s="334">
        <v>2482.1219999999998</v>
      </c>
      <c r="BL7" s="334">
        <v>2486.5039999999999</v>
      </c>
      <c r="BM7" s="334">
        <v>2491.0259999999998</v>
      </c>
      <c r="BN7" s="334">
        <v>2495.7620000000002</v>
      </c>
      <c r="BO7" s="334">
        <v>2500.511</v>
      </c>
      <c r="BP7" s="334">
        <v>2505.346</v>
      </c>
      <c r="BQ7" s="334">
        <v>2510.355</v>
      </c>
      <c r="BR7" s="334">
        <v>2515.297</v>
      </c>
      <c r="BS7" s="334">
        <v>2520.259</v>
      </c>
      <c r="BT7" s="334">
        <v>2525.61</v>
      </c>
      <c r="BU7" s="334">
        <v>2530.337</v>
      </c>
      <c r="BV7" s="334">
        <v>2534.8069999999998</v>
      </c>
    </row>
    <row r="8" spans="1:74" ht="11.15" customHeight="1" x14ac:dyDescent="0.25">
      <c r="A8" s="148" t="s">
        <v>927</v>
      </c>
      <c r="B8" s="211" t="s">
        <v>599</v>
      </c>
      <c r="C8" s="241">
        <v>2078.3540395999999</v>
      </c>
      <c r="D8" s="241">
        <v>2077.1897884</v>
      </c>
      <c r="E8" s="241">
        <v>2079.2970826000001</v>
      </c>
      <c r="F8" s="241">
        <v>2089.5332315999999</v>
      </c>
      <c r="G8" s="241">
        <v>2094.5406346999998</v>
      </c>
      <c r="H8" s="241">
        <v>2099.1766013000001</v>
      </c>
      <c r="I8" s="241">
        <v>2100.2684503</v>
      </c>
      <c r="J8" s="241">
        <v>2106.5410547000001</v>
      </c>
      <c r="K8" s="241">
        <v>2114.8217332999998</v>
      </c>
      <c r="L8" s="241">
        <v>2132.3232068000002</v>
      </c>
      <c r="M8" s="241">
        <v>2139.2104935000002</v>
      </c>
      <c r="N8" s="241">
        <v>2142.6963139999998</v>
      </c>
      <c r="O8" s="241">
        <v>2136.7106650000001</v>
      </c>
      <c r="P8" s="241">
        <v>2137.9460557000002</v>
      </c>
      <c r="Q8" s="241">
        <v>2140.3324828</v>
      </c>
      <c r="R8" s="241">
        <v>2147.9456998000001</v>
      </c>
      <c r="S8" s="241">
        <v>2149.5773844999999</v>
      </c>
      <c r="T8" s="241">
        <v>2149.3032904000002</v>
      </c>
      <c r="U8" s="241">
        <v>2146.1333355000002</v>
      </c>
      <c r="V8" s="241">
        <v>2142.7902456000002</v>
      </c>
      <c r="W8" s="241">
        <v>2138.2839386999999</v>
      </c>
      <c r="X8" s="241">
        <v>2123.0762764999999</v>
      </c>
      <c r="Y8" s="241">
        <v>2123.3971390000002</v>
      </c>
      <c r="Z8" s="241">
        <v>2129.708388</v>
      </c>
      <c r="AA8" s="241">
        <v>2156.0656078000002</v>
      </c>
      <c r="AB8" s="241">
        <v>2163.8159417000002</v>
      </c>
      <c r="AC8" s="241">
        <v>2167.0149740000002</v>
      </c>
      <c r="AD8" s="241">
        <v>2158.0086663000002</v>
      </c>
      <c r="AE8" s="241">
        <v>2157.8456242000002</v>
      </c>
      <c r="AF8" s="241">
        <v>2158.8718091999999</v>
      </c>
      <c r="AG8" s="241">
        <v>2161.2765881999999</v>
      </c>
      <c r="AH8" s="241">
        <v>2164.5392025000001</v>
      </c>
      <c r="AI8" s="241">
        <v>2168.8490190000002</v>
      </c>
      <c r="AJ8" s="241">
        <v>2179.0182040999998</v>
      </c>
      <c r="AK8" s="241">
        <v>2181.8132998999999</v>
      </c>
      <c r="AL8" s="241">
        <v>2182.0464729999999</v>
      </c>
      <c r="AM8" s="241">
        <v>2171.7024009000002</v>
      </c>
      <c r="AN8" s="241">
        <v>2172.8232201000001</v>
      </c>
      <c r="AO8" s="241">
        <v>2177.3936082999999</v>
      </c>
      <c r="AP8" s="241">
        <v>2191.1344433999998</v>
      </c>
      <c r="AQ8" s="241">
        <v>2198.3133109999999</v>
      </c>
      <c r="AR8" s="241">
        <v>2204.6510890999998</v>
      </c>
      <c r="AS8" s="241">
        <v>2210.1904890000001</v>
      </c>
      <c r="AT8" s="241">
        <v>2214.8140545000001</v>
      </c>
      <c r="AU8" s="241">
        <v>2218.5644968000001</v>
      </c>
      <c r="AV8" s="241">
        <v>2221.2669725000001</v>
      </c>
      <c r="AW8" s="241">
        <v>2223.4023011999998</v>
      </c>
      <c r="AX8" s="241">
        <v>2224.7956393999998</v>
      </c>
      <c r="AY8" s="241">
        <v>2221.8315127999999</v>
      </c>
      <c r="AZ8" s="241">
        <v>2224.4524757999998</v>
      </c>
      <c r="BA8" s="241">
        <v>2229.0430541000001</v>
      </c>
      <c r="BB8" s="241">
        <v>2239.5394590999999</v>
      </c>
      <c r="BC8" s="241">
        <v>2245.1171094000001</v>
      </c>
      <c r="BD8" s="241">
        <v>2249.7122162999999</v>
      </c>
      <c r="BE8" s="241">
        <v>2252.1352732999999</v>
      </c>
      <c r="BF8" s="241">
        <v>2255.6574237</v>
      </c>
      <c r="BG8" s="241">
        <v>2259.0891608000002</v>
      </c>
      <c r="BH8" s="334">
        <v>2262.29</v>
      </c>
      <c r="BI8" s="334">
        <v>2265.6460000000002</v>
      </c>
      <c r="BJ8" s="334">
        <v>2269.018</v>
      </c>
      <c r="BK8" s="334">
        <v>2272.0929999999998</v>
      </c>
      <c r="BL8" s="334">
        <v>2275.7289999999998</v>
      </c>
      <c r="BM8" s="334">
        <v>2279.6129999999998</v>
      </c>
      <c r="BN8" s="334">
        <v>2283.788</v>
      </c>
      <c r="BO8" s="334">
        <v>2288.1390000000001</v>
      </c>
      <c r="BP8" s="334">
        <v>2292.7089999999998</v>
      </c>
      <c r="BQ8" s="334">
        <v>2297.723</v>
      </c>
      <c r="BR8" s="334">
        <v>2302.5590000000002</v>
      </c>
      <c r="BS8" s="334">
        <v>2307.4430000000002</v>
      </c>
      <c r="BT8" s="334">
        <v>2312.7240000000002</v>
      </c>
      <c r="BU8" s="334">
        <v>2317.442</v>
      </c>
      <c r="BV8" s="334">
        <v>2321.9459999999999</v>
      </c>
    </row>
    <row r="9" spans="1:74" ht="11.15" customHeight="1" x14ac:dyDescent="0.25">
      <c r="A9" s="148" t="s">
        <v>928</v>
      </c>
      <c r="B9" s="211" t="s">
        <v>600</v>
      </c>
      <c r="C9" s="241">
        <v>965.59510811999996</v>
      </c>
      <c r="D9" s="241">
        <v>965.12557339</v>
      </c>
      <c r="E9" s="241">
        <v>966.17938183000001</v>
      </c>
      <c r="F9" s="241">
        <v>971.40486166000005</v>
      </c>
      <c r="G9" s="241">
        <v>973.51911023000002</v>
      </c>
      <c r="H9" s="241">
        <v>975.17045579000001</v>
      </c>
      <c r="I9" s="241">
        <v>973.87393230999999</v>
      </c>
      <c r="J9" s="241">
        <v>976.46319633999997</v>
      </c>
      <c r="K9" s="241">
        <v>980.45328186999996</v>
      </c>
      <c r="L9" s="241">
        <v>989.20240163999995</v>
      </c>
      <c r="M9" s="241">
        <v>993.47547059999999</v>
      </c>
      <c r="N9" s="241">
        <v>996.63070149999999</v>
      </c>
      <c r="O9" s="241">
        <v>997.63472204000004</v>
      </c>
      <c r="P9" s="241">
        <v>999.32930601999999</v>
      </c>
      <c r="Q9" s="241">
        <v>1000.6810812</v>
      </c>
      <c r="R9" s="241">
        <v>1002.4214875</v>
      </c>
      <c r="S9" s="241">
        <v>1002.5390649</v>
      </c>
      <c r="T9" s="241">
        <v>1001.7652534</v>
      </c>
      <c r="U9" s="241">
        <v>998.78791311999998</v>
      </c>
      <c r="V9" s="241">
        <v>997.21542885999997</v>
      </c>
      <c r="W9" s="241">
        <v>995.73566069000003</v>
      </c>
      <c r="X9" s="241">
        <v>991.82288789999996</v>
      </c>
      <c r="Y9" s="241">
        <v>992.42284246999998</v>
      </c>
      <c r="Z9" s="241">
        <v>995.00980368</v>
      </c>
      <c r="AA9" s="241">
        <v>1004.6227374</v>
      </c>
      <c r="AB9" s="241">
        <v>1007.4044875</v>
      </c>
      <c r="AC9" s="241">
        <v>1008.3940198</v>
      </c>
      <c r="AD9" s="241">
        <v>1003.1939797</v>
      </c>
      <c r="AE9" s="241">
        <v>1003.8970924</v>
      </c>
      <c r="AF9" s="241">
        <v>1006.1060034</v>
      </c>
      <c r="AG9" s="241">
        <v>1012.6900926</v>
      </c>
      <c r="AH9" s="241">
        <v>1015.7585649</v>
      </c>
      <c r="AI9" s="241">
        <v>1018.1808003</v>
      </c>
      <c r="AJ9" s="241">
        <v>1021.9789479</v>
      </c>
      <c r="AK9" s="241">
        <v>1021.5920977</v>
      </c>
      <c r="AL9" s="241">
        <v>1019.0423988</v>
      </c>
      <c r="AM9" s="241">
        <v>1006.6540741</v>
      </c>
      <c r="AN9" s="241">
        <v>1005.5355106</v>
      </c>
      <c r="AO9" s="241">
        <v>1008.0109313</v>
      </c>
      <c r="AP9" s="241">
        <v>1019.945082</v>
      </c>
      <c r="AQ9" s="241">
        <v>1025.2099115000001</v>
      </c>
      <c r="AR9" s="241">
        <v>1029.6701657999999</v>
      </c>
      <c r="AS9" s="241">
        <v>1033.0595547999999</v>
      </c>
      <c r="AT9" s="241">
        <v>1036.1103762</v>
      </c>
      <c r="AU9" s="241">
        <v>1038.5563397999999</v>
      </c>
      <c r="AV9" s="241">
        <v>1039.6568628</v>
      </c>
      <c r="AW9" s="241">
        <v>1041.4485483000001</v>
      </c>
      <c r="AX9" s="241">
        <v>1043.1908132999999</v>
      </c>
      <c r="AY9" s="241">
        <v>1044.2919102000001</v>
      </c>
      <c r="AZ9" s="241">
        <v>1046.3791449</v>
      </c>
      <c r="BA9" s="241">
        <v>1048.8607698000001</v>
      </c>
      <c r="BB9" s="241">
        <v>1052.7587354</v>
      </c>
      <c r="BC9" s="241">
        <v>1055.2626777999999</v>
      </c>
      <c r="BD9" s="241">
        <v>1057.3945474</v>
      </c>
      <c r="BE9" s="241">
        <v>1058.5788888</v>
      </c>
      <c r="BF9" s="241">
        <v>1060.3982047</v>
      </c>
      <c r="BG9" s="241">
        <v>1062.2770393999999</v>
      </c>
      <c r="BH9" s="334">
        <v>1064.328</v>
      </c>
      <c r="BI9" s="334">
        <v>1066.241</v>
      </c>
      <c r="BJ9" s="334">
        <v>1068.1300000000001</v>
      </c>
      <c r="BK9" s="334">
        <v>1069.769</v>
      </c>
      <c r="BL9" s="334">
        <v>1071.778</v>
      </c>
      <c r="BM9" s="334">
        <v>1073.932</v>
      </c>
      <c r="BN9" s="334">
        <v>1076.3219999999999</v>
      </c>
      <c r="BO9" s="334">
        <v>1078.6969999999999</v>
      </c>
      <c r="BP9" s="334">
        <v>1081.1469999999999</v>
      </c>
      <c r="BQ9" s="334">
        <v>1083.722</v>
      </c>
      <c r="BR9" s="334">
        <v>1086.289</v>
      </c>
      <c r="BS9" s="334">
        <v>1088.896</v>
      </c>
      <c r="BT9" s="334">
        <v>1091.886</v>
      </c>
      <c r="BU9" s="334">
        <v>1094.3150000000001</v>
      </c>
      <c r="BV9" s="334">
        <v>1096.527</v>
      </c>
    </row>
    <row r="10" spans="1:74" ht="11.15" customHeight="1" x14ac:dyDescent="0.25">
      <c r="A10" s="148" t="s">
        <v>929</v>
      </c>
      <c r="B10" s="211" t="s">
        <v>601</v>
      </c>
      <c r="C10" s="241">
        <v>2684.3512734000001</v>
      </c>
      <c r="D10" s="241">
        <v>2681.4947268000001</v>
      </c>
      <c r="E10" s="241">
        <v>2684.3597994000002</v>
      </c>
      <c r="F10" s="241">
        <v>2704.5261194</v>
      </c>
      <c r="G10" s="241">
        <v>2710.1497097000001</v>
      </c>
      <c r="H10" s="241">
        <v>2712.8101981999998</v>
      </c>
      <c r="I10" s="241">
        <v>2706.9918756000002</v>
      </c>
      <c r="J10" s="241">
        <v>2707.8629427000001</v>
      </c>
      <c r="K10" s="241">
        <v>2709.9076900999999</v>
      </c>
      <c r="L10" s="241">
        <v>2713.5569025</v>
      </c>
      <c r="M10" s="241">
        <v>2717.6259220000002</v>
      </c>
      <c r="N10" s="241">
        <v>2722.5455333</v>
      </c>
      <c r="O10" s="241">
        <v>2732.7589994999998</v>
      </c>
      <c r="P10" s="241">
        <v>2736.0473473000002</v>
      </c>
      <c r="Q10" s="241">
        <v>2736.8538395999999</v>
      </c>
      <c r="R10" s="241">
        <v>2730.5199769999999</v>
      </c>
      <c r="S10" s="241">
        <v>2729.8566332999999</v>
      </c>
      <c r="T10" s="241">
        <v>2730.2053089999999</v>
      </c>
      <c r="U10" s="241">
        <v>2737.2111719999998</v>
      </c>
      <c r="V10" s="241">
        <v>2735.3500101999998</v>
      </c>
      <c r="W10" s="241">
        <v>2730.2669918000001</v>
      </c>
      <c r="X10" s="241">
        <v>2707.8292044</v>
      </c>
      <c r="Y10" s="241">
        <v>2706.9021567999998</v>
      </c>
      <c r="Z10" s="241">
        <v>2713.3529365999998</v>
      </c>
      <c r="AA10" s="241">
        <v>2743.3098731999999</v>
      </c>
      <c r="AB10" s="241">
        <v>2752.4200611000001</v>
      </c>
      <c r="AC10" s="241">
        <v>2756.8118297000001</v>
      </c>
      <c r="AD10" s="241">
        <v>2747.8839182000002</v>
      </c>
      <c r="AE10" s="241">
        <v>2749.2897935000001</v>
      </c>
      <c r="AF10" s="241">
        <v>2752.4281947999998</v>
      </c>
      <c r="AG10" s="241">
        <v>2758.7749048000001</v>
      </c>
      <c r="AH10" s="241">
        <v>2764.2715214</v>
      </c>
      <c r="AI10" s="241">
        <v>2770.3938272</v>
      </c>
      <c r="AJ10" s="241">
        <v>2781.5856852000002</v>
      </c>
      <c r="AK10" s="241">
        <v>2785.6264719999999</v>
      </c>
      <c r="AL10" s="241">
        <v>2786.9600507999999</v>
      </c>
      <c r="AM10" s="241">
        <v>2776.6395639000002</v>
      </c>
      <c r="AN10" s="241">
        <v>2779.2688696</v>
      </c>
      <c r="AO10" s="241">
        <v>2785.9011101000001</v>
      </c>
      <c r="AP10" s="241">
        <v>2804.0318849</v>
      </c>
      <c r="AQ10" s="241">
        <v>2813.0482960999998</v>
      </c>
      <c r="AR10" s="241">
        <v>2820.4459428999999</v>
      </c>
      <c r="AS10" s="241">
        <v>2824.2491110000001</v>
      </c>
      <c r="AT10" s="241">
        <v>2829.8910148</v>
      </c>
      <c r="AU10" s="241">
        <v>2835.3959401000002</v>
      </c>
      <c r="AV10" s="241">
        <v>2842.1036806000002</v>
      </c>
      <c r="AW10" s="241">
        <v>2846.3298033000001</v>
      </c>
      <c r="AX10" s="241">
        <v>2849.4141020000002</v>
      </c>
      <c r="AY10" s="241">
        <v>2845.7895794000001</v>
      </c>
      <c r="AZ10" s="241">
        <v>2850.7654784000001</v>
      </c>
      <c r="BA10" s="241">
        <v>2858.7748013999999</v>
      </c>
      <c r="BB10" s="241">
        <v>2876.1034811999998</v>
      </c>
      <c r="BC10" s="241">
        <v>2885.4652028999999</v>
      </c>
      <c r="BD10" s="241">
        <v>2893.1458991</v>
      </c>
      <c r="BE10" s="241">
        <v>2896.9391377000002</v>
      </c>
      <c r="BF10" s="241">
        <v>2902.9126074000001</v>
      </c>
      <c r="BG10" s="241">
        <v>2908.8598757999998</v>
      </c>
      <c r="BH10" s="334">
        <v>2914.5740000000001</v>
      </c>
      <c r="BI10" s="334">
        <v>2920.6239999999998</v>
      </c>
      <c r="BJ10" s="334">
        <v>2926.8029999999999</v>
      </c>
      <c r="BK10" s="334">
        <v>2933.0419999999999</v>
      </c>
      <c r="BL10" s="334">
        <v>2939.5309999999999</v>
      </c>
      <c r="BM10" s="334">
        <v>2946.2020000000002</v>
      </c>
      <c r="BN10" s="334">
        <v>2952.9589999999998</v>
      </c>
      <c r="BO10" s="334">
        <v>2960.0630000000001</v>
      </c>
      <c r="BP10" s="334">
        <v>2967.4209999999998</v>
      </c>
      <c r="BQ10" s="334">
        <v>2975.09</v>
      </c>
      <c r="BR10" s="334">
        <v>2982.9070000000002</v>
      </c>
      <c r="BS10" s="334">
        <v>2990.9319999999998</v>
      </c>
      <c r="BT10" s="334">
        <v>2999.9850000000001</v>
      </c>
      <c r="BU10" s="334">
        <v>3007.81</v>
      </c>
      <c r="BV10" s="334">
        <v>3015.2260000000001</v>
      </c>
    </row>
    <row r="11" spans="1:74" ht="11.15" customHeight="1" x14ac:dyDescent="0.25">
      <c r="A11" s="148" t="s">
        <v>930</v>
      </c>
      <c r="B11" s="211" t="s">
        <v>602</v>
      </c>
      <c r="C11" s="241">
        <v>687.80689368000003</v>
      </c>
      <c r="D11" s="241">
        <v>687.71655640999995</v>
      </c>
      <c r="E11" s="241">
        <v>688.85873924999999</v>
      </c>
      <c r="F11" s="241">
        <v>693.19501491000005</v>
      </c>
      <c r="G11" s="241">
        <v>695.33105843999999</v>
      </c>
      <c r="H11" s="241">
        <v>697.22844253999995</v>
      </c>
      <c r="I11" s="241">
        <v>698.02280765</v>
      </c>
      <c r="J11" s="241">
        <v>700.09114258</v>
      </c>
      <c r="K11" s="241">
        <v>702.56908774999999</v>
      </c>
      <c r="L11" s="241">
        <v>706.41257987999995</v>
      </c>
      <c r="M11" s="241">
        <v>708.99279302000002</v>
      </c>
      <c r="N11" s="241">
        <v>711.26566389000004</v>
      </c>
      <c r="O11" s="241">
        <v>713.03144017</v>
      </c>
      <c r="P11" s="241">
        <v>714.83944069999995</v>
      </c>
      <c r="Q11" s="241">
        <v>716.48991317000002</v>
      </c>
      <c r="R11" s="241">
        <v>719.41637404000005</v>
      </c>
      <c r="S11" s="241">
        <v>719.67665308000005</v>
      </c>
      <c r="T11" s="241">
        <v>718.70426672999997</v>
      </c>
      <c r="U11" s="241">
        <v>714.20684155000004</v>
      </c>
      <c r="V11" s="241">
        <v>712.4884045</v>
      </c>
      <c r="W11" s="241">
        <v>711.25658213999998</v>
      </c>
      <c r="X11" s="241">
        <v>709.26198844999999</v>
      </c>
      <c r="Y11" s="241">
        <v>709.94043498999997</v>
      </c>
      <c r="Z11" s="241">
        <v>712.04253573999995</v>
      </c>
      <c r="AA11" s="241">
        <v>719.51248453000005</v>
      </c>
      <c r="AB11" s="241">
        <v>721.50374832</v>
      </c>
      <c r="AC11" s="241">
        <v>721.96052094000004</v>
      </c>
      <c r="AD11" s="241">
        <v>717.50874481999995</v>
      </c>
      <c r="AE11" s="241">
        <v>717.42707828000005</v>
      </c>
      <c r="AF11" s="241">
        <v>718.34146375</v>
      </c>
      <c r="AG11" s="241">
        <v>722.50345184000003</v>
      </c>
      <c r="AH11" s="241">
        <v>723.72127836000004</v>
      </c>
      <c r="AI11" s="241">
        <v>724.24649392000003</v>
      </c>
      <c r="AJ11" s="241">
        <v>723.54881970999998</v>
      </c>
      <c r="AK11" s="241">
        <v>723.08652247999999</v>
      </c>
      <c r="AL11" s="241">
        <v>722.32932340000002</v>
      </c>
      <c r="AM11" s="241">
        <v>719.04028902000005</v>
      </c>
      <c r="AN11" s="241">
        <v>719.37098633999994</v>
      </c>
      <c r="AO11" s="241">
        <v>721.08448189000001</v>
      </c>
      <c r="AP11" s="241">
        <v>726.96372149000001</v>
      </c>
      <c r="AQ11" s="241">
        <v>729.35560419000001</v>
      </c>
      <c r="AR11" s="241">
        <v>731.04307577999998</v>
      </c>
      <c r="AS11" s="241">
        <v>730.92601778999995</v>
      </c>
      <c r="AT11" s="241">
        <v>732.02975603000004</v>
      </c>
      <c r="AU11" s="241">
        <v>733.25417202000006</v>
      </c>
      <c r="AV11" s="241">
        <v>735.08849974999998</v>
      </c>
      <c r="AW11" s="241">
        <v>736.18734573999996</v>
      </c>
      <c r="AX11" s="241">
        <v>737.03994395999996</v>
      </c>
      <c r="AY11" s="241">
        <v>736.67800147000003</v>
      </c>
      <c r="AZ11" s="241">
        <v>737.76432391000003</v>
      </c>
      <c r="BA11" s="241">
        <v>739.33061832999999</v>
      </c>
      <c r="BB11" s="241">
        <v>742.33904451000001</v>
      </c>
      <c r="BC11" s="241">
        <v>744.14366300999995</v>
      </c>
      <c r="BD11" s="241">
        <v>745.70663362000005</v>
      </c>
      <c r="BE11" s="241">
        <v>746.74019579000003</v>
      </c>
      <c r="BF11" s="241">
        <v>748.03569103999996</v>
      </c>
      <c r="BG11" s="241">
        <v>749.30535882000004</v>
      </c>
      <c r="BH11" s="334">
        <v>750.53510000000006</v>
      </c>
      <c r="BI11" s="334">
        <v>751.76369999999997</v>
      </c>
      <c r="BJ11" s="334">
        <v>752.97699999999998</v>
      </c>
      <c r="BK11" s="334">
        <v>754.02760000000001</v>
      </c>
      <c r="BL11" s="334">
        <v>755.32090000000005</v>
      </c>
      <c r="BM11" s="334">
        <v>756.70950000000005</v>
      </c>
      <c r="BN11" s="334">
        <v>758.24120000000005</v>
      </c>
      <c r="BO11" s="334">
        <v>759.78449999999998</v>
      </c>
      <c r="BP11" s="334">
        <v>761.38739999999996</v>
      </c>
      <c r="BQ11" s="334">
        <v>763.07979999999998</v>
      </c>
      <c r="BR11" s="334">
        <v>764.77909999999997</v>
      </c>
      <c r="BS11" s="334">
        <v>766.5154</v>
      </c>
      <c r="BT11" s="334">
        <v>768.48149999999998</v>
      </c>
      <c r="BU11" s="334">
        <v>770.14710000000002</v>
      </c>
      <c r="BV11" s="334">
        <v>771.70489999999995</v>
      </c>
    </row>
    <row r="12" spans="1:74" ht="11.15" customHeight="1" x14ac:dyDescent="0.25">
      <c r="A12" s="148" t="s">
        <v>931</v>
      </c>
      <c r="B12" s="211" t="s">
        <v>603</v>
      </c>
      <c r="C12" s="241">
        <v>1698.2233197999999</v>
      </c>
      <c r="D12" s="241">
        <v>1701.6719723000001</v>
      </c>
      <c r="E12" s="241">
        <v>1705.6626941</v>
      </c>
      <c r="F12" s="241">
        <v>1711.0983186999999</v>
      </c>
      <c r="G12" s="241">
        <v>1715.4960541999999</v>
      </c>
      <c r="H12" s="241">
        <v>1719.758734</v>
      </c>
      <c r="I12" s="241">
        <v>1720.72117</v>
      </c>
      <c r="J12" s="241">
        <v>1727.0876292999999</v>
      </c>
      <c r="K12" s="241">
        <v>1735.6929239000001</v>
      </c>
      <c r="L12" s="241">
        <v>1748.6319871000001</v>
      </c>
      <c r="M12" s="241">
        <v>1760.1437523</v>
      </c>
      <c r="N12" s="241">
        <v>1772.3231529</v>
      </c>
      <c r="O12" s="241">
        <v>1790.3065125000001</v>
      </c>
      <c r="P12" s="241">
        <v>1799.9689410999999</v>
      </c>
      <c r="Q12" s="241">
        <v>1806.4467620999999</v>
      </c>
      <c r="R12" s="241">
        <v>1805.5732648999999</v>
      </c>
      <c r="S12" s="241">
        <v>1808.8069043999999</v>
      </c>
      <c r="T12" s="241">
        <v>1811.9809696</v>
      </c>
      <c r="U12" s="241">
        <v>1812.3431849000001</v>
      </c>
      <c r="V12" s="241">
        <v>1817.4623082999999</v>
      </c>
      <c r="W12" s="241">
        <v>1824.5860640000001</v>
      </c>
      <c r="X12" s="241">
        <v>1839.2292292</v>
      </c>
      <c r="Y12" s="241">
        <v>1846.226167</v>
      </c>
      <c r="Z12" s="241">
        <v>1851.0916543000001</v>
      </c>
      <c r="AA12" s="241">
        <v>1849.5941685</v>
      </c>
      <c r="AB12" s="241">
        <v>1853.3703971</v>
      </c>
      <c r="AC12" s="241">
        <v>1858.1888174000001</v>
      </c>
      <c r="AD12" s="241">
        <v>1864.3567274</v>
      </c>
      <c r="AE12" s="241">
        <v>1871.0290576</v>
      </c>
      <c r="AF12" s="241">
        <v>1878.5131062</v>
      </c>
      <c r="AG12" s="241">
        <v>1889.3318544000001</v>
      </c>
      <c r="AH12" s="241">
        <v>1896.5471034</v>
      </c>
      <c r="AI12" s="241">
        <v>1902.6818344999999</v>
      </c>
      <c r="AJ12" s="241">
        <v>1907.4908146</v>
      </c>
      <c r="AK12" s="241">
        <v>1911.6484347999999</v>
      </c>
      <c r="AL12" s="241">
        <v>1914.9094619</v>
      </c>
      <c r="AM12" s="241">
        <v>1912.2301</v>
      </c>
      <c r="AN12" s="241">
        <v>1917.4807879</v>
      </c>
      <c r="AO12" s="241">
        <v>1925.6177296999999</v>
      </c>
      <c r="AP12" s="241">
        <v>1939.3273416</v>
      </c>
      <c r="AQ12" s="241">
        <v>1951.2219789999999</v>
      </c>
      <c r="AR12" s="241">
        <v>1963.9880581</v>
      </c>
      <c r="AS12" s="241">
        <v>1981.5907459</v>
      </c>
      <c r="AT12" s="241">
        <v>1993.1258332</v>
      </c>
      <c r="AU12" s="241">
        <v>2002.5584868000001</v>
      </c>
      <c r="AV12" s="241">
        <v>2009.7647019999999</v>
      </c>
      <c r="AW12" s="241">
        <v>2015.0854922000001</v>
      </c>
      <c r="AX12" s="241">
        <v>2018.3968526000001</v>
      </c>
      <c r="AY12" s="241">
        <v>2016.3890968000001</v>
      </c>
      <c r="AZ12" s="241">
        <v>2018.1638622999999</v>
      </c>
      <c r="BA12" s="241">
        <v>2020.4114628</v>
      </c>
      <c r="BB12" s="241">
        <v>2023.6635741</v>
      </c>
      <c r="BC12" s="241">
        <v>2026.4580874999999</v>
      </c>
      <c r="BD12" s="241">
        <v>2029.3266791000001</v>
      </c>
      <c r="BE12" s="241">
        <v>2032.0137322</v>
      </c>
      <c r="BF12" s="241">
        <v>2035.2221921</v>
      </c>
      <c r="BG12" s="241">
        <v>2038.6964425000001</v>
      </c>
      <c r="BH12" s="334">
        <v>2042.7149999999999</v>
      </c>
      <c r="BI12" s="334">
        <v>2046.5119999999999</v>
      </c>
      <c r="BJ12" s="334">
        <v>2050.366</v>
      </c>
      <c r="BK12" s="334">
        <v>2053.8969999999999</v>
      </c>
      <c r="BL12" s="334">
        <v>2058.15</v>
      </c>
      <c r="BM12" s="334">
        <v>2062.7440000000001</v>
      </c>
      <c r="BN12" s="334">
        <v>2067.7040000000002</v>
      </c>
      <c r="BO12" s="334">
        <v>2072.9639999999999</v>
      </c>
      <c r="BP12" s="334">
        <v>2078.5479999999998</v>
      </c>
      <c r="BQ12" s="334">
        <v>2084.6080000000002</v>
      </c>
      <c r="BR12" s="334">
        <v>2090.7249999999999</v>
      </c>
      <c r="BS12" s="334">
        <v>2097.0509999999999</v>
      </c>
      <c r="BT12" s="334">
        <v>2104.154</v>
      </c>
      <c r="BU12" s="334">
        <v>2110.473</v>
      </c>
      <c r="BV12" s="334">
        <v>2116.5749999999998</v>
      </c>
    </row>
    <row r="13" spans="1:74" ht="11.15" customHeight="1" x14ac:dyDescent="0.25">
      <c r="A13" s="148" t="s">
        <v>932</v>
      </c>
      <c r="B13" s="211" t="s">
        <v>604</v>
      </c>
      <c r="C13" s="241">
        <v>951.64362333999998</v>
      </c>
      <c r="D13" s="241">
        <v>950.45554626000001</v>
      </c>
      <c r="E13" s="241">
        <v>950.95704965000004</v>
      </c>
      <c r="F13" s="241">
        <v>955.85980653000001</v>
      </c>
      <c r="G13" s="241">
        <v>957.70671613000002</v>
      </c>
      <c r="H13" s="241">
        <v>959.20945144999996</v>
      </c>
      <c r="I13" s="241">
        <v>958.35848206000003</v>
      </c>
      <c r="J13" s="241">
        <v>960.68001664999997</v>
      </c>
      <c r="K13" s="241">
        <v>964.16452478999997</v>
      </c>
      <c r="L13" s="241">
        <v>973.08333907999997</v>
      </c>
      <c r="M13" s="241">
        <v>975.69029488000001</v>
      </c>
      <c r="N13" s="241">
        <v>976.25672478000001</v>
      </c>
      <c r="O13" s="241">
        <v>970.29919059999997</v>
      </c>
      <c r="P13" s="241">
        <v>970.14714735999996</v>
      </c>
      <c r="Q13" s="241">
        <v>971.31715687999997</v>
      </c>
      <c r="R13" s="241">
        <v>977.34332242999994</v>
      </c>
      <c r="S13" s="241">
        <v>978.50686000999997</v>
      </c>
      <c r="T13" s="241">
        <v>978.34187287999998</v>
      </c>
      <c r="U13" s="241">
        <v>974.72946681999997</v>
      </c>
      <c r="V13" s="241">
        <v>973.49660098000004</v>
      </c>
      <c r="W13" s="241">
        <v>972.52438110000003</v>
      </c>
      <c r="X13" s="241">
        <v>970.84520398999996</v>
      </c>
      <c r="Y13" s="241">
        <v>971.11997847999999</v>
      </c>
      <c r="Z13" s="241">
        <v>972.38110136</v>
      </c>
      <c r="AA13" s="241">
        <v>976.61470855000005</v>
      </c>
      <c r="AB13" s="241">
        <v>978.35892625999998</v>
      </c>
      <c r="AC13" s="241">
        <v>979.59989040999994</v>
      </c>
      <c r="AD13" s="241">
        <v>978.98177611000006</v>
      </c>
      <c r="AE13" s="241">
        <v>980.23310180999999</v>
      </c>
      <c r="AF13" s="241">
        <v>981.99804261999998</v>
      </c>
      <c r="AG13" s="241">
        <v>984.55434238999999</v>
      </c>
      <c r="AH13" s="241">
        <v>987.13820554999995</v>
      </c>
      <c r="AI13" s="241">
        <v>990.02737592999995</v>
      </c>
      <c r="AJ13" s="241">
        <v>994.64916184000003</v>
      </c>
      <c r="AK13" s="241">
        <v>997.07846546999997</v>
      </c>
      <c r="AL13" s="241">
        <v>998.74259510000002</v>
      </c>
      <c r="AM13" s="241">
        <v>997.86030975999995</v>
      </c>
      <c r="AN13" s="241">
        <v>999.33002214999999</v>
      </c>
      <c r="AO13" s="241">
        <v>1001.3704913</v>
      </c>
      <c r="AP13" s="241">
        <v>1003.8339456</v>
      </c>
      <c r="AQ13" s="241">
        <v>1007.1267569</v>
      </c>
      <c r="AR13" s="241">
        <v>1011.1011536</v>
      </c>
      <c r="AS13" s="241">
        <v>1017.7236458</v>
      </c>
      <c r="AT13" s="241">
        <v>1021.5863307</v>
      </c>
      <c r="AU13" s="241">
        <v>1024.6557183</v>
      </c>
      <c r="AV13" s="241">
        <v>1026.1968459</v>
      </c>
      <c r="AW13" s="241">
        <v>1028.2308613</v>
      </c>
      <c r="AX13" s="241">
        <v>1030.0228016999999</v>
      </c>
      <c r="AY13" s="241">
        <v>1030.5860243</v>
      </c>
      <c r="AZ13" s="241">
        <v>1032.6337965</v>
      </c>
      <c r="BA13" s="241">
        <v>1035.1794755999999</v>
      </c>
      <c r="BB13" s="241">
        <v>1039.2834544</v>
      </c>
      <c r="BC13" s="241">
        <v>1042.0296527</v>
      </c>
      <c r="BD13" s="241">
        <v>1044.4784632000001</v>
      </c>
      <c r="BE13" s="241">
        <v>1046.2315960000001</v>
      </c>
      <c r="BF13" s="241">
        <v>1048.3843486999999</v>
      </c>
      <c r="BG13" s="241">
        <v>1050.5384313</v>
      </c>
      <c r="BH13" s="334">
        <v>1052.6300000000001</v>
      </c>
      <c r="BI13" s="334">
        <v>1054.835</v>
      </c>
      <c r="BJ13" s="334">
        <v>1057.088</v>
      </c>
      <c r="BK13" s="334">
        <v>1059.2619999999999</v>
      </c>
      <c r="BL13" s="334">
        <v>1061.711</v>
      </c>
      <c r="BM13" s="334">
        <v>1064.307</v>
      </c>
      <c r="BN13" s="334">
        <v>1067.07</v>
      </c>
      <c r="BO13" s="334">
        <v>1069.943</v>
      </c>
      <c r="BP13" s="334">
        <v>1072.9480000000001</v>
      </c>
      <c r="BQ13" s="334">
        <v>1076.098</v>
      </c>
      <c r="BR13" s="334">
        <v>1079.354</v>
      </c>
      <c r="BS13" s="334">
        <v>1082.731</v>
      </c>
      <c r="BT13" s="334">
        <v>1086.6469999999999</v>
      </c>
      <c r="BU13" s="334">
        <v>1089.952</v>
      </c>
      <c r="BV13" s="334">
        <v>1093.0650000000001</v>
      </c>
    </row>
    <row r="14" spans="1:74" ht="11.15" customHeight="1" x14ac:dyDescent="0.25">
      <c r="A14" s="148" t="s">
        <v>933</v>
      </c>
      <c r="B14" s="211" t="s">
        <v>605</v>
      </c>
      <c r="C14" s="241">
        <v>2645.4353359000002</v>
      </c>
      <c r="D14" s="241">
        <v>2643.9399908999999</v>
      </c>
      <c r="E14" s="241">
        <v>2644.11904</v>
      </c>
      <c r="F14" s="241">
        <v>2649.0591823</v>
      </c>
      <c r="G14" s="241">
        <v>2650.2719954999998</v>
      </c>
      <c r="H14" s="241">
        <v>2650.8441785999999</v>
      </c>
      <c r="I14" s="241">
        <v>2646.7439460999999</v>
      </c>
      <c r="J14" s="241">
        <v>2649.0587082000002</v>
      </c>
      <c r="K14" s="241">
        <v>2653.7566793000001</v>
      </c>
      <c r="L14" s="241">
        <v>2662.8406232000002</v>
      </c>
      <c r="M14" s="241">
        <v>2670.8029394999999</v>
      </c>
      <c r="N14" s="241">
        <v>2679.6463918999998</v>
      </c>
      <c r="O14" s="241">
        <v>2693.0112279999998</v>
      </c>
      <c r="P14" s="241">
        <v>2700.8867670999998</v>
      </c>
      <c r="Q14" s="241">
        <v>2706.9132565999998</v>
      </c>
      <c r="R14" s="241">
        <v>2708.4805087999998</v>
      </c>
      <c r="S14" s="241">
        <v>2712.7665403999999</v>
      </c>
      <c r="T14" s="241">
        <v>2717.1611634000001</v>
      </c>
      <c r="U14" s="241">
        <v>2721.9026494</v>
      </c>
      <c r="V14" s="241">
        <v>2726.3357516999999</v>
      </c>
      <c r="W14" s="241">
        <v>2730.6987419000002</v>
      </c>
      <c r="X14" s="241">
        <v>2739.4866588999998</v>
      </c>
      <c r="Y14" s="241">
        <v>2740.3381457</v>
      </c>
      <c r="Z14" s="241">
        <v>2737.7482412999998</v>
      </c>
      <c r="AA14" s="241">
        <v>2722.1560049999998</v>
      </c>
      <c r="AB14" s="241">
        <v>2719.8540235</v>
      </c>
      <c r="AC14" s="241">
        <v>2721.2813563</v>
      </c>
      <c r="AD14" s="241">
        <v>2728.8618867999999</v>
      </c>
      <c r="AE14" s="241">
        <v>2735.9299353000001</v>
      </c>
      <c r="AF14" s="241">
        <v>2744.9093853999998</v>
      </c>
      <c r="AG14" s="241">
        <v>2755.3096485000001</v>
      </c>
      <c r="AH14" s="241">
        <v>2768.4798431999998</v>
      </c>
      <c r="AI14" s="241">
        <v>2783.9293809000001</v>
      </c>
      <c r="AJ14" s="241">
        <v>2816.2040487999998</v>
      </c>
      <c r="AK14" s="241">
        <v>2825.3029320999999</v>
      </c>
      <c r="AL14" s="241">
        <v>2825.7718181</v>
      </c>
      <c r="AM14" s="241">
        <v>2797.5959047000001</v>
      </c>
      <c r="AN14" s="241">
        <v>2795.8158975000001</v>
      </c>
      <c r="AO14" s="241">
        <v>2800.4169944999999</v>
      </c>
      <c r="AP14" s="241">
        <v>2819.1507964000002</v>
      </c>
      <c r="AQ14" s="241">
        <v>2830.7004012000002</v>
      </c>
      <c r="AR14" s="241">
        <v>2842.8174095999998</v>
      </c>
      <c r="AS14" s="241">
        <v>2859.7389266999999</v>
      </c>
      <c r="AT14" s="241">
        <v>2869.8129134999999</v>
      </c>
      <c r="AU14" s="241">
        <v>2877.2764750000001</v>
      </c>
      <c r="AV14" s="241">
        <v>2880.0894693</v>
      </c>
      <c r="AW14" s="241">
        <v>2883.8622868000002</v>
      </c>
      <c r="AX14" s="241">
        <v>2886.5547857000001</v>
      </c>
      <c r="AY14" s="241">
        <v>2883.2657884999999</v>
      </c>
      <c r="AZ14" s="241">
        <v>2887.4735329</v>
      </c>
      <c r="BA14" s="241">
        <v>2894.2768417000002</v>
      </c>
      <c r="BB14" s="241">
        <v>2908.7961326999998</v>
      </c>
      <c r="BC14" s="241">
        <v>2916.9502566000001</v>
      </c>
      <c r="BD14" s="241">
        <v>2923.8596312999998</v>
      </c>
      <c r="BE14" s="241">
        <v>2928.0755872</v>
      </c>
      <c r="BF14" s="241">
        <v>2933.5819657000002</v>
      </c>
      <c r="BG14" s="241">
        <v>2938.9300972000001</v>
      </c>
      <c r="BH14" s="334">
        <v>2943.5810000000001</v>
      </c>
      <c r="BI14" s="334">
        <v>2949.0169999999998</v>
      </c>
      <c r="BJ14" s="334">
        <v>2954.6990000000001</v>
      </c>
      <c r="BK14" s="334">
        <v>2960.194</v>
      </c>
      <c r="BL14" s="334">
        <v>2966.6950000000002</v>
      </c>
      <c r="BM14" s="334">
        <v>2973.768</v>
      </c>
      <c r="BN14" s="334">
        <v>2982.0720000000001</v>
      </c>
      <c r="BO14" s="334">
        <v>2989.797</v>
      </c>
      <c r="BP14" s="334">
        <v>2997.6010000000001</v>
      </c>
      <c r="BQ14" s="334">
        <v>3005.43</v>
      </c>
      <c r="BR14" s="334">
        <v>3013.4340000000002</v>
      </c>
      <c r="BS14" s="334">
        <v>3021.558</v>
      </c>
      <c r="BT14" s="334">
        <v>3030.02</v>
      </c>
      <c r="BU14" s="334">
        <v>3038.2220000000002</v>
      </c>
      <c r="BV14" s="334">
        <v>3046.3820000000001</v>
      </c>
    </row>
    <row r="15" spans="1:74" ht="11.15" customHeight="1" x14ac:dyDescent="0.25">
      <c r="A15" s="148"/>
      <c r="B15" s="168" t="s">
        <v>985</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6"/>
      <c r="AH15" s="246"/>
      <c r="AI15" s="246"/>
      <c r="AJ15" s="246"/>
      <c r="AK15" s="246"/>
      <c r="AL15" s="246"/>
      <c r="AM15" s="246"/>
      <c r="AN15" s="246"/>
      <c r="AO15" s="246"/>
      <c r="AP15" s="246"/>
      <c r="AQ15" s="246"/>
      <c r="AR15" s="246"/>
      <c r="AS15" s="246"/>
      <c r="AT15" s="246"/>
      <c r="AU15" s="246"/>
      <c r="AV15" s="246"/>
      <c r="AW15" s="246"/>
      <c r="AX15" s="246"/>
      <c r="AY15" s="346"/>
      <c r="AZ15" s="246"/>
      <c r="BA15" s="246"/>
      <c r="BB15" s="246"/>
      <c r="BC15" s="246"/>
      <c r="BD15" s="246"/>
      <c r="BE15" s="246"/>
      <c r="BF15" s="246"/>
      <c r="BG15" s="246"/>
      <c r="BH15" s="346"/>
      <c r="BI15" s="346"/>
      <c r="BJ15" s="346"/>
      <c r="BK15" s="346"/>
      <c r="BL15" s="346"/>
      <c r="BM15" s="346"/>
      <c r="BN15" s="346"/>
      <c r="BO15" s="346"/>
      <c r="BP15" s="346"/>
      <c r="BQ15" s="346"/>
      <c r="BR15" s="346"/>
      <c r="BS15" s="346"/>
      <c r="BT15" s="346"/>
      <c r="BU15" s="346"/>
      <c r="BV15" s="346"/>
    </row>
    <row r="16" spans="1:74" ht="11.15" customHeight="1" x14ac:dyDescent="0.25">
      <c r="A16" s="148" t="s">
        <v>935</v>
      </c>
      <c r="B16" s="211" t="s">
        <v>598</v>
      </c>
      <c r="C16" s="259">
        <v>115.3393713</v>
      </c>
      <c r="D16" s="259">
        <v>115.34535973</v>
      </c>
      <c r="E16" s="259">
        <v>115.24391142</v>
      </c>
      <c r="F16" s="259">
        <v>114.65313866</v>
      </c>
      <c r="G16" s="259">
        <v>114.62323259</v>
      </c>
      <c r="H16" s="259">
        <v>114.77230553</v>
      </c>
      <c r="I16" s="259">
        <v>115.4404851</v>
      </c>
      <c r="J16" s="259">
        <v>115.69242034</v>
      </c>
      <c r="K16" s="259">
        <v>115.86823889</v>
      </c>
      <c r="L16" s="259">
        <v>115.7432936</v>
      </c>
      <c r="M16" s="259">
        <v>115.93536408</v>
      </c>
      <c r="N16" s="259">
        <v>116.2198032</v>
      </c>
      <c r="O16" s="259">
        <v>116.96102388</v>
      </c>
      <c r="P16" s="259">
        <v>117.15689058</v>
      </c>
      <c r="Q16" s="259">
        <v>117.17181622</v>
      </c>
      <c r="R16" s="259">
        <v>116.81138839</v>
      </c>
      <c r="S16" s="259">
        <v>116.61024121</v>
      </c>
      <c r="T16" s="259">
        <v>116.37396228999999</v>
      </c>
      <c r="U16" s="259">
        <v>115.90337510000001</v>
      </c>
      <c r="V16" s="259">
        <v>115.74621504</v>
      </c>
      <c r="W16" s="259">
        <v>115.70330561</v>
      </c>
      <c r="X16" s="259">
        <v>115.89115733</v>
      </c>
      <c r="Y16" s="259">
        <v>115.98936624</v>
      </c>
      <c r="Z16" s="259">
        <v>116.11444288</v>
      </c>
      <c r="AA16" s="259">
        <v>116.4143085</v>
      </c>
      <c r="AB16" s="259">
        <v>116.48217963</v>
      </c>
      <c r="AC16" s="259">
        <v>116.46597755000001</v>
      </c>
      <c r="AD16" s="259">
        <v>116.2367105</v>
      </c>
      <c r="AE16" s="259">
        <v>116.14910578999999</v>
      </c>
      <c r="AF16" s="259">
        <v>116.07417165</v>
      </c>
      <c r="AG16" s="259">
        <v>115.94477474</v>
      </c>
      <c r="AH16" s="259">
        <v>115.9455318</v>
      </c>
      <c r="AI16" s="259">
        <v>116.00930945</v>
      </c>
      <c r="AJ16" s="259">
        <v>116.32412902</v>
      </c>
      <c r="AK16" s="259">
        <v>116.3729319</v>
      </c>
      <c r="AL16" s="259">
        <v>116.34373939</v>
      </c>
      <c r="AM16" s="259">
        <v>115.90500306</v>
      </c>
      <c r="AN16" s="259">
        <v>115.96848112000001</v>
      </c>
      <c r="AO16" s="259">
        <v>116.20262513</v>
      </c>
      <c r="AP16" s="259">
        <v>116.90892701</v>
      </c>
      <c r="AQ16" s="259">
        <v>117.25828398</v>
      </c>
      <c r="AR16" s="259">
        <v>117.55218795</v>
      </c>
      <c r="AS16" s="259">
        <v>117.70572437</v>
      </c>
      <c r="AT16" s="259">
        <v>117.95240827000001</v>
      </c>
      <c r="AU16" s="259">
        <v>118.20732510000001</v>
      </c>
      <c r="AV16" s="259">
        <v>118.657961</v>
      </c>
      <c r="AW16" s="259">
        <v>118.78872907</v>
      </c>
      <c r="AX16" s="259">
        <v>118.78711545</v>
      </c>
      <c r="AY16" s="259">
        <v>118.31077378000001</v>
      </c>
      <c r="AZ16" s="259">
        <v>118.30115657</v>
      </c>
      <c r="BA16" s="259">
        <v>118.41591744999999</v>
      </c>
      <c r="BB16" s="259">
        <v>118.77616123999999</v>
      </c>
      <c r="BC16" s="259">
        <v>119.04884970000001</v>
      </c>
      <c r="BD16" s="259">
        <v>119.35508763999999</v>
      </c>
      <c r="BE16" s="259">
        <v>119.92139102</v>
      </c>
      <c r="BF16" s="259">
        <v>120.12484096999999</v>
      </c>
      <c r="BG16" s="259">
        <v>120.19195345</v>
      </c>
      <c r="BH16" s="347">
        <v>119.8862</v>
      </c>
      <c r="BI16" s="347">
        <v>119.858</v>
      </c>
      <c r="BJ16" s="347">
        <v>119.87090000000001</v>
      </c>
      <c r="BK16" s="347">
        <v>119.87779999999999</v>
      </c>
      <c r="BL16" s="347">
        <v>120.008</v>
      </c>
      <c r="BM16" s="347">
        <v>120.2145</v>
      </c>
      <c r="BN16" s="347">
        <v>120.53870000000001</v>
      </c>
      <c r="BO16" s="347">
        <v>120.86660000000001</v>
      </c>
      <c r="BP16" s="347">
        <v>121.2396</v>
      </c>
      <c r="BQ16" s="347">
        <v>121.73560000000001</v>
      </c>
      <c r="BR16" s="347">
        <v>122.1407</v>
      </c>
      <c r="BS16" s="347">
        <v>122.5326</v>
      </c>
      <c r="BT16" s="347">
        <v>122.98</v>
      </c>
      <c r="BU16" s="347">
        <v>123.29430000000001</v>
      </c>
      <c r="BV16" s="347">
        <v>123.544</v>
      </c>
    </row>
    <row r="17" spans="1:74" ht="11.15" customHeight="1" x14ac:dyDescent="0.25">
      <c r="A17" s="148" t="s">
        <v>936</v>
      </c>
      <c r="B17" s="211" t="s">
        <v>632</v>
      </c>
      <c r="C17" s="259">
        <v>115.26084861</v>
      </c>
      <c r="D17" s="259">
        <v>115.32443945999999</v>
      </c>
      <c r="E17" s="259">
        <v>115.26572748</v>
      </c>
      <c r="F17" s="259">
        <v>114.73431234</v>
      </c>
      <c r="G17" s="259">
        <v>114.69379496000001</v>
      </c>
      <c r="H17" s="259">
        <v>114.79377501</v>
      </c>
      <c r="I17" s="259">
        <v>115.26771804000001</v>
      </c>
      <c r="J17" s="259">
        <v>115.47359378</v>
      </c>
      <c r="K17" s="259">
        <v>115.64486778</v>
      </c>
      <c r="L17" s="259">
        <v>115.62185527</v>
      </c>
      <c r="M17" s="259">
        <v>115.84368938</v>
      </c>
      <c r="N17" s="259">
        <v>116.15068533</v>
      </c>
      <c r="O17" s="259">
        <v>116.88264528000001</v>
      </c>
      <c r="P17" s="259">
        <v>117.10511332</v>
      </c>
      <c r="Q17" s="259">
        <v>117.15789159000001</v>
      </c>
      <c r="R17" s="259">
        <v>116.87511598</v>
      </c>
      <c r="S17" s="259">
        <v>116.71291281000001</v>
      </c>
      <c r="T17" s="259">
        <v>116.50541797</v>
      </c>
      <c r="U17" s="259">
        <v>116.10214895999999</v>
      </c>
      <c r="V17" s="259">
        <v>115.91693265000001</v>
      </c>
      <c r="W17" s="259">
        <v>115.79928652</v>
      </c>
      <c r="X17" s="259">
        <v>115.74789642</v>
      </c>
      <c r="Y17" s="259">
        <v>115.76637633</v>
      </c>
      <c r="Z17" s="259">
        <v>115.85341206</v>
      </c>
      <c r="AA17" s="259">
        <v>116.21760066</v>
      </c>
      <c r="AB17" s="259">
        <v>116.28530028</v>
      </c>
      <c r="AC17" s="259">
        <v>116.26510795</v>
      </c>
      <c r="AD17" s="259">
        <v>116.02414114</v>
      </c>
      <c r="AE17" s="259">
        <v>115.92782682000001</v>
      </c>
      <c r="AF17" s="259">
        <v>115.84328246</v>
      </c>
      <c r="AG17" s="259">
        <v>115.65792838</v>
      </c>
      <c r="AH17" s="259">
        <v>115.68135869</v>
      </c>
      <c r="AI17" s="259">
        <v>115.80099373</v>
      </c>
      <c r="AJ17" s="259">
        <v>116.26580357</v>
      </c>
      <c r="AK17" s="259">
        <v>116.39112049000001</v>
      </c>
      <c r="AL17" s="259">
        <v>116.42591458</v>
      </c>
      <c r="AM17" s="259">
        <v>116.0326807</v>
      </c>
      <c r="AN17" s="259">
        <v>116.13955796</v>
      </c>
      <c r="AO17" s="259">
        <v>116.40904123</v>
      </c>
      <c r="AP17" s="259">
        <v>117.13319695</v>
      </c>
      <c r="AQ17" s="259">
        <v>117.50884240000001</v>
      </c>
      <c r="AR17" s="259">
        <v>117.82804401</v>
      </c>
      <c r="AS17" s="259">
        <v>118.00922754</v>
      </c>
      <c r="AT17" s="259">
        <v>118.27672219</v>
      </c>
      <c r="AU17" s="259">
        <v>118.5489537</v>
      </c>
      <c r="AV17" s="259">
        <v>119.00482735999999</v>
      </c>
      <c r="AW17" s="259">
        <v>119.15235362999999</v>
      </c>
      <c r="AX17" s="259">
        <v>119.17043778999999</v>
      </c>
      <c r="AY17" s="259">
        <v>118.73320266</v>
      </c>
      <c r="AZ17" s="259">
        <v>118.7368105</v>
      </c>
      <c r="BA17" s="259">
        <v>118.85538413</v>
      </c>
      <c r="BB17" s="259">
        <v>119.19218257</v>
      </c>
      <c r="BC17" s="259">
        <v>119.46324349</v>
      </c>
      <c r="BD17" s="259">
        <v>119.77182593000001</v>
      </c>
      <c r="BE17" s="259">
        <v>120.37407211</v>
      </c>
      <c r="BF17" s="259">
        <v>120.5655909</v>
      </c>
      <c r="BG17" s="259">
        <v>120.60252454</v>
      </c>
      <c r="BH17" s="347">
        <v>120.21210000000001</v>
      </c>
      <c r="BI17" s="347">
        <v>120.1444</v>
      </c>
      <c r="BJ17" s="347">
        <v>120.1268</v>
      </c>
      <c r="BK17" s="347">
        <v>120.12520000000001</v>
      </c>
      <c r="BL17" s="347">
        <v>120.2329</v>
      </c>
      <c r="BM17" s="347">
        <v>120.4161</v>
      </c>
      <c r="BN17" s="347">
        <v>120.71429999999999</v>
      </c>
      <c r="BO17" s="347">
        <v>121.0184</v>
      </c>
      <c r="BP17" s="347">
        <v>121.3682</v>
      </c>
      <c r="BQ17" s="347">
        <v>121.8302</v>
      </c>
      <c r="BR17" s="347">
        <v>122.2213</v>
      </c>
      <c r="BS17" s="347">
        <v>122.608</v>
      </c>
      <c r="BT17" s="347">
        <v>123.0762</v>
      </c>
      <c r="BU17" s="347">
        <v>123.39</v>
      </c>
      <c r="BV17" s="347">
        <v>123.6352</v>
      </c>
    </row>
    <row r="18" spans="1:74" ht="11.15" customHeight="1" x14ac:dyDescent="0.25">
      <c r="A18" s="148" t="s">
        <v>937</v>
      </c>
      <c r="B18" s="211" t="s">
        <v>599</v>
      </c>
      <c r="C18" s="259">
        <v>109.54635835000001</v>
      </c>
      <c r="D18" s="259">
        <v>109.94484073</v>
      </c>
      <c r="E18" s="259">
        <v>110.2324761</v>
      </c>
      <c r="F18" s="259">
        <v>110.10795546999999</v>
      </c>
      <c r="G18" s="259">
        <v>110.39987855</v>
      </c>
      <c r="H18" s="259">
        <v>110.80693637</v>
      </c>
      <c r="I18" s="259">
        <v>111.46799294</v>
      </c>
      <c r="J18" s="259">
        <v>112.00117218</v>
      </c>
      <c r="K18" s="259">
        <v>112.54533812</v>
      </c>
      <c r="L18" s="259">
        <v>113.0576818</v>
      </c>
      <c r="M18" s="259">
        <v>113.65592785</v>
      </c>
      <c r="N18" s="259">
        <v>114.29726732</v>
      </c>
      <c r="O18" s="259">
        <v>115.24833158</v>
      </c>
      <c r="P18" s="259">
        <v>115.77588433</v>
      </c>
      <c r="Q18" s="259">
        <v>116.14655696</v>
      </c>
      <c r="R18" s="259">
        <v>116.22541643</v>
      </c>
      <c r="S18" s="259">
        <v>116.38352859</v>
      </c>
      <c r="T18" s="259">
        <v>116.48596041</v>
      </c>
      <c r="U18" s="259">
        <v>116.42400105</v>
      </c>
      <c r="V18" s="259">
        <v>116.49660532</v>
      </c>
      <c r="W18" s="259">
        <v>116.59506239</v>
      </c>
      <c r="X18" s="259">
        <v>116.65185931000001</v>
      </c>
      <c r="Y18" s="259">
        <v>116.85265668</v>
      </c>
      <c r="Z18" s="259">
        <v>117.12994155</v>
      </c>
      <c r="AA18" s="259">
        <v>117.74634826</v>
      </c>
      <c r="AB18" s="259">
        <v>117.97963238</v>
      </c>
      <c r="AC18" s="259">
        <v>118.09242826000001</v>
      </c>
      <c r="AD18" s="259">
        <v>117.91649026</v>
      </c>
      <c r="AE18" s="259">
        <v>117.91449385</v>
      </c>
      <c r="AF18" s="259">
        <v>117.91819340000001</v>
      </c>
      <c r="AG18" s="259">
        <v>117.7510714</v>
      </c>
      <c r="AH18" s="259">
        <v>117.89855101000001</v>
      </c>
      <c r="AI18" s="259">
        <v>118.18411473</v>
      </c>
      <c r="AJ18" s="259">
        <v>118.87845357</v>
      </c>
      <c r="AK18" s="259">
        <v>119.23716722</v>
      </c>
      <c r="AL18" s="259">
        <v>119.53094672</v>
      </c>
      <c r="AM18" s="259">
        <v>119.47237042</v>
      </c>
      <c r="AN18" s="259">
        <v>119.85184781</v>
      </c>
      <c r="AO18" s="259">
        <v>120.38195725</v>
      </c>
      <c r="AP18" s="259">
        <v>121.35852989999999</v>
      </c>
      <c r="AQ18" s="259">
        <v>121.96803008000001</v>
      </c>
      <c r="AR18" s="259">
        <v>122.50628894</v>
      </c>
      <c r="AS18" s="259">
        <v>122.8566051</v>
      </c>
      <c r="AT18" s="259">
        <v>123.33990738</v>
      </c>
      <c r="AU18" s="259">
        <v>123.83949440000001</v>
      </c>
      <c r="AV18" s="259">
        <v>124.5421558</v>
      </c>
      <c r="AW18" s="259">
        <v>124.93422004</v>
      </c>
      <c r="AX18" s="259">
        <v>125.20247679000001</v>
      </c>
      <c r="AY18" s="259">
        <v>125.1157865</v>
      </c>
      <c r="AZ18" s="259">
        <v>125.30978288</v>
      </c>
      <c r="BA18" s="259">
        <v>125.55332641</v>
      </c>
      <c r="BB18" s="259">
        <v>125.96226113</v>
      </c>
      <c r="BC18" s="259">
        <v>126.21801591000001</v>
      </c>
      <c r="BD18" s="259">
        <v>126.4364348</v>
      </c>
      <c r="BE18" s="259">
        <v>126.68652415</v>
      </c>
      <c r="BF18" s="259">
        <v>126.77851649999999</v>
      </c>
      <c r="BG18" s="259">
        <v>126.78141818</v>
      </c>
      <c r="BH18" s="347">
        <v>126.5243</v>
      </c>
      <c r="BI18" s="347">
        <v>126.4772</v>
      </c>
      <c r="BJ18" s="347">
        <v>126.4692</v>
      </c>
      <c r="BK18" s="347">
        <v>126.4298</v>
      </c>
      <c r="BL18" s="347">
        <v>126.55289999999999</v>
      </c>
      <c r="BM18" s="347">
        <v>126.768</v>
      </c>
      <c r="BN18" s="347">
        <v>127.1354</v>
      </c>
      <c r="BO18" s="347">
        <v>127.48950000000001</v>
      </c>
      <c r="BP18" s="347">
        <v>127.8903</v>
      </c>
      <c r="BQ18" s="347">
        <v>128.39750000000001</v>
      </c>
      <c r="BR18" s="347">
        <v>128.8476</v>
      </c>
      <c r="BS18" s="347">
        <v>129.29990000000001</v>
      </c>
      <c r="BT18" s="347">
        <v>129.87200000000001</v>
      </c>
      <c r="BU18" s="347">
        <v>130.2407</v>
      </c>
      <c r="BV18" s="347">
        <v>130.52350000000001</v>
      </c>
    </row>
    <row r="19" spans="1:74" ht="11.15" customHeight="1" x14ac:dyDescent="0.25">
      <c r="A19" s="148" t="s">
        <v>938</v>
      </c>
      <c r="B19" s="211" t="s">
        <v>600</v>
      </c>
      <c r="C19" s="259">
        <v>111.78174991</v>
      </c>
      <c r="D19" s="259">
        <v>112.03130862</v>
      </c>
      <c r="E19" s="259">
        <v>112.17266798999999</v>
      </c>
      <c r="F19" s="259">
        <v>111.8800847</v>
      </c>
      <c r="G19" s="259">
        <v>112.0493529</v>
      </c>
      <c r="H19" s="259">
        <v>112.35472927000001</v>
      </c>
      <c r="I19" s="259">
        <v>113.01692247</v>
      </c>
      <c r="J19" s="259">
        <v>113.42898366</v>
      </c>
      <c r="K19" s="259">
        <v>113.8116215</v>
      </c>
      <c r="L19" s="259">
        <v>114.02569438</v>
      </c>
      <c r="M19" s="259">
        <v>114.45384176</v>
      </c>
      <c r="N19" s="259">
        <v>114.95692201</v>
      </c>
      <c r="O19" s="259">
        <v>115.86417363</v>
      </c>
      <c r="P19" s="259">
        <v>116.27019079</v>
      </c>
      <c r="Q19" s="259">
        <v>116.50421196000001</v>
      </c>
      <c r="R19" s="259">
        <v>116.38737711</v>
      </c>
      <c r="S19" s="259">
        <v>116.41155135</v>
      </c>
      <c r="T19" s="259">
        <v>116.39787465000001</v>
      </c>
      <c r="U19" s="259">
        <v>116.21751931999999</v>
      </c>
      <c r="V19" s="259">
        <v>116.22476148</v>
      </c>
      <c r="W19" s="259">
        <v>116.29077345</v>
      </c>
      <c r="X19" s="259">
        <v>116.41525621</v>
      </c>
      <c r="Y19" s="259">
        <v>116.59903207000001</v>
      </c>
      <c r="Z19" s="259">
        <v>116.84180200999999</v>
      </c>
      <c r="AA19" s="259">
        <v>117.37429435999999</v>
      </c>
      <c r="AB19" s="259">
        <v>117.56200621000001</v>
      </c>
      <c r="AC19" s="259">
        <v>117.63566591</v>
      </c>
      <c r="AD19" s="259">
        <v>117.44171304</v>
      </c>
      <c r="AE19" s="259">
        <v>117.4024387</v>
      </c>
      <c r="AF19" s="259">
        <v>117.36428251</v>
      </c>
      <c r="AG19" s="259">
        <v>117.15946671</v>
      </c>
      <c r="AH19" s="259">
        <v>117.24938009</v>
      </c>
      <c r="AI19" s="259">
        <v>117.46624491</v>
      </c>
      <c r="AJ19" s="259">
        <v>118.07848752</v>
      </c>
      <c r="AK19" s="259">
        <v>118.34793544999999</v>
      </c>
      <c r="AL19" s="259">
        <v>118.54301507</v>
      </c>
      <c r="AM19" s="259">
        <v>118.32574662</v>
      </c>
      <c r="AN19" s="259">
        <v>118.62557439</v>
      </c>
      <c r="AO19" s="259">
        <v>119.10451865</v>
      </c>
      <c r="AP19" s="259">
        <v>120.11628275</v>
      </c>
      <c r="AQ19" s="259">
        <v>120.68818245</v>
      </c>
      <c r="AR19" s="259">
        <v>121.17392113</v>
      </c>
      <c r="AS19" s="259">
        <v>121.42239787</v>
      </c>
      <c r="AT19" s="259">
        <v>121.84914015</v>
      </c>
      <c r="AU19" s="259">
        <v>122.30304707000001</v>
      </c>
      <c r="AV19" s="259">
        <v>123.10462753</v>
      </c>
      <c r="AW19" s="259">
        <v>123.37248206</v>
      </c>
      <c r="AX19" s="259">
        <v>123.42711958</v>
      </c>
      <c r="AY19" s="259">
        <v>122.89608368</v>
      </c>
      <c r="AZ19" s="259">
        <v>122.80362943</v>
      </c>
      <c r="BA19" s="259">
        <v>122.77730045</v>
      </c>
      <c r="BB19" s="259">
        <v>122.84735937000001</v>
      </c>
      <c r="BC19" s="259">
        <v>122.93058394000001</v>
      </c>
      <c r="BD19" s="259">
        <v>123.05723679</v>
      </c>
      <c r="BE19" s="259">
        <v>123.38112357999999</v>
      </c>
      <c r="BF19" s="259">
        <v>123.47927876</v>
      </c>
      <c r="BG19" s="259">
        <v>123.50550797</v>
      </c>
      <c r="BH19" s="347">
        <v>123.3115</v>
      </c>
      <c r="BI19" s="347">
        <v>123.3051</v>
      </c>
      <c r="BJ19" s="347">
        <v>123.33799999999999</v>
      </c>
      <c r="BK19" s="347">
        <v>123.345</v>
      </c>
      <c r="BL19" s="347">
        <v>123.5052</v>
      </c>
      <c r="BM19" s="347">
        <v>123.7535</v>
      </c>
      <c r="BN19" s="347">
        <v>124.1512</v>
      </c>
      <c r="BO19" s="347">
        <v>124.5295</v>
      </c>
      <c r="BP19" s="347">
        <v>124.94970000000001</v>
      </c>
      <c r="BQ19" s="347">
        <v>125.4838</v>
      </c>
      <c r="BR19" s="347">
        <v>125.9341</v>
      </c>
      <c r="BS19" s="347">
        <v>126.3725</v>
      </c>
      <c r="BT19" s="347">
        <v>126.8725</v>
      </c>
      <c r="BU19" s="347">
        <v>127.2319</v>
      </c>
      <c r="BV19" s="347">
        <v>127.52419999999999</v>
      </c>
    </row>
    <row r="20" spans="1:74" ht="11.15" customHeight="1" x14ac:dyDescent="0.25">
      <c r="A20" s="148" t="s">
        <v>939</v>
      </c>
      <c r="B20" s="211" t="s">
        <v>601</v>
      </c>
      <c r="C20" s="259">
        <v>113.15512390000001</v>
      </c>
      <c r="D20" s="259">
        <v>113.35124492</v>
      </c>
      <c r="E20" s="259">
        <v>113.43176596000001</v>
      </c>
      <c r="F20" s="259">
        <v>113.06075266000001</v>
      </c>
      <c r="G20" s="259">
        <v>113.16202450999999</v>
      </c>
      <c r="H20" s="259">
        <v>113.39964714</v>
      </c>
      <c r="I20" s="259">
        <v>114.02830401999999</v>
      </c>
      <c r="J20" s="259">
        <v>114.34761562</v>
      </c>
      <c r="K20" s="259">
        <v>114.61226541000001</v>
      </c>
      <c r="L20" s="259">
        <v>114.60840819000001</v>
      </c>
      <c r="M20" s="259">
        <v>114.92411825000001</v>
      </c>
      <c r="N20" s="259">
        <v>115.34555041</v>
      </c>
      <c r="O20" s="259">
        <v>116.27092426</v>
      </c>
      <c r="P20" s="259">
        <v>116.60513589999999</v>
      </c>
      <c r="Q20" s="259">
        <v>116.74640493</v>
      </c>
      <c r="R20" s="259">
        <v>116.46961745</v>
      </c>
      <c r="S20" s="259">
        <v>116.39383668000001</v>
      </c>
      <c r="T20" s="259">
        <v>116.29394871</v>
      </c>
      <c r="U20" s="259">
        <v>116.00462878</v>
      </c>
      <c r="V20" s="259">
        <v>115.98051999</v>
      </c>
      <c r="W20" s="259">
        <v>116.05629757</v>
      </c>
      <c r="X20" s="259">
        <v>116.33771018</v>
      </c>
      <c r="Y20" s="259">
        <v>116.53394901999999</v>
      </c>
      <c r="Z20" s="259">
        <v>116.75076274</v>
      </c>
      <c r="AA20" s="259">
        <v>117.13783463</v>
      </c>
      <c r="AB20" s="259">
        <v>117.28353566</v>
      </c>
      <c r="AC20" s="259">
        <v>117.33754912000001</v>
      </c>
      <c r="AD20" s="259">
        <v>117.12757560999999</v>
      </c>
      <c r="AE20" s="259">
        <v>117.12743845999999</v>
      </c>
      <c r="AF20" s="259">
        <v>117.16483828</v>
      </c>
      <c r="AG20" s="259">
        <v>117.18812459999999</v>
      </c>
      <c r="AH20" s="259">
        <v>117.33933620000001</v>
      </c>
      <c r="AI20" s="259">
        <v>117.56682259999999</v>
      </c>
      <c r="AJ20" s="259">
        <v>118.05477089</v>
      </c>
      <c r="AK20" s="259">
        <v>118.29666662</v>
      </c>
      <c r="AL20" s="259">
        <v>118.47669686</v>
      </c>
      <c r="AM20" s="259">
        <v>118.24935866</v>
      </c>
      <c r="AN20" s="259">
        <v>118.56478515000001</v>
      </c>
      <c r="AO20" s="259">
        <v>119.07747336</v>
      </c>
      <c r="AP20" s="259">
        <v>120.13377711</v>
      </c>
      <c r="AQ20" s="259">
        <v>120.78122341</v>
      </c>
      <c r="AR20" s="259">
        <v>121.36616608</v>
      </c>
      <c r="AS20" s="259">
        <v>121.84041569999999</v>
      </c>
      <c r="AT20" s="259">
        <v>122.33649316</v>
      </c>
      <c r="AU20" s="259">
        <v>122.80620904</v>
      </c>
      <c r="AV20" s="259">
        <v>123.40842502</v>
      </c>
      <c r="AW20" s="259">
        <v>123.70627150999999</v>
      </c>
      <c r="AX20" s="259">
        <v>123.85861017000001</v>
      </c>
      <c r="AY20" s="259">
        <v>123.58987457000001</v>
      </c>
      <c r="AZ20" s="259">
        <v>123.65787241</v>
      </c>
      <c r="BA20" s="259">
        <v>123.78703726000001</v>
      </c>
      <c r="BB20" s="259">
        <v>124.02963793000001</v>
      </c>
      <c r="BC20" s="259">
        <v>124.24193517</v>
      </c>
      <c r="BD20" s="259">
        <v>124.47619779999999</v>
      </c>
      <c r="BE20" s="259">
        <v>124.90846969</v>
      </c>
      <c r="BF20" s="259">
        <v>125.05463019</v>
      </c>
      <c r="BG20" s="259">
        <v>125.09072318</v>
      </c>
      <c r="BH20" s="347">
        <v>124.801</v>
      </c>
      <c r="BI20" s="347">
        <v>124.7788</v>
      </c>
      <c r="BJ20" s="347">
        <v>124.8082</v>
      </c>
      <c r="BK20" s="347">
        <v>124.861</v>
      </c>
      <c r="BL20" s="347">
        <v>125.01519999999999</v>
      </c>
      <c r="BM20" s="347">
        <v>125.24250000000001</v>
      </c>
      <c r="BN20" s="347">
        <v>125.58450000000001</v>
      </c>
      <c r="BO20" s="347">
        <v>125.9265</v>
      </c>
      <c r="BP20" s="347">
        <v>126.31010000000001</v>
      </c>
      <c r="BQ20" s="347">
        <v>126.803</v>
      </c>
      <c r="BR20" s="347">
        <v>127.2192</v>
      </c>
      <c r="BS20" s="347">
        <v>127.6264</v>
      </c>
      <c r="BT20" s="347">
        <v>128.1026</v>
      </c>
      <c r="BU20" s="347">
        <v>128.4331</v>
      </c>
      <c r="BV20" s="347">
        <v>128.6962</v>
      </c>
    </row>
    <row r="21" spans="1:74" ht="11.15" customHeight="1" x14ac:dyDescent="0.25">
      <c r="A21" s="148" t="s">
        <v>940</v>
      </c>
      <c r="B21" s="211" t="s">
        <v>602</v>
      </c>
      <c r="C21" s="259">
        <v>110.64596199</v>
      </c>
      <c r="D21" s="259">
        <v>110.80525045</v>
      </c>
      <c r="E21" s="259">
        <v>110.86195005</v>
      </c>
      <c r="F21" s="259">
        <v>110.49142697000001</v>
      </c>
      <c r="G21" s="259">
        <v>110.58642422</v>
      </c>
      <c r="H21" s="259">
        <v>110.82230797</v>
      </c>
      <c r="I21" s="259">
        <v>111.3442249</v>
      </c>
      <c r="J21" s="259">
        <v>111.75302167</v>
      </c>
      <c r="K21" s="259">
        <v>112.19384495</v>
      </c>
      <c r="L21" s="259">
        <v>112.64178909</v>
      </c>
      <c r="M21" s="259">
        <v>113.16534464</v>
      </c>
      <c r="N21" s="259">
        <v>113.73960593</v>
      </c>
      <c r="O21" s="259">
        <v>114.54140511999999</v>
      </c>
      <c r="P21" s="259">
        <v>115.08445379</v>
      </c>
      <c r="Q21" s="259">
        <v>115.5455841</v>
      </c>
      <c r="R21" s="259">
        <v>115.90805443000001</v>
      </c>
      <c r="S21" s="259">
        <v>116.21790421</v>
      </c>
      <c r="T21" s="259">
        <v>116.45839183</v>
      </c>
      <c r="U21" s="259">
        <v>116.49329713</v>
      </c>
      <c r="V21" s="259">
        <v>116.69722556000001</v>
      </c>
      <c r="W21" s="259">
        <v>116.93395698</v>
      </c>
      <c r="X21" s="259">
        <v>117.23884789</v>
      </c>
      <c r="Y21" s="259">
        <v>117.51466785</v>
      </c>
      <c r="Z21" s="259">
        <v>117.79677338</v>
      </c>
      <c r="AA21" s="259">
        <v>118.2297358</v>
      </c>
      <c r="AB21" s="259">
        <v>118.41598399</v>
      </c>
      <c r="AC21" s="259">
        <v>118.50008928</v>
      </c>
      <c r="AD21" s="259">
        <v>118.28872592</v>
      </c>
      <c r="AE21" s="259">
        <v>118.31353970000001</v>
      </c>
      <c r="AF21" s="259">
        <v>118.38120488</v>
      </c>
      <c r="AG21" s="259">
        <v>118.40077036</v>
      </c>
      <c r="AH21" s="259">
        <v>118.62235167999999</v>
      </c>
      <c r="AI21" s="259">
        <v>118.95499773</v>
      </c>
      <c r="AJ21" s="259">
        <v>119.66825514</v>
      </c>
      <c r="AK21" s="259">
        <v>120.02087066999999</v>
      </c>
      <c r="AL21" s="259">
        <v>120.28239095000001</v>
      </c>
      <c r="AM21" s="259">
        <v>120.13320241</v>
      </c>
      <c r="AN21" s="259">
        <v>120.45224236999999</v>
      </c>
      <c r="AO21" s="259">
        <v>120.91989727000001</v>
      </c>
      <c r="AP21" s="259">
        <v>121.72709718999999</v>
      </c>
      <c r="AQ21" s="259">
        <v>122.34878439000001</v>
      </c>
      <c r="AR21" s="259">
        <v>122.97588895</v>
      </c>
      <c r="AS21" s="259">
        <v>123.70655977</v>
      </c>
      <c r="AT21" s="259">
        <v>124.27088738</v>
      </c>
      <c r="AU21" s="259">
        <v>124.76702066999999</v>
      </c>
      <c r="AV21" s="259">
        <v>125.28456853</v>
      </c>
      <c r="AW21" s="259">
        <v>125.57710652</v>
      </c>
      <c r="AX21" s="259">
        <v>125.73424353</v>
      </c>
      <c r="AY21" s="259">
        <v>125.55411365000001</v>
      </c>
      <c r="AZ21" s="259">
        <v>125.59184813</v>
      </c>
      <c r="BA21" s="259">
        <v>125.64558107000001</v>
      </c>
      <c r="BB21" s="259">
        <v>125.69212505</v>
      </c>
      <c r="BC21" s="259">
        <v>125.79524545</v>
      </c>
      <c r="BD21" s="259">
        <v>125.93175485</v>
      </c>
      <c r="BE21" s="259">
        <v>126.24377527</v>
      </c>
      <c r="BF21" s="259">
        <v>126.34047117999999</v>
      </c>
      <c r="BG21" s="259">
        <v>126.3639646</v>
      </c>
      <c r="BH21" s="347">
        <v>126.1747</v>
      </c>
      <c r="BI21" s="347">
        <v>126.1564</v>
      </c>
      <c r="BJ21" s="347">
        <v>126.16970000000001</v>
      </c>
      <c r="BK21" s="347">
        <v>126.1387</v>
      </c>
      <c r="BL21" s="347">
        <v>126.2718</v>
      </c>
      <c r="BM21" s="347">
        <v>126.4933</v>
      </c>
      <c r="BN21" s="347">
        <v>126.8781</v>
      </c>
      <c r="BO21" s="347">
        <v>127.22020000000001</v>
      </c>
      <c r="BP21" s="347">
        <v>127.5946</v>
      </c>
      <c r="BQ21" s="347">
        <v>128.04640000000001</v>
      </c>
      <c r="BR21" s="347">
        <v>128.45140000000001</v>
      </c>
      <c r="BS21" s="347">
        <v>128.85480000000001</v>
      </c>
      <c r="BT21" s="347">
        <v>129.34559999999999</v>
      </c>
      <c r="BU21" s="347">
        <v>129.679</v>
      </c>
      <c r="BV21" s="347">
        <v>129.94399999999999</v>
      </c>
    </row>
    <row r="22" spans="1:74" ht="11.15" customHeight="1" x14ac:dyDescent="0.25">
      <c r="A22" s="148" t="s">
        <v>941</v>
      </c>
      <c r="B22" s="211" t="s">
        <v>603</v>
      </c>
      <c r="C22" s="259">
        <v>110.48511924</v>
      </c>
      <c r="D22" s="259">
        <v>110.76081732</v>
      </c>
      <c r="E22" s="259">
        <v>110.93220313</v>
      </c>
      <c r="F22" s="259">
        <v>110.62478408</v>
      </c>
      <c r="G22" s="259">
        <v>110.86841479</v>
      </c>
      <c r="H22" s="259">
        <v>111.28860266</v>
      </c>
      <c r="I22" s="259">
        <v>112.18027432</v>
      </c>
      <c r="J22" s="259">
        <v>112.73238157999999</v>
      </c>
      <c r="K22" s="259">
        <v>113.23985105</v>
      </c>
      <c r="L22" s="259">
        <v>113.5850597</v>
      </c>
      <c r="M22" s="259">
        <v>114.09147086</v>
      </c>
      <c r="N22" s="259">
        <v>114.64146151</v>
      </c>
      <c r="O22" s="259">
        <v>115.47624565</v>
      </c>
      <c r="P22" s="259">
        <v>115.93248475999999</v>
      </c>
      <c r="Q22" s="259">
        <v>116.25139283999999</v>
      </c>
      <c r="R22" s="259">
        <v>116.33642162</v>
      </c>
      <c r="S22" s="259">
        <v>116.45307887</v>
      </c>
      <c r="T22" s="259">
        <v>116.50481632</v>
      </c>
      <c r="U22" s="259">
        <v>116.34367724000001</v>
      </c>
      <c r="V22" s="259">
        <v>116.37654262</v>
      </c>
      <c r="W22" s="259">
        <v>116.45545572</v>
      </c>
      <c r="X22" s="259">
        <v>116.58984297000001</v>
      </c>
      <c r="Y22" s="259">
        <v>116.75378172000001</v>
      </c>
      <c r="Z22" s="259">
        <v>116.95669838000001</v>
      </c>
      <c r="AA22" s="259">
        <v>117.40887766</v>
      </c>
      <c r="AB22" s="259">
        <v>117.53203662999999</v>
      </c>
      <c r="AC22" s="259">
        <v>117.53645998</v>
      </c>
      <c r="AD22" s="259">
        <v>117.22804705999999</v>
      </c>
      <c r="AE22" s="259">
        <v>117.1405747</v>
      </c>
      <c r="AF22" s="259">
        <v>117.07994222000001</v>
      </c>
      <c r="AG22" s="259">
        <v>116.94863682</v>
      </c>
      <c r="AH22" s="259">
        <v>117.01481873</v>
      </c>
      <c r="AI22" s="259">
        <v>117.18097514999999</v>
      </c>
      <c r="AJ22" s="259">
        <v>117.67284476</v>
      </c>
      <c r="AK22" s="259">
        <v>117.86964614999999</v>
      </c>
      <c r="AL22" s="259">
        <v>117.99711802</v>
      </c>
      <c r="AM22" s="259">
        <v>117.66672293000001</v>
      </c>
      <c r="AN22" s="259">
        <v>117.94693881000001</v>
      </c>
      <c r="AO22" s="259">
        <v>118.44922823</v>
      </c>
      <c r="AP22" s="259">
        <v>119.57779677000001</v>
      </c>
      <c r="AQ22" s="259">
        <v>120.22107909</v>
      </c>
      <c r="AR22" s="259">
        <v>120.78328077</v>
      </c>
      <c r="AS22" s="259">
        <v>121.17280546000001</v>
      </c>
      <c r="AT22" s="259">
        <v>121.64154313</v>
      </c>
      <c r="AU22" s="259">
        <v>122.09789742</v>
      </c>
      <c r="AV22" s="259">
        <v>122.89145967</v>
      </c>
      <c r="AW22" s="259">
        <v>123.06085372</v>
      </c>
      <c r="AX22" s="259">
        <v>122.9556709</v>
      </c>
      <c r="AY22" s="259">
        <v>122.24525996</v>
      </c>
      <c r="AZ22" s="259">
        <v>121.83891185</v>
      </c>
      <c r="BA22" s="259">
        <v>121.40597532</v>
      </c>
      <c r="BB22" s="259">
        <v>120.77163424</v>
      </c>
      <c r="BC22" s="259">
        <v>120.41663296999999</v>
      </c>
      <c r="BD22" s="259">
        <v>120.16615537</v>
      </c>
      <c r="BE22" s="259">
        <v>120.15365453</v>
      </c>
      <c r="BF22" s="259">
        <v>120.01213446</v>
      </c>
      <c r="BG22" s="259">
        <v>119.87504824</v>
      </c>
      <c r="BH22" s="347">
        <v>119.68040000000001</v>
      </c>
      <c r="BI22" s="347">
        <v>119.59869999999999</v>
      </c>
      <c r="BJ22" s="347">
        <v>119.56780000000001</v>
      </c>
      <c r="BK22" s="347">
        <v>119.5528</v>
      </c>
      <c r="BL22" s="347">
        <v>119.65009999999999</v>
      </c>
      <c r="BM22" s="347">
        <v>119.82470000000001</v>
      </c>
      <c r="BN22" s="347">
        <v>120.1023</v>
      </c>
      <c r="BO22" s="347">
        <v>120.41200000000001</v>
      </c>
      <c r="BP22" s="347">
        <v>120.7796</v>
      </c>
      <c r="BQ22" s="347">
        <v>121.26779999999999</v>
      </c>
      <c r="BR22" s="347">
        <v>121.70399999999999</v>
      </c>
      <c r="BS22" s="347">
        <v>122.1511</v>
      </c>
      <c r="BT22" s="347">
        <v>122.70350000000001</v>
      </c>
      <c r="BU22" s="347">
        <v>123.10129999999999</v>
      </c>
      <c r="BV22" s="347">
        <v>123.43899999999999</v>
      </c>
    </row>
    <row r="23" spans="1:74" ht="11.15" customHeight="1" x14ac:dyDescent="0.25">
      <c r="A23" s="148" t="s">
        <v>942</v>
      </c>
      <c r="B23" s="211" t="s">
        <v>604</v>
      </c>
      <c r="C23" s="259">
        <v>110.51866914999999</v>
      </c>
      <c r="D23" s="259">
        <v>110.7950798</v>
      </c>
      <c r="E23" s="259">
        <v>110.93692271</v>
      </c>
      <c r="F23" s="259">
        <v>110.53411176</v>
      </c>
      <c r="G23" s="259">
        <v>110.71438379</v>
      </c>
      <c r="H23" s="259">
        <v>111.06765269</v>
      </c>
      <c r="I23" s="259">
        <v>111.82719835</v>
      </c>
      <c r="J23" s="259">
        <v>112.35150105</v>
      </c>
      <c r="K23" s="259">
        <v>112.87384067000001</v>
      </c>
      <c r="L23" s="259">
        <v>113.36191142</v>
      </c>
      <c r="M23" s="259">
        <v>113.90455428</v>
      </c>
      <c r="N23" s="259">
        <v>114.46946345000001</v>
      </c>
      <c r="O23" s="259">
        <v>115.26128348</v>
      </c>
      <c r="P23" s="259">
        <v>115.71724182</v>
      </c>
      <c r="Q23" s="259">
        <v>116.04198304000001</v>
      </c>
      <c r="R23" s="259">
        <v>116.13595006</v>
      </c>
      <c r="S23" s="259">
        <v>116.27292484</v>
      </c>
      <c r="T23" s="259">
        <v>116.3533503</v>
      </c>
      <c r="U23" s="259">
        <v>116.17964282</v>
      </c>
      <c r="V23" s="259">
        <v>116.29515736</v>
      </c>
      <c r="W23" s="259">
        <v>116.5023103</v>
      </c>
      <c r="X23" s="259">
        <v>116.91536729000001</v>
      </c>
      <c r="Y23" s="259">
        <v>117.22009779</v>
      </c>
      <c r="Z23" s="259">
        <v>117.53076744000001</v>
      </c>
      <c r="AA23" s="259">
        <v>117.98783709</v>
      </c>
      <c r="AB23" s="259">
        <v>118.20503943</v>
      </c>
      <c r="AC23" s="259">
        <v>118.32283529</v>
      </c>
      <c r="AD23" s="259">
        <v>118.16971301</v>
      </c>
      <c r="AE23" s="259">
        <v>118.21732967</v>
      </c>
      <c r="AF23" s="259">
        <v>118.29417361</v>
      </c>
      <c r="AG23" s="259">
        <v>118.3641329</v>
      </c>
      <c r="AH23" s="259">
        <v>118.52651534</v>
      </c>
      <c r="AI23" s="259">
        <v>118.745209</v>
      </c>
      <c r="AJ23" s="259">
        <v>119.1261834</v>
      </c>
      <c r="AK23" s="259">
        <v>119.37802237</v>
      </c>
      <c r="AL23" s="259">
        <v>119.60669543</v>
      </c>
      <c r="AM23" s="259">
        <v>119.61266637</v>
      </c>
      <c r="AN23" s="259">
        <v>119.94465974000001</v>
      </c>
      <c r="AO23" s="259">
        <v>120.40313935</v>
      </c>
      <c r="AP23" s="259">
        <v>121.22502304</v>
      </c>
      <c r="AQ23" s="259">
        <v>121.75878673</v>
      </c>
      <c r="AR23" s="259">
        <v>122.24134827</v>
      </c>
      <c r="AS23" s="259">
        <v>122.64215484</v>
      </c>
      <c r="AT23" s="259">
        <v>123.0452267</v>
      </c>
      <c r="AU23" s="259">
        <v>123.42001104000001</v>
      </c>
      <c r="AV23" s="259">
        <v>123.79262885</v>
      </c>
      <c r="AW23" s="259">
        <v>124.09124737</v>
      </c>
      <c r="AX23" s="259">
        <v>124.34198761</v>
      </c>
      <c r="AY23" s="259">
        <v>124.45256826000001</v>
      </c>
      <c r="AZ23" s="259">
        <v>124.67676290999999</v>
      </c>
      <c r="BA23" s="259">
        <v>124.92229024</v>
      </c>
      <c r="BB23" s="259">
        <v>125.19073012</v>
      </c>
      <c r="BC23" s="259">
        <v>125.47773796</v>
      </c>
      <c r="BD23" s="259">
        <v>125.7848936</v>
      </c>
      <c r="BE23" s="259">
        <v>126.26171853</v>
      </c>
      <c r="BF23" s="259">
        <v>126.49702867000001</v>
      </c>
      <c r="BG23" s="259">
        <v>126.64034549</v>
      </c>
      <c r="BH23" s="347">
        <v>126.51519999999999</v>
      </c>
      <c r="BI23" s="347">
        <v>126.6069</v>
      </c>
      <c r="BJ23" s="347">
        <v>126.739</v>
      </c>
      <c r="BK23" s="347">
        <v>126.84990000000001</v>
      </c>
      <c r="BL23" s="347">
        <v>127.10890000000001</v>
      </c>
      <c r="BM23" s="347">
        <v>127.45440000000001</v>
      </c>
      <c r="BN23" s="347">
        <v>127.9365</v>
      </c>
      <c r="BO23" s="347">
        <v>128.41739999999999</v>
      </c>
      <c r="BP23" s="347">
        <v>128.94730000000001</v>
      </c>
      <c r="BQ23" s="347">
        <v>129.61779999999999</v>
      </c>
      <c r="BR23" s="347">
        <v>130.17679999999999</v>
      </c>
      <c r="BS23" s="347">
        <v>130.71600000000001</v>
      </c>
      <c r="BT23" s="347">
        <v>131.2841</v>
      </c>
      <c r="BU23" s="347">
        <v>131.7473</v>
      </c>
      <c r="BV23" s="347">
        <v>132.1541</v>
      </c>
    </row>
    <row r="24" spans="1:74" ht="11.15" customHeight="1" x14ac:dyDescent="0.25">
      <c r="A24" s="148" t="s">
        <v>943</v>
      </c>
      <c r="B24" s="211" t="s">
        <v>605</v>
      </c>
      <c r="C24" s="259">
        <v>112.83226071999999</v>
      </c>
      <c r="D24" s="259">
        <v>113.01246697000001</v>
      </c>
      <c r="E24" s="259">
        <v>113.0772577</v>
      </c>
      <c r="F24" s="259">
        <v>112.67289289</v>
      </c>
      <c r="G24" s="259">
        <v>112.77215758</v>
      </c>
      <c r="H24" s="259">
        <v>113.02131175</v>
      </c>
      <c r="I24" s="259">
        <v>113.65308195999999</v>
      </c>
      <c r="J24" s="259">
        <v>114.0274702</v>
      </c>
      <c r="K24" s="259">
        <v>114.37720301</v>
      </c>
      <c r="L24" s="259">
        <v>114.62708033</v>
      </c>
      <c r="M24" s="259">
        <v>114.98390234999999</v>
      </c>
      <c r="N24" s="259">
        <v>115.37246899</v>
      </c>
      <c r="O24" s="259">
        <v>115.99612625</v>
      </c>
      <c r="P24" s="259">
        <v>116.29567265</v>
      </c>
      <c r="Q24" s="259">
        <v>116.47445418</v>
      </c>
      <c r="R24" s="259">
        <v>116.42733158</v>
      </c>
      <c r="S24" s="259">
        <v>116.44343782999999</v>
      </c>
      <c r="T24" s="259">
        <v>116.41763367999999</v>
      </c>
      <c r="U24" s="259">
        <v>116.21298652</v>
      </c>
      <c r="V24" s="259">
        <v>116.20606098</v>
      </c>
      <c r="W24" s="259">
        <v>116.25992447</v>
      </c>
      <c r="X24" s="259">
        <v>116.40045012</v>
      </c>
      <c r="Y24" s="259">
        <v>116.5564868</v>
      </c>
      <c r="Z24" s="259">
        <v>116.75390766</v>
      </c>
      <c r="AA24" s="259">
        <v>117.1663678</v>
      </c>
      <c r="AB24" s="259">
        <v>117.31631566</v>
      </c>
      <c r="AC24" s="259">
        <v>117.37740635999999</v>
      </c>
      <c r="AD24" s="259">
        <v>117.18562239000001</v>
      </c>
      <c r="AE24" s="259">
        <v>117.19201188</v>
      </c>
      <c r="AF24" s="259">
        <v>117.23255732</v>
      </c>
      <c r="AG24" s="259">
        <v>117.23815392</v>
      </c>
      <c r="AH24" s="259">
        <v>117.39883988</v>
      </c>
      <c r="AI24" s="259">
        <v>117.64551041</v>
      </c>
      <c r="AJ24" s="259">
        <v>118.19411614000001</v>
      </c>
      <c r="AK24" s="259">
        <v>118.45079281</v>
      </c>
      <c r="AL24" s="259">
        <v>118.63149107</v>
      </c>
      <c r="AM24" s="259">
        <v>118.41425888000001</v>
      </c>
      <c r="AN24" s="259">
        <v>118.68446433</v>
      </c>
      <c r="AO24" s="259">
        <v>119.12015538</v>
      </c>
      <c r="AP24" s="259">
        <v>120.04861776</v>
      </c>
      <c r="AQ24" s="259">
        <v>120.56981574</v>
      </c>
      <c r="AR24" s="259">
        <v>121.01103503</v>
      </c>
      <c r="AS24" s="259">
        <v>121.26881141</v>
      </c>
      <c r="AT24" s="259">
        <v>121.62767149</v>
      </c>
      <c r="AU24" s="259">
        <v>121.98415104999999</v>
      </c>
      <c r="AV24" s="259">
        <v>122.5179268</v>
      </c>
      <c r="AW24" s="259">
        <v>122.73488777999999</v>
      </c>
      <c r="AX24" s="259">
        <v>122.81471070000001</v>
      </c>
      <c r="AY24" s="259">
        <v>122.43207726</v>
      </c>
      <c r="AZ24" s="259">
        <v>122.48161279</v>
      </c>
      <c r="BA24" s="259">
        <v>122.63799898000001</v>
      </c>
      <c r="BB24" s="259">
        <v>123.09416109</v>
      </c>
      <c r="BC24" s="259">
        <v>123.31955469</v>
      </c>
      <c r="BD24" s="259">
        <v>123.50710502</v>
      </c>
      <c r="BE24" s="259">
        <v>123.73174159</v>
      </c>
      <c r="BF24" s="259">
        <v>123.78740827</v>
      </c>
      <c r="BG24" s="259">
        <v>123.74903455</v>
      </c>
      <c r="BH24" s="347">
        <v>123.4029</v>
      </c>
      <c r="BI24" s="347">
        <v>123.33669999999999</v>
      </c>
      <c r="BJ24" s="347">
        <v>123.3368</v>
      </c>
      <c r="BK24" s="347">
        <v>123.37390000000001</v>
      </c>
      <c r="BL24" s="347">
        <v>123.5286</v>
      </c>
      <c r="BM24" s="347">
        <v>123.7714</v>
      </c>
      <c r="BN24" s="347">
        <v>124.14700000000001</v>
      </c>
      <c r="BO24" s="347">
        <v>124.5331</v>
      </c>
      <c r="BP24" s="347">
        <v>124.974</v>
      </c>
      <c r="BQ24" s="347">
        <v>125.562</v>
      </c>
      <c r="BR24" s="347">
        <v>126.0438</v>
      </c>
      <c r="BS24" s="347">
        <v>126.5115</v>
      </c>
      <c r="BT24" s="347">
        <v>127.0493</v>
      </c>
      <c r="BU24" s="347">
        <v>127.42570000000001</v>
      </c>
      <c r="BV24" s="347">
        <v>127.72499999999999</v>
      </c>
    </row>
    <row r="25" spans="1:74" ht="11.15" customHeight="1" x14ac:dyDescent="0.25">
      <c r="A25" s="148"/>
      <c r="B25" s="168" t="s">
        <v>1216</v>
      </c>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c r="AQ25" s="247"/>
      <c r="AR25" s="247"/>
      <c r="AS25" s="247"/>
      <c r="AT25" s="247"/>
      <c r="AU25" s="247"/>
      <c r="AV25" s="247"/>
      <c r="AW25" s="247"/>
      <c r="AX25" s="247"/>
      <c r="AY25" s="348"/>
      <c r="AZ25" s="247"/>
      <c r="BA25" s="247"/>
      <c r="BB25" s="247"/>
      <c r="BC25" s="247"/>
      <c r="BD25" s="247"/>
      <c r="BE25" s="247"/>
      <c r="BF25" s="247"/>
      <c r="BG25" s="247"/>
      <c r="BH25" s="348"/>
      <c r="BI25" s="348"/>
      <c r="BJ25" s="348"/>
      <c r="BK25" s="348"/>
      <c r="BL25" s="348"/>
      <c r="BM25" s="348"/>
      <c r="BN25" s="348"/>
      <c r="BO25" s="348"/>
      <c r="BP25" s="348"/>
      <c r="BQ25" s="348"/>
      <c r="BR25" s="348"/>
      <c r="BS25" s="348"/>
      <c r="BT25" s="348"/>
      <c r="BU25" s="348"/>
      <c r="BV25" s="348"/>
    </row>
    <row r="26" spans="1:74" ht="11.15" customHeight="1" x14ac:dyDescent="0.25">
      <c r="A26" s="148" t="s">
        <v>944</v>
      </c>
      <c r="B26" s="211" t="s">
        <v>598</v>
      </c>
      <c r="C26" s="241">
        <v>679.42924094</v>
      </c>
      <c r="D26" s="241">
        <v>682.51053034999995</v>
      </c>
      <c r="E26" s="241">
        <v>684.73218878</v>
      </c>
      <c r="F26" s="241">
        <v>685.86449450999999</v>
      </c>
      <c r="G26" s="241">
        <v>686.53918232000001</v>
      </c>
      <c r="H26" s="241">
        <v>686.52653048000002</v>
      </c>
      <c r="I26" s="241">
        <v>684.70944086999998</v>
      </c>
      <c r="J26" s="241">
        <v>684.15993329000003</v>
      </c>
      <c r="K26" s="241">
        <v>683.76090963000001</v>
      </c>
      <c r="L26" s="241">
        <v>681.79700933000004</v>
      </c>
      <c r="M26" s="241">
        <v>682.98547394000002</v>
      </c>
      <c r="N26" s="241">
        <v>685.61094290999995</v>
      </c>
      <c r="O26" s="241">
        <v>692.54688489</v>
      </c>
      <c r="P26" s="241">
        <v>695.89126106000003</v>
      </c>
      <c r="Q26" s="241">
        <v>698.51754009000001</v>
      </c>
      <c r="R26" s="241">
        <v>700.53347742000005</v>
      </c>
      <c r="S26" s="241">
        <v>701.64274556999999</v>
      </c>
      <c r="T26" s="241">
        <v>701.95309997000004</v>
      </c>
      <c r="U26" s="241">
        <v>697.45564757</v>
      </c>
      <c r="V26" s="241">
        <v>699.17484429000001</v>
      </c>
      <c r="W26" s="241">
        <v>703.10179707999998</v>
      </c>
      <c r="X26" s="241">
        <v>718.53853704000005</v>
      </c>
      <c r="Y26" s="241">
        <v>719.90447862999997</v>
      </c>
      <c r="Z26" s="241">
        <v>716.50165294999999</v>
      </c>
      <c r="AA26" s="241">
        <v>697.69018258999995</v>
      </c>
      <c r="AB26" s="241">
        <v>692.72973044000003</v>
      </c>
      <c r="AC26" s="241">
        <v>690.98041909999995</v>
      </c>
      <c r="AD26" s="241">
        <v>697.12236968000002</v>
      </c>
      <c r="AE26" s="241">
        <v>698.28524907999997</v>
      </c>
      <c r="AF26" s="241">
        <v>699.14917844000001</v>
      </c>
      <c r="AG26" s="241">
        <v>699.24051369999995</v>
      </c>
      <c r="AH26" s="241">
        <v>699.86177600999997</v>
      </c>
      <c r="AI26" s="241">
        <v>700.53932130999999</v>
      </c>
      <c r="AJ26" s="241">
        <v>700.19958902999997</v>
      </c>
      <c r="AK26" s="241">
        <v>701.79487074999997</v>
      </c>
      <c r="AL26" s="241">
        <v>704.25160588999995</v>
      </c>
      <c r="AM26" s="241">
        <v>709.89676048000001</v>
      </c>
      <c r="AN26" s="241">
        <v>712.33117794999998</v>
      </c>
      <c r="AO26" s="241">
        <v>713.88182431999996</v>
      </c>
      <c r="AP26" s="241">
        <v>712.91459801999997</v>
      </c>
      <c r="AQ26" s="241">
        <v>713.92327838999995</v>
      </c>
      <c r="AR26" s="241">
        <v>715.27376383000001</v>
      </c>
      <c r="AS26" s="241">
        <v>716.32285413</v>
      </c>
      <c r="AT26" s="241">
        <v>718.83934993000003</v>
      </c>
      <c r="AU26" s="241">
        <v>722.18005099000004</v>
      </c>
      <c r="AV26" s="241">
        <v>727.96354986999995</v>
      </c>
      <c r="AW26" s="241">
        <v>731.73871704999999</v>
      </c>
      <c r="AX26" s="241">
        <v>735.12414508999996</v>
      </c>
      <c r="AY26" s="241">
        <v>738.51385311000001</v>
      </c>
      <c r="AZ26" s="241">
        <v>740.82428849999997</v>
      </c>
      <c r="BA26" s="241">
        <v>742.4494704</v>
      </c>
      <c r="BB26" s="241">
        <v>742.00771191000001</v>
      </c>
      <c r="BC26" s="241">
        <v>743.29865199000005</v>
      </c>
      <c r="BD26" s="241">
        <v>744.94060375000004</v>
      </c>
      <c r="BE26" s="241">
        <v>747.44804684999997</v>
      </c>
      <c r="BF26" s="241">
        <v>749.40616222999995</v>
      </c>
      <c r="BG26" s="241">
        <v>751.32942952999997</v>
      </c>
      <c r="BH26" s="334">
        <v>753.1558</v>
      </c>
      <c r="BI26" s="334">
        <v>755.05589999999995</v>
      </c>
      <c r="BJ26" s="334">
        <v>756.96770000000004</v>
      </c>
      <c r="BK26" s="334">
        <v>759.22789999999998</v>
      </c>
      <c r="BL26" s="334">
        <v>760.91049999999996</v>
      </c>
      <c r="BM26" s="334">
        <v>762.35220000000004</v>
      </c>
      <c r="BN26" s="334">
        <v>763.01369999999997</v>
      </c>
      <c r="BO26" s="334">
        <v>764.37829999999997</v>
      </c>
      <c r="BP26" s="334">
        <v>765.90639999999996</v>
      </c>
      <c r="BQ26" s="334">
        <v>767.81470000000002</v>
      </c>
      <c r="BR26" s="334">
        <v>769.50789999999995</v>
      </c>
      <c r="BS26" s="334">
        <v>771.20249999999999</v>
      </c>
      <c r="BT26" s="334">
        <v>772.71400000000006</v>
      </c>
      <c r="BU26" s="334">
        <v>774.54960000000005</v>
      </c>
      <c r="BV26" s="334">
        <v>776.5249</v>
      </c>
    </row>
    <row r="27" spans="1:74" ht="11.15" customHeight="1" x14ac:dyDescent="0.25">
      <c r="A27" s="148" t="s">
        <v>945</v>
      </c>
      <c r="B27" s="211" t="s">
        <v>632</v>
      </c>
      <c r="C27" s="241">
        <v>1790.4787656000001</v>
      </c>
      <c r="D27" s="241">
        <v>1798.6617025</v>
      </c>
      <c r="E27" s="241">
        <v>1801.1505792</v>
      </c>
      <c r="F27" s="241">
        <v>1787.7821936</v>
      </c>
      <c r="G27" s="241">
        <v>1786.5053514000001</v>
      </c>
      <c r="H27" s="241">
        <v>1787.1568505</v>
      </c>
      <c r="I27" s="241">
        <v>1793.7192834</v>
      </c>
      <c r="J27" s="241">
        <v>1795.2405206999999</v>
      </c>
      <c r="K27" s="241">
        <v>1795.7031549999999</v>
      </c>
      <c r="L27" s="241">
        <v>1791.3004688999999</v>
      </c>
      <c r="M27" s="241">
        <v>1792.5009352</v>
      </c>
      <c r="N27" s="241">
        <v>1795.4978364000001</v>
      </c>
      <c r="O27" s="241">
        <v>1802.8980059999999</v>
      </c>
      <c r="P27" s="241">
        <v>1807.5326522</v>
      </c>
      <c r="Q27" s="241">
        <v>1812.0086085999999</v>
      </c>
      <c r="R27" s="241">
        <v>1817.5010705</v>
      </c>
      <c r="S27" s="241">
        <v>1820.7782502</v>
      </c>
      <c r="T27" s="241">
        <v>1823.0153432</v>
      </c>
      <c r="U27" s="241">
        <v>1816.7455318</v>
      </c>
      <c r="V27" s="241">
        <v>1822.5025648000001</v>
      </c>
      <c r="W27" s="241">
        <v>1832.8196244999999</v>
      </c>
      <c r="X27" s="241">
        <v>1871.6980202</v>
      </c>
      <c r="Y27" s="241">
        <v>1873.1341511999999</v>
      </c>
      <c r="Z27" s="241">
        <v>1861.1293267000001</v>
      </c>
      <c r="AA27" s="241">
        <v>1803.8250955999999</v>
      </c>
      <c r="AB27" s="241">
        <v>1788.8321986999999</v>
      </c>
      <c r="AC27" s="241">
        <v>1784.2921848999999</v>
      </c>
      <c r="AD27" s="241">
        <v>1806.4027312999999</v>
      </c>
      <c r="AE27" s="241">
        <v>1810.6202255000001</v>
      </c>
      <c r="AF27" s="241">
        <v>1813.1423445999999</v>
      </c>
      <c r="AG27" s="241">
        <v>1811.1763424999999</v>
      </c>
      <c r="AH27" s="241">
        <v>1812.4022715000001</v>
      </c>
      <c r="AI27" s="241">
        <v>1814.0273852</v>
      </c>
      <c r="AJ27" s="241">
        <v>1814.8030346</v>
      </c>
      <c r="AK27" s="241">
        <v>1818.1630047000001</v>
      </c>
      <c r="AL27" s="241">
        <v>1822.8586462999999</v>
      </c>
      <c r="AM27" s="241">
        <v>1832.6815939999999</v>
      </c>
      <c r="AN27" s="241">
        <v>1837.2048531</v>
      </c>
      <c r="AO27" s="241">
        <v>1840.2200579</v>
      </c>
      <c r="AP27" s="241">
        <v>1838.1347929000001</v>
      </c>
      <c r="AQ27" s="241">
        <v>1840.8282010999999</v>
      </c>
      <c r="AR27" s="241">
        <v>1844.7078667999999</v>
      </c>
      <c r="AS27" s="241">
        <v>1849.7284018</v>
      </c>
      <c r="AT27" s="241">
        <v>1856.0146238</v>
      </c>
      <c r="AU27" s="241">
        <v>1863.5211445</v>
      </c>
      <c r="AV27" s="241">
        <v>1873.5287828999999</v>
      </c>
      <c r="AW27" s="241">
        <v>1882.5152868</v>
      </c>
      <c r="AX27" s="241">
        <v>1891.7614751000001</v>
      </c>
      <c r="AY27" s="241">
        <v>1905.1973415</v>
      </c>
      <c r="AZ27" s="241">
        <v>1912.0154035</v>
      </c>
      <c r="BA27" s="241">
        <v>1916.1456547</v>
      </c>
      <c r="BB27" s="241">
        <v>1912.4840483999999</v>
      </c>
      <c r="BC27" s="241">
        <v>1915.0667132000001</v>
      </c>
      <c r="BD27" s="241">
        <v>1918.7896023999999</v>
      </c>
      <c r="BE27" s="241">
        <v>1925.2347857</v>
      </c>
      <c r="BF27" s="241">
        <v>1930.0515711</v>
      </c>
      <c r="BG27" s="241">
        <v>1934.8220283999999</v>
      </c>
      <c r="BH27" s="334">
        <v>1939.45</v>
      </c>
      <c r="BI27" s="334">
        <v>1944.2</v>
      </c>
      <c r="BJ27" s="334">
        <v>1948.9749999999999</v>
      </c>
      <c r="BK27" s="334">
        <v>1955.057</v>
      </c>
      <c r="BL27" s="334">
        <v>1958.922</v>
      </c>
      <c r="BM27" s="334">
        <v>1961.8510000000001</v>
      </c>
      <c r="BN27" s="334">
        <v>1961.6420000000001</v>
      </c>
      <c r="BO27" s="334">
        <v>1964.35</v>
      </c>
      <c r="BP27" s="334">
        <v>1967.7750000000001</v>
      </c>
      <c r="BQ27" s="334">
        <v>1972.8869999999999</v>
      </c>
      <c r="BR27" s="334">
        <v>1977.0129999999999</v>
      </c>
      <c r="BS27" s="334">
        <v>1981.127</v>
      </c>
      <c r="BT27" s="334">
        <v>1984.68</v>
      </c>
      <c r="BU27" s="334">
        <v>1989.1769999999999</v>
      </c>
      <c r="BV27" s="334">
        <v>1994.0709999999999</v>
      </c>
    </row>
    <row r="28" spans="1:74" ht="11.15" customHeight="1" x14ac:dyDescent="0.25">
      <c r="A28" s="148" t="s">
        <v>946</v>
      </c>
      <c r="B28" s="211" t="s">
        <v>599</v>
      </c>
      <c r="C28" s="241">
        <v>1879.9351081</v>
      </c>
      <c r="D28" s="241">
        <v>1887.1528951</v>
      </c>
      <c r="E28" s="241">
        <v>1889.7156405000001</v>
      </c>
      <c r="F28" s="241">
        <v>1878.4925972000001</v>
      </c>
      <c r="G28" s="241">
        <v>1878.5933199999999</v>
      </c>
      <c r="H28" s="241">
        <v>1880.8870615999999</v>
      </c>
      <c r="I28" s="241">
        <v>1890.2260091999999</v>
      </c>
      <c r="J28" s="241">
        <v>1893.2666483999999</v>
      </c>
      <c r="K28" s="241">
        <v>1894.8611662000001</v>
      </c>
      <c r="L28" s="241">
        <v>1890.2694994000001</v>
      </c>
      <c r="M28" s="241">
        <v>1892.5268218000001</v>
      </c>
      <c r="N28" s="241">
        <v>1896.8930702</v>
      </c>
      <c r="O28" s="241">
        <v>1906.9480269999999</v>
      </c>
      <c r="P28" s="241">
        <v>1912.8472906</v>
      </c>
      <c r="Q28" s="241">
        <v>1918.1706434</v>
      </c>
      <c r="R28" s="241">
        <v>1924.7583371000001</v>
      </c>
      <c r="S28" s="241">
        <v>1927.5496794000001</v>
      </c>
      <c r="T28" s="241">
        <v>1928.3849221999999</v>
      </c>
      <c r="U28" s="241">
        <v>1917.8404771</v>
      </c>
      <c r="V28" s="241">
        <v>1921.8312117999999</v>
      </c>
      <c r="W28" s="241">
        <v>1930.933538</v>
      </c>
      <c r="X28" s="241">
        <v>1965.6021816</v>
      </c>
      <c r="Y28" s="241">
        <v>1969.5866464999999</v>
      </c>
      <c r="Z28" s="241">
        <v>1963.3416586000001</v>
      </c>
      <c r="AA28" s="241">
        <v>1924.2741241000001</v>
      </c>
      <c r="AB28" s="241">
        <v>1914.5150506</v>
      </c>
      <c r="AC28" s="241">
        <v>1911.4713445</v>
      </c>
      <c r="AD28" s="241">
        <v>1925.6162941</v>
      </c>
      <c r="AE28" s="241">
        <v>1928.1483565999999</v>
      </c>
      <c r="AF28" s="241">
        <v>1929.5408202000001</v>
      </c>
      <c r="AG28" s="241">
        <v>1928.0664035</v>
      </c>
      <c r="AH28" s="241">
        <v>1928.4751305</v>
      </c>
      <c r="AI28" s="241">
        <v>1929.0397198000001</v>
      </c>
      <c r="AJ28" s="241">
        <v>1927.3284415999999</v>
      </c>
      <c r="AK28" s="241">
        <v>1930.0285526</v>
      </c>
      <c r="AL28" s="241">
        <v>1934.7083230000001</v>
      </c>
      <c r="AM28" s="241">
        <v>1945.3033677999999</v>
      </c>
      <c r="AN28" s="241">
        <v>1950.9907459000001</v>
      </c>
      <c r="AO28" s="241">
        <v>1955.7060722000001</v>
      </c>
      <c r="AP28" s="241">
        <v>1958.4171936</v>
      </c>
      <c r="AQ28" s="241">
        <v>1961.9625311</v>
      </c>
      <c r="AR28" s="241">
        <v>1965.3099316</v>
      </c>
      <c r="AS28" s="241">
        <v>1965.8434878</v>
      </c>
      <c r="AT28" s="241">
        <v>1970.7569447999999</v>
      </c>
      <c r="AU28" s="241">
        <v>1977.4343954000001</v>
      </c>
      <c r="AV28" s="241">
        <v>1988.1346808000001</v>
      </c>
      <c r="AW28" s="241">
        <v>1996.6459875</v>
      </c>
      <c r="AX28" s="241">
        <v>2005.2271569</v>
      </c>
      <c r="AY28" s="241">
        <v>2016.5318761999999</v>
      </c>
      <c r="AZ28" s="241">
        <v>2023.2625052999999</v>
      </c>
      <c r="BA28" s="241">
        <v>2028.0727317000001</v>
      </c>
      <c r="BB28" s="241">
        <v>2027.4754484</v>
      </c>
      <c r="BC28" s="241">
        <v>2031.0601991000001</v>
      </c>
      <c r="BD28" s="241">
        <v>2035.3398769</v>
      </c>
      <c r="BE28" s="241">
        <v>2041.3189273999999</v>
      </c>
      <c r="BF28" s="241">
        <v>2046.2351252999999</v>
      </c>
      <c r="BG28" s="241">
        <v>2051.0929163000001</v>
      </c>
      <c r="BH28" s="334">
        <v>2055.84</v>
      </c>
      <c r="BI28" s="334">
        <v>2060.62</v>
      </c>
      <c r="BJ28" s="334">
        <v>2065.3809999999999</v>
      </c>
      <c r="BK28" s="334">
        <v>2070.7750000000001</v>
      </c>
      <c r="BL28" s="334">
        <v>2075.0070000000001</v>
      </c>
      <c r="BM28" s="334">
        <v>2078.7289999999998</v>
      </c>
      <c r="BN28" s="334">
        <v>2080.8670000000002</v>
      </c>
      <c r="BO28" s="334">
        <v>2084.3760000000002</v>
      </c>
      <c r="BP28" s="334">
        <v>2088.181</v>
      </c>
      <c r="BQ28" s="334">
        <v>2092.6880000000001</v>
      </c>
      <c r="BR28" s="334">
        <v>2096.7809999999999</v>
      </c>
      <c r="BS28" s="334">
        <v>2100.866</v>
      </c>
      <c r="BT28" s="334">
        <v>2104.31</v>
      </c>
      <c r="BU28" s="334">
        <v>2108.8539999999998</v>
      </c>
      <c r="BV28" s="334">
        <v>2113.8649999999998</v>
      </c>
    </row>
    <row r="29" spans="1:74" ht="11.15" customHeight="1" x14ac:dyDescent="0.25">
      <c r="A29" s="148" t="s">
        <v>947</v>
      </c>
      <c r="B29" s="211" t="s">
        <v>600</v>
      </c>
      <c r="C29" s="241">
        <v>910.95239788000004</v>
      </c>
      <c r="D29" s="241">
        <v>915.89973254999995</v>
      </c>
      <c r="E29" s="241">
        <v>918.22675991000006</v>
      </c>
      <c r="F29" s="241">
        <v>913.23996620000003</v>
      </c>
      <c r="G29" s="241">
        <v>913.84651424000003</v>
      </c>
      <c r="H29" s="241">
        <v>915.35289030000001</v>
      </c>
      <c r="I29" s="241">
        <v>919.72147785000004</v>
      </c>
      <c r="J29" s="241">
        <v>921.55572228999995</v>
      </c>
      <c r="K29" s="241">
        <v>922.81800711999995</v>
      </c>
      <c r="L29" s="241">
        <v>921.20409256999994</v>
      </c>
      <c r="M29" s="241">
        <v>923.05063798000003</v>
      </c>
      <c r="N29" s="241">
        <v>926.05340360000002</v>
      </c>
      <c r="O29" s="241">
        <v>932.49493882000002</v>
      </c>
      <c r="P29" s="241">
        <v>936.09823279</v>
      </c>
      <c r="Q29" s="241">
        <v>939.14583489999995</v>
      </c>
      <c r="R29" s="241">
        <v>942.54157771999996</v>
      </c>
      <c r="S29" s="241">
        <v>943.79992171000004</v>
      </c>
      <c r="T29" s="241">
        <v>943.82469944000002</v>
      </c>
      <c r="U29" s="241">
        <v>936.61192248999998</v>
      </c>
      <c r="V29" s="241">
        <v>938.67255898999997</v>
      </c>
      <c r="W29" s="241">
        <v>944.00262051000004</v>
      </c>
      <c r="X29" s="241">
        <v>965.07692801999997</v>
      </c>
      <c r="Y29" s="241">
        <v>967.58972390999998</v>
      </c>
      <c r="Z29" s="241">
        <v>964.01582912000003</v>
      </c>
      <c r="AA29" s="241">
        <v>941.58981396000001</v>
      </c>
      <c r="AB29" s="241">
        <v>935.41661008999995</v>
      </c>
      <c r="AC29" s="241">
        <v>932.73078780000003</v>
      </c>
      <c r="AD29" s="241">
        <v>937.78769994000004</v>
      </c>
      <c r="AE29" s="241">
        <v>938.88512620999995</v>
      </c>
      <c r="AF29" s="241">
        <v>940.27841945</v>
      </c>
      <c r="AG29" s="241">
        <v>943.57941176999998</v>
      </c>
      <c r="AH29" s="241">
        <v>944.35556486999997</v>
      </c>
      <c r="AI29" s="241">
        <v>944.21871085999999</v>
      </c>
      <c r="AJ29" s="241">
        <v>941.48299938000002</v>
      </c>
      <c r="AK29" s="241">
        <v>940.78451891999998</v>
      </c>
      <c r="AL29" s="241">
        <v>940.43741910999995</v>
      </c>
      <c r="AM29" s="241">
        <v>939.41126380000003</v>
      </c>
      <c r="AN29" s="241">
        <v>940.53975244000003</v>
      </c>
      <c r="AO29" s="241">
        <v>942.79244888000005</v>
      </c>
      <c r="AP29" s="241">
        <v>948.37393873999997</v>
      </c>
      <c r="AQ29" s="241">
        <v>951.22161153000002</v>
      </c>
      <c r="AR29" s="241">
        <v>953.54005287999996</v>
      </c>
      <c r="AS29" s="241">
        <v>953.90749366</v>
      </c>
      <c r="AT29" s="241">
        <v>956.23379896999995</v>
      </c>
      <c r="AU29" s="241">
        <v>959.09719968000002</v>
      </c>
      <c r="AV29" s="241">
        <v>963.81182297999999</v>
      </c>
      <c r="AW29" s="241">
        <v>966.76381910999999</v>
      </c>
      <c r="AX29" s="241">
        <v>969.26731526000003</v>
      </c>
      <c r="AY29" s="241">
        <v>971.00328831000002</v>
      </c>
      <c r="AZ29" s="241">
        <v>972.84905185000002</v>
      </c>
      <c r="BA29" s="241">
        <v>974.48558275000005</v>
      </c>
      <c r="BB29" s="241">
        <v>974.79058937000002</v>
      </c>
      <c r="BC29" s="241">
        <v>976.85037375000002</v>
      </c>
      <c r="BD29" s="241">
        <v>979.54264422000006</v>
      </c>
      <c r="BE29" s="241">
        <v>983.41333414999997</v>
      </c>
      <c r="BF29" s="241">
        <v>986.96112683000001</v>
      </c>
      <c r="BG29" s="241">
        <v>990.73195558999998</v>
      </c>
      <c r="BH29" s="334">
        <v>995.54089999999997</v>
      </c>
      <c r="BI29" s="334">
        <v>999.14649999999995</v>
      </c>
      <c r="BJ29" s="334">
        <v>1002.364</v>
      </c>
      <c r="BK29" s="334">
        <v>1005.0940000000001</v>
      </c>
      <c r="BL29" s="334">
        <v>1007.609</v>
      </c>
      <c r="BM29" s="334">
        <v>1009.81</v>
      </c>
      <c r="BN29" s="334">
        <v>1011.242</v>
      </c>
      <c r="BO29" s="334">
        <v>1013.157</v>
      </c>
      <c r="BP29" s="334">
        <v>1015.1</v>
      </c>
      <c r="BQ29" s="334">
        <v>1016.952</v>
      </c>
      <c r="BR29" s="334">
        <v>1019.04</v>
      </c>
      <c r="BS29" s="334">
        <v>1021.245</v>
      </c>
      <c r="BT29" s="334">
        <v>1023.6130000000001</v>
      </c>
      <c r="BU29" s="334">
        <v>1026.018</v>
      </c>
      <c r="BV29" s="334">
        <v>1028.5070000000001</v>
      </c>
    </row>
    <row r="30" spans="1:74" ht="11.15" customHeight="1" x14ac:dyDescent="0.25">
      <c r="A30" s="148" t="s">
        <v>948</v>
      </c>
      <c r="B30" s="211" t="s">
        <v>601</v>
      </c>
      <c r="C30" s="241">
        <v>2414.2219731999999</v>
      </c>
      <c r="D30" s="241">
        <v>2422.8099072999998</v>
      </c>
      <c r="E30" s="241">
        <v>2427.2766187000002</v>
      </c>
      <c r="F30" s="241">
        <v>2420.4662236999998</v>
      </c>
      <c r="G30" s="241">
        <v>2422.0574025999999</v>
      </c>
      <c r="H30" s="241">
        <v>2424.8942716000001</v>
      </c>
      <c r="I30" s="241">
        <v>2432.4155242000002</v>
      </c>
      <c r="J30" s="241">
        <v>2435.1647533999999</v>
      </c>
      <c r="K30" s="241">
        <v>2436.5806527999998</v>
      </c>
      <c r="L30" s="241">
        <v>2432.6286332</v>
      </c>
      <c r="M30" s="241">
        <v>2434.4038145999998</v>
      </c>
      <c r="N30" s="241">
        <v>2437.8716079999999</v>
      </c>
      <c r="O30" s="241">
        <v>2445.1568025000001</v>
      </c>
      <c r="P30" s="241">
        <v>2450.4162277999999</v>
      </c>
      <c r="Q30" s="241">
        <v>2455.7746732000001</v>
      </c>
      <c r="R30" s="241">
        <v>2463.2025070999998</v>
      </c>
      <c r="S30" s="241">
        <v>2467.2812162999999</v>
      </c>
      <c r="T30" s="241">
        <v>2469.9811691999998</v>
      </c>
      <c r="U30" s="241">
        <v>2461.0015162999998</v>
      </c>
      <c r="V30" s="241">
        <v>2468.669594</v>
      </c>
      <c r="W30" s="241">
        <v>2482.6845526000002</v>
      </c>
      <c r="X30" s="241">
        <v>2532.3165543</v>
      </c>
      <c r="Y30" s="241">
        <v>2537.0726533000002</v>
      </c>
      <c r="Z30" s="241">
        <v>2526.2230116999999</v>
      </c>
      <c r="AA30" s="241">
        <v>2464.5872147</v>
      </c>
      <c r="AB30" s="241">
        <v>2448.9114029000002</v>
      </c>
      <c r="AC30" s="241">
        <v>2444.0151615</v>
      </c>
      <c r="AD30" s="241">
        <v>2466.1472420999999</v>
      </c>
      <c r="AE30" s="241">
        <v>2470.6235778999999</v>
      </c>
      <c r="AF30" s="241">
        <v>2473.6929203999998</v>
      </c>
      <c r="AG30" s="241">
        <v>2473.2909031999998</v>
      </c>
      <c r="AH30" s="241">
        <v>2475.0945342999999</v>
      </c>
      <c r="AI30" s="241">
        <v>2477.0394471</v>
      </c>
      <c r="AJ30" s="241">
        <v>2476.3134106000002</v>
      </c>
      <c r="AK30" s="241">
        <v>2480.6500599999999</v>
      </c>
      <c r="AL30" s="241">
        <v>2487.2371644</v>
      </c>
      <c r="AM30" s="241">
        <v>2499.7820296</v>
      </c>
      <c r="AN30" s="241">
        <v>2508.0895645999999</v>
      </c>
      <c r="AO30" s="241">
        <v>2515.8670751</v>
      </c>
      <c r="AP30" s="241">
        <v>2522.9254793999999</v>
      </c>
      <c r="AQ30" s="241">
        <v>2529.7847526</v>
      </c>
      <c r="AR30" s="241">
        <v>2536.2558128999999</v>
      </c>
      <c r="AS30" s="241">
        <v>2539.601842</v>
      </c>
      <c r="AT30" s="241">
        <v>2547.3490900000002</v>
      </c>
      <c r="AU30" s="241">
        <v>2556.7607388000001</v>
      </c>
      <c r="AV30" s="241">
        <v>2569.3569429999998</v>
      </c>
      <c r="AW30" s="241">
        <v>2580.9572772000001</v>
      </c>
      <c r="AX30" s="241">
        <v>2593.0818960000001</v>
      </c>
      <c r="AY30" s="241">
        <v>2609.8943706</v>
      </c>
      <c r="AZ30" s="241">
        <v>2619.9448805000002</v>
      </c>
      <c r="BA30" s="241">
        <v>2627.3969968000001</v>
      </c>
      <c r="BB30" s="241">
        <v>2627.1552664000001</v>
      </c>
      <c r="BC30" s="241">
        <v>2633.2321854000002</v>
      </c>
      <c r="BD30" s="241">
        <v>2640.5323005999999</v>
      </c>
      <c r="BE30" s="241">
        <v>2650.6570852</v>
      </c>
      <c r="BF30" s="241">
        <v>2659.2024882999999</v>
      </c>
      <c r="BG30" s="241">
        <v>2667.7699828</v>
      </c>
      <c r="BH30" s="334">
        <v>2676.616</v>
      </c>
      <c r="BI30" s="334">
        <v>2685.0349999999999</v>
      </c>
      <c r="BJ30" s="334">
        <v>2693.2849999999999</v>
      </c>
      <c r="BK30" s="334">
        <v>2702.09</v>
      </c>
      <c r="BL30" s="334">
        <v>2709.4549999999999</v>
      </c>
      <c r="BM30" s="334">
        <v>2716.1060000000002</v>
      </c>
      <c r="BN30" s="334">
        <v>2720.402</v>
      </c>
      <c r="BO30" s="334">
        <v>2726.855</v>
      </c>
      <c r="BP30" s="334">
        <v>2733.8249999999998</v>
      </c>
      <c r="BQ30" s="334">
        <v>2741.9949999999999</v>
      </c>
      <c r="BR30" s="334">
        <v>2749.4830000000002</v>
      </c>
      <c r="BS30" s="334">
        <v>2756.9740000000002</v>
      </c>
      <c r="BT30" s="334">
        <v>2763.5859999999998</v>
      </c>
      <c r="BU30" s="334">
        <v>2771.7420000000002</v>
      </c>
      <c r="BV30" s="334">
        <v>2780.5610000000001</v>
      </c>
    </row>
    <row r="31" spans="1:74" ht="11.15" customHeight="1" x14ac:dyDescent="0.25">
      <c r="A31" s="148" t="s">
        <v>949</v>
      </c>
      <c r="B31" s="211" t="s">
        <v>602</v>
      </c>
      <c r="C31" s="241">
        <v>708.45790050000005</v>
      </c>
      <c r="D31" s="241">
        <v>710.32026573999997</v>
      </c>
      <c r="E31" s="241">
        <v>710.90181072999997</v>
      </c>
      <c r="F31" s="241">
        <v>707.61259387999996</v>
      </c>
      <c r="G31" s="241">
        <v>707.57495457000005</v>
      </c>
      <c r="H31" s="241">
        <v>708.19895120000001</v>
      </c>
      <c r="I31" s="241">
        <v>710.91346868999995</v>
      </c>
      <c r="J31" s="241">
        <v>711.78907354</v>
      </c>
      <c r="K31" s="241">
        <v>712.25465066000004</v>
      </c>
      <c r="L31" s="241">
        <v>710.72645709000005</v>
      </c>
      <c r="M31" s="241">
        <v>711.55978597000001</v>
      </c>
      <c r="N31" s="241">
        <v>713.17089433000001</v>
      </c>
      <c r="O31" s="241">
        <v>716.86103940999999</v>
      </c>
      <c r="P31" s="241">
        <v>719.05176384000004</v>
      </c>
      <c r="Q31" s="241">
        <v>721.04432484999995</v>
      </c>
      <c r="R31" s="241">
        <v>723.83173011999997</v>
      </c>
      <c r="S31" s="241">
        <v>724.68320850999999</v>
      </c>
      <c r="T31" s="241">
        <v>724.59176772000001</v>
      </c>
      <c r="U31" s="241">
        <v>720.04253481000001</v>
      </c>
      <c r="V31" s="241">
        <v>720.70141033000004</v>
      </c>
      <c r="W31" s="241">
        <v>723.05352135999999</v>
      </c>
      <c r="X31" s="241">
        <v>733.54295090000005</v>
      </c>
      <c r="Y31" s="241">
        <v>734.44847070000003</v>
      </c>
      <c r="Z31" s="241">
        <v>732.21416376000002</v>
      </c>
      <c r="AA31" s="241">
        <v>719.84456622000005</v>
      </c>
      <c r="AB31" s="241">
        <v>716.57720369000003</v>
      </c>
      <c r="AC31" s="241">
        <v>715.41661232000001</v>
      </c>
      <c r="AD31" s="241">
        <v>718.99597505999998</v>
      </c>
      <c r="AE31" s="241">
        <v>720.07403877000002</v>
      </c>
      <c r="AF31" s="241">
        <v>721.28398642000002</v>
      </c>
      <c r="AG31" s="241">
        <v>723.64351552999995</v>
      </c>
      <c r="AH31" s="241">
        <v>724.35395788999995</v>
      </c>
      <c r="AI31" s="241">
        <v>724.43301101999998</v>
      </c>
      <c r="AJ31" s="241">
        <v>721.69002866999995</v>
      </c>
      <c r="AK31" s="241">
        <v>722.14928806</v>
      </c>
      <c r="AL31" s="241">
        <v>723.62014293000004</v>
      </c>
      <c r="AM31" s="241">
        <v>727.74612452999997</v>
      </c>
      <c r="AN31" s="241">
        <v>730.00752193000005</v>
      </c>
      <c r="AO31" s="241">
        <v>732.04786636999995</v>
      </c>
      <c r="AP31" s="241">
        <v>733.91506617000005</v>
      </c>
      <c r="AQ31" s="241">
        <v>735.47737345999997</v>
      </c>
      <c r="AR31" s="241">
        <v>736.78269655999998</v>
      </c>
      <c r="AS31" s="241">
        <v>736.49138964999997</v>
      </c>
      <c r="AT31" s="241">
        <v>738.28747871999997</v>
      </c>
      <c r="AU31" s="241">
        <v>740.83131794999997</v>
      </c>
      <c r="AV31" s="241">
        <v>745.04595929000004</v>
      </c>
      <c r="AW31" s="241">
        <v>748.39300989000003</v>
      </c>
      <c r="AX31" s="241">
        <v>751.79552171</v>
      </c>
      <c r="AY31" s="241">
        <v>756.52122693000001</v>
      </c>
      <c r="AZ31" s="241">
        <v>759.08386199999995</v>
      </c>
      <c r="BA31" s="241">
        <v>760.75115913000002</v>
      </c>
      <c r="BB31" s="241">
        <v>759.80559030999996</v>
      </c>
      <c r="BC31" s="241">
        <v>760.97035754000001</v>
      </c>
      <c r="BD31" s="241">
        <v>762.52793283000005</v>
      </c>
      <c r="BE31" s="241">
        <v>764.95084131999999</v>
      </c>
      <c r="BF31" s="241">
        <v>766.93963884000004</v>
      </c>
      <c r="BG31" s="241">
        <v>768.96685055</v>
      </c>
      <c r="BH31" s="334">
        <v>771.06899999999996</v>
      </c>
      <c r="BI31" s="334">
        <v>773.14559999999994</v>
      </c>
      <c r="BJ31" s="334">
        <v>775.23339999999996</v>
      </c>
      <c r="BK31" s="334">
        <v>777.68579999999997</v>
      </c>
      <c r="BL31" s="334">
        <v>779.53049999999996</v>
      </c>
      <c r="BM31" s="334">
        <v>781.12090000000001</v>
      </c>
      <c r="BN31" s="334">
        <v>781.9873</v>
      </c>
      <c r="BO31" s="334">
        <v>783.42179999999996</v>
      </c>
      <c r="BP31" s="334">
        <v>784.95460000000003</v>
      </c>
      <c r="BQ31" s="334">
        <v>786.69870000000003</v>
      </c>
      <c r="BR31" s="334">
        <v>788.34299999999996</v>
      </c>
      <c r="BS31" s="334">
        <v>790.00049999999999</v>
      </c>
      <c r="BT31" s="334">
        <v>791.39689999999996</v>
      </c>
      <c r="BU31" s="334">
        <v>793.28689999999995</v>
      </c>
      <c r="BV31" s="334">
        <v>795.39599999999996</v>
      </c>
    </row>
    <row r="32" spans="1:74" ht="11.15" customHeight="1" x14ac:dyDescent="0.25">
      <c r="A32" s="148" t="s">
        <v>950</v>
      </c>
      <c r="B32" s="211" t="s">
        <v>603</v>
      </c>
      <c r="C32" s="241">
        <v>1491.9629620999999</v>
      </c>
      <c r="D32" s="241">
        <v>1502.4509317</v>
      </c>
      <c r="E32" s="241">
        <v>1508.1951004</v>
      </c>
      <c r="F32" s="241">
        <v>1501.1129083999999</v>
      </c>
      <c r="G32" s="241">
        <v>1503.4313947000001</v>
      </c>
      <c r="H32" s="241">
        <v>1507.0679998000001</v>
      </c>
      <c r="I32" s="241">
        <v>1515.4256978999999</v>
      </c>
      <c r="J32" s="241">
        <v>1519.1463097000001</v>
      </c>
      <c r="K32" s="241">
        <v>1521.6328094</v>
      </c>
      <c r="L32" s="241">
        <v>1516.2457085000001</v>
      </c>
      <c r="M32" s="241">
        <v>1521.2436006999999</v>
      </c>
      <c r="N32" s="241">
        <v>1529.9869974000001</v>
      </c>
      <c r="O32" s="241">
        <v>1551.1774983</v>
      </c>
      <c r="P32" s="241">
        <v>1560.8857043</v>
      </c>
      <c r="Q32" s="241">
        <v>1567.8132149999999</v>
      </c>
      <c r="R32" s="241">
        <v>1569.8673954000001</v>
      </c>
      <c r="S32" s="241">
        <v>1572.8029921</v>
      </c>
      <c r="T32" s="241">
        <v>1574.52737</v>
      </c>
      <c r="U32" s="241">
        <v>1567.2796863000001</v>
      </c>
      <c r="V32" s="241">
        <v>1572.4022585</v>
      </c>
      <c r="W32" s="241">
        <v>1582.1342439</v>
      </c>
      <c r="X32" s="241">
        <v>1616.6954622999999</v>
      </c>
      <c r="Y32" s="241">
        <v>1620.4814091000001</v>
      </c>
      <c r="Z32" s="241">
        <v>1613.7119041000001</v>
      </c>
      <c r="AA32" s="241">
        <v>1572.3279866</v>
      </c>
      <c r="AB32" s="241">
        <v>1562.4917986999999</v>
      </c>
      <c r="AC32" s="241">
        <v>1560.1443796000001</v>
      </c>
      <c r="AD32" s="241">
        <v>1576.3013665000001</v>
      </c>
      <c r="AE32" s="241">
        <v>1580.6697569999999</v>
      </c>
      <c r="AF32" s="241">
        <v>1584.2651885</v>
      </c>
      <c r="AG32" s="241">
        <v>1586.9069578000001</v>
      </c>
      <c r="AH32" s="241">
        <v>1589.0919982</v>
      </c>
      <c r="AI32" s="241">
        <v>1590.6396067999999</v>
      </c>
      <c r="AJ32" s="241">
        <v>1587.3190046</v>
      </c>
      <c r="AK32" s="241">
        <v>1590.7648334</v>
      </c>
      <c r="AL32" s="241">
        <v>1596.7463144000001</v>
      </c>
      <c r="AM32" s="241">
        <v>1610.1668552000001</v>
      </c>
      <c r="AN32" s="241">
        <v>1617.5420847</v>
      </c>
      <c r="AO32" s="241">
        <v>1623.7754104000001</v>
      </c>
      <c r="AP32" s="241">
        <v>1627.1081592999999</v>
      </c>
      <c r="AQ32" s="241">
        <v>1632.3766826999999</v>
      </c>
      <c r="AR32" s="241">
        <v>1637.8223075000001</v>
      </c>
      <c r="AS32" s="241">
        <v>1643.0843652999999</v>
      </c>
      <c r="AT32" s="241">
        <v>1649.1546940000001</v>
      </c>
      <c r="AU32" s="241">
        <v>1655.6726252999999</v>
      </c>
      <c r="AV32" s="241">
        <v>1663.5609069</v>
      </c>
      <c r="AW32" s="241">
        <v>1670.2819824999999</v>
      </c>
      <c r="AX32" s="241">
        <v>1676.7585999</v>
      </c>
      <c r="AY32" s="241">
        <v>1685.3219073</v>
      </c>
      <c r="AZ32" s="241">
        <v>1689.5612470999999</v>
      </c>
      <c r="BA32" s="241">
        <v>1691.8077674000001</v>
      </c>
      <c r="BB32" s="241">
        <v>1687.5909397999999</v>
      </c>
      <c r="BC32" s="241">
        <v>1689.2047176999999</v>
      </c>
      <c r="BD32" s="241">
        <v>1692.1785725</v>
      </c>
      <c r="BE32" s="241">
        <v>1698.1822090000001</v>
      </c>
      <c r="BF32" s="241">
        <v>1702.6239392</v>
      </c>
      <c r="BG32" s="241">
        <v>1707.1734676999999</v>
      </c>
      <c r="BH32" s="334">
        <v>1711.9449999999999</v>
      </c>
      <c r="BI32" s="334">
        <v>1716.625</v>
      </c>
      <c r="BJ32" s="334">
        <v>1721.326</v>
      </c>
      <c r="BK32" s="334">
        <v>1726.4</v>
      </c>
      <c r="BL32" s="334">
        <v>1730.8820000000001</v>
      </c>
      <c r="BM32" s="334">
        <v>1735.1210000000001</v>
      </c>
      <c r="BN32" s="334">
        <v>1738.3979999999999</v>
      </c>
      <c r="BO32" s="334">
        <v>1742.693</v>
      </c>
      <c r="BP32" s="334">
        <v>1747.287</v>
      </c>
      <c r="BQ32" s="334">
        <v>1752.519</v>
      </c>
      <c r="BR32" s="334">
        <v>1757.4549999999999</v>
      </c>
      <c r="BS32" s="334">
        <v>1762.4349999999999</v>
      </c>
      <c r="BT32" s="334">
        <v>1766.9349999999999</v>
      </c>
      <c r="BU32" s="334">
        <v>1772.395</v>
      </c>
      <c r="BV32" s="334">
        <v>1778.2909999999999</v>
      </c>
    </row>
    <row r="33" spans="1:74" s="163" customFormat="1" ht="11.15" customHeight="1" x14ac:dyDescent="0.25">
      <c r="A33" s="148" t="s">
        <v>951</v>
      </c>
      <c r="B33" s="211" t="s">
        <v>604</v>
      </c>
      <c r="C33" s="241">
        <v>824.53643595000005</v>
      </c>
      <c r="D33" s="241">
        <v>827.20053681000002</v>
      </c>
      <c r="E33" s="241">
        <v>828.45716225000001</v>
      </c>
      <c r="F33" s="241">
        <v>825.47711585000002</v>
      </c>
      <c r="G33" s="241">
        <v>826.04068773999995</v>
      </c>
      <c r="H33" s="241">
        <v>827.31868150000003</v>
      </c>
      <c r="I33" s="241">
        <v>830.77083000000005</v>
      </c>
      <c r="J33" s="241">
        <v>832.38286786000003</v>
      </c>
      <c r="K33" s="241">
        <v>833.61452795000002</v>
      </c>
      <c r="L33" s="241">
        <v>832.78537212000003</v>
      </c>
      <c r="M33" s="241">
        <v>834.51660526000001</v>
      </c>
      <c r="N33" s="241">
        <v>837.12778921999995</v>
      </c>
      <c r="O33" s="241">
        <v>841.93465394999998</v>
      </c>
      <c r="P33" s="241">
        <v>845.31894210999997</v>
      </c>
      <c r="Q33" s="241">
        <v>848.59638364</v>
      </c>
      <c r="R33" s="241">
        <v>853.11840364</v>
      </c>
      <c r="S33" s="241">
        <v>855.16858307999996</v>
      </c>
      <c r="T33" s="241">
        <v>856.09834706000004</v>
      </c>
      <c r="U33" s="241">
        <v>850.39727144000005</v>
      </c>
      <c r="V33" s="241">
        <v>853.21902261000002</v>
      </c>
      <c r="W33" s="241">
        <v>859.05317644000002</v>
      </c>
      <c r="X33" s="241">
        <v>880.38210834999995</v>
      </c>
      <c r="Y33" s="241">
        <v>882.87928591000002</v>
      </c>
      <c r="Z33" s="241">
        <v>879.02708454000003</v>
      </c>
      <c r="AA33" s="241">
        <v>854.38705015999994</v>
      </c>
      <c r="AB33" s="241">
        <v>848.66493152999999</v>
      </c>
      <c r="AC33" s="241">
        <v>847.42227457000001</v>
      </c>
      <c r="AD33" s="241">
        <v>857.48303209000005</v>
      </c>
      <c r="AE33" s="241">
        <v>860.08133381000005</v>
      </c>
      <c r="AF33" s="241">
        <v>862.04113256999995</v>
      </c>
      <c r="AG33" s="241">
        <v>862.69286205000003</v>
      </c>
      <c r="AH33" s="241">
        <v>863.87782959000003</v>
      </c>
      <c r="AI33" s="241">
        <v>864.92646888000002</v>
      </c>
      <c r="AJ33" s="241">
        <v>863.95764942000005</v>
      </c>
      <c r="AK33" s="241">
        <v>866.14448011000002</v>
      </c>
      <c r="AL33" s="241">
        <v>869.60583042999997</v>
      </c>
      <c r="AM33" s="241">
        <v>877.24111177999998</v>
      </c>
      <c r="AN33" s="241">
        <v>881.07694284000002</v>
      </c>
      <c r="AO33" s="241">
        <v>884.01273499000001</v>
      </c>
      <c r="AP33" s="241">
        <v>884.67928054000004</v>
      </c>
      <c r="AQ33" s="241">
        <v>886.84190065999996</v>
      </c>
      <c r="AR33" s="241">
        <v>889.13138764999997</v>
      </c>
      <c r="AS33" s="241">
        <v>890.58568136999997</v>
      </c>
      <c r="AT33" s="241">
        <v>893.85044719999996</v>
      </c>
      <c r="AU33" s="241">
        <v>897.96362498999997</v>
      </c>
      <c r="AV33" s="241">
        <v>904.55305025999996</v>
      </c>
      <c r="AW33" s="241">
        <v>909.14217536000001</v>
      </c>
      <c r="AX33" s="241">
        <v>913.35883578000005</v>
      </c>
      <c r="AY33" s="241">
        <v>917.83532089000005</v>
      </c>
      <c r="AZ33" s="241">
        <v>920.83283497000002</v>
      </c>
      <c r="BA33" s="241">
        <v>922.98366738000004</v>
      </c>
      <c r="BB33" s="241">
        <v>922.38548445000004</v>
      </c>
      <c r="BC33" s="241">
        <v>924.26970374999996</v>
      </c>
      <c r="BD33" s="241">
        <v>926.73399161999998</v>
      </c>
      <c r="BE33" s="241">
        <v>930.59096207000005</v>
      </c>
      <c r="BF33" s="241">
        <v>933.60592658999997</v>
      </c>
      <c r="BG33" s="241">
        <v>936.59149918000003</v>
      </c>
      <c r="BH33" s="334">
        <v>939.54459999999995</v>
      </c>
      <c r="BI33" s="334">
        <v>942.47370000000001</v>
      </c>
      <c r="BJ33" s="334">
        <v>945.37570000000005</v>
      </c>
      <c r="BK33" s="334">
        <v>948.52919999999995</v>
      </c>
      <c r="BL33" s="334">
        <v>951.16800000000001</v>
      </c>
      <c r="BM33" s="334">
        <v>953.57079999999996</v>
      </c>
      <c r="BN33" s="334">
        <v>955.16800000000001</v>
      </c>
      <c r="BO33" s="334">
        <v>957.52599999999995</v>
      </c>
      <c r="BP33" s="334">
        <v>960.0752</v>
      </c>
      <c r="BQ33" s="334">
        <v>963.04359999999997</v>
      </c>
      <c r="BR33" s="334">
        <v>965.80420000000004</v>
      </c>
      <c r="BS33" s="334">
        <v>968.58510000000001</v>
      </c>
      <c r="BT33" s="334">
        <v>971.05200000000002</v>
      </c>
      <c r="BU33" s="334">
        <v>974.12400000000002</v>
      </c>
      <c r="BV33" s="334">
        <v>977.46699999999998</v>
      </c>
    </row>
    <row r="34" spans="1:74" s="163" customFormat="1" ht="11.15" customHeight="1" x14ac:dyDescent="0.25">
      <c r="A34" s="148" t="s">
        <v>952</v>
      </c>
      <c r="B34" s="211" t="s">
        <v>605</v>
      </c>
      <c r="C34" s="241">
        <v>1933.0945796999999</v>
      </c>
      <c r="D34" s="241">
        <v>1941.7849332000001</v>
      </c>
      <c r="E34" s="241">
        <v>1945.5888666000001</v>
      </c>
      <c r="F34" s="241">
        <v>1935.2001295</v>
      </c>
      <c r="G34" s="241">
        <v>1936.2109106</v>
      </c>
      <c r="H34" s="241">
        <v>1939.3149595</v>
      </c>
      <c r="I34" s="241">
        <v>1949.8968791</v>
      </c>
      <c r="J34" s="241">
        <v>1953.1490113</v>
      </c>
      <c r="K34" s="241">
        <v>1954.4559592000001</v>
      </c>
      <c r="L34" s="241">
        <v>1943.938678</v>
      </c>
      <c r="M34" s="241">
        <v>1948.7645405000001</v>
      </c>
      <c r="N34" s="241">
        <v>1959.054502</v>
      </c>
      <c r="O34" s="241">
        <v>1986.1645997999999</v>
      </c>
      <c r="P34" s="241">
        <v>1998.8657314</v>
      </c>
      <c r="Q34" s="241">
        <v>2008.5139340999999</v>
      </c>
      <c r="R34" s="241">
        <v>2012.4401848</v>
      </c>
      <c r="S34" s="241">
        <v>2017.984297</v>
      </c>
      <c r="T34" s="241">
        <v>2022.4772476999999</v>
      </c>
      <c r="U34" s="241">
        <v>2014.7116054000001</v>
      </c>
      <c r="V34" s="241">
        <v>2025.5078065</v>
      </c>
      <c r="W34" s="241">
        <v>2043.6584195999999</v>
      </c>
      <c r="X34" s="241">
        <v>2102.8318067999999</v>
      </c>
      <c r="Y34" s="241">
        <v>2110.4399723000001</v>
      </c>
      <c r="Z34" s="241">
        <v>2100.1512784000001</v>
      </c>
      <c r="AA34" s="241">
        <v>2031.2485968000001</v>
      </c>
      <c r="AB34" s="241">
        <v>2015.7040299</v>
      </c>
      <c r="AC34" s="241">
        <v>2012.8004495</v>
      </c>
      <c r="AD34" s="241">
        <v>2041.0951319000001</v>
      </c>
      <c r="AE34" s="241">
        <v>2049.5555674000002</v>
      </c>
      <c r="AF34" s="241">
        <v>2056.7390323</v>
      </c>
      <c r="AG34" s="241">
        <v>2061.4099581999999</v>
      </c>
      <c r="AH34" s="241">
        <v>2066.9661581</v>
      </c>
      <c r="AI34" s="241">
        <v>2072.1720636</v>
      </c>
      <c r="AJ34" s="241">
        <v>2075.4978298000001</v>
      </c>
      <c r="AK34" s="241">
        <v>2081.1505301000002</v>
      </c>
      <c r="AL34" s="241">
        <v>2087.6003197</v>
      </c>
      <c r="AM34" s="241">
        <v>2096.5474806000002</v>
      </c>
      <c r="AN34" s="241">
        <v>2103.3162372000002</v>
      </c>
      <c r="AO34" s="241">
        <v>2109.6068713999998</v>
      </c>
      <c r="AP34" s="241">
        <v>2113.2693513999998</v>
      </c>
      <c r="AQ34" s="241">
        <v>2120.2162650999999</v>
      </c>
      <c r="AR34" s="241">
        <v>2128.2975805000001</v>
      </c>
      <c r="AS34" s="241">
        <v>2139.1321333000001</v>
      </c>
      <c r="AT34" s="241">
        <v>2148.2681253000001</v>
      </c>
      <c r="AU34" s="241">
        <v>2157.3243923</v>
      </c>
      <c r="AV34" s="241">
        <v>2165.4668087</v>
      </c>
      <c r="AW34" s="241">
        <v>2174.9892196999999</v>
      </c>
      <c r="AX34" s="241">
        <v>2185.0574996999999</v>
      </c>
      <c r="AY34" s="241">
        <v>2199.2045831999999</v>
      </c>
      <c r="AZ34" s="241">
        <v>2207.7149005000001</v>
      </c>
      <c r="BA34" s="241">
        <v>2214.1213861000001</v>
      </c>
      <c r="BB34" s="241">
        <v>2214.4917129</v>
      </c>
      <c r="BC34" s="241">
        <v>2219.6397802000001</v>
      </c>
      <c r="BD34" s="241">
        <v>2225.6332609999999</v>
      </c>
      <c r="BE34" s="241">
        <v>2233.6198536000002</v>
      </c>
      <c r="BF34" s="241">
        <v>2240.4433878</v>
      </c>
      <c r="BG34" s="241">
        <v>2247.2515618000002</v>
      </c>
      <c r="BH34" s="334">
        <v>2254.0639999999999</v>
      </c>
      <c r="BI34" s="334">
        <v>2260.8270000000002</v>
      </c>
      <c r="BJ34" s="334">
        <v>2267.5590000000002</v>
      </c>
      <c r="BK34" s="334">
        <v>2275.1280000000002</v>
      </c>
      <c r="BL34" s="334">
        <v>2281.15</v>
      </c>
      <c r="BM34" s="334">
        <v>2286.4920000000002</v>
      </c>
      <c r="BN34" s="334">
        <v>2289.6030000000001</v>
      </c>
      <c r="BO34" s="334">
        <v>2294.7489999999998</v>
      </c>
      <c r="BP34" s="334">
        <v>2300.377</v>
      </c>
      <c r="BQ34" s="334">
        <v>2307.165</v>
      </c>
      <c r="BR34" s="334">
        <v>2313.252</v>
      </c>
      <c r="BS34" s="334">
        <v>2319.3159999999998</v>
      </c>
      <c r="BT34" s="334">
        <v>2324.6619999999998</v>
      </c>
      <c r="BU34" s="334">
        <v>2331.1990000000001</v>
      </c>
      <c r="BV34" s="334">
        <v>2338.2330000000002</v>
      </c>
    </row>
    <row r="35" spans="1:74" s="163" customFormat="1" ht="11.15" customHeight="1" x14ac:dyDescent="0.25">
      <c r="A35" s="148"/>
      <c r="B35" s="168" t="s">
        <v>40</v>
      </c>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349"/>
      <c r="AZ35" s="248"/>
      <c r="BA35" s="248"/>
      <c r="BB35" s="248"/>
      <c r="BC35" s="248"/>
      <c r="BD35" s="248"/>
      <c r="BE35" s="248"/>
      <c r="BF35" s="248"/>
      <c r="BG35" s="248"/>
      <c r="BH35" s="349"/>
      <c r="BI35" s="349"/>
      <c r="BJ35" s="349"/>
      <c r="BK35" s="349"/>
      <c r="BL35" s="349"/>
      <c r="BM35" s="349"/>
      <c r="BN35" s="349"/>
      <c r="BO35" s="349"/>
      <c r="BP35" s="349"/>
      <c r="BQ35" s="349"/>
      <c r="BR35" s="349"/>
      <c r="BS35" s="349"/>
      <c r="BT35" s="349"/>
      <c r="BU35" s="349"/>
      <c r="BV35" s="349"/>
    </row>
    <row r="36" spans="1:74" s="163" customFormat="1" ht="11.15" customHeight="1" x14ac:dyDescent="0.25">
      <c r="A36" s="148" t="s">
        <v>953</v>
      </c>
      <c r="B36" s="211" t="s">
        <v>598</v>
      </c>
      <c r="C36" s="241">
        <v>5708.3798632999997</v>
      </c>
      <c r="D36" s="241">
        <v>5713.0871784999999</v>
      </c>
      <c r="E36" s="241">
        <v>5718.1596835</v>
      </c>
      <c r="F36" s="241">
        <v>5723.6480558000003</v>
      </c>
      <c r="G36" s="241">
        <v>5728.8066230000004</v>
      </c>
      <c r="H36" s="241">
        <v>5732.6906251</v>
      </c>
      <c r="I36" s="241">
        <v>5734.6681312999999</v>
      </c>
      <c r="J36" s="241">
        <v>5735.3585271000002</v>
      </c>
      <c r="K36" s="241">
        <v>5735.6940271000003</v>
      </c>
      <c r="L36" s="241">
        <v>5736.4141067999999</v>
      </c>
      <c r="M36" s="241">
        <v>5737.4872863000001</v>
      </c>
      <c r="N36" s="241">
        <v>5738.6893465000003</v>
      </c>
      <c r="O36" s="241">
        <v>5739.8275587999997</v>
      </c>
      <c r="P36" s="241">
        <v>5740.8351548000001</v>
      </c>
      <c r="Q36" s="241">
        <v>5741.6768567999998</v>
      </c>
      <c r="R36" s="241">
        <v>5742.3724619000004</v>
      </c>
      <c r="S36" s="241">
        <v>5743.1620684999998</v>
      </c>
      <c r="T36" s="241">
        <v>5744.3408502000002</v>
      </c>
      <c r="U36" s="241">
        <v>5746.1155210999996</v>
      </c>
      <c r="V36" s="241">
        <v>5748.3389569000001</v>
      </c>
      <c r="W36" s="241">
        <v>5750.7755739000004</v>
      </c>
      <c r="X36" s="241">
        <v>5753.2577585999998</v>
      </c>
      <c r="Y36" s="241">
        <v>5755.8897778</v>
      </c>
      <c r="Z36" s="241">
        <v>5758.8438687999997</v>
      </c>
      <c r="AA36" s="241">
        <v>5762.1568362999997</v>
      </c>
      <c r="AB36" s="241">
        <v>5765.3237564999999</v>
      </c>
      <c r="AC36" s="241">
        <v>5767.7042729000004</v>
      </c>
      <c r="AD36" s="241">
        <v>5768.8301641999997</v>
      </c>
      <c r="AE36" s="241">
        <v>5768.9217478</v>
      </c>
      <c r="AF36" s="241">
        <v>5768.3714759000004</v>
      </c>
      <c r="AG36" s="241">
        <v>5767.4683335</v>
      </c>
      <c r="AH36" s="241">
        <v>5766.0874362000004</v>
      </c>
      <c r="AI36" s="241">
        <v>5764.0004323000003</v>
      </c>
      <c r="AJ36" s="241">
        <v>5761.2190891999999</v>
      </c>
      <c r="AK36" s="241">
        <v>5758.7156513</v>
      </c>
      <c r="AL36" s="241">
        <v>5757.7024818999998</v>
      </c>
      <c r="AM36" s="241">
        <v>5758.9568929999996</v>
      </c>
      <c r="AN36" s="241">
        <v>5761.5159905999999</v>
      </c>
      <c r="AO36" s="241">
        <v>5763.9818290000003</v>
      </c>
      <c r="AP36" s="241">
        <v>5765.2412384999998</v>
      </c>
      <c r="AQ36" s="241">
        <v>5765.3201532000003</v>
      </c>
      <c r="AR36" s="241">
        <v>5764.5292829999999</v>
      </c>
      <c r="AS36" s="241">
        <v>5763.2491633999998</v>
      </c>
      <c r="AT36" s="241">
        <v>5762.1396322999999</v>
      </c>
      <c r="AU36" s="241">
        <v>5761.9303529999997</v>
      </c>
      <c r="AV36" s="241">
        <v>5763.1031002</v>
      </c>
      <c r="AW36" s="241">
        <v>5765.1480941</v>
      </c>
      <c r="AX36" s="241">
        <v>5767.3076662000003</v>
      </c>
      <c r="AY36" s="241">
        <v>5768.9623617999996</v>
      </c>
      <c r="AZ36" s="241">
        <v>5770.0455829000002</v>
      </c>
      <c r="BA36" s="241">
        <v>5770.6289453999998</v>
      </c>
      <c r="BB36" s="241">
        <v>5770.7904945</v>
      </c>
      <c r="BC36" s="241">
        <v>5770.6339938000001</v>
      </c>
      <c r="BD36" s="241">
        <v>5770.2696360999998</v>
      </c>
      <c r="BE36" s="241">
        <v>5769.8577230000001</v>
      </c>
      <c r="BF36" s="241">
        <v>5769.7589897999997</v>
      </c>
      <c r="BG36" s="241">
        <v>5770.3842802999998</v>
      </c>
      <c r="BH36" s="334">
        <v>5771.97</v>
      </c>
      <c r="BI36" s="334">
        <v>5774.0519999999997</v>
      </c>
      <c r="BJ36" s="334">
        <v>5775.9939999999997</v>
      </c>
      <c r="BK36" s="334">
        <v>5777.3209999999999</v>
      </c>
      <c r="BL36" s="334">
        <v>5778.2219999999998</v>
      </c>
      <c r="BM36" s="334">
        <v>5779.0479999999998</v>
      </c>
      <c r="BN36" s="334">
        <v>5780.076</v>
      </c>
      <c r="BO36" s="334">
        <v>5781.2879999999996</v>
      </c>
      <c r="BP36" s="334">
        <v>5782.59</v>
      </c>
      <c r="BQ36" s="334">
        <v>5783.9129999999996</v>
      </c>
      <c r="BR36" s="334">
        <v>5785.2860000000001</v>
      </c>
      <c r="BS36" s="334">
        <v>5786.7610000000004</v>
      </c>
      <c r="BT36" s="334">
        <v>5788.3609999999999</v>
      </c>
      <c r="BU36" s="334">
        <v>5789.99</v>
      </c>
      <c r="BV36" s="334">
        <v>5791.5219999999999</v>
      </c>
    </row>
    <row r="37" spans="1:74" s="163" customFormat="1" ht="11.15" customHeight="1" x14ac:dyDescent="0.25">
      <c r="A37" s="148" t="s">
        <v>954</v>
      </c>
      <c r="B37" s="211" t="s">
        <v>632</v>
      </c>
      <c r="C37" s="241">
        <v>15620.548395</v>
      </c>
      <c r="D37" s="241">
        <v>15627.532332000001</v>
      </c>
      <c r="E37" s="241">
        <v>15634.239351</v>
      </c>
      <c r="F37" s="241">
        <v>15640.658844</v>
      </c>
      <c r="G37" s="241">
        <v>15647.439246</v>
      </c>
      <c r="H37" s="241">
        <v>15655.393753</v>
      </c>
      <c r="I37" s="241">
        <v>15665.061952</v>
      </c>
      <c r="J37" s="241">
        <v>15675.888986</v>
      </c>
      <c r="K37" s="241">
        <v>15687.046388999999</v>
      </c>
      <c r="L37" s="241">
        <v>15697.871553000001</v>
      </c>
      <c r="M37" s="241">
        <v>15708.365297</v>
      </c>
      <c r="N37" s="241">
        <v>15718.694298</v>
      </c>
      <c r="O37" s="241">
        <v>15729.024434999999</v>
      </c>
      <c r="P37" s="241">
        <v>15739.518398</v>
      </c>
      <c r="Q37" s="241">
        <v>15750.33808</v>
      </c>
      <c r="R37" s="241">
        <v>15761.450545</v>
      </c>
      <c r="S37" s="241">
        <v>15772.043541999999</v>
      </c>
      <c r="T37" s="241">
        <v>15781.109990000001</v>
      </c>
      <c r="U37" s="241">
        <v>15788.013704999999</v>
      </c>
      <c r="V37" s="241">
        <v>15793.602077</v>
      </c>
      <c r="W37" s="241">
        <v>15799.093392999999</v>
      </c>
      <c r="X37" s="241">
        <v>15805.498502</v>
      </c>
      <c r="Y37" s="241">
        <v>15812.998509999999</v>
      </c>
      <c r="Z37" s="241">
        <v>15821.567085000001</v>
      </c>
      <c r="AA37" s="241">
        <v>15830.911118</v>
      </c>
      <c r="AB37" s="241">
        <v>15839.670394999999</v>
      </c>
      <c r="AC37" s="241">
        <v>15846.217924</v>
      </c>
      <c r="AD37" s="241">
        <v>15849.372652</v>
      </c>
      <c r="AE37" s="241">
        <v>15849.737274999999</v>
      </c>
      <c r="AF37" s="241">
        <v>15848.360428</v>
      </c>
      <c r="AG37" s="241">
        <v>15846.009805</v>
      </c>
      <c r="AH37" s="241">
        <v>15842.329339</v>
      </c>
      <c r="AI37" s="241">
        <v>15836.68202</v>
      </c>
      <c r="AJ37" s="241">
        <v>15829.092436999999</v>
      </c>
      <c r="AK37" s="241">
        <v>15822.231562000001</v>
      </c>
      <c r="AL37" s="241">
        <v>15819.431963000001</v>
      </c>
      <c r="AM37" s="241">
        <v>15822.832050000001</v>
      </c>
      <c r="AN37" s="241">
        <v>15829.793600000001</v>
      </c>
      <c r="AO37" s="241">
        <v>15836.484234</v>
      </c>
      <c r="AP37" s="241">
        <v>15839.847135</v>
      </c>
      <c r="AQ37" s="241">
        <v>15839.927734999999</v>
      </c>
      <c r="AR37" s="241">
        <v>15837.547032</v>
      </c>
      <c r="AS37" s="241">
        <v>15833.73388</v>
      </c>
      <c r="AT37" s="241">
        <v>15830.348563</v>
      </c>
      <c r="AU37" s="241">
        <v>15829.459221999999</v>
      </c>
      <c r="AV37" s="241">
        <v>15832.405978999999</v>
      </c>
      <c r="AW37" s="241">
        <v>15837.616889000001</v>
      </c>
      <c r="AX37" s="241">
        <v>15842.79199</v>
      </c>
      <c r="AY37" s="241">
        <v>15846.182622</v>
      </c>
      <c r="AZ37" s="241">
        <v>15848.245346</v>
      </c>
      <c r="BA37" s="241">
        <v>15849.988025000001</v>
      </c>
      <c r="BB37" s="241">
        <v>15852.067606000001</v>
      </c>
      <c r="BC37" s="241">
        <v>15853.737372</v>
      </c>
      <c r="BD37" s="241">
        <v>15853.899686000001</v>
      </c>
      <c r="BE37" s="241">
        <v>15852.007713000001</v>
      </c>
      <c r="BF37" s="241">
        <v>15849.717812999999</v>
      </c>
      <c r="BG37" s="241">
        <v>15849.237144999999</v>
      </c>
      <c r="BH37" s="334">
        <v>15852.02</v>
      </c>
      <c r="BI37" s="334">
        <v>15856.52</v>
      </c>
      <c r="BJ37" s="334">
        <v>15860.42</v>
      </c>
      <c r="BK37" s="334">
        <v>15862.09</v>
      </c>
      <c r="BL37" s="334">
        <v>15862.48</v>
      </c>
      <c r="BM37" s="334">
        <v>15863.24</v>
      </c>
      <c r="BN37" s="334">
        <v>15865.56</v>
      </c>
      <c r="BO37" s="334">
        <v>15868.98</v>
      </c>
      <c r="BP37" s="334">
        <v>15872.61</v>
      </c>
      <c r="BQ37" s="334">
        <v>15875.72</v>
      </c>
      <c r="BR37" s="334">
        <v>15878.19</v>
      </c>
      <c r="BS37" s="334">
        <v>15880.06</v>
      </c>
      <c r="BT37" s="334">
        <v>15881.41</v>
      </c>
      <c r="BU37" s="334">
        <v>15882.57</v>
      </c>
      <c r="BV37" s="334">
        <v>15883.91</v>
      </c>
    </row>
    <row r="38" spans="1:74" s="163" customFormat="1" ht="11.15" customHeight="1" x14ac:dyDescent="0.25">
      <c r="A38" s="148" t="s">
        <v>955</v>
      </c>
      <c r="B38" s="211" t="s">
        <v>599</v>
      </c>
      <c r="C38" s="241">
        <v>18139.857296999999</v>
      </c>
      <c r="D38" s="241">
        <v>18145.505545</v>
      </c>
      <c r="E38" s="241">
        <v>18150.600692</v>
      </c>
      <c r="F38" s="241">
        <v>18155.051305000001</v>
      </c>
      <c r="G38" s="241">
        <v>18160.147538000001</v>
      </c>
      <c r="H38" s="241">
        <v>18167.524946000001</v>
      </c>
      <c r="I38" s="241">
        <v>18178.266764</v>
      </c>
      <c r="J38" s="241">
        <v>18191.246955999999</v>
      </c>
      <c r="K38" s="241">
        <v>18204.78717</v>
      </c>
      <c r="L38" s="241">
        <v>18217.581649</v>
      </c>
      <c r="M38" s="241">
        <v>18229.815018000001</v>
      </c>
      <c r="N38" s="241">
        <v>18242.044503000001</v>
      </c>
      <c r="O38" s="241">
        <v>18254.642655</v>
      </c>
      <c r="P38" s="241">
        <v>18267.243355999999</v>
      </c>
      <c r="Q38" s="241">
        <v>18279.295814000001</v>
      </c>
      <c r="R38" s="241">
        <v>18290.578159000001</v>
      </c>
      <c r="S38" s="241">
        <v>18302.184198999999</v>
      </c>
      <c r="T38" s="241">
        <v>18315.536660999998</v>
      </c>
      <c r="U38" s="241">
        <v>18331.628058999999</v>
      </c>
      <c r="V38" s="241">
        <v>18349.730056</v>
      </c>
      <c r="W38" s="241">
        <v>18368.684101999999</v>
      </c>
      <c r="X38" s="241">
        <v>18387.632608</v>
      </c>
      <c r="Y38" s="241">
        <v>18406.921827999999</v>
      </c>
      <c r="Z38" s="241">
        <v>18427.198979000001</v>
      </c>
      <c r="AA38" s="241">
        <v>18448.666084</v>
      </c>
      <c r="AB38" s="241">
        <v>18469.744405000001</v>
      </c>
      <c r="AC38" s="241">
        <v>18488.410011</v>
      </c>
      <c r="AD38" s="241">
        <v>18503.149647999999</v>
      </c>
      <c r="AE38" s="241">
        <v>18514.492758</v>
      </c>
      <c r="AF38" s="241">
        <v>18523.479459999999</v>
      </c>
      <c r="AG38" s="241">
        <v>18530.838312</v>
      </c>
      <c r="AH38" s="241">
        <v>18536.051632999999</v>
      </c>
      <c r="AI38" s="241">
        <v>18538.290182000001</v>
      </c>
      <c r="AJ38" s="241">
        <v>18537.518246</v>
      </c>
      <c r="AK38" s="241">
        <v>18536.874213999999</v>
      </c>
      <c r="AL38" s="241">
        <v>18540.290001000001</v>
      </c>
      <c r="AM38" s="241">
        <v>18550.290411999998</v>
      </c>
      <c r="AN38" s="241">
        <v>18563.771800999999</v>
      </c>
      <c r="AO38" s="241">
        <v>18576.223408000002</v>
      </c>
      <c r="AP38" s="241">
        <v>18584.054640999999</v>
      </c>
      <c r="AQ38" s="241">
        <v>18587.355575000001</v>
      </c>
      <c r="AR38" s="241">
        <v>18587.136450000002</v>
      </c>
      <c r="AS38" s="241">
        <v>18584.641892</v>
      </c>
      <c r="AT38" s="241">
        <v>18582.054069999998</v>
      </c>
      <c r="AU38" s="241">
        <v>18581.789540000002</v>
      </c>
      <c r="AV38" s="241">
        <v>18585.412755000001</v>
      </c>
      <c r="AW38" s="241">
        <v>18591.079760000001</v>
      </c>
      <c r="AX38" s="241">
        <v>18596.094499999999</v>
      </c>
      <c r="AY38" s="241">
        <v>18598.406943999998</v>
      </c>
      <c r="AZ38" s="241">
        <v>18598.551178999998</v>
      </c>
      <c r="BA38" s="241">
        <v>18597.707316</v>
      </c>
      <c r="BB38" s="241">
        <v>18596.761993</v>
      </c>
      <c r="BC38" s="241">
        <v>18595.427958</v>
      </c>
      <c r="BD38" s="241">
        <v>18593.124483</v>
      </c>
      <c r="BE38" s="241">
        <v>18589.700545</v>
      </c>
      <c r="BF38" s="241">
        <v>18586.723943000001</v>
      </c>
      <c r="BG38" s="241">
        <v>18586.192182999999</v>
      </c>
      <c r="BH38" s="334">
        <v>18589.39</v>
      </c>
      <c r="BI38" s="334">
        <v>18594.75</v>
      </c>
      <c r="BJ38" s="334">
        <v>18599.98</v>
      </c>
      <c r="BK38" s="334">
        <v>18603.39</v>
      </c>
      <c r="BL38" s="334">
        <v>18605.63</v>
      </c>
      <c r="BM38" s="334">
        <v>18607.95</v>
      </c>
      <c r="BN38" s="334">
        <v>18611.29</v>
      </c>
      <c r="BO38" s="334">
        <v>18615.419999999998</v>
      </c>
      <c r="BP38" s="334">
        <v>18619.849999999999</v>
      </c>
      <c r="BQ38" s="334">
        <v>18624.16</v>
      </c>
      <c r="BR38" s="334">
        <v>18628.43</v>
      </c>
      <c r="BS38" s="334">
        <v>18632.86</v>
      </c>
      <c r="BT38" s="334">
        <v>18637.580000000002</v>
      </c>
      <c r="BU38" s="334">
        <v>18642.48</v>
      </c>
      <c r="BV38" s="334">
        <v>18647.39</v>
      </c>
    </row>
    <row r="39" spans="1:74" s="163" customFormat="1" ht="11.15" customHeight="1" x14ac:dyDescent="0.25">
      <c r="A39" s="148" t="s">
        <v>956</v>
      </c>
      <c r="B39" s="211" t="s">
        <v>600</v>
      </c>
      <c r="C39" s="241">
        <v>8164.1522562</v>
      </c>
      <c r="D39" s="241">
        <v>8168.3957372000004</v>
      </c>
      <c r="E39" s="241">
        <v>8172.3937526999998</v>
      </c>
      <c r="F39" s="241">
        <v>8176.1273487999997</v>
      </c>
      <c r="G39" s="241">
        <v>8180.1515720999996</v>
      </c>
      <c r="H39" s="241">
        <v>8185.1649697000003</v>
      </c>
      <c r="I39" s="241">
        <v>8191.6296288000003</v>
      </c>
      <c r="J39" s="241">
        <v>8199.0617970999992</v>
      </c>
      <c r="K39" s="241">
        <v>8206.7412626999994</v>
      </c>
      <c r="L39" s="241">
        <v>8214.1054987999996</v>
      </c>
      <c r="M39" s="241">
        <v>8221.2227191000002</v>
      </c>
      <c r="N39" s="241">
        <v>8228.3188222999997</v>
      </c>
      <c r="O39" s="241">
        <v>8235.5515056000004</v>
      </c>
      <c r="P39" s="241">
        <v>8242.8056589000007</v>
      </c>
      <c r="Q39" s="241">
        <v>8249.8979706999999</v>
      </c>
      <c r="R39" s="241">
        <v>8256.7433753000005</v>
      </c>
      <c r="S39" s="241">
        <v>8263.6497916999997</v>
      </c>
      <c r="T39" s="241">
        <v>8271.0233850999994</v>
      </c>
      <c r="U39" s="241">
        <v>8279.1546541000007</v>
      </c>
      <c r="V39" s="241">
        <v>8287.8714311000003</v>
      </c>
      <c r="W39" s="241">
        <v>8296.8858820000005</v>
      </c>
      <c r="X39" s="241">
        <v>8305.9969892999998</v>
      </c>
      <c r="Y39" s="241">
        <v>8315.3510022999999</v>
      </c>
      <c r="Z39" s="241">
        <v>8325.1809871999994</v>
      </c>
      <c r="AA39" s="241">
        <v>8335.5291078999999</v>
      </c>
      <c r="AB39" s="241">
        <v>8345.6739199999993</v>
      </c>
      <c r="AC39" s="241">
        <v>8354.7030771000009</v>
      </c>
      <c r="AD39" s="241">
        <v>8361.9429710999993</v>
      </c>
      <c r="AE39" s="241">
        <v>8367.6749476000005</v>
      </c>
      <c r="AF39" s="241">
        <v>8372.4190901999991</v>
      </c>
      <c r="AG39" s="241">
        <v>8376.5501022999997</v>
      </c>
      <c r="AH39" s="241">
        <v>8379.8611650999992</v>
      </c>
      <c r="AI39" s="241">
        <v>8382.0000792999999</v>
      </c>
      <c r="AJ39" s="241">
        <v>8382.9687725999993</v>
      </c>
      <c r="AK39" s="241">
        <v>8384.1856793999996</v>
      </c>
      <c r="AL39" s="241">
        <v>8387.4233611</v>
      </c>
      <c r="AM39" s="241">
        <v>8393.8194304999997</v>
      </c>
      <c r="AN39" s="241">
        <v>8401.9717063000007</v>
      </c>
      <c r="AO39" s="241">
        <v>8409.8430589</v>
      </c>
      <c r="AP39" s="241">
        <v>8415.8108164999994</v>
      </c>
      <c r="AQ39" s="241">
        <v>8419.9101391999993</v>
      </c>
      <c r="AR39" s="241">
        <v>8422.5906450999992</v>
      </c>
      <c r="AS39" s="241">
        <v>8424.4078475999995</v>
      </c>
      <c r="AT39" s="241">
        <v>8426.3408421999993</v>
      </c>
      <c r="AU39" s="241">
        <v>8429.4746197999993</v>
      </c>
      <c r="AV39" s="241">
        <v>8434.5166265999997</v>
      </c>
      <c r="AW39" s="241">
        <v>8440.6641297000006</v>
      </c>
      <c r="AX39" s="241">
        <v>8446.7368513000001</v>
      </c>
      <c r="AY39" s="241">
        <v>8451.8136902999995</v>
      </c>
      <c r="AZ39" s="241">
        <v>8456.0102525999991</v>
      </c>
      <c r="BA39" s="241">
        <v>8459.7013207</v>
      </c>
      <c r="BB39" s="241">
        <v>8463.1549967999999</v>
      </c>
      <c r="BC39" s="241">
        <v>8466.2126623999993</v>
      </c>
      <c r="BD39" s="241">
        <v>8468.6090187999998</v>
      </c>
      <c r="BE39" s="241">
        <v>8470.2895912000004</v>
      </c>
      <c r="BF39" s="241">
        <v>8472.0432013000009</v>
      </c>
      <c r="BG39" s="241">
        <v>8474.8694945999996</v>
      </c>
      <c r="BH39" s="334">
        <v>8479.4079999999994</v>
      </c>
      <c r="BI39" s="334">
        <v>8484.86</v>
      </c>
      <c r="BJ39" s="334">
        <v>8490.0669999999991</v>
      </c>
      <c r="BK39" s="334">
        <v>8494.1869999999999</v>
      </c>
      <c r="BL39" s="334">
        <v>8497.6530000000002</v>
      </c>
      <c r="BM39" s="334">
        <v>8501.2160000000003</v>
      </c>
      <c r="BN39" s="334">
        <v>8505.4470000000001</v>
      </c>
      <c r="BO39" s="334">
        <v>8510.1919999999991</v>
      </c>
      <c r="BP39" s="334">
        <v>8515.1190000000006</v>
      </c>
      <c r="BQ39" s="334">
        <v>8519.982</v>
      </c>
      <c r="BR39" s="334">
        <v>8524.8950000000004</v>
      </c>
      <c r="BS39" s="334">
        <v>8530.0589999999993</v>
      </c>
      <c r="BT39" s="334">
        <v>8535.5859999999993</v>
      </c>
      <c r="BU39" s="334">
        <v>8541.2309999999998</v>
      </c>
      <c r="BV39" s="334">
        <v>8546.6579999999994</v>
      </c>
    </row>
    <row r="40" spans="1:74" s="163" customFormat="1" ht="11.15" customHeight="1" x14ac:dyDescent="0.25">
      <c r="A40" s="148" t="s">
        <v>957</v>
      </c>
      <c r="B40" s="211" t="s">
        <v>601</v>
      </c>
      <c r="C40" s="241">
        <v>23359.77591</v>
      </c>
      <c r="D40" s="241">
        <v>23381.986246</v>
      </c>
      <c r="E40" s="241">
        <v>23403.920804000001</v>
      </c>
      <c r="F40" s="241">
        <v>23425.563934000002</v>
      </c>
      <c r="G40" s="241">
        <v>23447.632994</v>
      </c>
      <c r="H40" s="241">
        <v>23471.028596</v>
      </c>
      <c r="I40" s="241">
        <v>23496.344893000001</v>
      </c>
      <c r="J40" s="241">
        <v>23522.950194000001</v>
      </c>
      <c r="K40" s="241">
        <v>23549.906347</v>
      </c>
      <c r="L40" s="241">
        <v>23576.471570999998</v>
      </c>
      <c r="M40" s="241">
        <v>23602.689570999999</v>
      </c>
      <c r="N40" s="241">
        <v>23628.800421</v>
      </c>
      <c r="O40" s="241">
        <v>23655.000456000002</v>
      </c>
      <c r="P40" s="241">
        <v>23681.31106</v>
      </c>
      <c r="Q40" s="241">
        <v>23707.709878000001</v>
      </c>
      <c r="R40" s="241">
        <v>23734.104772999999</v>
      </c>
      <c r="S40" s="241">
        <v>23760.124490999999</v>
      </c>
      <c r="T40" s="241">
        <v>23785.327995</v>
      </c>
      <c r="U40" s="241">
        <v>23809.472675000001</v>
      </c>
      <c r="V40" s="241">
        <v>23833.109623</v>
      </c>
      <c r="W40" s="241">
        <v>23856.988358999999</v>
      </c>
      <c r="X40" s="241">
        <v>23881.786553999998</v>
      </c>
      <c r="Y40" s="241">
        <v>23907.894497000001</v>
      </c>
      <c r="Z40" s="241">
        <v>23935.63063</v>
      </c>
      <c r="AA40" s="241">
        <v>23964.794726</v>
      </c>
      <c r="AB40" s="241">
        <v>23993.111869</v>
      </c>
      <c r="AC40" s="241">
        <v>24017.788476999998</v>
      </c>
      <c r="AD40" s="241">
        <v>24036.918238999999</v>
      </c>
      <c r="AE40" s="241">
        <v>24052.143945</v>
      </c>
      <c r="AF40" s="241">
        <v>24065.995659</v>
      </c>
      <c r="AG40" s="241">
        <v>24080.263881999999</v>
      </c>
      <c r="AH40" s="241">
        <v>24093.780865000001</v>
      </c>
      <c r="AI40" s="241">
        <v>24104.639296000001</v>
      </c>
      <c r="AJ40" s="241">
        <v>24112.13982</v>
      </c>
      <c r="AK40" s="241">
        <v>24120.414906000002</v>
      </c>
      <c r="AL40" s="241">
        <v>24134.804982000001</v>
      </c>
      <c r="AM40" s="241">
        <v>24158.774311000001</v>
      </c>
      <c r="AN40" s="241">
        <v>24188.282503999999</v>
      </c>
      <c r="AO40" s="241">
        <v>24217.413008</v>
      </c>
      <c r="AP40" s="241">
        <v>24241.448585999999</v>
      </c>
      <c r="AQ40" s="241">
        <v>24260.469258000001</v>
      </c>
      <c r="AR40" s="241">
        <v>24275.754359999999</v>
      </c>
      <c r="AS40" s="241">
        <v>24288.89026</v>
      </c>
      <c r="AT40" s="241">
        <v>24302.691447000001</v>
      </c>
      <c r="AU40" s="241">
        <v>24320.279439999998</v>
      </c>
      <c r="AV40" s="241">
        <v>24343.701804</v>
      </c>
      <c r="AW40" s="241">
        <v>24370.710287000002</v>
      </c>
      <c r="AX40" s="241">
        <v>24397.982680000001</v>
      </c>
      <c r="AY40" s="241">
        <v>24422.879540000002</v>
      </c>
      <c r="AZ40" s="241">
        <v>24445.492483999999</v>
      </c>
      <c r="BA40" s="241">
        <v>24466.595892000001</v>
      </c>
      <c r="BB40" s="241">
        <v>24486.769197000001</v>
      </c>
      <c r="BC40" s="241">
        <v>24505.812039</v>
      </c>
      <c r="BD40" s="241">
        <v>24523.329108999998</v>
      </c>
      <c r="BE40" s="241">
        <v>24539.415541999999</v>
      </c>
      <c r="BF40" s="241">
        <v>24556.128236</v>
      </c>
      <c r="BG40" s="241">
        <v>24576.014534000002</v>
      </c>
      <c r="BH40" s="334">
        <v>24600.69</v>
      </c>
      <c r="BI40" s="334">
        <v>24628.01</v>
      </c>
      <c r="BJ40" s="334">
        <v>24654.91</v>
      </c>
      <c r="BK40" s="334">
        <v>24679.119999999999</v>
      </c>
      <c r="BL40" s="334">
        <v>24701.62</v>
      </c>
      <c r="BM40" s="334">
        <v>24724.19</v>
      </c>
      <c r="BN40" s="334">
        <v>24748.19</v>
      </c>
      <c r="BO40" s="334">
        <v>24773.42</v>
      </c>
      <c r="BP40" s="334">
        <v>24799.23</v>
      </c>
      <c r="BQ40" s="334">
        <v>24825.14</v>
      </c>
      <c r="BR40" s="334">
        <v>24851.19</v>
      </c>
      <c r="BS40" s="334">
        <v>24877.58</v>
      </c>
      <c r="BT40" s="334">
        <v>24904.38</v>
      </c>
      <c r="BU40" s="334">
        <v>24931.21</v>
      </c>
      <c r="BV40" s="334">
        <v>24957.58</v>
      </c>
    </row>
    <row r="41" spans="1:74" s="163" customFormat="1" ht="11.15" customHeight="1" x14ac:dyDescent="0.25">
      <c r="A41" s="148" t="s">
        <v>958</v>
      </c>
      <c r="B41" s="211" t="s">
        <v>602</v>
      </c>
      <c r="C41" s="241">
        <v>7286.9881175</v>
      </c>
      <c r="D41" s="241">
        <v>7294.4138526999996</v>
      </c>
      <c r="E41" s="241">
        <v>7302.0245586000001</v>
      </c>
      <c r="F41" s="241">
        <v>7309.8602403000004</v>
      </c>
      <c r="G41" s="241">
        <v>7317.5589103000002</v>
      </c>
      <c r="H41" s="241">
        <v>7324.6580833999997</v>
      </c>
      <c r="I41" s="241">
        <v>7330.8477740999997</v>
      </c>
      <c r="J41" s="241">
        <v>7336.4279963999998</v>
      </c>
      <c r="K41" s="241">
        <v>7341.8512643000004</v>
      </c>
      <c r="L41" s="241">
        <v>7347.4715472999997</v>
      </c>
      <c r="M41" s="241">
        <v>7353.2486378000003</v>
      </c>
      <c r="N41" s="241">
        <v>7359.0437836999999</v>
      </c>
      <c r="O41" s="241">
        <v>7364.7584457000003</v>
      </c>
      <c r="P41" s="241">
        <v>7370.4549362999996</v>
      </c>
      <c r="Q41" s="241">
        <v>7376.2357805000001</v>
      </c>
      <c r="R41" s="241">
        <v>7382.1261482999998</v>
      </c>
      <c r="S41" s="241">
        <v>7387.8417896000001</v>
      </c>
      <c r="T41" s="241">
        <v>7393.0210991000004</v>
      </c>
      <c r="U41" s="241">
        <v>7397.4372688000003</v>
      </c>
      <c r="V41" s="241">
        <v>7401.4026811000003</v>
      </c>
      <c r="W41" s="241">
        <v>7405.3645156000002</v>
      </c>
      <c r="X41" s="241">
        <v>7409.7006959</v>
      </c>
      <c r="Y41" s="241">
        <v>7414.5121218000004</v>
      </c>
      <c r="Z41" s="241">
        <v>7419.8304365000004</v>
      </c>
      <c r="AA41" s="241">
        <v>7425.5462969999999</v>
      </c>
      <c r="AB41" s="241">
        <v>7430.9864133999999</v>
      </c>
      <c r="AC41" s="241">
        <v>7435.3365093000002</v>
      </c>
      <c r="AD41" s="241">
        <v>7438.0264637999999</v>
      </c>
      <c r="AE41" s="241">
        <v>7439.4627774999999</v>
      </c>
      <c r="AF41" s="241">
        <v>7440.2961068000004</v>
      </c>
      <c r="AG41" s="241">
        <v>7440.9861831999997</v>
      </c>
      <c r="AH41" s="241">
        <v>7441.2290383</v>
      </c>
      <c r="AI41" s="241">
        <v>7440.5297792000001</v>
      </c>
      <c r="AJ41" s="241">
        <v>7438.7461008999999</v>
      </c>
      <c r="AK41" s="241">
        <v>7437.1460510999996</v>
      </c>
      <c r="AL41" s="241">
        <v>7437.3502658999996</v>
      </c>
      <c r="AM41" s="241">
        <v>7440.4056588000003</v>
      </c>
      <c r="AN41" s="241">
        <v>7445.0642538000002</v>
      </c>
      <c r="AO41" s="241">
        <v>7449.5043527999997</v>
      </c>
      <c r="AP41" s="241">
        <v>7452.2763596000004</v>
      </c>
      <c r="AQ41" s="241">
        <v>7453.4190873999996</v>
      </c>
      <c r="AR41" s="241">
        <v>7453.3434513000002</v>
      </c>
      <c r="AS41" s="241">
        <v>7452.5507722000002</v>
      </c>
      <c r="AT41" s="241">
        <v>7451.9039934000002</v>
      </c>
      <c r="AU41" s="241">
        <v>7452.3564637999998</v>
      </c>
      <c r="AV41" s="241">
        <v>7454.5304674999998</v>
      </c>
      <c r="AW41" s="241">
        <v>7457.7240287000004</v>
      </c>
      <c r="AX41" s="241">
        <v>7460.9041069000004</v>
      </c>
      <c r="AY41" s="241">
        <v>7463.2588046999999</v>
      </c>
      <c r="AZ41" s="241">
        <v>7464.8607984</v>
      </c>
      <c r="BA41" s="241">
        <v>7466.0039072</v>
      </c>
      <c r="BB41" s="241">
        <v>7466.9095398999998</v>
      </c>
      <c r="BC41" s="241">
        <v>7467.5094615999997</v>
      </c>
      <c r="BD41" s="241">
        <v>7467.6630266000002</v>
      </c>
      <c r="BE41" s="241">
        <v>7467.3868290999999</v>
      </c>
      <c r="BF41" s="241">
        <v>7467.3264228999997</v>
      </c>
      <c r="BG41" s="241">
        <v>7468.2846014999996</v>
      </c>
      <c r="BH41" s="334">
        <v>7470.7820000000002</v>
      </c>
      <c r="BI41" s="334">
        <v>7474.2079999999996</v>
      </c>
      <c r="BJ41" s="334">
        <v>7477.6729999999998</v>
      </c>
      <c r="BK41" s="334">
        <v>7480.518</v>
      </c>
      <c r="BL41" s="334">
        <v>7483.027</v>
      </c>
      <c r="BM41" s="334">
        <v>7485.7160000000003</v>
      </c>
      <c r="BN41" s="334">
        <v>7488.973</v>
      </c>
      <c r="BO41" s="334">
        <v>7492.6629999999996</v>
      </c>
      <c r="BP41" s="334">
        <v>7496.52</v>
      </c>
      <c r="BQ41" s="334">
        <v>7500.3370000000004</v>
      </c>
      <c r="BR41" s="334">
        <v>7504.134</v>
      </c>
      <c r="BS41" s="334">
        <v>7507.99</v>
      </c>
      <c r="BT41" s="334">
        <v>7511.9489999999996</v>
      </c>
      <c r="BU41" s="334">
        <v>7515.9250000000002</v>
      </c>
      <c r="BV41" s="334">
        <v>7519.799</v>
      </c>
    </row>
    <row r="42" spans="1:74" s="163" customFormat="1" ht="11.15" customHeight="1" x14ac:dyDescent="0.25">
      <c r="A42" s="148" t="s">
        <v>959</v>
      </c>
      <c r="B42" s="211" t="s">
        <v>603</v>
      </c>
      <c r="C42" s="241">
        <v>13448.002997</v>
      </c>
      <c r="D42" s="241">
        <v>13466.998002</v>
      </c>
      <c r="E42" s="241">
        <v>13486.424454</v>
      </c>
      <c r="F42" s="241">
        <v>13506.368605</v>
      </c>
      <c r="G42" s="241">
        <v>13525.980471999999</v>
      </c>
      <c r="H42" s="241">
        <v>13544.176012</v>
      </c>
      <c r="I42" s="241">
        <v>13560.224126999999</v>
      </c>
      <c r="J42" s="241">
        <v>13574.805487</v>
      </c>
      <c r="K42" s="241">
        <v>13588.953708999999</v>
      </c>
      <c r="L42" s="241">
        <v>13603.50251</v>
      </c>
      <c r="M42" s="241">
        <v>13618.486013</v>
      </c>
      <c r="N42" s="241">
        <v>13633.738438</v>
      </c>
      <c r="O42" s="241">
        <v>13649.05991</v>
      </c>
      <c r="P42" s="241">
        <v>13664.114146</v>
      </c>
      <c r="Q42" s="241">
        <v>13678.530761</v>
      </c>
      <c r="R42" s="241">
        <v>13692.247837000001</v>
      </c>
      <c r="S42" s="241">
        <v>13706.437307</v>
      </c>
      <c r="T42" s="241">
        <v>13722.57957</v>
      </c>
      <c r="U42" s="241">
        <v>13741.68866</v>
      </c>
      <c r="V42" s="241">
        <v>13762.913162999999</v>
      </c>
      <c r="W42" s="241">
        <v>13784.935305999999</v>
      </c>
      <c r="X42" s="241">
        <v>13806.763634999999</v>
      </c>
      <c r="Y42" s="241">
        <v>13828.711995</v>
      </c>
      <c r="Z42" s="241">
        <v>13851.420554</v>
      </c>
      <c r="AA42" s="241">
        <v>13875.141895999999</v>
      </c>
      <c r="AB42" s="241">
        <v>13898.57826</v>
      </c>
      <c r="AC42" s="241">
        <v>13920.044302</v>
      </c>
      <c r="AD42" s="241">
        <v>13938.347322</v>
      </c>
      <c r="AE42" s="241">
        <v>13954.265195</v>
      </c>
      <c r="AF42" s="241">
        <v>13969.068439000001</v>
      </c>
      <c r="AG42" s="241">
        <v>13983.648988999999</v>
      </c>
      <c r="AH42" s="241">
        <v>13997.384447</v>
      </c>
      <c r="AI42" s="241">
        <v>14009.27383</v>
      </c>
      <c r="AJ42" s="241">
        <v>14018.995693000001</v>
      </c>
      <c r="AK42" s="241">
        <v>14028.946744999999</v>
      </c>
      <c r="AL42" s="241">
        <v>14042.203232</v>
      </c>
      <c r="AM42" s="241">
        <v>14060.756696</v>
      </c>
      <c r="AN42" s="241">
        <v>14082.259872000001</v>
      </c>
      <c r="AO42" s="241">
        <v>14103.280790000001</v>
      </c>
      <c r="AP42" s="241">
        <v>14121.080185999999</v>
      </c>
      <c r="AQ42" s="241">
        <v>14135.689601</v>
      </c>
      <c r="AR42" s="241">
        <v>14147.833280000001</v>
      </c>
      <c r="AS42" s="241">
        <v>14158.420838</v>
      </c>
      <c r="AT42" s="241">
        <v>14169.103370000001</v>
      </c>
      <c r="AU42" s="241">
        <v>14181.717339999999</v>
      </c>
      <c r="AV42" s="241">
        <v>14197.459870000001</v>
      </c>
      <c r="AW42" s="241">
        <v>14214.970713000001</v>
      </c>
      <c r="AX42" s="241">
        <v>14232.250276999999</v>
      </c>
      <c r="AY42" s="241">
        <v>14247.744107</v>
      </c>
      <c r="AZ42" s="241">
        <v>14261.678285</v>
      </c>
      <c r="BA42" s="241">
        <v>14274.724028000001</v>
      </c>
      <c r="BB42" s="241">
        <v>14287.368254999999</v>
      </c>
      <c r="BC42" s="241">
        <v>14299.360687</v>
      </c>
      <c r="BD42" s="241">
        <v>14310.266745999999</v>
      </c>
      <c r="BE42" s="241">
        <v>14319.995478000001</v>
      </c>
      <c r="BF42" s="241">
        <v>14329.83042</v>
      </c>
      <c r="BG42" s="241">
        <v>14341.398730999999</v>
      </c>
      <c r="BH42" s="334">
        <v>14355.75</v>
      </c>
      <c r="BI42" s="334">
        <v>14371.66</v>
      </c>
      <c r="BJ42" s="334">
        <v>14387.29</v>
      </c>
      <c r="BK42" s="334">
        <v>14401.34</v>
      </c>
      <c r="BL42" s="334">
        <v>14414.39</v>
      </c>
      <c r="BM42" s="334">
        <v>14427.55</v>
      </c>
      <c r="BN42" s="334">
        <v>14441.66</v>
      </c>
      <c r="BO42" s="334">
        <v>14456.56</v>
      </c>
      <c r="BP42" s="334">
        <v>14471.83</v>
      </c>
      <c r="BQ42" s="334">
        <v>14487.14</v>
      </c>
      <c r="BR42" s="334">
        <v>14502.46</v>
      </c>
      <c r="BS42" s="334">
        <v>14517.8</v>
      </c>
      <c r="BT42" s="334">
        <v>14533.16</v>
      </c>
      <c r="BU42" s="334">
        <v>14548.37</v>
      </c>
      <c r="BV42" s="334">
        <v>14563.22</v>
      </c>
    </row>
    <row r="43" spans="1:74" s="163" customFormat="1" ht="11.15" customHeight="1" x14ac:dyDescent="0.25">
      <c r="A43" s="148" t="s">
        <v>960</v>
      </c>
      <c r="B43" s="211" t="s">
        <v>604</v>
      </c>
      <c r="C43" s="241">
        <v>8326.2352988999992</v>
      </c>
      <c r="D43" s="241">
        <v>8333.8639581000007</v>
      </c>
      <c r="E43" s="241">
        <v>8341.3635778000007</v>
      </c>
      <c r="F43" s="241">
        <v>8348.7503648000002</v>
      </c>
      <c r="G43" s="241">
        <v>8356.3189755999992</v>
      </c>
      <c r="H43" s="241">
        <v>8364.4336798000004</v>
      </c>
      <c r="I43" s="241">
        <v>8373.3351564999994</v>
      </c>
      <c r="J43" s="241">
        <v>8382.7697248000004</v>
      </c>
      <c r="K43" s="241">
        <v>8392.3601135000008</v>
      </c>
      <c r="L43" s="241">
        <v>8401.8030725000008</v>
      </c>
      <c r="M43" s="241">
        <v>8411.0914348999995</v>
      </c>
      <c r="N43" s="241">
        <v>8420.2920549999999</v>
      </c>
      <c r="O43" s="241">
        <v>8429.4789512000007</v>
      </c>
      <c r="P43" s="241">
        <v>8438.7548000000006</v>
      </c>
      <c r="Q43" s="241">
        <v>8448.2294425</v>
      </c>
      <c r="R43" s="241">
        <v>8457.8927858999996</v>
      </c>
      <c r="S43" s="241">
        <v>8467.2550030000002</v>
      </c>
      <c r="T43" s="241">
        <v>8475.7063328000004</v>
      </c>
      <c r="U43" s="241">
        <v>8482.8578015000003</v>
      </c>
      <c r="V43" s="241">
        <v>8489.2035839</v>
      </c>
      <c r="W43" s="241">
        <v>8495.4586416999991</v>
      </c>
      <c r="X43" s="241">
        <v>8502.2209710999996</v>
      </c>
      <c r="Y43" s="241">
        <v>8509.6207052999998</v>
      </c>
      <c r="Z43" s="241">
        <v>8517.6710115000005</v>
      </c>
      <c r="AA43" s="241">
        <v>8526.2090869999993</v>
      </c>
      <c r="AB43" s="241">
        <v>8534.3682480999996</v>
      </c>
      <c r="AC43" s="241">
        <v>8541.1058408000008</v>
      </c>
      <c r="AD43" s="241">
        <v>8545.7526579000005</v>
      </c>
      <c r="AE43" s="241">
        <v>8549.1332781000001</v>
      </c>
      <c r="AF43" s="241">
        <v>8552.4457268000006</v>
      </c>
      <c r="AG43" s="241">
        <v>8556.5360063000007</v>
      </c>
      <c r="AH43" s="241">
        <v>8560.8420270000006</v>
      </c>
      <c r="AI43" s="241">
        <v>8564.4496758999994</v>
      </c>
      <c r="AJ43" s="241">
        <v>8566.9125977000003</v>
      </c>
      <c r="AK43" s="241">
        <v>8569.6554658000005</v>
      </c>
      <c r="AL43" s="241">
        <v>8574.5707108999995</v>
      </c>
      <c r="AM43" s="241">
        <v>8582.8942189999998</v>
      </c>
      <c r="AN43" s="241">
        <v>8593.2356973000005</v>
      </c>
      <c r="AO43" s="241">
        <v>8603.5483084999996</v>
      </c>
      <c r="AP43" s="241">
        <v>8612.1947856000006</v>
      </c>
      <c r="AQ43" s="241">
        <v>8619.1761444000003</v>
      </c>
      <c r="AR43" s="241">
        <v>8624.9029713</v>
      </c>
      <c r="AS43" s="241">
        <v>8629.9128492</v>
      </c>
      <c r="AT43" s="241">
        <v>8635.2513469999994</v>
      </c>
      <c r="AU43" s="241">
        <v>8642.0910303000001</v>
      </c>
      <c r="AV43" s="241">
        <v>8651.1812948000006</v>
      </c>
      <c r="AW43" s="241">
        <v>8661.5788575999995</v>
      </c>
      <c r="AX43" s="241">
        <v>8671.9172662000001</v>
      </c>
      <c r="AY43" s="241">
        <v>8681.1453963000004</v>
      </c>
      <c r="AZ43" s="241">
        <v>8689.4734363000007</v>
      </c>
      <c r="BA43" s="241">
        <v>8697.4269031000003</v>
      </c>
      <c r="BB43" s="241">
        <v>8705.3828678000009</v>
      </c>
      <c r="BC43" s="241">
        <v>8713.1246195999993</v>
      </c>
      <c r="BD43" s="241">
        <v>8720.2870020999999</v>
      </c>
      <c r="BE43" s="241">
        <v>8726.7256971999996</v>
      </c>
      <c r="BF43" s="241">
        <v>8733.1797394999994</v>
      </c>
      <c r="BG43" s="241">
        <v>8740.6090022000008</v>
      </c>
      <c r="BH43" s="334">
        <v>8749.6560000000009</v>
      </c>
      <c r="BI43" s="334">
        <v>8759.6970000000001</v>
      </c>
      <c r="BJ43" s="334">
        <v>8769.7900000000009</v>
      </c>
      <c r="BK43" s="334">
        <v>8779.241</v>
      </c>
      <c r="BL43" s="334">
        <v>8788.3549999999996</v>
      </c>
      <c r="BM43" s="334">
        <v>8797.6839999999993</v>
      </c>
      <c r="BN43" s="334">
        <v>8807.6489999999994</v>
      </c>
      <c r="BO43" s="334">
        <v>8818.14</v>
      </c>
      <c r="BP43" s="334">
        <v>8828.9169999999995</v>
      </c>
      <c r="BQ43" s="334">
        <v>8839.7890000000007</v>
      </c>
      <c r="BR43" s="334">
        <v>8850.7579999999998</v>
      </c>
      <c r="BS43" s="334">
        <v>8861.8780000000006</v>
      </c>
      <c r="BT43" s="334">
        <v>8873.1579999999994</v>
      </c>
      <c r="BU43" s="334">
        <v>8884.4439999999995</v>
      </c>
      <c r="BV43" s="334">
        <v>8895.5360000000001</v>
      </c>
    </row>
    <row r="44" spans="1:74" s="163" customFormat="1" ht="11.15" customHeight="1" x14ac:dyDescent="0.25">
      <c r="A44" s="148" t="s">
        <v>961</v>
      </c>
      <c r="B44" s="211" t="s">
        <v>605</v>
      </c>
      <c r="C44" s="241">
        <v>17599.229600999999</v>
      </c>
      <c r="D44" s="241">
        <v>17616.629734999999</v>
      </c>
      <c r="E44" s="241">
        <v>17634.873125999999</v>
      </c>
      <c r="F44" s="241">
        <v>17654.089762</v>
      </c>
      <c r="G44" s="241">
        <v>17672.578247000001</v>
      </c>
      <c r="H44" s="241">
        <v>17688.179334</v>
      </c>
      <c r="I44" s="241">
        <v>17699.440963000001</v>
      </c>
      <c r="J44" s="241">
        <v>17707.739806000001</v>
      </c>
      <c r="K44" s="241">
        <v>17715.159716999999</v>
      </c>
      <c r="L44" s="241">
        <v>17723.382474999999</v>
      </c>
      <c r="M44" s="241">
        <v>17732.48155</v>
      </c>
      <c r="N44" s="241">
        <v>17742.128333000001</v>
      </c>
      <c r="O44" s="241">
        <v>17751.920754999999</v>
      </c>
      <c r="P44" s="241">
        <v>17761.162907000002</v>
      </c>
      <c r="Q44" s="241">
        <v>17769.085416999998</v>
      </c>
      <c r="R44" s="241">
        <v>17775.578646000002</v>
      </c>
      <c r="S44" s="241">
        <v>17783.171876</v>
      </c>
      <c r="T44" s="241">
        <v>17795.054117</v>
      </c>
      <c r="U44" s="241">
        <v>17813.384354000002</v>
      </c>
      <c r="V44" s="241">
        <v>17836.201446999999</v>
      </c>
      <c r="W44" s="241">
        <v>17860.514227</v>
      </c>
      <c r="X44" s="241">
        <v>17884.025654000001</v>
      </c>
      <c r="Y44" s="241">
        <v>17907.215195000001</v>
      </c>
      <c r="Z44" s="241">
        <v>17931.256448</v>
      </c>
      <c r="AA44" s="241">
        <v>17956.747568999999</v>
      </c>
      <c r="AB44" s="241">
        <v>17981.984960000002</v>
      </c>
      <c r="AC44" s="241">
        <v>18004.689585</v>
      </c>
      <c r="AD44" s="241">
        <v>18023.245383000001</v>
      </c>
      <c r="AE44" s="241">
        <v>18038.688194999999</v>
      </c>
      <c r="AF44" s="241">
        <v>18052.716839000001</v>
      </c>
      <c r="AG44" s="241">
        <v>18066.535564999998</v>
      </c>
      <c r="AH44" s="241">
        <v>18079.370368</v>
      </c>
      <c r="AI44" s="241">
        <v>18089.952675</v>
      </c>
      <c r="AJ44" s="241">
        <v>18097.886058</v>
      </c>
      <c r="AK44" s="241">
        <v>18106.262651000001</v>
      </c>
      <c r="AL44" s="241">
        <v>18119.046734</v>
      </c>
      <c r="AM44" s="241">
        <v>18138.803854999998</v>
      </c>
      <c r="AN44" s="241">
        <v>18162.504646000001</v>
      </c>
      <c r="AO44" s="241">
        <v>18185.721010000001</v>
      </c>
      <c r="AP44" s="241">
        <v>18204.920402</v>
      </c>
      <c r="AQ44" s="241">
        <v>18220.152499</v>
      </c>
      <c r="AR44" s="241">
        <v>18232.362528000001</v>
      </c>
      <c r="AS44" s="241">
        <v>18242.728663000002</v>
      </c>
      <c r="AT44" s="241">
        <v>18253.360852999998</v>
      </c>
      <c r="AU44" s="241">
        <v>18266.601991</v>
      </c>
      <c r="AV44" s="241">
        <v>18283.987809999999</v>
      </c>
      <c r="AW44" s="241">
        <v>18303.825392999999</v>
      </c>
      <c r="AX44" s="241">
        <v>18323.614663</v>
      </c>
      <c r="AY44" s="241">
        <v>18341.371534999998</v>
      </c>
      <c r="AZ44" s="241">
        <v>18357.175905</v>
      </c>
      <c r="BA44" s="241">
        <v>18371.623662999998</v>
      </c>
      <c r="BB44" s="241">
        <v>18385.164965</v>
      </c>
      <c r="BC44" s="241">
        <v>18397.667017</v>
      </c>
      <c r="BD44" s="241">
        <v>18408.851291999999</v>
      </c>
      <c r="BE44" s="241">
        <v>18418.761405000001</v>
      </c>
      <c r="BF44" s="241">
        <v>18428.729541000001</v>
      </c>
      <c r="BG44" s="241">
        <v>18440.410027999998</v>
      </c>
      <c r="BH44" s="334">
        <v>18454.939999999999</v>
      </c>
      <c r="BI44" s="334">
        <v>18471.41</v>
      </c>
      <c r="BJ44" s="334">
        <v>18488.38</v>
      </c>
      <c r="BK44" s="334">
        <v>18504.759999999998</v>
      </c>
      <c r="BL44" s="334">
        <v>18520.8</v>
      </c>
      <c r="BM44" s="334">
        <v>18537.11</v>
      </c>
      <c r="BN44" s="334">
        <v>18554.080000000002</v>
      </c>
      <c r="BO44" s="334">
        <v>18571.27</v>
      </c>
      <c r="BP44" s="334">
        <v>18588.04</v>
      </c>
      <c r="BQ44" s="334">
        <v>18603.97</v>
      </c>
      <c r="BR44" s="334">
        <v>18619.54</v>
      </c>
      <c r="BS44" s="334">
        <v>18635.419999999998</v>
      </c>
      <c r="BT44" s="334">
        <v>18652.07</v>
      </c>
      <c r="BU44" s="334">
        <v>18669</v>
      </c>
      <c r="BV44" s="334">
        <v>18685.47</v>
      </c>
    </row>
    <row r="45" spans="1:74" s="163" customFormat="1" ht="11.15" customHeight="1" x14ac:dyDescent="0.25">
      <c r="A45" s="148"/>
      <c r="B45" s="168" t="s">
        <v>962</v>
      </c>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350"/>
      <c r="AZ45" s="249"/>
      <c r="BA45" s="249"/>
      <c r="BB45" s="249"/>
      <c r="BC45" s="249"/>
      <c r="BD45" s="249"/>
      <c r="BE45" s="249"/>
      <c r="BF45" s="249"/>
      <c r="BG45" s="249"/>
      <c r="BH45" s="350"/>
      <c r="BI45" s="350"/>
      <c r="BJ45" s="350"/>
      <c r="BK45" s="350"/>
      <c r="BL45" s="350"/>
      <c r="BM45" s="350"/>
      <c r="BN45" s="350"/>
      <c r="BO45" s="350"/>
      <c r="BP45" s="350"/>
      <c r="BQ45" s="350"/>
      <c r="BR45" s="350"/>
      <c r="BS45" s="350"/>
      <c r="BT45" s="350"/>
      <c r="BU45" s="350"/>
      <c r="BV45" s="350"/>
    </row>
    <row r="46" spans="1:74" s="163" customFormat="1" ht="11.15" customHeight="1" x14ac:dyDescent="0.25">
      <c r="A46" s="148" t="s">
        <v>963</v>
      </c>
      <c r="B46" s="211" t="s">
        <v>598</v>
      </c>
      <c r="C46" s="259">
        <v>6.8032398891000003</v>
      </c>
      <c r="D46" s="259">
        <v>6.8081414103000002</v>
      </c>
      <c r="E46" s="259">
        <v>6.8145027556000004</v>
      </c>
      <c r="F46" s="259">
        <v>6.8246650350999998</v>
      </c>
      <c r="G46" s="259">
        <v>6.832190196</v>
      </c>
      <c r="H46" s="259">
        <v>6.8394193483999999</v>
      </c>
      <c r="I46" s="259">
        <v>6.8456072323999999</v>
      </c>
      <c r="J46" s="259">
        <v>6.8528033126999999</v>
      </c>
      <c r="K46" s="259">
        <v>6.8602623293000002</v>
      </c>
      <c r="L46" s="259">
        <v>6.8660216581000002</v>
      </c>
      <c r="M46" s="259">
        <v>6.8754785156000002</v>
      </c>
      <c r="N46" s="259">
        <v>6.8866702776000004</v>
      </c>
      <c r="O46" s="259">
        <v>6.9078006597000003</v>
      </c>
      <c r="P46" s="259">
        <v>6.9163094440000004</v>
      </c>
      <c r="Q46" s="259">
        <v>6.9204003461000001</v>
      </c>
      <c r="R46" s="259">
        <v>6.9113768436000003</v>
      </c>
      <c r="S46" s="259">
        <v>6.9131543731000002</v>
      </c>
      <c r="T46" s="259">
        <v>6.9170364119999999</v>
      </c>
      <c r="U46" s="259">
        <v>6.9264739601</v>
      </c>
      <c r="V46" s="259">
        <v>6.9319767684000002</v>
      </c>
      <c r="W46" s="259">
        <v>6.9369958366000004</v>
      </c>
      <c r="X46" s="259">
        <v>6.9391616743000002</v>
      </c>
      <c r="Y46" s="259">
        <v>6.9449903798000001</v>
      </c>
      <c r="Z46" s="259">
        <v>6.9521124626999997</v>
      </c>
      <c r="AA46" s="259">
        <v>6.9598956054999999</v>
      </c>
      <c r="AB46" s="259">
        <v>6.9700786817999996</v>
      </c>
      <c r="AC46" s="259">
        <v>6.9820293737999997</v>
      </c>
      <c r="AD46" s="259">
        <v>7.0035304017</v>
      </c>
      <c r="AE46" s="259">
        <v>7.0131792851999997</v>
      </c>
      <c r="AF46" s="259">
        <v>7.0187587443000004</v>
      </c>
      <c r="AG46" s="259">
        <v>7.0128651969</v>
      </c>
      <c r="AH46" s="259">
        <v>7.0158584940999997</v>
      </c>
      <c r="AI46" s="259">
        <v>7.0203350537000002</v>
      </c>
      <c r="AJ46" s="259">
        <v>7.0279239109000002</v>
      </c>
      <c r="AK46" s="259">
        <v>7.0341452189</v>
      </c>
      <c r="AL46" s="259">
        <v>7.0406280129000001</v>
      </c>
      <c r="AM46" s="259">
        <v>7.0464446068999997</v>
      </c>
      <c r="AN46" s="259">
        <v>7.0541461375000001</v>
      </c>
      <c r="AO46" s="259">
        <v>7.0628049187000004</v>
      </c>
      <c r="AP46" s="259">
        <v>7.0748562322000002</v>
      </c>
      <c r="AQ46" s="259">
        <v>7.0836030532000001</v>
      </c>
      <c r="AR46" s="259">
        <v>7.0914806635999996</v>
      </c>
      <c r="AS46" s="259">
        <v>7.0961725727999996</v>
      </c>
      <c r="AT46" s="259">
        <v>7.1040491294999999</v>
      </c>
      <c r="AU46" s="259">
        <v>7.1127938432000004</v>
      </c>
      <c r="AV46" s="259">
        <v>7.1231237036000001</v>
      </c>
      <c r="AW46" s="259">
        <v>7.1330669891999996</v>
      </c>
      <c r="AX46" s="259">
        <v>7.1433406896999996</v>
      </c>
      <c r="AY46" s="259">
        <v>7.1522062341000003</v>
      </c>
      <c r="AZ46" s="259">
        <v>7.1644446925</v>
      </c>
      <c r="BA46" s="259">
        <v>7.1783174939999999</v>
      </c>
      <c r="BB46" s="259">
        <v>7.1983577949999997</v>
      </c>
      <c r="BC46" s="259">
        <v>7.2120994151</v>
      </c>
      <c r="BD46" s="259">
        <v>7.2240755108999997</v>
      </c>
      <c r="BE46" s="259">
        <v>7.2333240695000001</v>
      </c>
      <c r="BF46" s="259">
        <v>7.2424906262000004</v>
      </c>
      <c r="BG46" s="259">
        <v>7.2506131683000001</v>
      </c>
      <c r="BH46" s="347">
        <v>7.2563940000000002</v>
      </c>
      <c r="BI46" s="347">
        <v>7.2634020000000001</v>
      </c>
      <c r="BJ46" s="347">
        <v>7.2703379999999997</v>
      </c>
      <c r="BK46" s="347">
        <v>7.2773680000000001</v>
      </c>
      <c r="BL46" s="347">
        <v>7.2840389999999999</v>
      </c>
      <c r="BM46" s="347">
        <v>7.2905160000000002</v>
      </c>
      <c r="BN46" s="347">
        <v>7.2968299999999999</v>
      </c>
      <c r="BO46" s="347">
        <v>7.3028930000000001</v>
      </c>
      <c r="BP46" s="347">
        <v>7.308738</v>
      </c>
      <c r="BQ46" s="347">
        <v>7.3134759999999996</v>
      </c>
      <c r="BR46" s="347">
        <v>7.3195499999999996</v>
      </c>
      <c r="BS46" s="347">
        <v>7.3260719999999999</v>
      </c>
      <c r="BT46" s="347">
        <v>7.3338000000000001</v>
      </c>
      <c r="BU46" s="347">
        <v>7.340649</v>
      </c>
      <c r="BV46" s="347">
        <v>7.3473769999999998</v>
      </c>
    </row>
    <row r="47" spans="1:74" s="163" customFormat="1" ht="11.15" customHeight="1" x14ac:dyDescent="0.25">
      <c r="A47" s="148" t="s">
        <v>964</v>
      </c>
      <c r="B47" s="211" t="s">
        <v>632</v>
      </c>
      <c r="C47" s="259">
        <v>18.056216765999999</v>
      </c>
      <c r="D47" s="259">
        <v>18.076550695000002</v>
      </c>
      <c r="E47" s="259">
        <v>18.100257387999999</v>
      </c>
      <c r="F47" s="259">
        <v>18.138860523999998</v>
      </c>
      <c r="G47" s="259">
        <v>18.160669988999999</v>
      </c>
      <c r="H47" s="259">
        <v>18.177209461</v>
      </c>
      <c r="I47" s="259">
        <v>18.177058276</v>
      </c>
      <c r="J47" s="259">
        <v>18.19162326</v>
      </c>
      <c r="K47" s="259">
        <v>18.209483748</v>
      </c>
      <c r="L47" s="259">
        <v>18.229208503999999</v>
      </c>
      <c r="M47" s="259">
        <v>18.254733430000002</v>
      </c>
      <c r="N47" s="259">
        <v>18.284627287999999</v>
      </c>
      <c r="O47" s="259">
        <v>18.339897446999998</v>
      </c>
      <c r="P47" s="259">
        <v>18.362773645000001</v>
      </c>
      <c r="Q47" s="259">
        <v>18.374263249999998</v>
      </c>
      <c r="R47" s="259">
        <v>18.355312265999999</v>
      </c>
      <c r="S47" s="259">
        <v>18.358319181999999</v>
      </c>
      <c r="T47" s="259">
        <v>18.364229999999999</v>
      </c>
      <c r="U47" s="259">
        <v>18.37829322</v>
      </c>
      <c r="V47" s="259">
        <v>18.386075472000002</v>
      </c>
      <c r="W47" s="259">
        <v>18.392825254000002</v>
      </c>
      <c r="X47" s="259">
        <v>18.387620218999999</v>
      </c>
      <c r="Y47" s="259">
        <v>18.400496821000001</v>
      </c>
      <c r="Z47" s="259">
        <v>18.420532713</v>
      </c>
      <c r="AA47" s="259">
        <v>18.462530975</v>
      </c>
      <c r="AB47" s="259">
        <v>18.485783137999999</v>
      </c>
      <c r="AC47" s="259">
        <v>18.505092281</v>
      </c>
      <c r="AD47" s="259">
        <v>18.516188183000001</v>
      </c>
      <c r="AE47" s="259">
        <v>18.530813952999999</v>
      </c>
      <c r="AF47" s="259">
        <v>18.544699371</v>
      </c>
      <c r="AG47" s="259">
        <v>18.553116899999999</v>
      </c>
      <c r="AH47" s="259">
        <v>18.569067263000001</v>
      </c>
      <c r="AI47" s="259">
        <v>18.587822924000001</v>
      </c>
      <c r="AJ47" s="259">
        <v>18.619188107999999</v>
      </c>
      <c r="AK47" s="259">
        <v>18.636201197999998</v>
      </c>
      <c r="AL47" s="259">
        <v>18.648666417000001</v>
      </c>
      <c r="AM47" s="259">
        <v>18.639898168999999</v>
      </c>
      <c r="AN47" s="259">
        <v>18.655781846</v>
      </c>
      <c r="AO47" s="259">
        <v>18.679631849</v>
      </c>
      <c r="AP47" s="259">
        <v>18.726539279000001</v>
      </c>
      <c r="AQ47" s="259">
        <v>18.755003611999999</v>
      </c>
      <c r="AR47" s="259">
        <v>18.780115947999999</v>
      </c>
      <c r="AS47" s="259">
        <v>18.799220863999999</v>
      </c>
      <c r="AT47" s="259">
        <v>18.819620771</v>
      </c>
      <c r="AU47" s="259">
        <v>18.838660245</v>
      </c>
      <c r="AV47" s="259">
        <v>18.851844978999999</v>
      </c>
      <c r="AW47" s="259">
        <v>18.871534321999999</v>
      </c>
      <c r="AX47" s="259">
        <v>18.893233965</v>
      </c>
      <c r="AY47" s="259">
        <v>18.918531941000001</v>
      </c>
      <c r="AZ47" s="259">
        <v>18.943061159999999</v>
      </c>
      <c r="BA47" s="259">
        <v>18.968409655999999</v>
      </c>
      <c r="BB47" s="259">
        <v>18.994575617999999</v>
      </c>
      <c r="BC47" s="259">
        <v>19.021564023</v>
      </c>
      <c r="BD47" s="259">
        <v>19.049373062000001</v>
      </c>
      <c r="BE47" s="259">
        <v>19.083613948</v>
      </c>
      <c r="BF47" s="259">
        <v>19.108855841</v>
      </c>
      <c r="BG47" s="259">
        <v>19.130709957000001</v>
      </c>
      <c r="BH47" s="347">
        <v>19.145320000000002</v>
      </c>
      <c r="BI47" s="347">
        <v>19.16329</v>
      </c>
      <c r="BJ47" s="347">
        <v>19.180759999999999</v>
      </c>
      <c r="BK47" s="347">
        <v>19.197980000000001</v>
      </c>
      <c r="BL47" s="347">
        <v>19.214269999999999</v>
      </c>
      <c r="BM47" s="347">
        <v>19.229890000000001</v>
      </c>
      <c r="BN47" s="347">
        <v>19.244420000000002</v>
      </c>
      <c r="BO47" s="347">
        <v>19.258970000000001</v>
      </c>
      <c r="BP47" s="347">
        <v>19.273129999999998</v>
      </c>
      <c r="BQ47" s="347">
        <v>19.285530000000001</v>
      </c>
      <c r="BR47" s="347">
        <v>19.299980000000001</v>
      </c>
      <c r="BS47" s="347">
        <v>19.315090000000001</v>
      </c>
      <c r="BT47" s="347">
        <v>19.332740000000001</v>
      </c>
      <c r="BU47" s="347">
        <v>19.34778</v>
      </c>
      <c r="BV47" s="347">
        <v>19.362079999999999</v>
      </c>
    </row>
    <row r="48" spans="1:74" s="163" customFormat="1" ht="11.15" customHeight="1" x14ac:dyDescent="0.25">
      <c r="A48" s="148" t="s">
        <v>965</v>
      </c>
      <c r="B48" s="211" t="s">
        <v>599</v>
      </c>
      <c r="C48" s="259">
        <v>20.113049114999999</v>
      </c>
      <c r="D48" s="259">
        <v>20.139403055999999</v>
      </c>
      <c r="E48" s="259">
        <v>20.169001044000002</v>
      </c>
      <c r="F48" s="259">
        <v>20.20783673</v>
      </c>
      <c r="G48" s="259">
        <v>20.239427574</v>
      </c>
      <c r="H48" s="259">
        <v>20.269767225999999</v>
      </c>
      <c r="I48" s="259">
        <v>20.298094187</v>
      </c>
      <c r="J48" s="259">
        <v>20.326502581</v>
      </c>
      <c r="K48" s="259">
        <v>20.354230909000002</v>
      </c>
      <c r="L48" s="259">
        <v>20.373031845</v>
      </c>
      <c r="M48" s="259">
        <v>20.405585534</v>
      </c>
      <c r="N48" s="259">
        <v>20.443644651</v>
      </c>
      <c r="O48" s="259">
        <v>20.505635795</v>
      </c>
      <c r="P48" s="259">
        <v>20.540885818</v>
      </c>
      <c r="Q48" s="259">
        <v>20.567821321</v>
      </c>
      <c r="R48" s="259">
        <v>20.579100186000002</v>
      </c>
      <c r="S48" s="259">
        <v>20.594913234</v>
      </c>
      <c r="T48" s="259">
        <v>20.607918346999998</v>
      </c>
      <c r="U48" s="259">
        <v>20.610860373000001</v>
      </c>
      <c r="V48" s="259">
        <v>20.623690984</v>
      </c>
      <c r="W48" s="259">
        <v>20.639155026000001</v>
      </c>
      <c r="X48" s="259">
        <v>20.656345492</v>
      </c>
      <c r="Y48" s="259">
        <v>20.677756651999999</v>
      </c>
      <c r="Z48" s="259">
        <v>20.702481497000001</v>
      </c>
      <c r="AA48" s="259">
        <v>20.740440906</v>
      </c>
      <c r="AB48" s="259">
        <v>20.764352465999998</v>
      </c>
      <c r="AC48" s="259">
        <v>20.784137053999999</v>
      </c>
      <c r="AD48" s="259">
        <v>20.792065750999999</v>
      </c>
      <c r="AE48" s="259">
        <v>20.809393085</v>
      </c>
      <c r="AF48" s="259">
        <v>20.828390135999999</v>
      </c>
      <c r="AG48" s="259">
        <v>20.847670740000002</v>
      </c>
      <c r="AH48" s="259">
        <v>20.871046848999999</v>
      </c>
      <c r="AI48" s="259">
        <v>20.897132298999999</v>
      </c>
      <c r="AJ48" s="259">
        <v>20.935115632999999</v>
      </c>
      <c r="AK48" s="259">
        <v>20.959728354999999</v>
      </c>
      <c r="AL48" s="259">
        <v>20.980159010000001</v>
      </c>
      <c r="AM48" s="259">
        <v>20.984302850999999</v>
      </c>
      <c r="AN48" s="259">
        <v>21.005447930999999</v>
      </c>
      <c r="AO48" s="259">
        <v>21.031489503</v>
      </c>
      <c r="AP48" s="259">
        <v>21.072117798000001</v>
      </c>
      <c r="AQ48" s="259">
        <v>21.100684681000001</v>
      </c>
      <c r="AR48" s="259">
        <v>21.126880384</v>
      </c>
      <c r="AS48" s="259">
        <v>21.145097191000001</v>
      </c>
      <c r="AT48" s="259">
        <v>21.170756318999999</v>
      </c>
      <c r="AU48" s="259">
        <v>21.198250051999999</v>
      </c>
      <c r="AV48" s="259">
        <v>21.224467622999999</v>
      </c>
      <c r="AW48" s="259">
        <v>21.257963644</v>
      </c>
      <c r="AX48" s="259">
        <v>21.295627347</v>
      </c>
      <c r="AY48" s="259">
        <v>21.351549648999999</v>
      </c>
      <c r="AZ48" s="259">
        <v>21.386980527999999</v>
      </c>
      <c r="BA48" s="259">
        <v>21.416010902</v>
      </c>
      <c r="BB48" s="259">
        <v>21.429409216</v>
      </c>
      <c r="BC48" s="259">
        <v>21.452562245999999</v>
      </c>
      <c r="BD48" s="259">
        <v>21.476238436999999</v>
      </c>
      <c r="BE48" s="259">
        <v>21.504192744000001</v>
      </c>
      <c r="BF48" s="259">
        <v>21.526099040999998</v>
      </c>
      <c r="BG48" s="259">
        <v>21.545712281</v>
      </c>
      <c r="BH48" s="347">
        <v>21.55894</v>
      </c>
      <c r="BI48" s="347">
        <v>21.57704</v>
      </c>
      <c r="BJ48" s="347">
        <v>21.59591</v>
      </c>
      <c r="BK48" s="347">
        <v>21.61711</v>
      </c>
      <c r="BL48" s="347">
        <v>21.63636</v>
      </c>
      <c r="BM48" s="347">
        <v>21.655200000000001</v>
      </c>
      <c r="BN48" s="347">
        <v>21.672499999999999</v>
      </c>
      <c r="BO48" s="347">
        <v>21.691389999999998</v>
      </c>
      <c r="BP48" s="347">
        <v>21.710730000000002</v>
      </c>
      <c r="BQ48" s="347">
        <v>21.729710000000001</v>
      </c>
      <c r="BR48" s="347">
        <v>21.75055</v>
      </c>
      <c r="BS48" s="347">
        <v>21.77244</v>
      </c>
      <c r="BT48" s="347">
        <v>21.798400000000001</v>
      </c>
      <c r="BU48" s="347">
        <v>21.820150000000002</v>
      </c>
      <c r="BV48" s="347">
        <v>21.840699999999998</v>
      </c>
    </row>
    <row r="49" spans="1:74" s="163" customFormat="1" ht="11.15" customHeight="1" x14ac:dyDescent="0.25">
      <c r="A49" s="148" t="s">
        <v>966</v>
      </c>
      <c r="B49" s="211" t="s">
        <v>600</v>
      </c>
      <c r="C49" s="259">
        <v>9.8308252663999998</v>
      </c>
      <c r="D49" s="259">
        <v>9.8419628260999996</v>
      </c>
      <c r="E49" s="259">
        <v>9.8570456362000005</v>
      </c>
      <c r="F49" s="259">
        <v>9.8860659511000009</v>
      </c>
      <c r="G49" s="259">
        <v>9.9015450711999993</v>
      </c>
      <c r="H49" s="259">
        <v>9.9134752508999995</v>
      </c>
      <c r="I49" s="259">
        <v>9.9139202362999992</v>
      </c>
      <c r="J49" s="259">
        <v>9.9247047254999998</v>
      </c>
      <c r="K49" s="259">
        <v>9.9378924648000009</v>
      </c>
      <c r="L49" s="259">
        <v>9.9550301186999999</v>
      </c>
      <c r="M49" s="259">
        <v>9.9718643594999996</v>
      </c>
      <c r="N49" s="259">
        <v>9.9899418517999994</v>
      </c>
      <c r="O49" s="259">
        <v>10.016007506999999</v>
      </c>
      <c r="P49" s="259">
        <v>10.031512819</v>
      </c>
      <c r="Q49" s="259">
        <v>10.043202698</v>
      </c>
      <c r="R49" s="259">
        <v>10.046385013</v>
      </c>
      <c r="S49" s="259">
        <v>10.053963127999999</v>
      </c>
      <c r="T49" s="259">
        <v>10.061244910999999</v>
      </c>
      <c r="U49" s="259">
        <v>10.066815424</v>
      </c>
      <c r="V49" s="259">
        <v>10.074565743999999</v>
      </c>
      <c r="W49" s="259">
        <v>10.083080935</v>
      </c>
      <c r="X49" s="259">
        <v>10.090623366000001</v>
      </c>
      <c r="Y49" s="259">
        <v>10.101971519999999</v>
      </c>
      <c r="Z49" s="259">
        <v>10.115387766</v>
      </c>
      <c r="AA49" s="259">
        <v>10.137301375</v>
      </c>
      <c r="AB49" s="259">
        <v>10.150031853</v>
      </c>
      <c r="AC49" s="259">
        <v>10.160008470999999</v>
      </c>
      <c r="AD49" s="259">
        <v>10.160867655000001</v>
      </c>
      <c r="AE49" s="259">
        <v>10.170109232</v>
      </c>
      <c r="AF49" s="259">
        <v>10.181369628000001</v>
      </c>
      <c r="AG49" s="259">
        <v>10.198034612000001</v>
      </c>
      <c r="AH49" s="259">
        <v>10.210793321000001</v>
      </c>
      <c r="AI49" s="259">
        <v>10.223031525</v>
      </c>
      <c r="AJ49" s="259">
        <v>10.235831691</v>
      </c>
      <c r="AK49" s="259">
        <v>10.24621703</v>
      </c>
      <c r="AL49" s="259">
        <v>10.25527001</v>
      </c>
      <c r="AM49" s="259">
        <v>10.257385588</v>
      </c>
      <c r="AN49" s="259">
        <v>10.267977631999999</v>
      </c>
      <c r="AO49" s="259">
        <v>10.281441099</v>
      </c>
      <c r="AP49" s="259">
        <v>10.303212891999999</v>
      </c>
      <c r="AQ49" s="259">
        <v>10.318341526999999</v>
      </c>
      <c r="AR49" s="259">
        <v>10.332263908</v>
      </c>
      <c r="AS49" s="259">
        <v>10.345003894</v>
      </c>
      <c r="AT49" s="259">
        <v>10.356495871</v>
      </c>
      <c r="AU49" s="259">
        <v>10.366763698</v>
      </c>
      <c r="AV49" s="259">
        <v>10.370461266</v>
      </c>
      <c r="AW49" s="259">
        <v>10.382290376</v>
      </c>
      <c r="AX49" s="259">
        <v>10.396904920000001</v>
      </c>
      <c r="AY49" s="259">
        <v>10.42324472</v>
      </c>
      <c r="AZ49" s="259">
        <v>10.436725263</v>
      </c>
      <c r="BA49" s="259">
        <v>10.446286370999999</v>
      </c>
      <c r="BB49" s="259">
        <v>10.443237892000001</v>
      </c>
      <c r="BC49" s="259">
        <v>10.451477747</v>
      </c>
      <c r="BD49" s="259">
        <v>10.462315780999999</v>
      </c>
      <c r="BE49" s="259">
        <v>10.479676939000001</v>
      </c>
      <c r="BF49" s="259">
        <v>10.492767625999999</v>
      </c>
      <c r="BG49" s="259">
        <v>10.505512787000001</v>
      </c>
      <c r="BH49" s="347">
        <v>10.517709999999999</v>
      </c>
      <c r="BI49" s="347">
        <v>10.529920000000001</v>
      </c>
      <c r="BJ49" s="347">
        <v>10.541930000000001</v>
      </c>
      <c r="BK49" s="347">
        <v>10.55402</v>
      </c>
      <c r="BL49" s="347">
        <v>10.565429999999999</v>
      </c>
      <c r="BM49" s="347">
        <v>10.576449999999999</v>
      </c>
      <c r="BN49" s="347">
        <v>10.58671</v>
      </c>
      <c r="BO49" s="347">
        <v>10.597200000000001</v>
      </c>
      <c r="BP49" s="347">
        <v>10.60755</v>
      </c>
      <c r="BQ49" s="347">
        <v>10.616820000000001</v>
      </c>
      <c r="BR49" s="347">
        <v>10.62762</v>
      </c>
      <c r="BS49" s="347">
        <v>10.639010000000001</v>
      </c>
      <c r="BT49" s="347">
        <v>10.65245</v>
      </c>
      <c r="BU49" s="347">
        <v>10.66391</v>
      </c>
      <c r="BV49" s="347">
        <v>10.674860000000001</v>
      </c>
    </row>
    <row r="50" spans="1:74" s="163" customFormat="1" ht="11.15" customHeight="1" x14ac:dyDescent="0.25">
      <c r="A50" s="148" t="s">
        <v>967</v>
      </c>
      <c r="B50" s="211" t="s">
        <v>601</v>
      </c>
      <c r="C50" s="259">
        <v>24.795792892000001</v>
      </c>
      <c r="D50" s="259">
        <v>24.822855784000001</v>
      </c>
      <c r="E50" s="259">
        <v>24.857877172999999</v>
      </c>
      <c r="F50" s="259">
        <v>24.921639150000001</v>
      </c>
      <c r="G50" s="259">
        <v>24.956990964999999</v>
      </c>
      <c r="H50" s="259">
        <v>24.984714708999999</v>
      </c>
      <c r="I50" s="259">
        <v>24.990593673999999</v>
      </c>
      <c r="J50" s="259">
        <v>25.013723806000002</v>
      </c>
      <c r="K50" s="259">
        <v>25.039888395999998</v>
      </c>
      <c r="L50" s="259">
        <v>25.065171274000001</v>
      </c>
      <c r="M50" s="259">
        <v>25.100341910000001</v>
      </c>
      <c r="N50" s="259">
        <v>25.141484133999999</v>
      </c>
      <c r="O50" s="259">
        <v>25.207731506999998</v>
      </c>
      <c r="P50" s="259">
        <v>25.246466732999998</v>
      </c>
      <c r="Q50" s="259">
        <v>25.276823373999999</v>
      </c>
      <c r="R50" s="259">
        <v>25.287645583</v>
      </c>
      <c r="S50" s="259">
        <v>25.309611939</v>
      </c>
      <c r="T50" s="259">
        <v>25.331566596999998</v>
      </c>
      <c r="U50" s="259">
        <v>25.345098046</v>
      </c>
      <c r="V50" s="259">
        <v>25.373337937999999</v>
      </c>
      <c r="W50" s="259">
        <v>25.407874762999999</v>
      </c>
      <c r="X50" s="259">
        <v>25.456145251999999</v>
      </c>
      <c r="Y50" s="259">
        <v>25.497698396000001</v>
      </c>
      <c r="Z50" s="259">
        <v>25.539970925999999</v>
      </c>
      <c r="AA50" s="259">
        <v>25.589836705</v>
      </c>
      <c r="AB50" s="259">
        <v>25.628392608999999</v>
      </c>
      <c r="AC50" s="259">
        <v>25.662512502999999</v>
      </c>
      <c r="AD50" s="259">
        <v>25.683570264</v>
      </c>
      <c r="AE50" s="259">
        <v>25.715287726</v>
      </c>
      <c r="AF50" s="259">
        <v>25.749038767999998</v>
      </c>
      <c r="AG50" s="259">
        <v>25.784444393000001</v>
      </c>
      <c r="AH50" s="259">
        <v>25.822546843000001</v>
      </c>
      <c r="AI50" s="259">
        <v>25.862967121000001</v>
      </c>
      <c r="AJ50" s="259">
        <v>25.912724465</v>
      </c>
      <c r="AK50" s="259">
        <v>25.952515972</v>
      </c>
      <c r="AL50" s="259">
        <v>25.989360878999999</v>
      </c>
      <c r="AM50" s="259">
        <v>26.005532962</v>
      </c>
      <c r="AN50" s="259">
        <v>26.049779339000001</v>
      </c>
      <c r="AO50" s="259">
        <v>26.104373786</v>
      </c>
      <c r="AP50" s="259">
        <v>26.190657164000001</v>
      </c>
      <c r="AQ50" s="259">
        <v>26.249942102999999</v>
      </c>
      <c r="AR50" s="259">
        <v>26.303569463999999</v>
      </c>
      <c r="AS50" s="259">
        <v>26.331989433</v>
      </c>
      <c r="AT50" s="259">
        <v>26.388963998000001</v>
      </c>
      <c r="AU50" s="259">
        <v>26.454943347</v>
      </c>
      <c r="AV50" s="259">
        <v>26.555715886000002</v>
      </c>
      <c r="AW50" s="259">
        <v>26.620363494999999</v>
      </c>
      <c r="AX50" s="259">
        <v>26.674674580000001</v>
      </c>
      <c r="AY50" s="259">
        <v>26.699829708999999</v>
      </c>
      <c r="AZ50" s="259">
        <v>26.747582324</v>
      </c>
      <c r="BA50" s="259">
        <v>26.799112993000001</v>
      </c>
      <c r="BB50" s="259">
        <v>26.861169296</v>
      </c>
      <c r="BC50" s="259">
        <v>26.915195385000001</v>
      </c>
      <c r="BD50" s="259">
        <v>26.967938841999999</v>
      </c>
      <c r="BE50" s="259">
        <v>27.019588761000001</v>
      </c>
      <c r="BF50" s="259">
        <v>27.069625131999999</v>
      </c>
      <c r="BG50" s="259">
        <v>27.118237050000001</v>
      </c>
      <c r="BH50" s="347">
        <v>27.164750000000002</v>
      </c>
      <c r="BI50" s="347">
        <v>27.211020000000001</v>
      </c>
      <c r="BJ50" s="347">
        <v>27.25637</v>
      </c>
      <c r="BK50" s="347">
        <v>27.30181</v>
      </c>
      <c r="BL50" s="347">
        <v>27.344570000000001</v>
      </c>
      <c r="BM50" s="347">
        <v>27.385670000000001</v>
      </c>
      <c r="BN50" s="347">
        <v>27.42407</v>
      </c>
      <c r="BO50" s="347">
        <v>27.462599999999998</v>
      </c>
      <c r="BP50" s="347">
        <v>27.500229999999998</v>
      </c>
      <c r="BQ50" s="347">
        <v>27.532679999999999</v>
      </c>
      <c r="BR50" s="347">
        <v>27.571729999999999</v>
      </c>
      <c r="BS50" s="347">
        <v>27.613099999999999</v>
      </c>
      <c r="BT50" s="347">
        <v>27.66048</v>
      </c>
      <c r="BU50" s="347">
        <v>27.703710000000001</v>
      </c>
      <c r="BV50" s="347">
        <v>27.746500000000001</v>
      </c>
    </row>
    <row r="51" spans="1:74" s="163" customFormat="1" ht="11.15" customHeight="1" x14ac:dyDescent="0.25">
      <c r="A51" s="148" t="s">
        <v>968</v>
      </c>
      <c r="B51" s="211" t="s">
        <v>602</v>
      </c>
      <c r="C51" s="259">
        <v>7.3382530259000003</v>
      </c>
      <c r="D51" s="259">
        <v>7.3432220633999998</v>
      </c>
      <c r="E51" s="259">
        <v>7.3514630947999997</v>
      </c>
      <c r="F51" s="259">
        <v>7.3685867458000001</v>
      </c>
      <c r="G51" s="259">
        <v>7.3791637957000003</v>
      </c>
      <c r="H51" s="259">
        <v>7.3888048701000004</v>
      </c>
      <c r="I51" s="259">
        <v>7.3963837217000004</v>
      </c>
      <c r="J51" s="259">
        <v>7.4049975309000002</v>
      </c>
      <c r="K51" s="259">
        <v>7.4135200503999998</v>
      </c>
      <c r="L51" s="259">
        <v>7.4195095039999996</v>
      </c>
      <c r="M51" s="259">
        <v>7.4296807759999997</v>
      </c>
      <c r="N51" s="259">
        <v>7.4415920904000004</v>
      </c>
      <c r="O51" s="259">
        <v>7.4610612708000001</v>
      </c>
      <c r="P51" s="259">
        <v>7.4720893021999997</v>
      </c>
      <c r="Q51" s="259">
        <v>7.4804940082</v>
      </c>
      <c r="R51" s="259">
        <v>7.4839655794000004</v>
      </c>
      <c r="S51" s="259">
        <v>7.4888559919000004</v>
      </c>
      <c r="T51" s="259">
        <v>7.4928554361000002</v>
      </c>
      <c r="U51" s="259">
        <v>7.4938092152999998</v>
      </c>
      <c r="V51" s="259">
        <v>7.4976427457000003</v>
      </c>
      <c r="W51" s="259">
        <v>7.5022013305000002</v>
      </c>
      <c r="X51" s="259">
        <v>7.5068295782999996</v>
      </c>
      <c r="Y51" s="259">
        <v>7.5133298154999997</v>
      </c>
      <c r="Z51" s="259">
        <v>7.5210466504999998</v>
      </c>
      <c r="AA51" s="259">
        <v>7.531979969</v>
      </c>
      <c r="AB51" s="259">
        <v>7.5406300858000002</v>
      </c>
      <c r="AC51" s="259">
        <v>7.5489968864000003</v>
      </c>
      <c r="AD51" s="259">
        <v>7.5579235243999996</v>
      </c>
      <c r="AE51" s="259">
        <v>7.5650913274000002</v>
      </c>
      <c r="AF51" s="259">
        <v>7.5713434489999996</v>
      </c>
      <c r="AG51" s="259">
        <v>7.5725906638999998</v>
      </c>
      <c r="AH51" s="259">
        <v>7.5800783418000002</v>
      </c>
      <c r="AI51" s="259">
        <v>7.5897172572000002</v>
      </c>
      <c r="AJ51" s="259">
        <v>7.6071120135000001</v>
      </c>
      <c r="AK51" s="259">
        <v>7.6168499516999999</v>
      </c>
      <c r="AL51" s="259">
        <v>7.6245356750999997</v>
      </c>
      <c r="AM51" s="259">
        <v>7.6252843644999997</v>
      </c>
      <c r="AN51" s="259">
        <v>7.6325292728000003</v>
      </c>
      <c r="AO51" s="259">
        <v>7.6413855808999998</v>
      </c>
      <c r="AP51" s="259">
        <v>7.6527068913000003</v>
      </c>
      <c r="AQ51" s="259">
        <v>7.6641457966999997</v>
      </c>
      <c r="AR51" s="259">
        <v>7.6765558998000003</v>
      </c>
      <c r="AS51" s="259">
        <v>7.6893785361000004</v>
      </c>
      <c r="AT51" s="259">
        <v>7.7041500328000003</v>
      </c>
      <c r="AU51" s="259">
        <v>7.7203117256000002</v>
      </c>
      <c r="AV51" s="259">
        <v>7.7446755356999999</v>
      </c>
      <c r="AW51" s="259">
        <v>7.7585086794000002</v>
      </c>
      <c r="AX51" s="259">
        <v>7.7686230780000001</v>
      </c>
      <c r="AY51" s="259">
        <v>7.7683993933000002</v>
      </c>
      <c r="AZ51" s="259">
        <v>7.7760408056000001</v>
      </c>
      <c r="BA51" s="259">
        <v>7.7849279765999997</v>
      </c>
      <c r="BB51" s="259">
        <v>7.7965013219000001</v>
      </c>
      <c r="BC51" s="259">
        <v>7.8067996984999999</v>
      </c>
      <c r="BD51" s="259">
        <v>7.8172635221000002</v>
      </c>
      <c r="BE51" s="259">
        <v>7.8288619846999996</v>
      </c>
      <c r="BF51" s="259">
        <v>7.8389298082999996</v>
      </c>
      <c r="BG51" s="259">
        <v>7.8484361847999997</v>
      </c>
      <c r="BH51" s="347">
        <v>7.8568519999999999</v>
      </c>
      <c r="BI51" s="347">
        <v>7.8656319999999997</v>
      </c>
      <c r="BJ51" s="347">
        <v>7.8742479999999997</v>
      </c>
      <c r="BK51" s="347">
        <v>7.8830369999999998</v>
      </c>
      <c r="BL51" s="347">
        <v>7.89107</v>
      </c>
      <c r="BM51" s="347">
        <v>7.8986850000000004</v>
      </c>
      <c r="BN51" s="347">
        <v>7.905157</v>
      </c>
      <c r="BO51" s="347">
        <v>7.9124790000000003</v>
      </c>
      <c r="BP51" s="347">
        <v>7.9199260000000002</v>
      </c>
      <c r="BQ51" s="347">
        <v>7.9268960000000002</v>
      </c>
      <c r="BR51" s="347">
        <v>7.935047</v>
      </c>
      <c r="BS51" s="347">
        <v>7.9437759999999997</v>
      </c>
      <c r="BT51" s="347">
        <v>7.9541190000000004</v>
      </c>
      <c r="BU51" s="347">
        <v>7.9632290000000001</v>
      </c>
      <c r="BV51" s="347">
        <v>7.9721409999999997</v>
      </c>
    </row>
    <row r="52" spans="1:74" s="163" customFormat="1" ht="11.15" customHeight="1" x14ac:dyDescent="0.25">
      <c r="A52" s="148" t="s">
        <v>969</v>
      </c>
      <c r="B52" s="211" t="s">
        <v>603</v>
      </c>
      <c r="C52" s="259">
        <v>15.011340443</v>
      </c>
      <c r="D52" s="259">
        <v>15.036420954</v>
      </c>
      <c r="E52" s="259">
        <v>15.068256318</v>
      </c>
      <c r="F52" s="259">
        <v>15.121792253000001</v>
      </c>
      <c r="G52" s="259">
        <v>15.155928034</v>
      </c>
      <c r="H52" s="259">
        <v>15.185609377</v>
      </c>
      <c r="I52" s="259">
        <v>15.205230783999999</v>
      </c>
      <c r="J52" s="259">
        <v>15.230207378999999</v>
      </c>
      <c r="K52" s="259">
        <v>15.254933661999999</v>
      </c>
      <c r="L52" s="259">
        <v>15.273491788999999</v>
      </c>
      <c r="M52" s="259">
        <v>15.302155833</v>
      </c>
      <c r="N52" s="259">
        <v>15.335007947999999</v>
      </c>
      <c r="O52" s="259">
        <v>15.379272072999999</v>
      </c>
      <c r="P52" s="259">
        <v>15.415082378999999</v>
      </c>
      <c r="Q52" s="259">
        <v>15.449662804000001</v>
      </c>
      <c r="R52" s="259">
        <v>15.4846842</v>
      </c>
      <c r="S52" s="259">
        <v>15.515551724</v>
      </c>
      <c r="T52" s="259">
        <v>15.543936228</v>
      </c>
      <c r="U52" s="259">
        <v>15.563437025000001</v>
      </c>
      <c r="V52" s="259">
        <v>15.591656004000001</v>
      </c>
      <c r="W52" s="259">
        <v>15.622192479000001</v>
      </c>
      <c r="X52" s="259">
        <v>15.659058867000001</v>
      </c>
      <c r="Y52" s="259">
        <v>15.691221019</v>
      </c>
      <c r="Z52" s="259">
        <v>15.722691353</v>
      </c>
      <c r="AA52" s="259">
        <v>15.752538981000001</v>
      </c>
      <c r="AB52" s="259">
        <v>15.783323843</v>
      </c>
      <c r="AC52" s="259">
        <v>15.814115052</v>
      </c>
      <c r="AD52" s="259">
        <v>15.846515220000001</v>
      </c>
      <c r="AE52" s="259">
        <v>15.876117163</v>
      </c>
      <c r="AF52" s="259">
        <v>15.904523493999999</v>
      </c>
      <c r="AG52" s="259">
        <v>15.929378476</v>
      </c>
      <c r="AH52" s="259">
        <v>15.957160384</v>
      </c>
      <c r="AI52" s="259">
        <v>15.985513481</v>
      </c>
      <c r="AJ52" s="259">
        <v>16.013984132000001</v>
      </c>
      <c r="AK52" s="259">
        <v>16.043819835000001</v>
      </c>
      <c r="AL52" s="259">
        <v>16.074566952000001</v>
      </c>
      <c r="AM52" s="259">
        <v>16.105347526999999</v>
      </c>
      <c r="AN52" s="259">
        <v>16.138575944999999</v>
      </c>
      <c r="AO52" s="259">
        <v>16.173374247999998</v>
      </c>
      <c r="AP52" s="259">
        <v>16.210285280000001</v>
      </c>
      <c r="AQ52" s="259">
        <v>16.247816218000001</v>
      </c>
      <c r="AR52" s="259">
        <v>16.286509906999999</v>
      </c>
      <c r="AS52" s="259">
        <v>16.324894244999999</v>
      </c>
      <c r="AT52" s="259">
        <v>16.367017513</v>
      </c>
      <c r="AU52" s="259">
        <v>16.411407610000001</v>
      </c>
      <c r="AV52" s="259">
        <v>16.471448684999999</v>
      </c>
      <c r="AW52" s="259">
        <v>16.510334325999999</v>
      </c>
      <c r="AX52" s="259">
        <v>16.541448683999999</v>
      </c>
      <c r="AY52" s="259">
        <v>16.561139611000002</v>
      </c>
      <c r="AZ52" s="259">
        <v>16.579450512000001</v>
      </c>
      <c r="BA52" s="259">
        <v>16.592729240000001</v>
      </c>
      <c r="BB52" s="259">
        <v>16.586080930000001</v>
      </c>
      <c r="BC52" s="259">
        <v>16.600466462</v>
      </c>
      <c r="BD52" s="259">
        <v>16.620990970000001</v>
      </c>
      <c r="BE52" s="259">
        <v>16.659425201000001</v>
      </c>
      <c r="BF52" s="259">
        <v>16.683399600000001</v>
      </c>
      <c r="BG52" s="259">
        <v>16.704684916000001</v>
      </c>
      <c r="BH52" s="347">
        <v>16.719760000000001</v>
      </c>
      <c r="BI52" s="347">
        <v>16.738309999999998</v>
      </c>
      <c r="BJ52" s="347">
        <v>16.756810000000002</v>
      </c>
      <c r="BK52" s="347">
        <v>16.775169999999999</v>
      </c>
      <c r="BL52" s="347">
        <v>16.793669999999999</v>
      </c>
      <c r="BM52" s="347">
        <v>16.812190000000001</v>
      </c>
      <c r="BN52" s="347">
        <v>16.829910000000002</v>
      </c>
      <c r="BO52" s="347">
        <v>16.849119999999999</v>
      </c>
      <c r="BP52" s="347">
        <v>16.86899</v>
      </c>
      <c r="BQ52" s="347">
        <v>16.88815</v>
      </c>
      <c r="BR52" s="347">
        <v>16.910350000000001</v>
      </c>
      <c r="BS52" s="347">
        <v>16.934229999999999</v>
      </c>
      <c r="BT52" s="347">
        <v>16.960660000000001</v>
      </c>
      <c r="BU52" s="347">
        <v>16.987220000000001</v>
      </c>
      <c r="BV52" s="347">
        <v>17.014810000000001</v>
      </c>
    </row>
    <row r="53" spans="1:74" s="163" customFormat="1" ht="11.15" customHeight="1" x14ac:dyDescent="0.25">
      <c r="A53" s="148" t="s">
        <v>970</v>
      </c>
      <c r="B53" s="211" t="s">
        <v>604</v>
      </c>
      <c r="C53" s="259">
        <v>9.0326601703999998</v>
      </c>
      <c r="D53" s="259">
        <v>9.0451047966000004</v>
      </c>
      <c r="E53" s="259">
        <v>9.0592766561999998</v>
      </c>
      <c r="F53" s="259">
        <v>9.0789229171999999</v>
      </c>
      <c r="G53" s="259">
        <v>9.0937388676000008</v>
      </c>
      <c r="H53" s="259">
        <v>9.1074716752999993</v>
      </c>
      <c r="I53" s="259">
        <v>9.1167302703999997</v>
      </c>
      <c r="J53" s="259">
        <v>9.1308400955</v>
      </c>
      <c r="K53" s="259">
        <v>9.1464100807000008</v>
      </c>
      <c r="L53" s="259">
        <v>9.1652453023000007</v>
      </c>
      <c r="M53" s="259">
        <v>9.1823818001999999</v>
      </c>
      <c r="N53" s="259">
        <v>9.1996246508000006</v>
      </c>
      <c r="O53" s="259">
        <v>9.2186938864000005</v>
      </c>
      <c r="P53" s="259">
        <v>9.2348594180999992</v>
      </c>
      <c r="Q53" s="259">
        <v>9.2498412781999999</v>
      </c>
      <c r="R53" s="259">
        <v>9.2610852733000009</v>
      </c>
      <c r="S53" s="259">
        <v>9.2756154354000007</v>
      </c>
      <c r="T53" s="259">
        <v>9.2908775708999993</v>
      </c>
      <c r="U53" s="259">
        <v>9.3063561716999992</v>
      </c>
      <c r="V53" s="259">
        <v>9.3234688854000005</v>
      </c>
      <c r="W53" s="259">
        <v>9.3417002039000003</v>
      </c>
      <c r="X53" s="259">
        <v>9.3618709591999991</v>
      </c>
      <c r="Y53" s="259">
        <v>9.3817238628999995</v>
      </c>
      <c r="Z53" s="259">
        <v>9.4020797471000002</v>
      </c>
      <c r="AA53" s="259">
        <v>9.4244695865000008</v>
      </c>
      <c r="AB53" s="259">
        <v>9.4446832007000001</v>
      </c>
      <c r="AC53" s="259">
        <v>9.4642515643999996</v>
      </c>
      <c r="AD53" s="259">
        <v>9.4842657709000004</v>
      </c>
      <c r="AE53" s="259">
        <v>9.5017253134999997</v>
      </c>
      <c r="AF53" s="259">
        <v>9.5177212855000004</v>
      </c>
      <c r="AG53" s="259">
        <v>9.5275025824000004</v>
      </c>
      <c r="AH53" s="259">
        <v>9.5441347415000006</v>
      </c>
      <c r="AI53" s="259">
        <v>9.5628666582000008</v>
      </c>
      <c r="AJ53" s="259">
        <v>9.5867559464000003</v>
      </c>
      <c r="AK53" s="259">
        <v>9.6073941682000008</v>
      </c>
      <c r="AL53" s="259">
        <v>9.6278389373</v>
      </c>
      <c r="AM53" s="259">
        <v>9.6484702918000007</v>
      </c>
      <c r="AN53" s="259">
        <v>9.6682431270000002</v>
      </c>
      <c r="AO53" s="259">
        <v>9.6875374810999997</v>
      </c>
      <c r="AP53" s="259">
        <v>9.7043204855000003</v>
      </c>
      <c r="AQ53" s="259">
        <v>9.7241825284000001</v>
      </c>
      <c r="AR53" s="259">
        <v>9.7450907415000003</v>
      </c>
      <c r="AS53" s="259">
        <v>9.7682041906000006</v>
      </c>
      <c r="AT53" s="259">
        <v>9.7903354446000002</v>
      </c>
      <c r="AU53" s="259">
        <v>9.8126435694000005</v>
      </c>
      <c r="AV53" s="259">
        <v>9.8317804326000005</v>
      </c>
      <c r="AW53" s="259">
        <v>9.8569533981999999</v>
      </c>
      <c r="AX53" s="259">
        <v>9.8848143339999996</v>
      </c>
      <c r="AY53" s="259">
        <v>9.9268533995000006</v>
      </c>
      <c r="AZ53" s="259">
        <v>9.9514726556999999</v>
      </c>
      <c r="BA53" s="259">
        <v>9.9701622622000006</v>
      </c>
      <c r="BB53" s="259">
        <v>9.9715755271000006</v>
      </c>
      <c r="BC53" s="259">
        <v>9.9869158532999993</v>
      </c>
      <c r="BD53" s="259">
        <v>10.004836549</v>
      </c>
      <c r="BE53" s="259">
        <v>10.029870389999999</v>
      </c>
      <c r="BF53" s="259">
        <v>10.049552242000001</v>
      </c>
      <c r="BG53" s="259">
        <v>10.068414881000001</v>
      </c>
      <c r="BH53" s="347">
        <v>10.08521</v>
      </c>
      <c r="BI53" s="347">
        <v>10.10337</v>
      </c>
      <c r="BJ53" s="347">
        <v>10.121650000000001</v>
      </c>
      <c r="BK53" s="347">
        <v>10.14137</v>
      </c>
      <c r="BL53" s="347">
        <v>10.15889</v>
      </c>
      <c r="BM53" s="347">
        <v>10.17553</v>
      </c>
      <c r="BN53" s="347">
        <v>10.19021</v>
      </c>
      <c r="BO53" s="347">
        <v>10.205909999999999</v>
      </c>
      <c r="BP53" s="347">
        <v>10.221550000000001</v>
      </c>
      <c r="BQ53" s="347">
        <v>10.23634</v>
      </c>
      <c r="BR53" s="347">
        <v>10.25243</v>
      </c>
      <c r="BS53" s="347">
        <v>10.26905</v>
      </c>
      <c r="BT53" s="347">
        <v>10.28589</v>
      </c>
      <c r="BU53" s="347">
        <v>10.30377</v>
      </c>
      <c r="BV53" s="347">
        <v>10.3224</v>
      </c>
    </row>
    <row r="54" spans="1:74" s="163" customFormat="1" ht="11.15" customHeight="1" x14ac:dyDescent="0.25">
      <c r="A54" s="149" t="s">
        <v>971</v>
      </c>
      <c r="B54" s="212" t="s">
        <v>605</v>
      </c>
      <c r="C54" s="69">
        <v>19.615766365999999</v>
      </c>
      <c r="D54" s="69">
        <v>19.633604998999999</v>
      </c>
      <c r="E54" s="69">
        <v>19.651833419999999</v>
      </c>
      <c r="F54" s="69">
        <v>19.669399876</v>
      </c>
      <c r="G54" s="69">
        <v>19.689196685999999</v>
      </c>
      <c r="H54" s="69">
        <v>19.710172097000001</v>
      </c>
      <c r="I54" s="69">
        <v>19.729817344000001</v>
      </c>
      <c r="J54" s="69">
        <v>19.755031533</v>
      </c>
      <c r="K54" s="69">
        <v>19.783305897999998</v>
      </c>
      <c r="L54" s="69">
        <v>19.812089030999999</v>
      </c>
      <c r="M54" s="69">
        <v>19.848397303999999</v>
      </c>
      <c r="N54" s="69">
        <v>19.889679307000002</v>
      </c>
      <c r="O54" s="69">
        <v>19.948897157000001</v>
      </c>
      <c r="P54" s="69">
        <v>19.990405037999999</v>
      </c>
      <c r="Q54" s="69">
        <v>20.027165064999998</v>
      </c>
      <c r="R54" s="69">
        <v>20.050220798000002</v>
      </c>
      <c r="S54" s="69">
        <v>20.084202445999999</v>
      </c>
      <c r="T54" s="69">
        <v>20.120153569999999</v>
      </c>
      <c r="U54" s="69">
        <v>20.152410519</v>
      </c>
      <c r="V54" s="69">
        <v>20.196548331999999</v>
      </c>
      <c r="W54" s="69">
        <v>20.246903358000001</v>
      </c>
      <c r="X54" s="69">
        <v>20.314205082000001</v>
      </c>
      <c r="Y54" s="69">
        <v>20.368947423000002</v>
      </c>
      <c r="Z54" s="69">
        <v>20.421859864000002</v>
      </c>
      <c r="AA54" s="69">
        <v>20.47287193</v>
      </c>
      <c r="AB54" s="69">
        <v>20.522177429999999</v>
      </c>
      <c r="AC54" s="69">
        <v>20.569705887000001</v>
      </c>
      <c r="AD54" s="69">
        <v>20.611657314999999</v>
      </c>
      <c r="AE54" s="69">
        <v>20.658481677000001</v>
      </c>
      <c r="AF54" s="69">
        <v>20.706378987000001</v>
      </c>
      <c r="AG54" s="69">
        <v>20.757833024</v>
      </c>
      <c r="AH54" s="69">
        <v>20.806013393000001</v>
      </c>
      <c r="AI54" s="69">
        <v>20.853403875000001</v>
      </c>
      <c r="AJ54" s="69">
        <v>20.896934073000001</v>
      </c>
      <c r="AK54" s="69">
        <v>20.945047577</v>
      </c>
      <c r="AL54" s="69">
        <v>20.994673990999999</v>
      </c>
      <c r="AM54" s="69">
        <v>21.050421521000001</v>
      </c>
      <c r="AN54" s="69">
        <v>21.099617600999999</v>
      </c>
      <c r="AO54" s="69">
        <v>21.146870438000001</v>
      </c>
      <c r="AP54" s="69">
        <v>21.183527398999999</v>
      </c>
      <c r="AQ54" s="69">
        <v>21.233383222000001</v>
      </c>
      <c r="AR54" s="69">
        <v>21.287785276000001</v>
      </c>
      <c r="AS54" s="69">
        <v>21.354298460999999</v>
      </c>
      <c r="AT54" s="69">
        <v>21.412119298</v>
      </c>
      <c r="AU54" s="69">
        <v>21.468812689</v>
      </c>
      <c r="AV54" s="69">
        <v>21.52039551</v>
      </c>
      <c r="AW54" s="69">
        <v>21.577821353000001</v>
      </c>
      <c r="AX54" s="69">
        <v>21.637107093000001</v>
      </c>
      <c r="AY54" s="69">
        <v>21.707217877000001</v>
      </c>
      <c r="AZ54" s="69">
        <v>21.763499552999999</v>
      </c>
      <c r="BA54" s="69">
        <v>21.814917266999998</v>
      </c>
      <c r="BB54" s="69">
        <v>21.859358352000001</v>
      </c>
      <c r="BC54" s="69">
        <v>21.902632643</v>
      </c>
      <c r="BD54" s="69">
        <v>21.942627473000002</v>
      </c>
      <c r="BE54" s="69">
        <v>21.977283508999999</v>
      </c>
      <c r="BF54" s="69">
        <v>22.012263917999999</v>
      </c>
      <c r="BG54" s="69">
        <v>22.045509365000001</v>
      </c>
      <c r="BH54" s="351">
        <v>22.07479</v>
      </c>
      <c r="BI54" s="351">
        <v>22.10624</v>
      </c>
      <c r="BJ54" s="351">
        <v>22.137619999999998</v>
      </c>
      <c r="BK54" s="351">
        <v>22.170280000000002</v>
      </c>
      <c r="BL54" s="351">
        <v>22.20055</v>
      </c>
      <c r="BM54" s="351">
        <v>22.229749999999999</v>
      </c>
      <c r="BN54" s="351">
        <v>22.256540000000001</v>
      </c>
      <c r="BO54" s="351">
        <v>22.284659999999999</v>
      </c>
      <c r="BP54" s="351">
        <v>22.312729999999998</v>
      </c>
      <c r="BQ54" s="351">
        <v>22.338760000000001</v>
      </c>
      <c r="BR54" s="351">
        <v>22.368279999999999</v>
      </c>
      <c r="BS54" s="351">
        <v>22.399270000000001</v>
      </c>
      <c r="BT54" s="351">
        <v>22.43385</v>
      </c>
      <c r="BU54" s="351">
        <v>22.466190000000001</v>
      </c>
      <c r="BV54" s="351">
        <v>22.498419999999999</v>
      </c>
    </row>
    <row r="55" spans="1:74" s="163" customFormat="1" ht="11.15" customHeight="1" x14ac:dyDescent="0.25">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2"/>
      <c r="AZ55" s="352"/>
      <c r="BA55" s="352"/>
      <c r="BB55" s="352"/>
      <c r="BC55" s="352"/>
      <c r="BD55" s="352"/>
      <c r="BE55" s="352"/>
      <c r="BF55" s="735"/>
      <c r="BG55" s="352"/>
      <c r="BH55" s="352"/>
      <c r="BI55" s="352"/>
      <c r="BJ55" s="352"/>
      <c r="BK55" s="352"/>
      <c r="BL55" s="352"/>
      <c r="BM55" s="352"/>
      <c r="BN55" s="352"/>
      <c r="BO55" s="352"/>
      <c r="BP55" s="352"/>
      <c r="BQ55" s="352"/>
      <c r="BR55" s="352"/>
      <c r="BS55" s="352"/>
      <c r="BT55" s="352"/>
      <c r="BU55" s="352"/>
      <c r="BV55" s="352"/>
    </row>
    <row r="56" spans="1:74" s="163" customFormat="1" ht="12" customHeight="1" x14ac:dyDescent="0.25">
      <c r="A56" s="148"/>
      <c r="B56" s="770" t="s">
        <v>1066</v>
      </c>
      <c r="C56" s="767"/>
      <c r="D56" s="767"/>
      <c r="E56" s="767"/>
      <c r="F56" s="767"/>
      <c r="G56" s="767"/>
      <c r="H56" s="767"/>
      <c r="I56" s="767"/>
      <c r="J56" s="767"/>
      <c r="K56" s="767"/>
      <c r="L56" s="767"/>
      <c r="M56" s="767"/>
      <c r="N56" s="767"/>
      <c r="O56" s="767"/>
      <c r="P56" s="767"/>
      <c r="Q56" s="767"/>
      <c r="AY56" s="511"/>
      <c r="AZ56" s="511"/>
      <c r="BA56" s="511"/>
      <c r="BB56" s="511"/>
      <c r="BC56" s="511"/>
      <c r="BD56" s="511"/>
      <c r="BE56" s="511"/>
      <c r="BF56" s="736"/>
      <c r="BG56" s="511"/>
      <c r="BH56" s="511"/>
      <c r="BI56" s="511"/>
      <c r="BJ56" s="511"/>
    </row>
    <row r="57" spans="1:74" s="471" customFormat="1" ht="12" customHeight="1" x14ac:dyDescent="0.25">
      <c r="A57" s="470"/>
      <c r="B57" s="756" t="s">
        <v>1093</v>
      </c>
      <c r="C57" s="757"/>
      <c r="D57" s="757"/>
      <c r="E57" s="757"/>
      <c r="F57" s="757"/>
      <c r="G57" s="757"/>
      <c r="H57" s="757"/>
      <c r="I57" s="757"/>
      <c r="J57" s="757"/>
      <c r="K57" s="757"/>
      <c r="L57" s="757"/>
      <c r="M57" s="757"/>
      <c r="N57" s="757"/>
      <c r="O57" s="757"/>
      <c r="P57" s="757"/>
      <c r="Q57" s="753"/>
      <c r="AY57" s="512"/>
      <c r="AZ57" s="512"/>
      <c r="BA57" s="512"/>
      <c r="BB57" s="512"/>
      <c r="BC57" s="512"/>
      <c r="BD57" s="512"/>
      <c r="BE57" s="512"/>
      <c r="BF57" s="737"/>
      <c r="BG57" s="512"/>
      <c r="BH57" s="512"/>
      <c r="BI57" s="512"/>
      <c r="BJ57" s="512"/>
    </row>
    <row r="58" spans="1:74" s="471" customFormat="1" ht="12" customHeight="1" x14ac:dyDescent="0.25">
      <c r="A58" s="470"/>
      <c r="B58" s="751" t="s">
        <v>1133</v>
      </c>
      <c r="C58" s="757"/>
      <c r="D58" s="757"/>
      <c r="E58" s="757"/>
      <c r="F58" s="757"/>
      <c r="G58" s="757"/>
      <c r="H58" s="757"/>
      <c r="I58" s="757"/>
      <c r="J58" s="757"/>
      <c r="K58" s="757"/>
      <c r="L58" s="757"/>
      <c r="M58" s="757"/>
      <c r="N58" s="757"/>
      <c r="O58" s="757"/>
      <c r="P58" s="757"/>
      <c r="Q58" s="753"/>
      <c r="AY58" s="512"/>
      <c r="AZ58" s="512"/>
      <c r="BA58" s="512"/>
      <c r="BB58" s="512"/>
      <c r="BC58" s="512"/>
      <c r="BD58" s="512"/>
      <c r="BE58" s="512"/>
      <c r="BF58" s="737"/>
      <c r="BG58" s="512"/>
      <c r="BH58" s="512"/>
      <c r="BI58" s="512"/>
      <c r="BJ58" s="512"/>
    </row>
    <row r="59" spans="1:74" s="472" customFormat="1" ht="12" customHeight="1" x14ac:dyDescent="0.25">
      <c r="A59" s="470"/>
      <c r="B59" s="794" t="s">
        <v>1134</v>
      </c>
      <c r="C59" s="753"/>
      <c r="D59" s="753"/>
      <c r="E59" s="753"/>
      <c r="F59" s="753"/>
      <c r="G59" s="753"/>
      <c r="H59" s="753"/>
      <c r="I59" s="753"/>
      <c r="J59" s="753"/>
      <c r="K59" s="753"/>
      <c r="L59" s="753"/>
      <c r="M59" s="753"/>
      <c r="N59" s="753"/>
      <c r="O59" s="753"/>
      <c r="P59" s="753"/>
      <c r="Q59" s="753"/>
      <c r="AY59" s="513"/>
      <c r="AZ59" s="513"/>
      <c r="BA59" s="513"/>
      <c r="BB59" s="513"/>
      <c r="BC59" s="513"/>
      <c r="BD59" s="513"/>
      <c r="BE59" s="513"/>
      <c r="BF59" s="738"/>
      <c r="BG59" s="513"/>
      <c r="BH59" s="513"/>
      <c r="BI59" s="513"/>
      <c r="BJ59" s="513"/>
    </row>
    <row r="60" spans="1:74" s="471" customFormat="1" ht="12" customHeight="1" x14ac:dyDescent="0.25">
      <c r="A60" s="470"/>
      <c r="B60" s="756" t="s">
        <v>4</v>
      </c>
      <c r="C60" s="757"/>
      <c r="D60" s="757"/>
      <c r="E60" s="757"/>
      <c r="F60" s="757"/>
      <c r="G60" s="757"/>
      <c r="H60" s="757"/>
      <c r="I60" s="757"/>
      <c r="J60" s="757"/>
      <c r="K60" s="757"/>
      <c r="L60" s="757"/>
      <c r="M60" s="757"/>
      <c r="N60" s="757"/>
      <c r="O60" s="757"/>
      <c r="P60" s="757"/>
      <c r="Q60" s="753"/>
      <c r="AY60" s="512"/>
      <c r="AZ60" s="512"/>
      <c r="BA60" s="512"/>
      <c r="BB60" s="512"/>
      <c r="BC60" s="512"/>
      <c r="BD60" s="512"/>
      <c r="BE60" s="512"/>
      <c r="BF60" s="737"/>
      <c r="BG60" s="512"/>
      <c r="BH60" s="512"/>
      <c r="BI60" s="512"/>
      <c r="BJ60" s="512"/>
    </row>
    <row r="61" spans="1:74" s="471" customFormat="1" ht="12" customHeight="1" x14ac:dyDescent="0.25">
      <c r="A61" s="470"/>
      <c r="B61" s="751" t="s">
        <v>1097</v>
      </c>
      <c r="C61" s="752"/>
      <c r="D61" s="752"/>
      <c r="E61" s="752"/>
      <c r="F61" s="752"/>
      <c r="G61" s="752"/>
      <c r="H61" s="752"/>
      <c r="I61" s="752"/>
      <c r="J61" s="752"/>
      <c r="K61" s="752"/>
      <c r="L61" s="752"/>
      <c r="M61" s="752"/>
      <c r="N61" s="752"/>
      <c r="O61" s="752"/>
      <c r="P61" s="752"/>
      <c r="Q61" s="753"/>
      <c r="AY61" s="512"/>
      <c r="AZ61" s="512"/>
      <c r="BA61" s="512"/>
      <c r="BB61" s="512"/>
      <c r="BC61" s="512"/>
      <c r="BD61" s="512"/>
      <c r="BE61" s="512"/>
      <c r="BF61" s="737"/>
      <c r="BG61" s="512"/>
      <c r="BH61" s="512"/>
      <c r="BI61" s="512"/>
      <c r="BJ61" s="512"/>
    </row>
    <row r="62" spans="1:74" s="471" customFormat="1" ht="12" customHeight="1" x14ac:dyDescent="0.25">
      <c r="A62" s="437"/>
      <c r="B62" s="773" t="s">
        <v>5</v>
      </c>
      <c r="C62" s="753"/>
      <c r="D62" s="753"/>
      <c r="E62" s="753"/>
      <c r="F62" s="753"/>
      <c r="G62" s="753"/>
      <c r="H62" s="753"/>
      <c r="I62" s="753"/>
      <c r="J62" s="753"/>
      <c r="K62" s="753"/>
      <c r="L62" s="753"/>
      <c r="M62" s="753"/>
      <c r="N62" s="753"/>
      <c r="O62" s="753"/>
      <c r="P62" s="753"/>
      <c r="Q62" s="753"/>
      <c r="AY62" s="512"/>
      <c r="AZ62" s="512"/>
      <c r="BA62" s="512"/>
      <c r="BB62" s="512"/>
      <c r="BC62" s="512"/>
      <c r="BD62" s="512"/>
      <c r="BE62" s="512"/>
      <c r="BF62" s="737"/>
      <c r="BG62" s="512"/>
      <c r="BH62" s="512"/>
      <c r="BI62" s="512"/>
      <c r="BJ62" s="512"/>
    </row>
    <row r="63" spans="1:74" x14ac:dyDescent="0.25">
      <c r="BK63" s="353"/>
      <c r="BL63" s="353"/>
      <c r="BM63" s="353"/>
      <c r="BN63" s="353"/>
      <c r="BO63" s="353"/>
      <c r="BP63" s="353"/>
      <c r="BQ63" s="353"/>
      <c r="BR63" s="353"/>
      <c r="BS63" s="353"/>
      <c r="BT63" s="353"/>
      <c r="BU63" s="353"/>
      <c r="BV63" s="353"/>
    </row>
    <row r="64" spans="1:74" x14ac:dyDescent="0.25">
      <c r="BK64" s="353"/>
      <c r="BL64" s="353"/>
      <c r="BM64" s="353"/>
      <c r="BN64" s="353"/>
      <c r="BO64" s="353"/>
      <c r="BP64" s="353"/>
      <c r="BQ64" s="353"/>
      <c r="BR64" s="353"/>
      <c r="BS64" s="353"/>
      <c r="BT64" s="353"/>
      <c r="BU64" s="353"/>
      <c r="BV64" s="353"/>
    </row>
    <row r="65" spans="63:74" x14ac:dyDescent="0.25">
      <c r="BK65" s="353"/>
      <c r="BL65" s="353"/>
      <c r="BM65" s="353"/>
      <c r="BN65" s="353"/>
      <c r="BO65" s="353"/>
      <c r="BP65" s="353"/>
      <c r="BQ65" s="353"/>
      <c r="BR65" s="353"/>
      <c r="BS65" s="353"/>
      <c r="BT65" s="353"/>
      <c r="BU65" s="353"/>
      <c r="BV65" s="353"/>
    </row>
    <row r="66" spans="63:74" x14ac:dyDescent="0.25">
      <c r="BK66" s="353"/>
      <c r="BL66" s="353"/>
      <c r="BM66" s="353"/>
      <c r="BN66" s="353"/>
      <c r="BO66" s="353"/>
      <c r="BP66" s="353"/>
      <c r="BQ66" s="353"/>
      <c r="BR66" s="353"/>
      <c r="BS66" s="353"/>
      <c r="BT66" s="353"/>
      <c r="BU66" s="353"/>
      <c r="BV66" s="353"/>
    </row>
    <row r="67" spans="63:74" x14ac:dyDescent="0.25">
      <c r="BK67" s="353"/>
      <c r="BL67" s="353"/>
      <c r="BM67" s="353"/>
      <c r="BN67" s="353"/>
      <c r="BO67" s="353"/>
      <c r="BP67" s="353"/>
      <c r="BQ67" s="353"/>
      <c r="BR67" s="353"/>
      <c r="BS67" s="353"/>
      <c r="BT67" s="353"/>
      <c r="BU67" s="353"/>
      <c r="BV67" s="353"/>
    </row>
    <row r="68" spans="63:74" x14ac:dyDescent="0.25">
      <c r="BK68" s="353"/>
      <c r="BL68" s="353"/>
      <c r="BM68" s="353"/>
      <c r="BN68" s="353"/>
      <c r="BO68" s="353"/>
      <c r="BP68" s="353"/>
      <c r="BQ68" s="353"/>
      <c r="BR68" s="353"/>
      <c r="BS68" s="353"/>
      <c r="BT68" s="353"/>
      <c r="BU68" s="353"/>
      <c r="BV68" s="353"/>
    </row>
    <row r="69" spans="63:74" x14ac:dyDescent="0.25">
      <c r="BK69" s="353"/>
      <c r="BL69" s="353"/>
      <c r="BM69" s="353"/>
      <c r="BN69" s="353"/>
      <c r="BO69" s="353"/>
      <c r="BP69" s="353"/>
      <c r="BQ69" s="353"/>
      <c r="BR69" s="353"/>
      <c r="BS69" s="353"/>
      <c r="BT69" s="353"/>
      <c r="BU69" s="353"/>
      <c r="BV69" s="353"/>
    </row>
    <row r="70" spans="63:74" x14ac:dyDescent="0.25">
      <c r="BK70" s="353"/>
      <c r="BL70" s="353"/>
      <c r="BM70" s="353"/>
      <c r="BN70" s="353"/>
      <c r="BO70" s="353"/>
      <c r="BP70" s="353"/>
      <c r="BQ70" s="353"/>
      <c r="BR70" s="353"/>
      <c r="BS70" s="353"/>
      <c r="BT70" s="353"/>
      <c r="BU70" s="353"/>
      <c r="BV70" s="353"/>
    </row>
    <row r="71" spans="63:74" x14ac:dyDescent="0.25">
      <c r="BK71" s="353"/>
      <c r="BL71" s="353"/>
      <c r="BM71" s="353"/>
      <c r="BN71" s="353"/>
      <c r="BO71" s="353"/>
      <c r="BP71" s="353"/>
      <c r="BQ71" s="353"/>
      <c r="BR71" s="353"/>
      <c r="BS71" s="353"/>
      <c r="BT71" s="353"/>
      <c r="BU71" s="353"/>
      <c r="BV71" s="353"/>
    </row>
    <row r="72" spans="63:74" x14ac:dyDescent="0.25">
      <c r="BK72" s="353"/>
      <c r="BL72" s="353"/>
      <c r="BM72" s="353"/>
      <c r="BN72" s="353"/>
      <c r="BO72" s="353"/>
      <c r="BP72" s="353"/>
      <c r="BQ72" s="353"/>
      <c r="BR72" s="353"/>
      <c r="BS72" s="353"/>
      <c r="BT72" s="353"/>
      <c r="BU72" s="353"/>
      <c r="BV72" s="353"/>
    </row>
    <row r="73" spans="63:74" x14ac:dyDescent="0.25">
      <c r="BK73" s="353"/>
      <c r="BL73" s="353"/>
      <c r="BM73" s="353"/>
      <c r="BN73" s="353"/>
      <c r="BO73" s="353"/>
      <c r="BP73" s="353"/>
      <c r="BQ73" s="353"/>
      <c r="BR73" s="353"/>
      <c r="BS73" s="353"/>
      <c r="BT73" s="353"/>
      <c r="BU73" s="353"/>
      <c r="BV73" s="353"/>
    </row>
    <row r="74" spans="63:74" x14ac:dyDescent="0.25">
      <c r="BK74" s="353"/>
      <c r="BL74" s="353"/>
      <c r="BM74" s="353"/>
      <c r="BN74" s="353"/>
      <c r="BO74" s="353"/>
      <c r="BP74" s="353"/>
      <c r="BQ74" s="353"/>
      <c r="BR74" s="353"/>
      <c r="BS74" s="353"/>
      <c r="BT74" s="353"/>
      <c r="BU74" s="353"/>
      <c r="BV74" s="353"/>
    </row>
    <row r="75" spans="63:74" x14ac:dyDescent="0.25">
      <c r="BK75" s="353"/>
      <c r="BL75" s="353"/>
      <c r="BM75" s="353"/>
      <c r="BN75" s="353"/>
      <c r="BO75" s="353"/>
      <c r="BP75" s="353"/>
      <c r="BQ75" s="353"/>
      <c r="BR75" s="353"/>
      <c r="BS75" s="353"/>
      <c r="BT75" s="353"/>
      <c r="BU75" s="353"/>
      <c r="BV75" s="353"/>
    </row>
    <row r="76" spans="63:74" x14ac:dyDescent="0.25">
      <c r="BK76" s="353"/>
      <c r="BL76" s="353"/>
      <c r="BM76" s="353"/>
      <c r="BN76" s="353"/>
      <c r="BO76" s="353"/>
      <c r="BP76" s="353"/>
      <c r="BQ76" s="353"/>
      <c r="BR76" s="353"/>
      <c r="BS76" s="353"/>
      <c r="BT76" s="353"/>
      <c r="BU76" s="353"/>
      <c r="BV76" s="353"/>
    </row>
    <row r="77" spans="63:74" x14ac:dyDescent="0.25">
      <c r="BK77" s="353"/>
      <c r="BL77" s="353"/>
      <c r="BM77" s="353"/>
      <c r="BN77" s="353"/>
      <c r="BO77" s="353"/>
      <c r="BP77" s="353"/>
      <c r="BQ77" s="353"/>
      <c r="BR77" s="353"/>
      <c r="BS77" s="353"/>
      <c r="BT77" s="353"/>
      <c r="BU77" s="353"/>
      <c r="BV77" s="353"/>
    </row>
    <row r="78" spans="63:74" x14ac:dyDescent="0.25">
      <c r="BK78" s="353"/>
      <c r="BL78" s="353"/>
      <c r="BM78" s="353"/>
      <c r="BN78" s="353"/>
      <c r="BO78" s="353"/>
      <c r="BP78" s="353"/>
      <c r="BQ78" s="353"/>
      <c r="BR78" s="353"/>
      <c r="BS78" s="353"/>
      <c r="BT78" s="353"/>
      <c r="BU78" s="353"/>
      <c r="BV78" s="353"/>
    </row>
    <row r="79" spans="63:74" x14ac:dyDescent="0.25">
      <c r="BK79" s="353"/>
      <c r="BL79" s="353"/>
      <c r="BM79" s="353"/>
      <c r="BN79" s="353"/>
      <c r="BO79" s="353"/>
      <c r="BP79" s="353"/>
      <c r="BQ79" s="353"/>
      <c r="BR79" s="353"/>
      <c r="BS79" s="353"/>
      <c r="BT79" s="353"/>
      <c r="BU79" s="353"/>
      <c r="BV79" s="353"/>
    </row>
    <row r="80" spans="63:74" x14ac:dyDescent="0.25">
      <c r="BK80" s="353"/>
      <c r="BL80" s="353"/>
      <c r="BM80" s="353"/>
      <c r="BN80" s="353"/>
      <c r="BO80" s="353"/>
      <c r="BP80" s="353"/>
      <c r="BQ80" s="353"/>
      <c r="BR80" s="353"/>
      <c r="BS80" s="353"/>
      <c r="BT80" s="353"/>
      <c r="BU80" s="353"/>
      <c r="BV80" s="353"/>
    </row>
    <row r="81" spans="63:74" x14ac:dyDescent="0.25">
      <c r="BK81" s="353"/>
      <c r="BL81" s="353"/>
      <c r="BM81" s="353"/>
      <c r="BN81" s="353"/>
      <c r="BO81" s="353"/>
      <c r="BP81" s="353"/>
      <c r="BQ81" s="353"/>
      <c r="BR81" s="353"/>
      <c r="BS81" s="353"/>
      <c r="BT81" s="353"/>
      <c r="BU81" s="353"/>
      <c r="BV81" s="353"/>
    </row>
    <row r="82" spans="63:74" x14ac:dyDescent="0.25">
      <c r="BK82" s="353"/>
      <c r="BL82" s="353"/>
      <c r="BM82" s="353"/>
      <c r="BN82" s="353"/>
      <c r="BO82" s="353"/>
      <c r="BP82" s="353"/>
      <c r="BQ82" s="353"/>
      <c r="BR82" s="353"/>
      <c r="BS82" s="353"/>
      <c r="BT82" s="353"/>
      <c r="BU82" s="353"/>
      <c r="BV82" s="353"/>
    </row>
    <row r="83" spans="63:74" x14ac:dyDescent="0.25">
      <c r="BK83" s="353"/>
      <c r="BL83" s="353"/>
      <c r="BM83" s="353"/>
      <c r="BN83" s="353"/>
      <c r="BO83" s="353"/>
      <c r="BP83" s="353"/>
      <c r="BQ83" s="353"/>
      <c r="BR83" s="353"/>
      <c r="BS83" s="353"/>
      <c r="BT83" s="353"/>
      <c r="BU83" s="353"/>
      <c r="BV83" s="353"/>
    </row>
    <row r="84" spans="63:74" x14ac:dyDescent="0.25">
      <c r="BK84" s="353"/>
      <c r="BL84" s="353"/>
      <c r="BM84" s="353"/>
      <c r="BN84" s="353"/>
      <c r="BO84" s="353"/>
      <c r="BP84" s="353"/>
      <c r="BQ84" s="353"/>
      <c r="BR84" s="353"/>
      <c r="BS84" s="353"/>
      <c r="BT84" s="353"/>
      <c r="BU84" s="353"/>
      <c r="BV84" s="353"/>
    </row>
    <row r="85" spans="63:74" x14ac:dyDescent="0.25">
      <c r="BK85" s="353"/>
      <c r="BL85" s="353"/>
      <c r="BM85" s="353"/>
      <c r="BN85" s="353"/>
      <c r="BO85" s="353"/>
      <c r="BP85" s="353"/>
      <c r="BQ85" s="353"/>
      <c r="BR85" s="353"/>
      <c r="BS85" s="353"/>
      <c r="BT85" s="353"/>
      <c r="BU85" s="353"/>
      <c r="BV85" s="353"/>
    </row>
    <row r="86" spans="63:74" x14ac:dyDescent="0.25">
      <c r="BK86" s="353"/>
      <c r="BL86" s="353"/>
      <c r="BM86" s="353"/>
      <c r="BN86" s="353"/>
      <c r="BO86" s="353"/>
      <c r="BP86" s="353"/>
      <c r="BQ86" s="353"/>
      <c r="BR86" s="353"/>
      <c r="BS86" s="353"/>
      <c r="BT86" s="353"/>
      <c r="BU86" s="353"/>
      <c r="BV86" s="353"/>
    </row>
    <row r="87" spans="63:74" x14ac:dyDescent="0.25">
      <c r="BK87" s="353"/>
      <c r="BL87" s="353"/>
      <c r="BM87" s="353"/>
      <c r="BN87" s="353"/>
      <c r="BO87" s="353"/>
      <c r="BP87" s="353"/>
      <c r="BQ87" s="353"/>
      <c r="BR87" s="353"/>
      <c r="BS87" s="353"/>
      <c r="BT87" s="353"/>
      <c r="BU87" s="353"/>
      <c r="BV87" s="353"/>
    </row>
    <row r="88" spans="63:74" x14ac:dyDescent="0.25">
      <c r="BK88" s="353"/>
      <c r="BL88" s="353"/>
      <c r="BM88" s="353"/>
      <c r="BN88" s="353"/>
      <c r="BO88" s="353"/>
      <c r="BP88" s="353"/>
      <c r="BQ88" s="353"/>
      <c r="BR88" s="353"/>
      <c r="BS88" s="353"/>
      <c r="BT88" s="353"/>
      <c r="BU88" s="353"/>
      <c r="BV88" s="353"/>
    </row>
    <row r="89" spans="63:74" x14ac:dyDescent="0.25">
      <c r="BK89" s="353"/>
      <c r="BL89" s="353"/>
      <c r="BM89" s="353"/>
      <c r="BN89" s="353"/>
      <c r="BO89" s="353"/>
      <c r="BP89" s="353"/>
      <c r="BQ89" s="353"/>
      <c r="BR89" s="353"/>
      <c r="BS89" s="353"/>
      <c r="BT89" s="353"/>
      <c r="BU89" s="353"/>
      <c r="BV89" s="353"/>
    </row>
    <row r="90" spans="63:74" x14ac:dyDescent="0.25">
      <c r="BK90" s="353"/>
      <c r="BL90" s="353"/>
      <c r="BM90" s="353"/>
      <c r="BN90" s="353"/>
      <c r="BO90" s="353"/>
      <c r="BP90" s="353"/>
      <c r="BQ90" s="353"/>
      <c r="BR90" s="353"/>
      <c r="BS90" s="353"/>
      <c r="BT90" s="353"/>
      <c r="BU90" s="353"/>
      <c r="BV90" s="353"/>
    </row>
    <row r="91" spans="63:74" x14ac:dyDescent="0.25">
      <c r="BK91" s="353"/>
      <c r="BL91" s="353"/>
      <c r="BM91" s="353"/>
      <c r="BN91" s="353"/>
      <c r="BO91" s="353"/>
      <c r="BP91" s="353"/>
      <c r="BQ91" s="353"/>
      <c r="BR91" s="353"/>
      <c r="BS91" s="353"/>
      <c r="BT91" s="353"/>
      <c r="BU91" s="353"/>
      <c r="BV91" s="353"/>
    </row>
    <row r="92" spans="63:74" x14ac:dyDescent="0.25">
      <c r="BK92" s="353"/>
      <c r="BL92" s="353"/>
      <c r="BM92" s="353"/>
      <c r="BN92" s="353"/>
      <c r="BO92" s="353"/>
      <c r="BP92" s="353"/>
      <c r="BQ92" s="353"/>
      <c r="BR92" s="353"/>
      <c r="BS92" s="353"/>
      <c r="BT92" s="353"/>
      <c r="BU92" s="353"/>
      <c r="BV92" s="353"/>
    </row>
    <row r="93" spans="63:74" x14ac:dyDescent="0.25">
      <c r="BK93" s="353"/>
      <c r="BL93" s="353"/>
      <c r="BM93" s="353"/>
      <c r="BN93" s="353"/>
      <c r="BO93" s="353"/>
      <c r="BP93" s="353"/>
      <c r="BQ93" s="353"/>
      <c r="BR93" s="353"/>
      <c r="BS93" s="353"/>
      <c r="BT93" s="353"/>
      <c r="BU93" s="353"/>
      <c r="BV93" s="353"/>
    </row>
    <row r="94" spans="63:74" x14ac:dyDescent="0.25">
      <c r="BK94" s="353"/>
      <c r="BL94" s="353"/>
      <c r="BM94" s="353"/>
      <c r="BN94" s="353"/>
      <c r="BO94" s="353"/>
      <c r="BP94" s="353"/>
      <c r="BQ94" s="353"/>
      <c r="BR94" s="353"/>
      <c r="BS94" s="353"/>
      <c r="BT94" s="353"/>
      <c r="BU94" s="353"/>
      <c r="BV94" s="353"/>
    </row>
    <row r="95" spans="63:74" x14ac:dyDescent="0.25">
      <c r="BK95" s="353"/>
      <c r="BL95" s="353"/>
      <c r="BM95" s="353"/>
      <c r="BN95" s="353"/>
      <c r="BO95" s="353"/>
      <c r="BP95" s="353"/>
      <c r="BQ95" s="353"/>
      <c r="BR95" s="353"/>
      <c r="BS95" s="353"/>
      <c r="BT95" s="353"/>
      <c r="BU95" s="353"/>
      <c r="BV95" s="353"/>
    </row>
    <row r="96" spans="63:74" x14ac:dyDescent="0.25">
      <c r="BK96" s="353"/>
      <c r="BL96" s="353"/>
      <c r="BM96" s="353"/>
      <c r="BN96" s="353"/>
      <c r="BO96" s="353"/>
      <c r="BP96" s="353"/>
      <c r="BQ96" s="353"/>
      <c r="BR96" s="353"/>
      <c r="BS96" s="353"/>
      <c r="BT96" s="353"/>
      <c r="BU96" s="353"/>
      <c r="BV96" s="353"/>
    </row>
    <row r="97" spans="63:74" x14ac:dyDescent="0.25">
      <c r="BK97" s="353"/>
      <c r="BL97" s="353"/>
      <c r="BM97" s="353"/>
      <c r="BN97" s="353"/>
      <c r="BO97" s="353"/>
      <c r="BP97" s="353"/>
      <c r="BQ97" s="353"/>
      <c r="BR97" s="353"/>
      <c r="BS97" s="353"/>
      <c r="BT97" s="353"/>
      <c r="BU97" s="353"/>
      <c r="BV97" s="353"/>
    </row>
    <row r="98" spans="63:74" x14ac:dyDescent="0.25">
      <c r="BK98" s="353"/>
      <c r="BL98" s="353"/>
      <c r="BM98" s="353"/>
      <c r="BN98" s="353"/>
      <c r="BO98" s="353"/>
      <c r="BP98" s="353"/>
      <c r="BQ98" s="353"/>
      <c r="BR98" s="353"/>
      <c r="BS98" s="353"/>
      <c r="BT98" s="353"/>
      <c r="BU98" s="353"/>
      <c r="BV98" s="353"/>
    </row>
    <row r="99" spans="63:74" x14ac:dyDescent="0.25">
      <c r="BK99" s="353"/>
      <c r="BL99" s="353"/>
      <c r="BM99" s="353"/>
      <c r="BN99" s="353"/>
      <c r="BO99" s="353"/>
      <c r="BP99" s="353"/>
      <c r="BQ99" s="353"/>
      <c r="BR99" s="353"/>
      <c r="BS99" s="353"/>
      <c r="BT99" s="353"/>
      <c r="BU99" s="353"/>
      <c r="BV99" s="353"/>
    </row>
    <row r="100" spans="63:74" x14ac:dyDescent="0.25">
      <c r="BK100" s="353"/>
      <c r="BL100" s="353"/>
      <c r="BM100" s="353"/>
      <c r="BN100" s="353"/>
      <c r="BO100" s="353"/>
      <c r="BP100" s="353"/>
      <c r="BQ100" s="353"/>
      <c r="BR100" s="353"/>
      <c r="BS100" s="353"/>
      <c r="BT100" s="353"/>
      <c r="BU100" s="353"/>
      <c r="BV100" s="353"/>
    </row>
    <row r="101" spans="63:74" x14ac:dyDescent="0.25">
      <c r="BK101" s="353"/>
      <c r="BL101" s="353"/>
      <c r="BM101" s="353"/>
      <c r="BN101" s="353"/>
      <c r="BO101" s="353"/>
      <c r="BP101" s="353"/>
      <c r="BQ101" s="353"/>
      <c r="BR101" s="353"/>
      <c r="BS101" s="353"/>
      <c r="BT101" s="353"/>
      <c r="BU101" s="353"/>
      <c r="BV101" s="353"/>
    </row>
    <row r="102" spans="63:74" x14ac:dyDescent="0.25">
      <c r="BK102" s="353"/>
      <c r="BL102" s="353"/>
      <c r="BM102" s="353"/>
      <c r="BN102" s="353"/>
      <c r="BO102" s="353"/>
      <c r="BP102" s="353"/>
      <c r="BQ102" s="353"/>
      <c r="BR102" s="353"/>
      <c r="BS102" s="353"/>
      <c r="BT102" s="353"/>
      <c r="BU102" s="353"/>
      <c r="BV102" s="353"/>
    </row>
    <row r="103" spans="63:74" x14ac:dyDescent="0.25">
      <c r="BK103" s="353"/>
      <c r="BL103" s="353"/>
      <c r="BM103" s="353"/>
      <c r="BN103" s="353"/>
      <c r="BO103" s="353"/>
      <c r="BP103" s="353"/>
      <c r="BQ103" s="353"/>
      <c r="BR103" s="353"/>
      <c r="BS103" s="353"/>
      <c r="BT103" s="353"/>
      <c r="BU103" s="353"/>
      <c r="BV103" s="353"/>
    </row>
    <row r="104" spans="63:74" x14ac:dyDescent="0.25">
      <c r="BK104" s="353"/>
      <c r="BL104" s="353"/>
      <c r="BM104" s="353"/>
      <c r="BN104" s="353"/>
      <c r="BO104" s="353"/>
      <c r="BP104" s="353"/>
      <c r="BQ104" s="353"/>
      <c r="BR104" s="353"/>
      <c r="BS104" s="353"/>
      <c r="BT104" s="353"/>
      <c r="BU104" s="353"/>
      <c r="BV104" s="353"/>
    </row>
    <row r="105" spans="63:74" x14ac:dyDescent="0.25">
      <c r="BK105" s="353"/>
      <c r="BL105" s="353"/>
      <c r="BM105" s="353"/>
      <c r="BN105" s="353"/>
      <c r="BO105" s="353"/>
      <c r="BP105" s="353"/>
      <c r="BQ105" s="353"/>
      <c r="BR105" s="353"/>
      <c r="BS105" s="353"/>
      <c r="BT105" s="353"/>
      <c r="BU105" s="353"/>
      <c r="BV105" s="353"/>
    </row>
    <row r="106" spans="63:74" x14ac:dyDescent="0.25">
      <c r="BK106" s="353"/>
      <c r="BL106" s="353"/>
      <c r="BM106" s="353"/>
      <c r="BN106" s="353"/>
      <c r="BO106" s="353"/>
      <c r="BP106" s="353"/>
      <c r="BQ106" s="353"/>
      <c r="BR106" s="353"/>
      <c r="BS106" s="353"/>
      <c r="BT106" s="353"/>
      <c r="BU106" s="353"/>
      <c r="BV106" s="353"/>
    </row>
    <row r="107" spans="63:74" x14ac:dyDescent="0.25">
      <c r="BK107" s="353"/>
      <c r="BL107" s="353"/>
      <c r="BM107" s="353"/>
      <c r="BN107" s="353"/>
      <c r="BO107" s="353"/>
      <c r="BP107" s="353"/>
      <c r="BQ107" s="353"/>
      <c r="BR107" s="353"/>
      <c r="BS107" s="353"/>
      <c r="BT107" s="353"/>
      <c r="BU107" s="353"/>
      <c r="BV107" s="353"/>
    </row>
    <row r="108" spans="63:74" x14ac:dyDescent="0.25">
      <c r="BK108" s="353"/>
      <c r="BL108" s="353"/>
      <c r="BM108" s="353"/>
      <c r="BN108" s="353"/>
      <c r="BO108" s="353"/>
      <c r="BP108" s="353"/>
      <c r="BQ108" s="353"/>
      <c r="BR108" s="353"/>
      <c r="BS108" s="353"/>
      <c r="BT108" s="353"/>
      <c r="BU108" s="353"/>
      <c r="BV108" s="353"/>
    </row>
    <row r="109" spans="63:74" x14ac:dyDescent="0.25">
      <c r="BK109" s="353"/>
      <c r="BL109" s="353"/>
      <c r="BM109" s="353"/>
      <c r="BN109" s="353"/>
      <c r="BO109" s="353"/>
      <c r="BP109" s="353"/>
      <c r="BQ109" s="353"/>
      <c r="BR109" s="353"/>
      <c r="BS109" s="353"/>
      <c r="BT109" s="353"/>
      <c r="BU109" s="353"/>
      <c r="BV109" s="353"/>
    </row>
    <row r="110" spans="63:74" x14ac:dyDescent="0.25">
      <c r="BK110" s="353"/>
      <c r="BL110" s="353"/>
      <c r="BM110" s="353"/>
      <c r="BN110" s="353"/>
      <c r="BO110" s="353"/>
      <c r="BP110" s="353"/>
      <c r="BQ110" s="353"/>
      <c r="BR110" s="353"/>
      <c r="BS110" s="353"/>
      <c r="BT110" s="353"/>
      <c r="BU110" s="353"/>
      <c r="BV110" s="353"/>
    </row>
    <row r="111" spans="63:74" x14ac:dyDescent="0.25">
      <c r="BK111" s="353"/>
      <c r="BL111" s="353"/>
      <c r="BM111" s="353"/>
      <c r="BN111" s="353"/>
      <c r="BO111" s="353"/>
      <c r="BP111" s="353"/>
      <c r="BQ111" s="353"/>
      <c r="BR111" s="353"/>
      <c r="BS111" s="353"/>
      <c r="BT111" s="353"/>
      <c r="BU111" s="353"/>
      <c r="BV111" s="353"/>
    </row>
    <row r="112" spans="63:74" x14ac:dyDescent="0.25">
      <c r="BK112" s="353"/>
      <c r="BL112" s="353"/>
      <c r="BM112" s="353"/>
      <c r="BN112" s="353"/>
      <c r="BO112" s="353"/>
      <c r="BP112" s="353"/>
      <c r="BQ112" s="353"/>
      <c r="BR112" s="353"/>
      <c r="BS112" s="353"/>
      <c r="BT112" s="353"/>
      <c r="BU112" s="353"/>
      <c r="BV112" s="353"/>
    </row>
    <row r="113" spans="63:74" x14ac:dyDescent="0.25">
      <c r="BK113" s="353"/>
      <c r="BL113" s="353"/>
      <c r="BM113" s="353"/>
      <c r="BN113" s="353"/>
      <c r="BO113" s="353"/>
      <c r="BP113" s="353"/>
      <c r="BQ113" s="353"/>
      <c r="BR113" s="353"/>
      <c r="BS113" s="353"/>
      <c r="BT113" s="353"/>
      <c r="BU113" s="353"/>
      <c r="BV113" s="353"/>
    </row>
    <row r="114" spans="63:74" x14ac:dyDescent="0.25">
      <c r="BK114" s="353"/>
      <c r="BL114" s="353"/>
      <c r="BM114" s="353"/>
      <c r="BN114" s="353"/>
      <c r="BO114" s="353"/>
      <c r="BP114" s="353"/>
      <c r="BQ114" s="353"/>
      <c r="BR114" s="353"/>
      <c r="BS114" s="353"/>
      <c r="BT114" s="353"/>
      <c r="BU114" s="353"/>
      <c r="BV114" s="353"/>
    </row>
    <row r="115" spans="63:74" x14ac:dyDescent="0.25">
      <c r="BK115" s="353"/>
      <c r="BL115" s="353"/>
      <c r="BM115" s="353"/>
      <c r="BN115" s="353"/>
      <c r="BO115" s="353"/>
      <c r="BP115" s="353"/>
      <c r="BQ115" s="353"/>
      <c r="BR115" s="353"/>
      <c r="BS115" s="353"/>
      <c r="BT115" s="353"/>
      <c r="BU115" s="353"/>
      <c r="BV115" s="353"/>
    </row>
    <row r="116" spans="63:74" x14ac:dyDescent="0.25">
      <c r="BK116" s="353"/>
      <c r="BL116" s="353"/>
      <c r="BM116" s="353"/>
      <c r="BN116" s="353"/>
      <c r="BO116" s="353"/>
      <c r="BP116" s="353"/>
      <c r="BQ116" s="353"/>
      <c r="BR116" s="353"/>
      <c r="BS116" s="353"/>
      <c r="BT116" s="353"/>
      <c r="BU116" s="353"/>
      <c r="BV116" s="353"/>
    </row>
    <row r="117" spans="63:74" x14ac:dyDescent="0.25">
      <c r="BK117" s="353"/>
      <c r="BL117" s="353"/>
      <c r="BM117" s="353"/>
      <c r="BN117" s="353"/>
      <c r="BO117" s="353"/>
      <c r="BP117" s="353"/>
      <c r="BQ117" s="353"/>
      <c r="BR117" s="353"/>
      <c r="BS117" s="353"/>
      <c r="BT117" s="353"/>
      <c r="BU117" s="353"/>
      <c r="BV117" s="353"/>
    </row>
    <row r="118" spans="63:74" x14ac:dyDescent="0.25">
      <c r="BK118" s="353"/>
      <c r="BL118" s="353"/>
      <c r="BM118" s="353"/>
      <c r="BN118" s="353"/>
      <c r="BO118" s="353"/>
      <c r="BP118" s="353"/>
      <c r="BQ118" s="353"/>
      <c r="BR118" s="353"/>
      <c r="BS118" s="353"/>
      <c r="BT118" s="353"/>
      <c r="BU118" s="353"/>
      <c r="BV118" s="353"/>
    </row>
    <row r="119" spans="63:74" x14ac:dyDescent="0.25">
      <c r="BK119" s="353"/>
      <c r="BL119" s="353"/>
      <c r="BM119" s="353"/>
      <c r="BN119" s="353"/>
      <c r="BO119" s="353"/>
      <c r="BP119" s="353"/>
      <c r="BQ119" s="353"/>
      <c r="BR119" s="353"/>
      <c r="BS119" s="353"/>
      <c r="BT119" s="353"/>
      <c r="BU119" s="353"/>
      <c r="BV119" s="353"/>
    </row>
    <row r="120" spans="63:74" x14ac:dyDescent="0.25">
      <c r="BK120" s="353"/>
      <c r="BL120" s="353"/>
      <c r="BM120" s="353"/>
      <c r="BN120" s="353"/>
      <c r="BO120" s="353"/>
      <c r="BP120" s="353"/>
      <c r="BQ120" s="353"/>
      <c r="BR120" s="353"/>
      <c r="BS120" s="353"/>
      <c r="BT120" s="353"/>
      <c r="BU120" s="353"/>
      <c r="BV120" s="353"/>
    </row>
    <row r="121" spans="63:74" x14ac:dyDescent="0.25">
      <c r="BK121" s="353"/>
      <c r="BL121" s="353"/>
      <c r="BM121" s="353"/>
      <c r="BN121" s="353"/>
      <c r="BO121" s="353"/>
      <c r="BP121" s="353"/>
      <c r="BQ121" s="353"/>
      <c r="BR121" s="353"/>
      <c r="BS121" s="353"/>
      <c r="BT121" s="353"/>
      <c r="BU121" s="353"/>
      <c r="BV121" s="353"/>
    </row>
    <row r="122" spans="63:74" x14ac:dyDescent="0.25">
      <c r="BK122" s="353"/>
      <c r="BL122" s="353"/>
      <c r="BM122" s="353"/>
      <c r="BN122" s="353"/>
      <c r="BO122" s="353"/>
      <c r="BP122" s="353"/>
      <c r="BQ122" s="353"/>
      <c r="BR122" s="353"/>
      <c r="BS122" s="353"/>
      <c r="BT122" s="353"/>
      <c r="BU122" s="353"/>
      <c r="BV122" s="353"/>
    </row>
    <row r="123" spans="63:74" x14ac:dyDescent="0.25">
      <c r="BK123" s="353"/>
      <c r="BL123" s="353"/>
      <c r="BM123" s="353"/>
      <c r="BN123" s="353"/>
      <c r="BO123" s="353"/>
      <c r="BP123" s="353"/>
      <c r="BQ123" s="353"/>
      <c r="BR123" s="353"/>
      <c r="BS123" s="353"/>
      <c r="BT123" s="353"/>
      <c r="BU123" s="353"/>
      <c r="BV123" s="353"/>
    </row>
    <row r="124" spans="63:74" x14ac:dyDescent="0.25">
      <c r="BK124" s="353"/>
      <c r="BL124" s="353"/>
      <c r="BM124" s="353"/>
      <c r="BN124" s="353"/>
      <c r="BO124" s="353"/>
      <c r="BP124" s="353"/>
      <c r="BQ124" s="353"/>
      <c r="BR124" s="353"/>
      <c r="BS124" s="353"/>
      <c r="BT124" s="353"/>
      <c r="BU124" s="353"/>
      <c r="BV124" s="353"/>
    </row>
    <row r="125" spans="63:74" x14ac:dyDescent="0.25">
      <c r="BK125" s="353"/>
      <c r="BL125" s="353"/>
      <c r="BM125" s="353"/>
      <c r="BN125" s="353"/>
      <c r="BO125" s="353"/>
      <c r="BP125" s="353"/>
      <c r="BQ125" s="353"/>
      <c r="BR125" s="353"/>
      <c r="BS125" s="353"/>
      <c r="BT125" s="353"/>
      <c r="BU125" s="353"/>
      <c r="BV125" s="353"/>
    </row>
    <row r="126" spans="63:74" x14ac:dyDescent="0.25">
      <c r="BK126" s="353"/>
      <c r="BL126" s="353"/>
      <c r="BM126" s="353"/>
      <c r="BN126" s="353"/>
      <c r="BO126" s="353"/>
      <c r="BP126" s="353"/>
      <c r="BQ126" s="353"/>
      <c r="BR126" s="353"/>
      <c r="BS126" s="353"/>
      <c r="BT126" s="353"/>
      <c r="BU126" s="353"/>
      <c r="BV126" s="353"/>
    </row>
    <row r="127" spans="63:74" x14ac:dyDescent="0.25">
      <c r="BK127" s="353"/>
      <c r="BL127" s="353"/>
      <c r="BM127" s="353"/>
      <c r="BN127" s="353"/>
      <c r="BO127" s="353"/>
      <c r="BP127" s="353"/>
      <c r="BQ127" s="353"/>
      <c r="BR127" s="353"/>
      <c r="BS127" s="353"/>
      <c r="BT127" s="353"/>
      <c r="BU127" s="353"/>
      <c r="BV127" s="353"/>
    </row>
    <row r="128" spans="63:74" x14ac:dyDescent="0.25">
      <c r="BK128" s="353"/>
      <c r="BL128" s="353"/>
      <c r="BM128" s="353"/>
      <c r="BN128" s="353"/>
      <c r="BO128" s="353"/>
      <c r="BP128" s="353"/>
      <c r="BQ128" s="353"/>
      <c r="BR128" s="353"/>
      <c r="BS128" s="353"/>
      <c r="BT128" s="353"/>
      <c r="BU128" s="353"/>
      <c r="BV128" s="353"/>
    </row>
    <row r="129" spans="63:74" x14ac:dyDescent="0.25">
      <c r="BK129" s="353"/>
      <c r="BL129" s="353"/>
      <c r="BM129" s="353"/>
      <c r="BN129" s="353"/>
      <c r="BO129" s="353"/>
      <c r="BP129" s="353"/>
      <c r="BQ129" s="353"/>
      <c r="BR129" s="353"/>
      <c r="BS129" s="353"/>
      <c r="BT129" s="353"/>
      <c r="BU129" s="353"/>
      <c r="BV129" s="353"/>
    </row>
    <row r="130" spans="63:74" x14ac:dyDescent="0.25">
      <c r="BK130" s="353"/>
      <c r="BL130" s="353"/>
      <c r="BM130" s="353"/>
      <c r="BN130" s="353"/>
      <c r="BO130" s="353"/>
      <c r="BP130" s="353"/>
      <c r="BQ130" s="353"/>
      <c r="BR130" s="353"/>
      <c r="BS130" s="353"/>
      <c r="BT130" s="353"/>
      <c r="BU130" s="353"/>
      <c r="BV130" s="353"/>
    </row>
    <row r="131" spans="63:74" x14ac:dyDescent="0.25">
      <c r="BK131" s="353"/>
      <c r="BL131" s="353"/>
      <c r="BM131" s="353"/>
      <c r="BN131" s="353"/>
      <c r="BO131" s="353"/>
      <c r="BP131" s="353"/>
      <c r="BQ131" s="353"/>
      <c r="BR131" s="353"/>
      <c r="BS131" s="353"/>
      <c r="BT131" s="353"/>
      <c r="BU131" s="353"/>
      <c r="BV131" s="353"/>
    </row>
    <row r="132" spans="63:74" x14ac:dyDescent="0.25">
      <c r="BK132" s="353"/>
      <c r="BL132" s="353"/>
      <c r="BM132" s="353"/>
      <c r="BN132" s="353"/>
      <c r="BO132" s="353"/>
      <c r="BP132" s="353"/>
      <c r="BQ132" s="353"/>
      <c r="BR132" s="353"/>
      <c r="BS132" s="353"/>
      <c r="BT132" s="353"/>
      <c r="BU132" s="353"/>
      <c r="BV132" s="353"/>
    </row>
    <row r="133" spans="63:74" x14ac:dyDescent="0.25">
      <c r="BK133" s="353"/>
      <c r="BL133" s="353"/>
      <c r="BM133" s="353"/>
      <c r="BN133" s="353"/>
      <c r="BO133" s="353"/>
      <c r="BP133" s="353"/>
      <c r="BQ133" s="353"/>
      <c r="BR133" s="353"/>
      <c r="BS133" s="353"/>
      <c r="BT133" s="353"/>
      <c r="BU133" s="353"/>
      <c r="BV133" s="353"/>
    </row>
    <row r="134" spans="63:74" x14ac:dyDescent="0.25">
      <c r="BK134" s="353"/>
      <c r="BL134" s="353"/>
      <c r="BM134" s="353"/>
      <c r="BN134" s="353"/>
      <c r="BO134" s="353"/>
      <c r="BP134" s="353"/>
      <c r="BQ134" s="353"/>
      <c r="BR134" s="353"/>
      <c r="BS134" s="353"/>
      <c r="BT134" s="353"/>
      <c r="BU134" s="353"/>
      <c r="BV134" s="353"/>
    </row>
    <row r="135" spans="63:74" x14ac:dyDescent="0.25">
      <c r="BK135" s="353"/>
      <c r="BL135" s="353"/>
      <c r="BM135" s="353"/>
      <c r="BN135" s="353"/>
      <c r="BO135" s="353"/>
      <c r="BP135" s="353"/>
      <c r="BQ135" s="353"/>
      <c r="BR135" s="353"/>
      <c r="BS135" s="353"/>
      <c r="BT135" s="353"/>
      <c r="BU135" s="353"/>
      <c r="BV135" s="353"/>
    </row>
    <row r="136" spans="63:74" x14ac:dyDescent="0.25">
      <c r="BK136" s="353"/>
      <c r="BL136" s="353"/>
      <c r="BM136" s="353"/>
      <c r="BN136" s="353"/>
      <c r="BO136" s="353"/>
      <c r="BP136" s="353"/>
      <c r="BQ136" s="353"/>
      <c r="BR136" s="353"/>
      <c r="BS136" s="353"/>
      <c r="BT136" s="353"/>
      <c r="BU136" s="353"/>
      <c r="BV136" s="353"/>
    </row>
    <row r="137" spans="63:74" x14ac:dyDescent="0.25">
      <c r="BK137" s="353"/>
      <c r="BL137" s="353"/>
      <c r="BM137" s="353"/>
      <c r="BN137" s="353"/>
      <c r="BO137" s="353"/>
      <c r="BP137" s="353"/>
      <c r="BQ137" s="353"/>
      <c r="BR137" s="353"/>
      <c r="BS137" s="353"/>
      <c r="BT137" s="353"/>
      <c r="BU137" s="353"/>
      <c r="BV137" s="353"/>
    </row>
    <row r="138" spans="63:74" x14ac:dyDescent="0.25">
      <c r="BK138" s="353"/>
      <c r="BL138" s="353"/>
      <c r="BM138" s="353"/>
      <c r="BN138" s="353"/>
      <c r="BO138" s="353"/>
      <c r="BP138" s="353"/>
      <c r="BQ138" s="353"/>
      <c r="BR138" s="353"/>
      <c r="BS138" s="353"/>
      <c r="BT138" s="353"/>
      <c r="BU138" s="353"/>
      <c r="BV138" s="353"/>
    </row>
    <row r="139" spans="63:74" x14ac:dyDescent="0.25">
      <c r="BK139" s="353"/>
      <c r="BL139" s="353"/>
      <c r="BM139" s="353"/>
      <c r="BN139" s="353"/>
      <c r="BO139" s="353"/>
      <c r="BP139" s="353"/>
      <c r="BQ139" s="353"/>
      <c r="BR139" s="353"/>
      <c r="BS139" s="353"/>
      <c r="BT139" s="353"/>
      <c r="BU139" s="353"/>
      <c r="BV139" s="353"/>
    </row>
    <row r="140" spans="63:74" x14ac:dyDescent="0.25">
      <c r="BK140" s="353"/>
      <c r="BL140" s="353"/>
      <c r="BM140" s="353"/>
      <c r="BN140" s="353"/>
      <c r="BO140" s="353"/>
      <c r="BP140" s="353"/>
      <c r="BQ140" s="353"/>
      <c r="BR140" s="353"/>
      <c r="BS140" s="353"/>
      <c r="BT140" s="353"/>
      <c r="BU140" s="353"/>
      <c r="BV140" s="353"/>
    </row>
    <row r="141" spans="63:74" x14ac:dyDescent="0.25">
      <c r="BK141" s="353"/>
      <c r="BL141" s="353"/>
      <c r="BM141" s="353"/>
      <c r="BN141" s="353"/>
      <c r="BO141" s="353"/>
      <c r="BP141" s="353"/>
      <c r="BQ141" s="353"/>
      <c r="BR141" s="353"/>
      <c r="BS141" s="353"/>
      <c r="BT141" s="353"/>
      <c r="BU141" s="353"/>
      <c r="BV141" s="353"/>
    </row>
    <row r="142" spans="63:74" x14ac:dyDescent="0.25">
      <c r="BK142" s="353"/>
      <c r="BL142" s="353"/>
      <c r="BM142" s="353"/>
      <c r="BN142" s="353"/>
      <c r="BO142" s="353"/>
      <c r="BP142" s="353"/>
      <c r="BQ142" s="353"/>
      <c r="BR142" s="353"/>
      <c r="BS142" s="353"/>
      <c r="BT142" s="353"/>
      <c r="BU142" s="353"/>
      <c r="BV142" s="353"/>
    </row>
    <row r="143" spans="63:74" x14ac:dyDescent="0.25">
      <c r="BK143" s="353"/>
      <c r="BL143" s="353"/>
      <c r="BM143" s="353"/>
      <c r="BN143" s="353"/>
      <c r="BO143" s="353"/>
      <c r="BP143" s="353"/>
      <c r="BQ143" s="353"/>
      <c r="BR143" s="353"/>
      <c r="BS143" s="353"/>
      <c r="BT143" s="353"/>
      <c r="BU143" s="353"/>
      <c r="BV143" s="353"/>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BB5" activePane="bottomRight" state="frozen"/>
      <selection activeCell="BC15" sqref="BC15"/>
      <selection pane="topRight" activeCell="BC15" sqref="BC15"/>
      <selection pane="bottomLeft" activeCell="BC15" sqref="BC15"/>
      <selection pane="bottomRight" activeCell="BE16" sqref="BE16"/>
    </sheetView>
  </sheetViews>
  <sheetFormatPr defaultColWidth="9.54296875" defaultRowHeight="10" x14ac:dyDescent="0.2"/>
  <cols>
    <col min="1" max="1" width="13.453125" style="192" customWidth="1"/>
    <col min="2" max="2" width="36.453125" style="192" customWidth="1"/>
    <col min="3" max="50" width="6.54296875" style="192" customWidth="1"/>
    <col min="51" max="57" width="6.54296875" style="345" customWidth="1"/>
    <col min="58" max="58" width="6.54296875" style="740" customWidth="1"/>
    <col min="59" max="62" width="6.54296875" style="345" customWidth="1"/>
    <col min="63" max="74" width="6.54296875" style="192" customWidth="1"/>
    <col min="75" max="16384" width="9.54296875" style="192"/>
  </cols>
  <sheetData>
    <row r="1" spans="1:74" ht="13.4" customHeight="1" x14ac:dyDescent="0.3">
      <c r="A1" s="759" t="s">
        <v>1041</v>
      </c>
      <c r="B1" s="818" t="s">
        <v>260</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98"/>
    </row>
    <row r="2" spans="1:74" s="193" customFormat="1" ht="13.4" customHeight="1"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0"/>
      <c r="AY2" s="506"/>
      <c r="AZ2" s="506"/>
      <c r="BA2" s="506"/>
      <c r="BB2" s="506"/>
      <c r="BC2" s="506"/>
      <c r="BD2" s="506"/>
      <c r="BE2" s="506"/>
      <c r="BF2" s="741"/>
      <c r="BG2" s="506"/>
      <c r="BH2" s="506"/>
      <c r="BI2" s="506"/>
      <c r="BJ2" s="506"/>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ht="10.5"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8"/>
      <c r="B5" s="194" t="s">
        <v>170</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1"/>
      <c r="AZ5" s="501"/>
      <c r="BA5" s="501"/>
      <c r="BB5" s="739"/>
      <c r="BC5" s="501"/>
      <c r="BD5" s="501"/>
      <c r="BE5" s="501"/>
      <c r="BF5" s="195"/>
      <c r="BG5" s="501"/>
      <c r="BH5" s="501"/>
      <c r="BI5" s="501"/>
      <c r="BJ5" s="501"/>
      <c r="BK5" s="418"/>
      <c r="BL5" s="418"/>
      <c r="BM5" s="418"/>
      <c r="BN5" s="418"/>
      <c r="BO5" s="418"/>
      <c r="BP5" s="418"/>
      <c r="BQ5" s="418"/>
      <c r="BR5" s="418"/>
      <c r="BS5" s="418"/>
      <c r="BT5" s="418"/>
      <c r="BU5" s="418"/>
      <c r="BV5" s="418"/>
    </row>
    <row r="6" spans="1:74" ht="11.15" customHeight="1" x14ac:dyDescent="0.25">
      <c r="A6" s="9" t="s">
        <v>70</v>
      </c>
      <c r="B6" s="213" t="s">
        <v>598</v>
      </c>
      <c r="C6" s="276">
        <v>1316.9097408</v>
      </c>
      <c r="D6" s="276">
        <v>1104.9890293999999</v>
      </c>
      <c r="E6" s="276">
        <v>917.96439142999998</v>
      </c>
      <c r="F6" s="276">
        <v>530.83826018000002</v>
      </c>
      <c r="G6" s="276">
        <v>224.11179433999999</v>
      </c>
      <c r="H6" s="276">
        <v>54.612552397000002</v>
      </c>
      <c r="I6" s="276">
        <v>2.6081147178999999</v>
      </c>
      <c r="J6" s="276">
        <v>14.280672473999999</v>
      </c>
      <c r="K6" s="276">
        <v>65.048314218000002</v>
      </c>
      <c r="L6" s="276">
        <v>381.52510295000002</v>
      </c>
      <c r="M6" s="276">
        <v>592.14854631000003</v>
      </c>
      <c r="N6" s="276">
        <v>909.16722923999998</v>
      </c>
      <c r="O6" s="276">
        <v>1080.3887987999999</v>
      </c>
      <c r="P6" s="276">
        <v>889.85644881999997</v>
      </c>
      <c r="Q6" s="276">
        <v>659.68941455000004</v>
      </c>
      <c r="R6" s="276">
        <v>489.35914186999997</v>
      </c>
      <c r="S6" s="276">
        <v>177.7335223</v>
      </c>
      <c r="T6" s="276">
        <v>58.329423603999999</v>
      </c>
      <c r="U6" s="276">
        <v>2.9110469613999999</v>
      </c>
      <c r="V6" s="276">
        <v>6.5753925671999998</v>
      </c>
      <c r="W6" s="276">
        <v>119.4872855</v>
      </c>
      <c r="X6" s="276">
        <v>353.94724488000003</v>
      </c>
      <c r="Y6" s="276">
        <v>780.24409542000001</v>
      </c>
      <c r="Z6" s="276">
        <v>942.21171754</v>
      </c>
      <c r="AA6" s="276">
        <v>1169.6291332999999</v>
      </c>
      <c r="AB6" s="276">
        <v>1026.0434177</v>
      </c>
      <c r="AC6" s="276">
        <v>920.20020623999994</v>
      </c>
      <c r="AD6" s="276">
        <v>565.81813789</v>
      </c>
      <c r="AE6" s="276">
        <v>244.79834417000001</v>
      </c>
      <c r="AF6" s="276">
        <v>35.607420900999998</v>
      </c>
      <c r="AG6" s="276">
        <v>1.4307818427000001</v>
      </c>
      <c r="AH6" s="276">
        <v>26.942525238999998</v>
      </c>
      <c r="AI6" s="276">
        <v>139.20920065999999</v>
      </c>
      <c r="AJ6" s="276">
        <v>397.49834220999998</v>
      </c>
      <c r="AK6" s="276">
        <v>785.15393085999995</v>
      </c>
      <c r="AL6" s="276">
        <v>1113.2228553</v>
      </c>
      <c r="AM6" s="276">
        <v>1303.8440384999999</v>
      </c>
      <c r="AN6" s="276">
        <v>1141.4047625000001</v>
      </c>
      <c r="AO6" s="276">
        <v>1115.4417447999999</v>
      </c>
      <c r="AP6" s="276">
        <v>582.23262138999996</v>
      </c>
      <c r="AQ6" s="276">
        <v>254.64528576999999</v>
      </c>
      <c r="AR6" s="276">
        <v>46.147264763000003</v>
      </c>
      <c r="AS6" s="276">
        <v>4.2180948359999997</v>
      </c>
      <c r="AT6" s="276">
        <v>32.501627233000001</v>
      </c>
      <c r="AU6" s="276">
        <v>110.04796533</v>
      </c>
      <c r="AV6" s="276">
        <v>357.20281799000003</v>
      </c>
      <c r="AW6" s="276">
        <v>783.67142104000004</v>
      </c>
      <c r="AX6" s="276">
        <v>938.78033256000003</v>
      </c>
      <c r="AY6" s="276">
        <v>1335.1349878999999</v>
      </c>
      <c r="AZ6" s="276">
        <v>1415.4296661000001</v>
      </c>
      <c r="BA6" s="276">
        <v>1101.5173135</v>
      </c>
      <c r="BB6" s="276">
        <v>587.97257728</v>
      </c>
      <c r="BC6" s="276">
        <v>146.13304939</v>
      </c>
      <c r="BD6" s="276">
        <v>84.395519171999993</v>
      </c>
      <c r="BE6" s="276">
        <v>7.0993343814000003</v>
      </c>
      <c r="BF6" s="276">
        <v>7.9956476016</v>
      </c>
      <c r="BG6" s="276">
        <v>78.711319876000005</v>
      </c>
      <c r="BH6" s="339">
        <v>401.48168470000002</v>
      </c>
      <c r="BI6" s="339">
        <v>672.84354863999999</v>
      </c>
      <c r="BJ6" s="339">
        <v>1014.3283877</v>
      </c>
      <c r="BK6" s="339">
        <v>1213.9515016</v>
      </c>
      <c r="BL6" s="339">
        <v>1027.301348</v>
      </c>
      <c r="BM6" s="339">
        <v>904.82054545000005</v>
      </c>
      <c r="BN6" s="339">
        <v>544.06199717000004</v>
      </c>
      <c r="BO6" s="339">
        <v>250.25290623999999</v>
      </c>
      <c r="BP6" s="339">
        <v>43.896873323999998</v>
      </c>
      <c r="BQ6" s="339">
        <v>5.6398461349</v>
      </c>
      <c r="BR6" s="339">
        <v>14.76330589</v>
      </c>
      <c r="BS6" s="339">
        <v>113.64408057999999</v>
      </c>
      <c r="BT6" s="339">
        <v>433.57601463999998</v>
      </c>
      <c r="BU6" s="339">
        <v>703.52102691000005</v>
      </c>
      <c r="BV6" s="339">
        <v>1046.6602886999999</v>
      </c>
    </row>
    <row r="7" spans="1:74" ht="11.15" customHeight="1" x14ac:dyDescent="0.25">
      <c r="A7" s="9" t="s">
        <v>72</v>
      </c>
      <c r="B7" s="213" t="s">
        <v>632</v>
      </c>
      <c r="C7" s="276">
        <v>1258.5931797000001</v>
      </c>
      <c r="D7" s="276">
        <v>979.58960751999996</v>
      </c>
      <c r="E7" s="276">
        <v>837.32699019999995</v>
      </c>
      <c r="F7" s="276">
        <v>433.44357071000002</v>
      </c>
      <c r="G7" s="276">
        <v>146.33283882000001</v>
      </c>
      <c r="H7" s="276">
        <v>18.383142675999999</v>
      </c>
      <c r="I7" s="276">
        <v>0.47495224808999997</v>
      </c>
      <c r="J7" s="276">
        <v>8.3238001012999998</v>
      </c>
      <c r="K7" s="276">
        <v>48.475880001999997</v>
      </c>
      <c r="L7" s="276">
        <v>358.69674627000001</v>
      </c>
      <c r="M7" s="276">
        <v>544.53050628000005</v>
      </c>
      <c r="N7" s="276">
        <v>849.08407437999995</v>
      </c>
      <c r="O7" s="276">
        <v>1007.8191159</v>
      </c>
      <c r="P7" s="276">
        <v>815.11969265000005</v>
      </c>
      <c r="Q7" s="276">
        <v>537.14677177999999</v>
      </c>
      <c r="R7" s="276">
        <v>458.66911535000003</v>
      </c>
      <c r="S7" s="276">
        <v>108.47897802999999</v>
      </c>
      <c r="T7" s="276">
        <v>24.647293669</v>
      </c>
      <c r="U7" s="276">
        <v>0.47538556492</v>
      </c>
      <c r="V7" s="276">
        <v>6.5877854418000004</v>
      </c>
      <c r="W7" s="276">
        <v>78.934131883000006</v>
      </c>
      <c r="X7" s="276">
        <v>324.96835785000002</v>
      </c>
      <c r="Y7" s="276">
        <v>756.49801685</v>
      </c>
      <c r="Z7" s="276">
        <v>851.09768444999997</v>
      </c>
      <c r="AA7" s="276">
        <v>1063.7088755</v>
      </c>
      <c r="AB7" s="276">
        <v>989.86199142999999</v>
      </c>
      <c r="AC7" s="276">
        <v>896.84470368999996</v>
      </c>
      <c r="AD7" s="276">
        <v>480.48806759000001</v>
      </c>
      <c r="AE7" s="276">
        <v>191.72939807</v>
      </c>
      <c r="AF7" s="276">
        <v>22.172189219</v>
      </c>
      <c r="AG7" s="276">
        <v>0.78465114108</v>
      </c>
      <c r="AH7" s="276">
        <v>16.602256669999999</v>
      </c>
      <c r="AI7" s="276">
        <v>111.07982821</v>
      </c>
      <c r="AJ7" s="276">
        <v>314.83858699000001</v>
      </c>
      <c r="AK7" s="276">
        <v>747.75340084000004</v>
      </c>
      <c r="AL7" s="276">
        <v>1002.4898807</v>
      </c>
      <c r="AM7" s="276">
        <v>1306.1751947</v>
      </c>
      <c r="AN7" s="276">
        <v>1105.854458</v>
      </c>
      <c r="AO7" s="276">
        <v>1027.7635169</v>
      </c>
      <c r="AP7" s="276">
        <v>503.91091900999999</v>
      </c>
      <c r="AQ7" s="276">
        <v>178.59082031</v>
      </c>
      <c r="AR7" s="276">
        <v>19.839321346999998</v>
      </c>
      <c r="AS7" s="276">
        <v>6.5837469676999998</v>
      </c>
      <c r="AT7" s="276">
        <v>19.475313607</v>
      </c>
      <c r="AU7" s="276">
        <v>73.591291487999996</v>
      </c>
      <c r="AV7" s="276">
        <v>311.24159329999998</v>
      </c>
      <c r="AW7" s="276">
        <v>759.08054062999997</v>
      </c>
      <c r="AX7" s="276">
        <v>896.21639990000006</v>
      </c>
      <c r="AY7" s="276">
        <v>1260.64427</v>
      </c>
      <c r="AZ7" s="276">
        <v>1321.8809000000001</v>
      </c>
      <c r="BA7" s="276">
        <v>1001.8299811000001</v>
      </c>
      <c r="BB7" s="276">
        <v>480.81915212000001</v>
      </c>
      <c r="BC7" s="276">
        <v>101.46159596</v>
      </c>
      <c r="BD7" s="276">
        <v>30.146016173</v>
      </c>
      <c r="BE7" s="276">
        <v>4.3967054621999999</v>
      </c>
      <c r="BF7" s="276">
        <v>8.4565774488999992</v>
      </c>
      <c r="BG7" s="276">
        <v>43.922626944000001</v>
      </c>
      <c r="BH7" s="339">
        <v>335.57131777000001</v>
      </c>
      <c r="BI7" s="339">
        <v>615.88513359000001</v>
      </c>
      <c r="BJ7" s="339">
        <v>950.89023898000005</v>
      </c>
      <c r="BK7" s="339">
        <v>1119.5262760999999</v>
      </c>
      <c r="BL7" s="339">
        <v>948.24779939999996</v>
      </c>
      <c r="BM7" s="339">
        <v>815.10909256000002</v>
      </c>
      <c r="BN7" s="339">
        <v>456.85364141000002</v>
      </c>
      <c r="BO7" s="339">
        <v>188.09294815999999</v>
      </c>
      <c r="BP7" s="339">
        <v>21.798432206000001</v>
      </c>
      <c r="BQ7" s="339">
        <v>3.0431029046</v>
      </c>
      <c r="BR7" s="339">
        <v>7.7929515903000004</v>
      </c>
      <c r="BS7" s="339">
        <v>78.914688826000003</v>
      </c>
      <c r="BT7" s="339">
        <v>372.05879877000001</v>
      </c>
      <c r="BU7" s="339">
        <v>646.84211860000005</v>
      </c>
      <c r="BV7" s="339">
        <v>988.66053564000003</v>
      </c>
    </row>
    <row r="8" spans="1:74" ht="11.15" customHeight="1" x14ac:dyDescent="0.25">
      <c r="A8" s="9" t="s">
        <v>73</v>
      </c>
      <c r="B8" s="213" t="s">
        <v>599</v>
      </c>
      <c r="C8" s="276">
        <v>1370.7133527000001</v>
      </c>
      <c r="D8" s="276">
        <v>1071.6500596000001</v>
      </c>
      <c r="E8" s="276">
        <v>881.53997982999999</v>
      </c>
      <c r="F8" s="276">
        <v>492.5883121</v>
      </c>
      <c r="G8" s="276">
        <v>214.97639985000001</v>
      </c>
      <c r="H8" s="276">
        <v>32.068246221000003</v>
      </c>
      <c r="I8" s="276">
        <v>0.45791279438999999</v>
      </c>
      <c r="J8" s="276">
        <v>13.420653443000001</v>
      </c>
      <c r="K8" s="276">
        <v>128.12772480999999</v>
      </c>
      <c r="L8" s="276">
        <v>388.17366041999998</v>
      </c>
      <c r="M8" s="276">
        <v>624.18034437999995</v>
      </c>
      <c r="N8" s="276">
        <v>954.48751539</v>
      </c>
      <c r="O8" s="276">
        <v>1103.2566519</v>
      </c>
      <c r="P8" s="276">
        <v>900.71996621000005</v>
      </c>
      <c r="Q8" s="276">
        <v>443.41126378000001</v>
      </c>
      <c r="R8" s="276">
        <v>467.10890038000002</v>
      </c>
      <c r="S8" s="276">
        <v>122.45352622999999</v>
      </c>
      <c r="T8" s="276">
        <v>22.313455080000001</v>
      </c>
      <c r="U8" s="276">
        <v>0.33516287786999999</v>
      </c>
      <c r="V8" s="276">
        <v>18.018875463000001</v>
      </c>
      <c r="W8" s="276">
        <v>119.96606597</v>
      </c>
      <c r="X8" s="276">
        <v>444.59928986</v>
      </c>
      <c r="Y8" s="276">
        <v>782.39410974999998</v>
      </c>
      <c r="Z8" s="276">
        <v>931.52369124999996</v>
      </c>
      <c r="AA8" s="276">
        <v>1177.9069301</v>
      </c>
      <c r="AB8" s="276">
        <v>1089.5051463</v>
      </c>
      <c r="AC8" s="276">
        <v>1020.9614976</v>
      </c>
      <c r="AD8" s="276">
        <v>542.92839991999995</v>
      </c>
      <c r="AE8" s="276">
        <v>174.14274273000001</v>
      </c>
      <c r="AF8" s="276">
        <v>40.373191976000001</v>
      </c>
      <c r="AG8" s="276">
        <v>8.2723707620999996</v>
      </c>
      <c r="AH8" s="276">
        <v>21.419809863000001</v>
      </c>
      <c r="AI8" s="276">
        <v>88.734486469999993</v>
      </c>
      <c r="AJ8" s="276">
        <v>391.93335708000001</v>
      </c>
      <c r="AK8" s="276">
        <v>836.72909861000005</v>
      </c>
      <c r="AL8" s="276">
        <v>1227.6013410999999</v>
      </c>
      <c r="AM8" s="276">
        <v>1518.9699178999999</v>
      </c>
      <c r="AN8" s="276">
        <v>1321.5919597</v>
      </c>
      <c r="AO8" s="276">
        <v>1094.8473652</v>
      </c>
      <c r="AP8" s="276">
        <v>496.51056545</v>
      </c>
      <c r="AQ8" s="276">
        <v>204.57982061999999</v>
      </c>
      <c r="AR8" s="276">
        <v>26.517924777000001</v>
      </c>
      <c r="AS8" s="276">
        <v>29.264775557</v>
      </c>
      <c r="AT8" s="276">
        <v>19.338854726000001</v>
      </c>
      <c r="AU8" s="276">
        <v>119.91372308</v>
      </c>
      <c r="AV8" s="276">
        <v>418.64762732999998</v>
      </c>
      <c r="AW8" s="276">
        <v>937.62129083000002</v>
      </c>
      <c r="AX8" s="276">
        <v>1009.9735206</v>
      </c>
      <c r="AY8" s="276">
        <v>1335.7881385000001</v>
      </c>
      <c r="AZ8" s="276">
        <v>1405.5954856000001</v>
      </c>
      <c r="BA8" s="276">
        <v>953.93634790999999</v>
      </c>
      <c r="BB8" s="276">
        <v>455.78301664000003</v>
      </c>
      <c r="BC8" s="276">
        <v>159.44901175999999</v>
      </c>
      <c r="BD8" s="276">
        <v>45.668066275999998</v>
      </c>
      <c r="BE8" s="276">
        <v>11.613576617</v>
      </c>
      <c r="BF8" s="276">
        <v>24.563160890999999</v>
      </c>
      <c r="BG8" s="276">
        <v>76.053117153000002</v>
      </c>
      <c r="BH8" s="339">
        <v>382.65224283999999</v>
      </c>
      <c r="BI8" s="339">
        <v>709.73475173999998</v>
      </c>
      <c r="BJ8" s="339">
        <v>1092.3926031999999</v>
      </c>
      <c r="BK8" s="339">
        <v>1221.1945525000001</v>
      </c>
      <c r="BL8" s="339">
        <v>1003.4871133</v>
      </c>
      <c r="BM8" s="339">
        <v>837.03800534000004</v>
      </c>
      <c r="BN8" s="339">
        <v>466.88672056000001</v>
      </c>
      <c r="BO8" s="339">
        <v>219.16056370000001</v>
      </c>
      <c r="BP8" s="339">
        <v>38.693518601000001</v>
      </c>
      <c r="BQ8" s="339">
        <v>8.0244129663999999</v>
      </c>
      <c r="BR8" s="339">
        <v>20.047085890999998</v>
      </c>
      <c r="BS8" s="339">
        <v>100.89788793</v>
      </c>
      <c r="BT8" s="339">
        <v>405.46008941000002</v>
      </c>
      <c r="BU8" s="339">
        <v>727.67705615</v>
      </c>
      <c r="BV8" s="339">
        <v>1125.4872574999999</v>
      </c>
    </row>
    <row r="9" spans="1:74" ht="11.15" customHeight="1" x14ac:dyDescent="0.25">
      <c r="A9" s="9" t="s">
        <v>74</v>
      </c>
      <c r="B9" s="213" t="s">
        <v>600</v>
      </c>
      <c r="C9" s="276">
        <v>1469.6596325999999</v>
      </c>
      <c r="D9" s="276">
        <v>1143.0765177999999</v>
      </c>
      <c r="E9" s="276">
        <v>897.95281219000003</v>
      </c>
      <c r="F9" s="276">
        <v>466.71510623</v>
      </c>
      <c r="G9" s="276">
        <v>231.23399936000001</v>
      </c>
      <c r="H9" s="276">
        <v>45.701904972000001</v>
      </c>
      <c r="I9" s="276">
        <v>2.8989547222000001</v>
      </c>
      <c r="J9" s="276">
        <v>14.992816675</v>
      </c>
      <c r="K9" s="276">
        <v>153.19726829999999</v>
      </c>
      <c r="L9" s="276">
        <v>343.10558249000002</v>
      </c>
      <c r="M9" s="276">
        <v>730.83024552999996</v>
      </c>
      <c r="N9" s="276">
        <v>1065.4289979</v>
      </c>
      <c r="O9" s="276">
        <v>1121.8528365</v>
      </c>
      <c r="P9" s="276">
        <v>927.41009057999997</v>
      </c>
      <c r="Q9" s="276">
        <v>452.90124409999999</v>
      </c>
      <c r="R9" s="276">
        <v>358.51095684000001</v>
      </c>
      <c r="S9" s="276">
        <v>124.26077137999999</v>
      </c>
      <c r="T9" s="276">
        <v>24.843971896999999</v>
      </c>
      <c r="U9" s="276">
        <v>0.71938045809999995</v>
      </c>
      <c r="V9" s="276">
        <v>22.255355519999998</v>
      </c>
      <c r="W9" s="276">
        <v>128.61972833999999</v>
      </c>
      <c r="X9" s="276">
        <v>479.53440107</v>
      </c>
      <c r="Y9" s="276">
        <v>756.78360740000005</v>
      </c>
      <c r="Z9" s="276">
        <v>1117.2721042000001</v>
      </c>
      <c r="AA9" s="276">
        <v>1262.9742021</v>
      </c>
      <c r="AB9" s="276">
        <v>1096.6849347</v>
      </c>
      <c r="AC9" s="276">
        <v>1048.4836453</v>
      </c>
      <c r="AD9" s="276">
        <v>629.53251379999995</v>
      </c>
      <c r="AE9" s="276">
        <v>226.94478436</v>
      </c>
      <c r="AF9" s="276">
        <v>47.784960304000002</v>
      </c>
      <c r="AG9" s="276">
        <v>15.015457337999999</v>
      </c>
      <c r="AH9" s="276">
        <v>18.434521904</v>
      </c>
      <c r="AI9" s="276">
        <v>67.334153528000002</v>
      </c>
      <c r="AJ9" s="276">
        <v>438.59611576999998</v>
      </c>
      <c r="AK9" s="276">
        <v>878.93435805000001</v>
      </c>
      <c r="AL9" s="276">
        <v>1404.2046456999999</v>
      </c>
      <c r="AM9" s="276">
        <v>1483.3549995999999</v>
      </c>
      <c r="AN9" s="276">
        <v>1347.5933445000001</v>
      </c>
      <c r="AO9" s="276">
        <v>1031.5420134999999</v>
      </c>
      <c r="AP9" s="276">
        <v>513.31527485000004</v>
      </c>
      <c r="AQ9" s="276">
        <v>200.97148781000001</v>
      </c>
      <c r="AR9" s="276">
        <v>41.075651542000003</v>
      </c>
      <c r="AS9" s="276">
        <v>29.746017324</v>
      </c>
      <c r="AT9" s="276">
        <v>21.428502771000002</v>
      </c>
      <c r="AU9" s="276">
        <v>126.2534012</v>
      </c>
      <c r="AV9" s="276">
        <v>388.91354416000001</v>
      </c>
      <c r="AW9" s="276">
        <v>1021.1310103</v>
      </c>
      <c r="AX9" s="276">
        <v>1102.3873553000001</v>
      </c>
      <c r="AY9" s="276">
        <v>1267.0552359999999</v>
      </c>
      <c r="AZ9" s="276">
        <v>1306.6371406000001</v>
      </c>
      <c r="BA9" s="276">
        <v>803.03640092000001</v>
      </c>
      <c r="BB9" s="276">
        <v>398.71569605000002</v>
      </c>
      <c r="BC9" s="276">
        <v>214.70080603</v>
      </c>
      <c r="BD9" s="276">
        <v>39.782912434000004</v>
      </c>
      <c r="BE9" s="276">
        <v>12.284912037</v>
      </c>
      <c r="BF9" s="276">
        <v>32.741454343999997</v>
      </c>
      <c r="BG9" s="276">
        <v>68.992563465999993</v>
      </c>
      <c r="BH9" s="339">
        <v>406.63056010000003</v>
      </c>
      <c r="BI9" s="339">
        <v>790.30229260999999</v>
      </c>
      <c r="BJ9" s="339">
        <v>1205.7532755</v>
      </c>
      <c r="BK9" s="339">
        <v>1294.5460155000001</v>
      </c>
      <c r="BL9" s="339">
        <v>1036.8625677</v>
      </c>
      <c r="BM9" s="339">
        <v>827.34934283999996</v>
      </c>
      <c r="BN9" s="339">
        <v>444.18814393000002</v>
      </c>
      <c r="BO9" s="339">
        <v>194.43955796</v>
      </c>
      <c r="BP9" s="339">
        <v>42.981864864999999</v>
      </c>
      <c r="BQ9" s="339">
        <v>12.750957981000001</v>
      </c>
      <c r="BR9" s="339">
        <v>22.840011378</v>
      </c>
      <c r="BS9" s="339">
        <v>118.24218746</v>
      </c>
      <c r="BT9" s="339">
        <v>413.32630731</v>
      </c>
      <c r="BU9" s="339">
        <v>798.45762480999997</v>
      </c>
      <c r="BV9" s="339">
        <v>1225.131928</v>
      </c>
    </row>
    <row r="10" spans="1:74" ht="11.15" customHeight="1" x14ac:dyDescent="0.25">
      <c r="A10" s="9" t="s">
        <v>367</v>
      </c>
      <c r="B10" s="213" t="s">
        <v>633</v>
      </c>
      <c r="C10" s="276">
        <v>716.12661951999996</v>
      </c>
      <c r="D10" s="276">
        <v>438.95615964000001</v>
      </c>
      <c r="E10" s="276">
        <v>345.75350613000001</v>
      </c>
      <c r="F10" s="276">
        <v>110.83261089</v>
      </c>
      <c r="G10" s="276">
        <v>35.166418051999997</v>
      </c>
      <c r="H10" s="276">
        <v>0.91651561700999995</v>
      </c>
      <c r="I10" s="276">
        <v>0</v>
      </c>
      <c r="J10" s="276">
        <v>6.1084237872999998E-2</v>
      </c>
      <c r="K10" s="276">
        <v>12.225308842</v>
      </c>
      <c r="L10" s="276">
        <v>170.40408921</v>
      </c>
      <c r="M10" s="276">
        <v>288.55303849000001</v>
      </c>
      <c r="N10" s="276">
        <v>446.48942332000001</v>
      </c>
      <c r="O10" s="276">
        <v>538.2196017</v>
      </c>
      <c r="P10" s="276">
        <v>406.38996404</v>
      </c>
      <c r="Q10" s="276">
        <v>185.30848674999999</v>
      </c>
      <c r="R10" s="276">
        <v>141.44797704000001</v>
      </c>
      <c r="S10" s="276">
        <v>19.828273524</v>
      </c>
      <c r="T10" s="276">
        <v>3.1495848698</v>
      </c>
      <c r="U10" s="276">
        <v>0</v>
      </c>
      <c r="V10" s="276">
        <v>0.31513131800999999</v>
      </c>
      <c r="W10" s="276">
        <v>15.386479709</v>
      </c>
      <c r="X10" s="276">
        <v>141.23197192999999</v>
      </c>
      <c r="Y10" s="276">
        <v>417.49901156999999</v>
      </c>
      <c r="Z10" s="276">
        <v>437.57558074999997</v>
      </c>
      <c r="AA10" s="276">
        <v>506.18523983</v>
      </c>
      <c r="AB10" s="276">
        <v>505.61308035000002</v>
      </c>
      <c r="AC10" s="276">
        <v>505.23724799000001</v>
      </c>
      <c r="AD10" s="276">
        <v>150.76316715999999</v>
      </c>
      <c r="AE10" s="276">
        <v>60.440979044999999</v>
      </c>
      <c r="AF10" s="276">
        <v>1.2311858883</v>
      </c>
      <c r="AG10" s="276">
        <v>5.9811828252000002E-2</v>
      </c>
      <c r="AH10" s="276">
        <v>1.0845958586</v>
      </c>
      <c r="AI10" s="276">
        <v>19.374344614999998</v>
      </c>
      <c r="AJ10" s="276">
        <v>124.6558769</v>
      </c>
      <c r="AK10" s="276">
        <v>384.7422497</v>
      </c>
      <c r="AL10" s="276">
        <v>476.85584272</v>
      </c>
      <c r="AM10" s="276">
        <v>759.26648952999994</v>
      </c>
      <c r="AN10" s="276">
        <v>493.05976915999997</v>
      </c>
      <c r="AO10" s="276">
        <v>461.24307992000001</v>
      </c>
      <c r="AP10" s="276">
        <v>157.80012024000001</v>
      </c>
      <c r="AQ10" s="276">
        <v>37.130352836999997</v>
      </c>
      <c r="AR10" s="276">
        <v>0.83930367471</v>
      </c>
      <c r="AS10" s="276">
        <v>0.64660994030999996</v>
      </c>
      <c r="AT10" s="276">
        <v>1.4991102799</v>
      </c>
      <c r="AU10" s="276">
        <v>11.648089432000001</v>
      </c>
      <c r="AV10" s="276">
        <v>119.06552606</v>
      </c>
      <c r="AW10" s="276">
        <v>441.29321619000001</v>
      </c>
      <c r="AX10" s="276">
        <v>478.72071848000002</v>
      </c>
      <c r="AY10" s="276">
        <v>645.23442293999994</v>
      </c>
      <c r="AZ10" s="276">
        <v>668.36356435000005</v>
      </c>
      <c r="BA10" s="276">
        <v>361.26627860000002</v>
      </c>
      <c r="BB10" s="276">
        <v>132.41295184000001</v>
      </c>
      <c r="BC10" s="276">
        <v>22.203349814999999</v>
      </c>
      <c r="BD10" s="276">
        <v>0.68971743190000001</v>
      </c>
      <c r="BE10" s="276">
        <v>5.8415200358999997E-2</v>
      </c>
      <c r="BF10" s="276">
        <v>0.39531937123999999</v>
      </c>
      <c r="BG10" s="276">
        <v>15.002750268</v>
      </c>
      <c r="BH10" s="339">
        <v>134.07803250000001</v>
      </c>
      <c r="BI10" s="339">
        <v>310.50549274999997</v>
      </c>
      <c r="BJ10" s="339">
        <v>541.26864766999995</v>
      </c>
      <c r="BK10" s="339">
        <v>629.09457412999996</v>
      </c>
      <c r="BL10" s="339">
        <v>492.02343593000001</v>
      </c>
      <c r="BM10" s="339">
        <v>368.74885436</v>
      </c>
      <c r="BN10" s="339">
        <v>161.95452291999999</v>
      </c>
      <c r="BO10" s="339">
        <v>50.417112891999999</v>
      </c>
      <c r="BP10" s="339">
        <v>2.3529369364999999</v>
      </c>
      <c r="BQ10" s="339">
        <v>0.24811575080000001</v>
      </c>
      <c r="BR10" s="339">
        <v>0.46882373634000002</v>
      </c>
      <c r="BS10" s="339">
        <v>16.010567812000001</v>
      </c>
      <c r="BT10" s="339">
        <v>142.00301078999999</v>
      </c>
      <c r="BU10" s="339">
        <v>317.60066175999998</v>
      </c>
      <c r="BV10" s="339">
        <v>546.34038465000003</v>
      </c>
    </row>
    <row r="11" spans="1:74" ht="11.15" customHeight="1" x14ac:dyDescent="0.25">
      <c r="A11" s="9" t="s">
        <v>75</v>
      </c>
      <c r="B11" s="213" t="s">
        <v>602</v>
      </c>
      <c r="C11" s="276">
        <v>898.92496892999998</v>
      </c>
      <c r="D11" s="276">
        <v>570.89548630000002</v>
      </c>
      <c r="E11" s="276">
        <v>401.42348712</v>
      </c>
      <c r="F11" s="276">
        <v>130.36067731</v>
      </c>
      <c r="G11" s="276">
        <v>63.445043085000002</v>
      </c>
      <c r="H11" s="276">
        <v>0.70673452089</v>
      </c>
      <c r="I11" s="276">
        <v>0</v>
      </c>
      <c r="J11" s="276">
        <v>0</v>
      </c>
      <c r="K11" s="276">
        <v>31.466391937000001</v>
      </c>
      <c r="L11" s="276">
        <v>238.23820663999999</v>
      </c>
      <c r="M11" s="276">
        <v>379.40110987000003</v>
      </c>
      <c r="N11" s="276">
        <v>628.12027410999997</v>
      </c>
      <c r="O11" s="276">
        <v>641.58578722000004</v>
      </c>
      <c r="P11" s="276">
        <v>517.47355307999999</v>
      </c>
      <c r="Q11" s="276">
        <v>199.88208528000001</v>
      </c>
      <c r="R11" s="276">
        <v>150.87772362999999</v>
      </c>
      <c r="S11" s="276">
        <v>21.661627939999999</v>
      </c>
      <c r="T11" s="276">
        <v>2.3384797683</v>
      </c>
      <c r="U11" s="276">
        <v>0</v>
      </c>
      <c r="V11" s="276">
        <v>0</v>
      </c>
      <c r="W11" s="276">
        <v>26.078629351</v>
      </c>
      <c r="X11" s="276">
        <v>229.89123921000001</v>
      </c>
      <c r="Y11" s="276">
        <v>527.23506062000001</v>
      </c>
      <c r="Z11" s="276">
        <v>558.74384366000004</v>
      </c>
      <c r="AA11" s="276">
        <v>680.98749566000004</v>
      </c>
      <c r="AB11" s="276">
        <v>623.45161260999998</v>
      </c>
      <c r="AC11" s="276">
        <v>627.75565511000002</v>
      </c>
      <c r="AD11" s="276">
        <v>215.92832343000001</v>
      </c>
      <c r="AE11" s="276">
        <v>69.761455759</v>
      </c>
      <c r="AF11" s="276">
        <v>1.4097747755000001</v>
      </c>
      <c r="AG11" s="276">
        <v>0</v>
      </c>
      <c r="AH11" s="276">
        <v>0</v>
      </c>
      <c r="AI11" s="276">
        <v>15.544195390000001</v>
      </c>
      <c r="AJ11" s="276">
        <v>169.25890054000001</v>
      </c>
      <c r="AK11" s="276">
        <v>543.71873799000002</v>
      </c>
      <c r="AL11" s="276">
        <v>700.39261843999998</v>
      </c>
      <c r="AM11" s="276">
        <v>1012.6093098</v>
      </c>
      <c r="AN11" s="276">
        <v>689.91489315000001</v>
      </c>
      <c r="AO11" s="276">
        <v>563.06777423000005</v>
      </c>
      <c r="AP11" s="276">
        <v>179.50068884999999</v>
      </c>
      <c r="AQ11" s="276">
        <v>47.897380448</v>
      </c>
      <c r="AR11" s="276">
        <v>0.70396930744999997</v>
      </c>
      <c r="AS11" s="276">
        <v>0.70390171604999996</v>
      </c>
      <c r="AT11" s="276">
        <v>0</v>
      </c>
      <c r="AU11" s="276">
        <v>16.590242912000001</v>
      </c>
      <c r="AV11" s="276">
        <v>160.56787044999999</v>
      </c>
      <c r="AW11" s="276">
        <v>624.34148928000002</v>
      </c>
      <c r="AX11" s="276">
        <v>625.39561570000001</v>
      </c>
      <c r="AY11" s="276">
        <v>835.54933339000002</v>
      </c>
      <c r="AZ11" s="276">
        <v>863.95513268000002</v>
      </c>
      <c r="BA11" s="276">
        <v>444.55079555999998</v>
      </c>
      <c r="BB11" s="276">
        <v>145.91600602</v>
      </c>
      <c r="BC11" s="276">
        <v>37.518460748999999</v>
      </c>
      <c r="BD11" s="276">
        <v>0.70328754343</v>
      </c>
      <c r="BE11" s="276">
        <v>0</v>
      </c>
      <c r="BF11" s="276">
        <v>0.93759330333000002</v>
      </c>
      <c r="BG11" s="276">
        <v>21.926804112999999</v>
      </c>
      <c r="BH11" s="339">
        <v>188.40851706000001</v>
      </c>
      <c r="BI11" s="339">
        <v>427.80654664999997</v>
      </c>
      <c r="BJ11" s="339">
        <v>719.18093826999996</v>
      </c>
      <c r="BK11" s="339">
        <v>804.98004929000001</v>
      </c>
      <c r="BL11" s="339">
        <v>619.52418708000005</v>
      </c>
      <c r="BM11" s="339">
        <v>455.00237221999998</v>
      </c>
      <c r="BN11" s="339">
        <v>202.24304086999999</v>
      </c>
      <c r="BO11" s="339">
        <v>63.030009675999999</v>
      </c>
      <c r="BP11" s="339">
        <v>2.9484657991000001</v>
      </c>
      <c r="BQ11" s="339">
        <v>0</v>
      </c>
      <c r="BR11" s="339">
        <v>0.46855256553000002</v>
      </c>
      <c r="BS11" s="339">
        <v>22.229969438000001</v>
      </c>
      <c r="BT11" s="339">
        <v>189.75553561000001</v>
      </c>
      <c r="BU11" s="339">
        <v>428.98688813000001</v>
      </c>
      <c r="BV11" s="339">
        <v>718.52211009999996</v>
      </c>
    </row>
    <row r="12" spans="1:74" ht="11.15" customHeight="1" x14ac:dyDescent="0.25">
      <c r="A12" s="9" t="s">
        <v>76</v>
      </c>
      <c r="B12" s="213" t="s">
        <v>603</v>
      </c>
      <c r="C12" s="276">
        <v>620.67538497999999</v>
      </c>
      <c r="D12" s="276">
        <v>430.66077089999999</v>
      </c>
      <c r="E12" s="276">
        <v>194.04556346999999</v>
      </c>
      <c r="F12" s="276">
        <v>36.270128634000002</v>
      </c>
      <c r="G12" s="276">
        <v>12.020127362</v>
      </c>
      <c r="H12" s="276">
        <v>0</v>
      </c>
      <c r="I12" s="276">
        <v>0</v>
      </c>
      <c r="J12" s="276">
        <v>0</v>
      </c>
      <c r="K12" s="276">
        <v>6.6616894631000001</v>
      </c>
      <c r="L12" s="276">
        <v>67.388014233999996</v>
      </c>
      <c r="M12" s="276">
        <v>238.47943519</v>
      </c>
      <c r="N12" s="276">
        <v>507.43111627000002</v>
      </c>
      <c r="O12" s="276">
        <v>430.85514544</v>
      </c>
      <c r="P12" s="276">
        <v>343.77604578</v>
      </c>
      <c r="Q12" s="276">
        <v>123.3279227</v>
      </c>
      <c r="R12" s="276">
        <v>32.396642989</v>
      </c>
      <c r="S12" s="276">
        <v>2.3218930348</v>
      </c>
      <c r="T12" s="276">
        <v>0</v>
      </c>
      <c r="U12" s="276">
        <v>0</v>
      </c>
      <c r="V12" s="276">
        <v>0</v>
      </c>
      <c r="W12" s="276">
        <v>2.8600183882999999</v>
      </c>
      <c r="X12" s="276">
        <v>84.025119711000002</v>
      </c>
      <c r="Y12" s="276">
        <v>230.18999488</v>
      </c>
      <c r="Z12" s="276">
        <v>399.95211886999999</v>
      </c>
      <c r="AA12" s="276">
        <v>496.79379849999998</v>
      </c>
      <c r="AB12" s="276">
        <v>367.92823214999999</v>
      </c>
      <c r="AC12" s="276">
        <v>310.99697815000002</v>
      </c>
      <c r="AD12" s="276">
        <v>123.46535258</v>
      </c>
      <c r="AE12" s="276">
        <v>14.531809021000001</v>
      </c>
      <c r="AF12" s="276">
        <v>7.7905465724000006E-2</v>
      </c>
      <c r="AG12" s="276">
        <v>0</v>
      </c>
      <c r="AH12" s="276">
        <v>0.15552928389000001</v>
      </c>
      <c r="AI12" s="276">
        <v>1.2766720121999999</v>
      </c>
      <c r="AJ12" s="276">
        <v>66.604745503999993</v>
      </c>
      <c r="AK12" s="276">
        <v>347.21599564000002</v>
      </c>
      <c r="AL12" s="276">
        <v>596.53096543000004</v>
      </c>
      <c r="AM12" s="276">
        <v>649.45665743999996</v>
      </c>
      <c r="AN12" s="276">
        <v>479.96117600000002</v>
      </c>
      <c r="AO12" s="276">
        <v>351.39763699000002</v>
      </c>
      <c r="AP12" s="276">
        <v>81.599760007</v>
      </c>
      <c r="AQ12" s="276">
        <v>10.690425144000001</v>
      </c>
      <c r="AR12" s="276">
        <v>7.7079353490000002E-2</v>
      </c>
      <c r="AS12" s="276">
        <v>0.15402613895</v>
      </c>
      <c r="AT12" s="276">
        <v>7.6947373983E-2</v>
      </c>
      <c r="AU12" s="276">
        <v>3.6190598365</v>
      </c>
      <c r="AV12" s="276">
        <v>37.272664397</v>
      </c>
      <c r="AW12" s="276">
        <v>389.60781143999998</v>
      </c>
      <c r="AX12" s="276">
        <v>420.18295763999998</v>
      </c>
      <c r="AY12" s="276">
        <v>623.35092437000003</v>
      </c>
      <c r="AZ12" s="276">
        <v>498.96077888000002</v>
      </c>
      <c r="BA12" s="276">
        <v>276.71472785999998</v>
      </c>
      <c r="BB12" s="276">
        <v>55.055767320000001</v>
      </c>
      <c r="BC12" s="276">
        <v>14.1902142</v>
      </c>
      <c r="BD12" s="276">
        <v>0</v>
      </c>
      <c r="BE12" s="276">
        <v>0</v>
      </c>
      <c r="BF12" s="276">
        <v>0.42873744698999999</v>
      </c>
      <c r="BG12" s="276">
        <v>1.8462303256999999</v>
      </c>
      <c r="BH12" s="339">
        <v>69.935905981999994</v>
      </c>
      <c r="BI12" s="339">
        <v>269.18380948999999</v>
      </c>
      <c r="BJ12" s="339">
        <v>527.37873438999998</v>
      </c>
      <c r="BK12" s="339">
        <v>583.97261454</v>
      </c>
      <c r="BL12" s="339">
        <v>432.40926143000002</v>
      </c>
      <c r="BM12" s="339">
        <v>285.89183518999999</v>
      </c>
      <c r="BN12" s="339">
        <v>94.682688016</v>
      </c>
      <c r="BO12" s="339">
        <v>11.068177013</v>
      </c>
      <c r="BP12" s="339">
        <v>0.25089169544000001</v>
      </c>
      <c r="BQ12" s="339">
        <v>0</v>
      </c>
      <c r="BR12" s="339">
        <v>0.17503188776</v>
      </c>
      <c r="BS12" s="339">
        <v>4.8362992164999996</v>
      </c>
      <c r="BT12" s="339">
        <v>63.058894256000002</v>
      </c>
      <c r="BU12" s="339">
        <v>246.87169918999999</v>
      </c>
      <c r="BV12" s="339">
        <v>494.16005933000002</v>
      </c>
    </row>
    <row r="13" spans="1:74" ht="11.15" customHeight="1" x14ac:dyDescent="0.25">
      <c r="A13" s="9" t="s">
        <v>77</v>
      </c>
      <c r="B13" s="213" t="s">
        <v>604</v>
      </c>
      <c r="C13" s="276">
        <v>939.87063366999996</v>
      </c>
      <c r="D13" s="276">
        <v>846.69420457000001</v>
      </c>
      <c r="E13" s="276">
        <v>589.43678015</v>
      </c>
      <c r="F13" s="276">
        <v>443.64836643000001</v>
      </c>
      <c r="G13" s="276">
        <v>309.85168046000001</v>
      </c>
      <c r="H13" s="276">
        <v>98.813154460999996</v>
      </c>
      <c r="I13" s="276">
        <v>16.548018583000001</v>
      </c>
      <c r="J13" s="276">
        <v>13.987721042</v>
      </c>
      <c r="K13" s="276">
        <v>102.9488743</v>
      </c>
      <c r="L13" s="276">
        <v>330.27783083000003</v>
      </c>
      <c r="M13" s="276">
        <v>665.51621221000005</v>
      </c>
      <c r="N13" s="276">
        <v>964.06194088999996</v>
      </c>
      <c r="O13" s="276">
        <v>815.76798063000001</v>
      </c>
      <c r="P13" s="276">
        <v>749.93738214999996</v>
      </c>
      <c r="Q13" s="276">
        <v>533.55777090000004</v>
      </c>
      <c r="R13" s="276">
        <v>329.50556505999998</v>
      </c>
      <c r="S13" s="276">
        <v>198.50668616999999</v>
      </c>
      <c r="T13" s="276">
        <v>53.241079339999999</v>
      </c>
      <c r="U13" s="276">
        <v>7.7147610261999997</v>
      </c>
      <c r="V13" s="276">
        <v>13.838105317</v>
      </c>
      <c r="W13" s="276">
        <v>95.219605263999995</v>
      </c>
      <c r="X13" s="276">
        <v>344.27456511999998</v>
      </c>
      <c r="Y13" s="276">
        <v>534.72590703000003</v>
      </c>
      <c r="Z13" s="276">
        <v>897.41090882000003</v>
      </c>
      <c r="AA13" s="276">
        <v>1017.8225869</v>
      </c>
      <c r="AB13" s="276">
        <v>807.80575454999996</v>
      </c>
      <c r="AC13" s="276">
        <v>591.73866038999995</v>
      </c>
      <c r="AD13" s="276">
        <v>458.43739729999999</v>
      </c>
      <c r="AE13" s="276">
        <v>217.27710933</v>
      </c>
      <c r="AF13" s="276">
        <v>56.627413711000003</v>
      </c>
      <c r="AG13" s="276">
        <v>10.545185628</v>
      </c>
      <c r="AH13" s="276">
        <v>16.461844602999999</v>
      </c>
      <c r="AI13" s="276">
        <v>98.815579415000002</v>
      </c>
      <c r="AJ13" s="276">
        <v>413.74807722000003</v>
      </c>
      <c r="AK13" s="276">
        <v>613.25467991999994</v>
      </c>
      <c r="AL13" s="276">
        <v>969.54459483000005</v>
      </c>
      <c r="AM13" s="276">
        <v>835.67767976000005</v>
      </c>
      <c r="AN13" s="276">
        <v>696.53513026999997</v>
      </c>
      <c r="AO13" s="276">
        <v>585.51614557000005</v>
      </c>
      <c r="AP13" s="276">
        <v>407.20907655000002</v>
      </c>
      <c r="AQ13" s="276">
        <v>220.20068293</v>
      </c>
      <c r="AR13" s="276">
        <v>87.809301050000002</v>
      </c>
      <c r="AS13" s="276">
        <v>11.915115186</v>
      </c>
      <c r="AT13" s="276">
        <v>38.238198765999996</v>
      </c>
      <c r="AU13" s="276">
        <v>101.19204121</v>
      </c>
      <c r="AV13" s="276">
        <v>274.37746441000002</v>
      </c>
      <c r="AW13" s="276">
        <v>655.40172355000004</v>
      </c>
      <c r="AX13" s="276">
        <v>835.96064650999995</v>
      </c>
      <c r="AY13" s="276">
        <v>818.36704860999998</v>
      </c>
      <c r="AZ13" s="276">
        <v>601.62207756999999</v>
      </c>
      <c r="BA13" s="276">
        <v>484.00318119999997</v>
      </c>
      <c r="BB13" s="276">
        <v>396.89723748</v>
      </c>
      <c r="BC13" s="276">
        <v>268.63561098999998</v>
      </c>
      <c r="BD13" s="276">
        <v>42.597226558999999</v>
      </c>
      <c r="BE13" s="276">
        <v>24.676827235000001</v>
      </c>
      <c r="BF13" s="276">
        <v>21.044331662000001</v>
      </c>
      <c r="BG13" s="276">
        <v>43.810010673000001</v>
      </c>
      <c r="BH13" s="339">
        <v>334.72819322999999</v>
      </c>
      <c r="BI13" s="339">
        <v>623.11758280000004</v>
      </c>
      <c r="BJ13" s="339">
        <v>901.06247542000006</v>
      </c>
      <c r="BK13" s="339">
        <v>889.04734231999998</v>
      </c>
      <c r="BL13" s="339">
        <v>716.21417719999999</v>
      </c>
      <c r="BM13" s="339">
        <v>594.31214543999999</v>
      </c>
      <c r="BN13" s="339">
        <v>391.45306968</v>
      </c>
      <c r="BO13" s="339">
        <v>203.49032156000001</v>
      </c>
      <c r="BP13" s="339">
        <v>70.358270098999995</v>
      </c>
      <c r="BQ13" s="339">
        <v>12.856849782999999</v>
      </c>
      <c r="BR13" s="339">
        <v>18.713756141000001</v>
      </c>
      <c r="BS13" s="339">
        <v>106.12595557</v>
      </c>
      <c r="BT13" s="339">
        <v>315.80520432999998</v>
      </c>
      <c r="BU13" s="339">
        <v>599.85810231999994</v>
      </c>
      <c r="BV13" s="339">
        <v>869.77937688999998</v>
      </c>
    </row>
    <row r="14" spans="1:74" ht="11.15" customHeight="1" x14ac:dyDescent="0.25">
      <c r="A14" s="9" t="s">
        <v>78</v>
      </c>
      <c r="B14" s="213" t="s">
        <v>605</v>
      </c>
      <c r="C14" s="276">
        <v>556.33600214000001</v>
      </c>
      <c r="D14" s="276">
        <v>579.32786623000004</v>
      </c>
      <c r="E14" s="276">
        <v>493.99043510000001</v>
      </c>
      <c r="F14" s="276">
        <v>383.12057747</v>
      </c>
      <c r="G14" s="276">
        <v>284.79509153999999</v>
      </c>
      <c r="H14" s="276">
        <v>116.37613134</v>
      </c>
      <c r="I14" s="276">
        <v>32.854172167000002</v>
      </c>
      <c r="J14" s="276">
        <v>21.746074903</v>
      </c>
      <c r="K14" s="276">
        <v>39.282098449000003</v>
      </c>
      <c r="L14" s="276">
        <v>194.31698747999999</v>
      </c>
      <c r="M14" s="276">
        <v>478.82648412999998</v>
      </c>
      <c r="N14" s="276">
        <v>637.37510817999998</v>
      </c>
      <c r="O14" s="276">
        <v>543.91796939000005</v>
      </c>
      <c r="P14" s="276">
        <v>495.36924519000002</v>
      </c>
      <c r="Q14" s="276">
        <v>511.13543076000002</v>
      </c>
      <c r="R14" s="276">
        <v>320.32106322999999</v>
      </c>
      <c r="S14" s="276">
        <v>185.9700532</v>
      </c>
      <c r="T14" s="276">
        <v>98.929854749</v>
      </c>
      <c r="U14" s="276">
        <v>25.323503011</v>
      </c>
      <c r="V14" s="276">
        <v>14.475418210000001</v>
      </c>
      <c r="W14" s="276">
        <v>42.817187908000001</v>
      </c>
      <c r="X14" s="276">
        <v>180.23497245999999</v>
      </c>
      <c r="Y14" s="276">
        <v>372.08466980999998</v>
      </c>
      <c r="Z14" s="276">
        <v>620.75894291999998</v>
      </c>
      <c r="AA14" s="276">
        <v>645.06143543999997</v>
      </c>
      <c r="AB14" s="276">
        <v>519.92444574000001</v>
      </c>
      <c r="AC14" s="276">
        <v>392.39731655999998</v>
      </c>
      <c r="AD14" s="276">
        <v>288.9339784</v>
      </c>
      <c r="AE14" s="276">
        <v>157.52316948000001</v>
      </c>
      <c r="AF14" s="276">
        <v>51.142943742</v>
      </c>
      <c r="AG14" s="276">
        <v>12.258314193</v>
      </c>
      <c r="AH14" s="276">
        <v>14.408760887</v>
      </c>
      <c r="AI14" s="276">
        <v>55.454717483000003</v>
      </c>
      <c r="AJ14" s="276">
        <v>238.67130318</v>
      </c>
      <c r="AK14" s="276">
        <v>389.69405884000003</v>
      </c>
      <c r="AL14" s="276">
        <v>596.19146183999999</v>
      </c>
      <c r="AM14" s="276">
        <v>431.32754309000001</v>
      </c>
      <c r="AN14" s="276">
        <v>444.16773210000002</v>
      </c>
      <c r="AO14" s="276">
        <v>371.53292219000002</v>
      </c>
      <c r="AP14" s="276">
        <v>274.31511397999998</v>
      </c>
      <c r="AQ14" s="276">
        <v>130.11899156999999</v>
      </c>
      <c r="AR14" s="276">
        <v>61.000893615999999</v>
      </c>
      <c r="AS14" s="276">
        <v>9.3140944830999999</v>
      </c>
      <c r="AT14" s="276">
        <v>10.613473536000001</v>
      </c>
      <c r="AU14" s="276">
        <v>36.542894881999999</v>
      </c>
      <c r="AV14" s="276">
        <v>120.39021912</v>
      </c>
      <c r="AW14" s="276">
        <v>352.72832375000002</v>
      </c>
      <c r="AX14" s="276">
        <v>511.82053623000002</v>
      </c>
      <c r="AY14" s="276">
        <v>467.50387931</v>
      </c>
      <c r="AZ14" s="276">
        <v>328.07183106999997</v>
      </c>
      <c r="BA14" s="276">
        <v>279.66568365000001</v>
      </c>
      <c r="BB14" s="276">
        <v>291.47505045999998</v>
      </c>
      <c r="BC14" s="276">
        <v>207.40216092</v>
      </c>
      <c r="BD14" s="276">
        <v>24.419254179999999</v>
      </c>
      <c r="BE14" s="276">
        <v>7.6922395233999996</v>
      </c>
      <c r="BF14" s="276">
        <v>12.074067355</v>
      </c>
      <c r="BG14" s="276">
        <v>46.063096057000003</v>
      </c>
      <c r="BH14" s="339">
        <v>161.75822396000001</v>
      </c>
      <c r="BI14" s="339">
        <v>356.98152035999999</v>
      </c>
      <c r="BJ14" s="339">
        <v>526.79501399000003</v>
      </c>
      <c r="BK14" s="339">
        <v>506.19412704000001</v>
      </c>
      <c r="BL14" s="339">
        <v>405.64556507999998</v>
      </c>
      <c r="BM14" s="339">
        <v>373.88451020999997</v>
      </c>
      <c r="BN14" s="339">
        <v>267.26892468</v>
      </c>
      <c r="BO14" s="339">
        <v>153.39425857000001</v>
      </c>
      <c r="BP14" s="339">
        <v>61.813660833</v>
      </c>
      <c r="BQ14" s="339">
        <v>16.205604934</v>
      </c>
      <c r="BR14" s="339">
        <v>16.776906191999998</v>
      </c>
      <c r="BS14" s="339">
        <v>47.238729210999999</v>
      </c>
      <c r="BT14" s="339">
        <v>170.61665382000001</v>
      </c>
      <c r="BU14" s="339">
        <v>376.23798420999998</v>
      </c>
      <c r="BV14" s="339">
        <v>552.37167310999996</v>
      </c>
    </row>
    <row r="15" spans="1:74" ht="11.15" customHeight="1" x14ac:dyDescent="0.25">
      <c r="A15" s="9" t="s">
        <v>736</v>
      </c>
      <c r="B15" s="213" t="s">
        <v>634</v>
      </c>
      <c r="C15" s="276">
        <v>953.32668176000004</v>
      </c>
      <c r="D15" s="276">
        <v>741.38622096999995</v>
      </c>
      <c r="E15" s="276">
        <v>580.70753487000002</v>
      </c>
      <c r="F15" s="276">
        <v>313.80869044999997</v>
      </c>
      <c r="G15" s="276">
        <v>157.51368719000001</v>
      </c>
      <c r="H15" s="276">
        <v>38.937946068999999</v>
      </c>
      <c r="I15" s="276">
        <v>6.9552250396000002</v>
      </c>
      <c r="J15" s="276">
        <v>9.2931517584000005</v>
      </c>
      <c r="K15" s="276">
        <v>57.426649392999998</v>
      </c>
      <c r="L15" s="276">
        <v>255.99660911000001</v>
      </c>
      <c r="M15" s="276">
        <v>472.92264854000001</v>
      </c>
      <c r="N15" s="276">
        <v>723.62512302000005</v>
      </c>
      <c r="O15" s="276">
        <v>761.96784561000004</v>
      </c>
      <c r="P15" s="276">
        <v>628.73382968999999</v>
      </c>
      <c r="Q15" s="276">
        <v>380.98608552000002</v>
      </c>
      <c r="R15" s="276">
        <v>292.05558259999998</v>
      </c>
      <c r="S15" s="276">
        <v>98.770841637999993</v>
      </c>
      <c r="T15" s="276">
        <v>31.538687767999999</v>
      </c>
      <c r="U15" s="276">
        <v>4.9621992374000001</v>
      </c>
      <c r="V15" s="276">
        <v>8.7174872832000005</v>
      </c>
      <c r="W15" s="276">
        <v>60.855799089000001</v>
      </c>
      <c r="X15" s="276">
        <v>261.80768774000001</v>
      </c>
      <c r="Y15" s="276">
        <v>540.28554550000001</v>
      </c>
      <c r="Z15" s="276">
        <v>698.67248612000003</v>
      </c>
      <c r="AA15" s="276">
        <v>827.89641599000004</v>
      </c>
      <c r="AB15" s="276">
        <v>733.00900985999999</v>
      </c>
      <c r="AC15" s="276">
        <v>659.57134479000001</v>
      </c>
      <c r="AD15" s="276">
        <v>347.87961834999999</v>
      </c>
      <c r="AE15" s="276">
        <v>136.08216970999999</v>
      </c>
      <c r="AF15" s="276">
        <v>26.402313393</v>
      </c>
      <c r="AG15" s="276">
        <v>5.1482997746999999</v>
      </c>
      <c r="AH15" s="276">
        <v>11.551899242999999</v>
      </c>
      <c r="AI15" s="276">
        <v>59.482879994000001</v>
      </c>
      <c r="AJ15" s="276">
        <v>257.27693978999997</v>
      </c>
      <c r="AK15" s="276">
        <v>571.87190124999995</v>
      </c>
      <c r="AL15" s="276">
        <v>828.99987910000004</v>
      </c>
      <c r="AM15" s="276">
        <v>968.82159158000002</v>
      </c>
      <c r="AN15" s="276">
        <v>797.57113933000005</v>
      </c>
      <c r="AO15" s="276">
        <v>682.87660254000002</v>
      </c>
      <c r="AP15" s="276">
        <v>324.71145228</v>
      </c>
      <c r="AQ15" s="276">
        <v>126.81013392</v>
      </c>
      <c r="AR15" s="276">
        <v>27.848679476000001</v>
      </c>
      <c r="AS15" s="276">
        <v>9.8678797359000008</v>
      </c>
      <c r="AT15" s="276">
        <v>13.086486377</v>
      </c>
      <c r="AU15" s="276">
        <v>57.506986003999998</v>
      </c>
      <c r="AV15" s="276">
        <v>220.61445345000001</v>
      </c>
      <c r="AW15" s="276">
        <v>614.63310640999998</v>
      </c>
      <c r="AX15" s="276">
        <v>705.65047454</v>
      </c>
      <c r="AY15" s="276">
        <v>890.56460927000001</v>
      </c>
      <c r="AZ15" s="276">
        <v>867.41279978</v>
      </c>
      <c r="BA15" s="276">
        <v>583.95925772999999</v>
      </c>
      <c r="BB15" s="276">
        <v>299.79402069999998</v>
      </c>
      <c r="BC15" s="276">
        <v>119.01576061999999</v>
      </c>
      <c r="BD15" s="276">
        <v>24.317925137</v>
      </c>
      <c r="BE15" s="276">
        <v>6.4677247629999997</v>
      </c>
      <c r="BF15" s="276">
        <v>10.885917789000001</v>
      </c>
      <c r="BG15" s="276">
        <v>40.080446031000001</v>
      </c>
      <c r="BH15" s="339">
        <v>241.00077949999999</v>
      </c>
      <c r="BI15" s="339">
        <v>488.40984730999998</v>
      </c>
      <c r="BJ15" s="339">
        <v>772.21194389000004</v>
      </c>
      <c r="BK15" s="339">
        <v>852.51383965000002</v>
      </c>
      <c r="BL15" s="339">
        <v>687.81010418000005</v>
      </c>
      <c r="BM15" s="339">
        <v>561.13041893000002</v>
      </c>
      <c r="BN15" s="339">
        <v>308.37525718000001</v>
      </c>
      <c r="BO15" s="339">
        <v>135.22280032</v>
      </c>
      <c r="BP15" s="339">
        <v>29.201262129</v>
      </c>
      <c r="BQ15" s="339">
        <v>6.2970926837999999</v>
      </c>
      <c r="BR15" s="339">
        <v>10.343121648</v>
      </c>
      <c r="BS15" s="339">
        <v>58.283187849999997</v>
      </c>
      <c r="BT15" s="339">
        <v>251.36637963999999</v>
      </c>
      <c r="BU15" s="339">
        <v>496.53991955999999</v>
      </c>
      <c r="BV15" s="339">
        <v>782.59255037000003</v>
      </c>
    </row>
    <row r="16" spans="1:74" ht="11.15" customHeight="1" x14ac:dyDescent="0.25">
      <c r="A16" s="9"/>
      <c r="B16" s="194" t="s">
        <v>171</v>
      </c>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50"/>
      <c r="AL16" s="250"/>
      <c r="AM16" s="250"/>
      <c r="AN16" s="250"/>
      <c r="AO16" s="250"/>
      <c r="AP16" s="250"/>
      <c r="AQ16" s="250"/>
      <c r="AR16" s="250"/>
      <c r="AS16" s="250"/>
      <c r="AT16" s="250"/>
      <c r="AU16" s="250"/>
      <c r="AV16" s="250"/>
      <c r="AW16" s="250"/>
      <c r="AX16" s="250"/>
      <c r="AY16" s="340"/>
      <c r="AZ16" s="654"/>
      <c r="BA16" s="654"/>
      <c r="BB16" s="654"/>
      <c r="BC16" s="654"/>
      <c r="BD16" s="654"/>
      <c r="BE16" s="654"/>
      <c r="BF16" s="654"/>
      <c r="BG16" s="654"/>
      <c r="BH16" s="340"/>
      <c r="BI16" s="340"/>
      <c r="BJ16" s="340"/>
      <c r="BK16" s="340"/>
      <c r="BL16" s="340"/>
      <c r="BM16" s="340"/>
      <c r="BN16" s="340"/>
      <c r="BO16" s="340"/>
      <c r="BP16" s="340"/>
      <c r="BQ16" s="340"/>
      <c r="BR16" s="340"/>
      <c r="BS16" s="340"/>
      <c r="BT16" s="340"/>
      <c r="BU16" s="340"/>
      <c r="BV16" s="340"/>
    </row>
    <row r="17" spans="1:74" ht="11.15" customHeight="1" x14ac:dyDescent="0.25">
      <c r="A17" s="9" t="s">
        <v>150</v>
      </c>
      <c r="B17" s="213" t="s">
        <v>598</v>
      </c>
      <c r="C17" s="276">
        <v>1234.4796782000001</v>
      </c>
      <c r="D17" s="276">
        <v>1052.8388872</v>
      </c>
      <c r="E17" s="276">
        <v>924.47276481999995</v>
      </c>
      <c r="F17" s="276">
        <v>544.91794311000001</v>
      </c>
      <c r="G17" s="276">
        <v>283.37362302000003</v>
      </c>
      <c r="H17" s="276">
        <v>52.444610337999997</v>
      </c>
      <c r="I17" s="276">
        <v>9.9131078912999993</v>
      </c>
      <c r="J17" s="276">
        <v>15.199193955</v>
      </c>
      <c r="K17" s="276">
        <v>105.88999538</v>
      </c>
      <c r="L17" s="276">
        <v>443.66592424999999</v>
      </c>
      <c r="M17" s="276">
        <v>692.54488271000002</v>
      </c>
      <c r="N17" s="276">
        <v>1060.0441291</v>
      </c>
      <c r="O17" s="276">
        <v>1240.7120629000001</v>
      </c>
      <c r="P17" s="276">
        <v>1058.727369</v>
      </c>
      <c r="Q17" s="276">
        <v>915.95429429000001</v>
      </c>
      <c r="R17" s="276">
        <v>540.36686845999998</v>
      </c>
      <c r="S17" s="276">
        <v>282.66392057000002</v>
      </c>
      <c r="T17" s="276">
        <v>55.317007302</v>
      </c>
      <c r="U17" s="276">
        <v>7.5879756665000002</v>
      </c>
      <c r="V17" s="276">
        <v>16.182628785999999</v>
      </c>
      <c r="W17" s="276">
        <v>100.79288387</v>
      </c>
      <c r="X17" s="276">
        <v>441.66126044999999</v>
      </c>
      <c r="Y17" s="276">
        <v>689.64360733000001</v>
      </c>
      <c r="Z17" s="276">
        <v>1061.3499016999999</v>
      </c>
      <c r="AA17" s="276">
        <v>1246.5724563000001</v>
      </c>
      <c r="AB17" s="276">
        <v>1055.0968899</v>
      </c>
      <c r="AC17" s="276">
        <v>894.83115726000005</v>
      </c>
      <c r="AD17" s="276">
        <v>539.15551054000002</v>
      </c>
      <c r="AE17" s="276">
        <v>267.09629407</v>
      </c>
      <c r="AF17" s="276">
        <v>53.579135268000002</v>
      </c>
      <c r="AG17" s="276">
        <v>7.3244449618000003</v>
      </c>
      <c r="AH17" s="276">
        <v>16.158387957999999</v>
      </c>
      <c r="AI17" s="276">
        <v>105.49439835</v>
      </c>
      <c r="AJ17" s="276">
        <v>426.04172478999999</v>
      </c>
      <c r="AK17" s="276">
        <v>689.28467028</v>
      </c>
      <c r="AL17" s="276">
        <v>1043.0265735</v>
      </c>
      <c r="AM17" s="276">
        <v>1221.9447577999999</v>
      </c>
      <c r="AN17" s="276">
        <v>1038.5144525000001</v>
      </c>
      <c r="AO17" s="276">
        <v>891.40231659999995</v>
      </c>
      <c r="AP17" s="276">
        <v>528.80392510000001</v>
      </c>
      <c r="AQ17" s="276">
        <v>257.10797097</v>
      </c>
      <c r="AR17" s="276">
        <v>50.071139162000001</v>
      </c>
      <c r="AS17" s="276">
        <v>6.9480460014999998</v>
      </c>
      <c r="AT17" s="276">
        <v>18.031632407</v>
      </c>
      <c r="AU17" s="276">
        <v>109.15112326000001</v>
      </c>
      <c r="AV17" s="276">
        <v>415.90862349999998</v>
      </c>
      <c r="AW17" s="276">
        <v>700.73770912999998</v>
      </c>
      <c r="AX17" s="276">
        <v>1050.0843497999999</v>
      </c>
      <c r="AY17" s="276">
        <v>1203.8294000000001</v>
      </c>
      <c r="AZ17" s="276">
        <v>1047.3026929</v>
      </c>
      <c r="BA17" s="276">
        <v>914.45154940999998</v>
      </c>
      <c r="BB17" s="276">
        <v>531.60331178000001</v>
      </c>
      <c r="BC17" s="276">
        <v>259.96248433</v>
      </c>
      <c r="BD17" s="276">
        <v>46.508350258999997</v>
      </c>
      <c r="BE17" s="276">
        <v>5.8527667564000003</v>
      </c>
      <c r="BF17" s="276">
        <v>19.30612502</v>
      </c>
      <c r="BG17" s="276">
        <v>109.19162236</v>
      </c>
      <c r="BH17" s="339">
        <v>405.73869999999999</v>
      </c>
      <c r="BI17" s="339">
        <v>705.86940000000004</v>
      </c>
      <c r="BJ17" s="339">
        <v>1035.2239999999999</v>
      </c>
      <c r="BK17" s="339">
        <v>1206.585</v>
      </c>
      <c r="BL17" s="339">
        <v>1085.1410000000001</v>
      </c>
      <c r="BM17" s="339">
        <v>920.32619999999997</v>
      </c>
      <c r="BN17" s="339">
        <v>538.49480000000005</v>
      </c>
      <c r="BO17" s="339">
        <v>232.54169999999999</v>
      </c>
      <c r="BP17" s="339">
        <v>52.671190000000003</v>
      </c>
      <c r="BQ17" s="339">
        <v>6.187405</v>
      </c>
      <c r="BR17" s="339">
        <v>19.44472</v>
      </c>
      <c r="BS17" s="339">
        <v>110.4663</v>
      </c>
      <c r="BT17" s="339">
        <v>406.02510000000001</v>
      </c>
      <c r="BU17" s="339">
        <v>704.94299999999998</v>
      </c>
      <c r="BV17" s="339">
        <v>1022.922</v>
      </c>
    </row>
    <row r="18" spans="1:74" ht="11.15" customHeight="1" x14ac:dyDescent="0.25">
      <c r="A18" s="9" t="s">
        <v>151</v>
      </c>
      <c r="B18" s="213" t="s">
        <v>632</v>
      </c>
      <c r="C18" s="276">
        <v>1137.5484603</v>
      </c>
      <c r="D18" s="276">
        <v>986.0886299</v>
      </c>
      <c r="E18" s="276">
        <v>829.42183851000004</v>
      </c>
      <c r="F18" s="276">
        <v>452.33972385999999</v>
      </c>
      <c r="G18" s="276">
        <v>219.72241284</v>
      </c>
      <c r="H18" s="276">
        <v>26.454297882999999</v>
      </c>
      <c r="I18" s="276">
        <v>5.9136797924</v>
      </c>
      <c r="J18" s="276">
        <v>7.8914072783</v>
      </c>
      <c r="K18" s="276">
        <v>73.372049145000005</v>
      </c>
      <c r="L18" s="276">
        <v>382.36155236000002</v>
      </c>
      <c r="M18" s="276">
        <v>625.01158547</v>
      </c>
      <c r="N18" s="276">
        <v>995.43669854999996</v>
      </c>
      <c r="O18" s="276">
        <v>1146.9867325</v>
      </c>
      <c r="P18" s="276">
        <v>990.81972429999996</v>
      </c>
      <c r="Q18" s="276">
        <v>819.65002875000005</v>
      </c>
      <c r="R18" s="276">
        <v>448.91312553</v>
      </c>
      <c r="S18" s="276">
        <v>215.73665238999999</v>
      </c>
      <c r="T18" s="276">
        <v>26.070845665</v>
      </c>
      <c r="U18" s="276">
        <v>4.5307267388000003</v>
      </c>
      <c r="V18" s="276">
        <v>8.4569005587999992</v>
      </c>
      <c r="W18" s="276">
        <v>67.946955880999994</v>
      </c>
      <c r="X18" s="276">
        <v>382.66568706999999</v>
      </c>
      <c r="Y18" s="276">
        <v>625.70795422000003</v>
      </c>
      <c r="Z18" s="276">
        <v>998.25583375999997</v>
      </c>
      <c r="AA18" s="276">
        <v>1153.3027135</v>
      </c>
      <c r="AB18" s="276">
        <v>989.12702043000002</v>
      </c>
      <c r="AC18" s="276">
        <v>795.02618947999997</v>
      </c>
      <c r="AD18" s="276">
        <v>453.27570170000001</v>
      </c>
      <c r="AE18" s="276">
        <v>198.91357891000001</v>
      </c>
      <c r="AF18" s="276">
        <v>26.184293287999999</v>
      </c>
      <c r="AG18" s="276">
        <v>4.4518353302999998</v>
      </c>
      <c r="AH18" s="276">
        <v>8.7534078588999993</v>
      </c>
      <c r="AI18" s="276">
        <v>70.846109427000002</v>
      </c>
      <c r="AJ18" s="276">
        <v>372.52546620999999</v>
      </c>
      <c r="AK18" s="276">
        <v>629.27874456999996</v>
      </c>
      <c r="AL18" s="276">
        <v>976.10044922999998</v>
      </c>
      <c r="AM18" s="276">
        <v>1127.8787096000001</v>
      </c>
      <c r="AN18" s="276">
        <v>976.17777193999996</v>
      </c>
      <c r="AO18" s="276">
        <v>801.28217156999995</v>
      </c>
      <c r="AP18" s="276">
        <v>446.50910785999997</v>
      </c>
      <c r="AQ18" s="276">
        <v>189.91147579</v>
      </c>
      <c r="AR18" s="276">
        <v>23.172485845000001</v>
      </c>
      <c r="AS18" s="276">
        <v>4.0280547457999996</v>
      </c>
      <c r="AT18" s="276">
        <v>10.020803899000001</v>
      </c>
      <c r="AU18" s="276">
        <v>73.955557217000006</v>
      </c>
      <c r="AV18" s="276">
        <v>359.31026902000002</v>
      </c>
      <c r="AW18" s="276">
        <v>646.50018189000002</v>
      </c>
      <c r="AX18" s="276">
        <v>977.05146217000004</v>
      </c>
      <c r="AY18" s="276">
        <v>1121.9500617000001</v>
      </c>
      <c r="AZ18" s="276">
        <v>986.71459403999995</v>
      </c>
      <c r="BA18" s="276">
        <v>826.88999116000002</v>
      </c>
      <c r="BB18" s="276">
        <v>449.95024007000001</v>
      </c>
      <c r="BC18" s="276">
        <v>195.40784187</v>
      </c>
      <c r="BD18" s="276">
        <v>20.825986870000001</v>
      </c>
      <c r="BE18" s="276">
        <v>3.9320594500000001</v>
      </c>
      <c r="BF18" s="276">
        <v>10.373751793</v>
      </c>
      <c r="BG18" s="276">
        <v>75.308893952000005</v>
      </c>
      <c r="BH18" s="339">
        <v>350.3347</v>
      </c>
      <c r="BI18" s="339">
        <v>659.447</v>
      </c>
      <c r="BJ18" s="339">
        <v>966.30920000000003</v>
      </c>
      <c r="BK18" s="339">
        <v>1128.9749999999999</v>
      </c>
      <c r="BL18" s="339">
        <v>1023.716</v>
      </c>
      <c r="BM18" s="339">
        <v>830.73299999999995</v>
      </c>
      <c r="BN18" s="339">
        <v>454.38330000000002</v>
      </c>
      <c r="BO18" s="339">
        <v>173.2713</v>
      </c>
      <c r="BP18" s="339">
        <v>23.260169999999999</v>
      </c>
      <c r="BQ18" s="339">
        <v>4.293234</v>
      </c>
      <c r="BR18" s="339">
        <v>10.983919999999999</v>
      </c>
      <c r="BS18" s="339">
        <v>76.044210000000007</v>
      </c>
      <c r="BT18" s="339">
        <v>349.88099999999997</v>
      </c>
      <c r="BU18" s="339">
        <v>660.93430000000001</v>
      </c>
      <c r="BV18" s="339">
        <v>951.58820000000003</v>
      </c>
    </row>
    <row r="19" spans="1:74" ht="11.15" customHeight="1" x14ac:dyDescent="0.25">
      <c r="A19" s="9" t="s">
        <v>152</v>
      </c>
      <c r="B19" s="213" t="s">
        <v>599</v>
      </c>
      <c r="C19" s="276">
        <v>1236.7703879000001</v>
      </c>
      <c r="D19" s="276">
        <v>1075.4408295000001</v>
      </c>
      <c r="E19" s="276">
        <v>850.55026734</v>
      </c>
      <c r="F19" s="276">
        <v>433.64998306000001</v>
      </c>
      <c r="G19" s="276">
        <v>230.15678</v>
      </c>
      <c r="H19" s="276">
        <v>37.442553482999998</v>
      </c>
      <c r="I19" s="276">
        <v>9.2538283269000008</v>
      </c>
      <c r="J19" s="276">
        <v>17.330816587000001</v>
      </c>
      <c r="K19" s="276">
        <v>89.420109655999994</v>
      </c>
      <c r="L19" s="276">
        <v>410.98997524999999</v>
      </c>
      <c r="M19" s="276">
        <v>690.53444204000004</v>
      </c>
      <c r="N19" s="276">
        <v>1124.3456025999999</v>
      </c>
      <c r="O19" s="276">
        <v>1249.8298136000001</v>
      </c>
      <c r="P19" s="276">
        <v>1080.5297091</v>
      </c>
      <c r="Q19" s="276">
        <v>843.61676209999996</v>
      </c>
      <c r="R19" s="276">
        <v>445.12322963000003</v>
      </c>
      <c r="S19" s="276">
        <v>233.47912158</v>
      </c>
      <c r="T19" s="276">
        <v>36.057683769</v>
      </c>
      <c r="U19" s="276">
        <v>8.7398672388000005</v>
      </c>
      <c r="V19" s="276">
        <v>17.745890907</v>
      </c>
      <c r="W19" s="276">
        <v>88.154167810999994</v>
      </c>
      <c r="X19" s="276">
        <v>408.86928547000002</v>
      </c>
      <c r="Y19" s="276">
        <v>700.46094889000005</v>
      </c>
      <c r="Z19" s="276">
        <v>1126.0689523000001</v>
      </c>
      <c r="AA19" s="276">
        <v>1257.0012675999999</v>
      </c>
      <c r="AB19" s="276">
        <v>1079.784637</v>
      </c>
      <c r="AC19" s="276">
        <v>794.75319602000002</v>
      </c>
      <c r="AD19" s="276">
        <v>446.56209790000003</v>
      </c>
      <c r="AE19" s="276">
        <v>213.36784663</v>
      </c>
      <c r="AF19" s="276">
        <v>36.004116105999998</v>
      </c>
      <c r="AG19" s="276">
        <v>8.7155194628999997</v>
      </c>
      <c r="AH19" s="276">
        <v>18.383736860999999</v>
      </c>
      <c r="AI19" s="276">
        <v>95.076105533000003</v>
      </c>
      <c r="AJ19" s="276">
        <v>405.75081182000002</v>
      </c>
      <c r="AK19" s="276">
        <v>697.44928789999994</v>
      </c>
      <c r="AL19" s="276">
        <v>1108.6364619000001</v>
      </c>
      <c r="AM19" s="276">
        <v>1234.9826834999999</v>
      </c>
      <c r="AN19" s="276">
        <v>1070.5549317</v>
      </c>
      <c r="AO19" s="276">
        <v>811.26210225</v>
      </c>
      <c r="AP19" s="276">
        <v>453.04721469999998</v>
      </c>
      <c r="AQ19" s="276">
        <v>204.41905953</v>
      </c>
      <c r="AR19" s="276">
        <v>32.837113776999999</v>
      </c>
      <c r="AS19" s="276">
        <v>8.5072377856999992</v>
      </c>
      <c r="AT19" s="276">
        <v>19.512724996999999</v>
      </c>
      <c r="AU19" s="276">
        <v>91.75350426</v>
      </c>
      <c r="AV19" s="276">
        <v>400.66012970999998</v>
      </c>
      <c r="AW19" s="276">
        <v>714.82396750999999</v>
      </c>
      <c r="AX19" s="276">
        <v>1127.6236498000001</v>
      </c>
      <c r="AY19" s="276">
        <v>1248.5226379999999</v>
      </c>
      <c r="AZ19" s="276">
        <v>1097.2290278</v>
      </c>
      <c r="BA19" s="276">
        <v>846.42211939000003</v>
      </c>
      <c r="BB19" s="276">
        <v>458.22377096999998</v>
      </c>
      <c r="BC19" s="276">
        <v>206.39510792999999</v>
      </c>
      <c r="BD19" s="276">
        <v>29.771589354</v>
      </c>
      <c r="BE19" s="276">
        <v>9.9203728712999997</v>
      </c>
      <c r="BF19" s="276">
        <v>16.036114635000001</v>
      </c>
      <c r="BG19" s="276">
        <v>97.309507686000003</v>
      </c>
      <c r="BH19" s="339">
        <v>403.9264</v>
      </c>
      <c r="BI19" s="339">
        <v>742.59159999999997</v>
      </c>
      <c r="BJ19" s="339">
        <v>1115.635</v>
      </c>
      <c r="BK19" s="339">
        <v>1258.414</v>
      </c>
      <c r="BL19" s="339">
        <v>1143.162</v>
      </c>
      <c r="BM19" s="339">
        <v>845.34019999999998</v>
      </c>
      <c r="BN19" s="339">
        <v>462.89429999999999</v>
      </c>
      <c r="BO19" s="339">
        <v>193.2398</v>
      </c>
      <c r="BP19" s="339">
        <v>33.292140000000003</v>
      </c>
      <c r="BQ19" s="339">
        <v>10.84938</v>
      </c>
      <c r="BR19" s="339">
        <v>17.589400000000001</v>
      </c>
      <c r="BS19" s="339">
        <v>100.5458</v>
      </c>
      <c r="BT19" s="339">
        <v>406.19200000000001</v>
      </c>
      <c r="BU19" s="339">
        <v>744.67579999999998</v>
      </c>
      <c r="BV19" s="339">
        <v>1098.9269999999999</v>
      </c>
    </row>
    <row r="20" spans="1:74" ht="11.15" customHeight="1" x14ac:dyDescent="0.25">
      <c r="A20" s="9" t="s">
        <v>153</v>
      </c>
      <c r="B20" s="213" t="s">
        <v>600</v>
      </c>
      <c r="C20" s="276">
        <v>1302.3461904000001</v>
      </c>
      <c r="D20" s="276">
        <v>1114.2760287999999</v>
      </c>
      <c r="E20" s="276">
        <v>849.31053564000001</v>
      </c>
      <c r="F20" s="276">
        <v>421.97349357000002</v>
      </c>
      <c r="G20" s="276">
        <v>210.47334308999999</v>
      </c>
      <c r="H20" s="276">
        <v>43.705069192000003</v>
      </c>
      <c r="I20" s="276">
        <v>12.783417561</v>
      </c>
      <c r="J20" s="276">
        <v>24.437867015999998</v>
      </c>
      <c r="K20" s="276">
        <v>112.7255546</v>
      </c>
      <c r="L20" s="276">
        <v>429.37515969999998</v>
      </c>
      <c r="M20" s="276">
        <v>736.67182326</v>
      </c>
      <c r="N20" s="276">
        <v>1198.8864616000001</v>
      </c>
      <c r="O20" s="276">
        <v>1321.7151487000001</v>
      </c>
      <c r="P20" s="276">
        <v>1106.8577230999999</v>
      </c>
      <c r="Q20" s="276">
        <v>841.09240878000003</v>
      </c>
      <c r="R20" s="276">
        <v>431.63595541000001</v>
      </c>
      <c r="S20" s="276">
        <v>216.49571734</v>
      </c>
      <c r="T20" s="276">
        <v>43.742884265999997</v>
      </c>
      <c r="U20" s="276">
        <v>12.390533151</v>
      </c>
      <c r="V20" s="276">
        <v>24.75731966</v>
      </c>
      <c r="W20" s="276">
        <v>114.25713114</v>
      </c>
      <c r="X20" s="276">
        <v>420.51566198</v>
      </c>
      <c r="Y20" s="276">
        <v>755.93989677000002</v>
      </c>
      <c r="Z20" s="276">
        <v>1201.9914854000001</v>
      </c>
      <c r="AA20" s="276">
        <v>1321.2105908999999</v>
      </c>
      <c r="AB20" s="276">
        <v>1105.8478224999999</v>
      </c>
      <c r="AC20" s="276">
        <v>783.12781001999997</v>
      </c>
      <c r="AD20" s="276">
        <v>422.13632432999998</v>
      </c>
      <c r="AE20" s="276">
        <v>200.63917612</v>
      </c>
      <c r="AF20" s="276">
        <v>43.773613714</v>
      </c>
      <c r="AG20" s="276">
        <v>12.107770252</v>
      </c>
      <c r="AH20" s="276">
        <v>24.647157182000001</v>
      </c>
      <c r="AI20" s="276">
        <v>118.87282401</v>
      </c>
      <c r="AJ20" s="276">
        <v>410.57750687999999</v>
      </c>
      <c r="AK20" s="276">
        <v>745.95872267000004</v>
      </c>
      <c r="AL20" s="276">
        <v>1205.4658778999999</v>
      </c>
      <c r="AM20" s="276">
        <v>1311.9018186000001</v>
      </c>
      <c r="AN20" s="276">
        <v>1096.979914</v>
      </c>
      <c r="AO20" s="276">
        <v>800.60889067999994</v>
      </c>
      <c r="AP20" s="276">
        <v>442.89094196999997</v>
      </c>
      <c r="AQ20" s="276">
        <v>200.48255423000001</v>
      </c>
      <c r="AR20" s="276">
        <v>42.290727859</v>
      </c>
      <c r="AS20" s="276">
        <v>12.499634463</v>
      </c>
      <c r="AT20" s="276">
        <v>25.710591780000001</v>
      </c>
      <c r="AU20" s="276">
        <v>110.76357655</v>
      </c>
      <c r="AV20" s="276">
        <v>417.14635289</v>
      </c>
      <c r="AW20" s="276">
        <v>750.57033865000005</v>
      </c>
      <c r="AX20" s="276">
        <v>1236.698198</v>
      </c>
      <c r="AY20" s="276">
        <v>1320.4084395</v>
      </c>
      <c r="AZ20" s="276">
        <v>1121.4965749999999</v>
      </c>
      <c r="BA20" s="276">
        <v>830.67505110000002</v>
      </c>
      <c r="BB20" s="276">
        <v>452.47202721000002</v>
      </c>
      <c r="BC20" s="276">
        <v>199.86340926</v>
      </c>
      <c r="BD20" s="276">
        <v>38.874581296999999</v>
      </c>
      <c r="BE20" s="276">
        <v>13.02218845</v>
      </c>
      <c r="BF20" s="276">
        <v>20.947935652000002</v>
      </c>
      <c r="BG20" s="276">
        <v>115.95488485</v>
      </c>
      <c r="BH20" s="339">
        <v>418.36340000000001</v>
      </c>
      <c r="BI20" s="339">
        <v>781.95820000000003</v>
      </c>
      <c r="BJ20" s="339">
        <v>1232.413</v>
      </c>
      <c r="BK20" s="339">
        <v>1312.9829999999999</v>
      </c>
      <c r="BL20" s="339">
        <v>1160.617</v>
      </c>
      <c r="BM20" s="339">
        <v>824.41809999999998</v>
      </c>
      <c r="BN20" s="339">
        <v>455.33319999999998</v>
      </c>
      <c r="BO20" s="339">
        <v>197.45910000000001</v>
      </c>
      <c r="BP20" s="339">
        <v>40.534179999999999</v>
      </c>
      <c r="BQ20" s="339">
        <v>13.562189999999999</v>
      </c>
      <c r="BR20" s="339">
        <v>22.082380000000001</v>
      </c>
      <c r="BS20" s="339">
        <v>116.5671</v>
      </c>
      <c r="BT20" s="339">
        <v>421.702</v>
      </c>
      <c r="BU20" s="339">
        <v>788.86990000000003</v>
      </c>
      <c r="BV20" s="339">
        <v>1225.7070000000001</v>
      </c>
    </row>
    <row r="21" spans="1:74" ht="11.15" customHeight="1" x14ac:dyDescent="0.25">
      <c r="A21" s="9" t="s">
        <v>154</v>
      </c>
      <c r="B21" s="213" t="s">
        <v>633</v>
      </c>
      <c r="C21" s="276">
        <v>623.82306998000001</v>
      </c>
      <c r="D21" s="276">
        <v>514.32637219000003</v>
      </c>
      <c r="E21" s="276">
        <v>362.63582716000002</v>
      </c>
      <c r="F21" s="276">
        <v>147.92341364999999</v>
      </c>
      <c r="G21" s="276">
        <v>52.650115622999998</v>
      </c>
      <c r="H21" s="276">
        <v>2.2664557198000002</v>
      </c>
      <c r="I21" s="276">
        <v>0.32662474658000001</v>
      </c>
      <c r="J21" s="276">
        <v>0.23570932639</v>
      </c>
      <c r="K21" s="276">
        <v>14.093699662000001</v>
      </c>
      <c r="L21" s="276">
        <v>140.65216832999999</v>
      </c>
      <c r="M21" s="276">
        <v>315.42684697999999</v>
      </c>
      <c r="N21" s="276">
        <v>558.88344189999998</v>
      </c>
      <c r="O21" s="276">
        <v>626.20636048999995</v>
      </c>
      <c r="P21" s="276">
        <v>516.53729554999995</v>
      </c>
      <c r="Q21" s="276">
        <v>353.69448847000001</v>
      </c>
      <c r="R21" s="276">
        <v>145.01548821</v>
      </c>
      <c r="S21" s="276">
        <v>51.119775672999999</v>
      </c>
      <c r="T21" s="276">
        <v>2.0922022719000002</v>
      </c>
      <c r="U21" s="276">
        <v>0.26082382822</v>
      </c>
      <c r="V21" s="276">
        <v>0.23500958717000001</v>
      </c>
      <c r="W21" s="276">
        <v>12.479186041</v>
      </c>
      <c r="X21" s="276">
        <v>140.46045411</v>
      </c>
      <c r="Y21" s="276">
        <v>320.08870375999999</v>
      </c>
      <c r="Z21" s="276">
        <v>561.22949005999999</v>
      </c>
      <c r="AA21" s="276">
        <v>625.17969731000005</v>
      </c>
      <c r="AB21" s="276">
        <v>510.53667851</v>
      </c>
      <c r="AC21" s="276">
        <v>337.80541682</v>
      </c>
      <c r="AD21" s="276">
        <v>148.64361220999999</v>
      </c>
      <c r="AE21" s="276">
        <v>46.794375068000001</v>
      </c>
      <c r="AF21" s="276">
        <v>2.3050566316999999</v>
      </c>
      <c r="AG21" s="276">
        <v>0.25745731068</v>
      </c>
      <c r="AH21" s="276">
        <v>0.25979501911000003</v>
      </c>
      <c r="AI21" s="276">
        <v>13.285930174000001</v>
      </c>
      <c r="AJ21" s="276">
        <v>142.28843327999999</v>
      </c>
      <c r="AK21" s="276">
        <v>322.74025004999999</v>
      </c>
      <c r="AL21" s="276">
        <v>543.53841113999999</v>
      </c>
      <c r="AM21" s="276">
        <v>600.69343543000002</v>
      </c>
      <c r="AN21" s="276">
        <v>507.38462328999998</v>
      </c>
      <c r="AO21" s="276">
        <v>356.80208784000001</v>
      </c>
      <c r="AP21" s="276">
        <v>146.17002185000001</v>
      </c>
      <c r="AQ21" s="276">
        <v>46.191162503000001</v>
      </c>
      <c r="AR21" s="276">
        <v>1.6937463961000001</v>
      </c>
      <c r="AS21" s="276">
        <v>0.25344308796999998</v>
      </c>
      <c r="AT21" s="276">
        <v>0.36159910362999997</v>
      </c>
      <c r="AU21" s="276">
        <v>13.403514969</v>
      </c>
      <c r="AV21" s="276">
        <v>138.53298753000001</v>
      </c>
      <c r="AW21" s="276">
        <v>337.56773182000001</v>
      </c>
      <c r="AX21" s="276">
        <v>529.77135761</v>
      </c>
      <c r="AY21" s="276">
        <v>607.52832057000001</v>
      </c>
      <c r="AZ21" s="276">
        <v>502.60549729000002</v>
      </c>
      <c r="BA21" s="276">
        <v>371.08281588</v>
      </c>
      <c r="BB21" s="276">
        <v>145.79287342999999</v>
      </c>
      <c r="BC21" s="276">
        <v>48.471364399999999</v>
      </c>
      <c r="BD21" s="276">
        <v>1.49516833</v>
      </c>
      <c r="BE21" s="276">
        <v>0.30825429712000002</v>
      </c>
      <c r="BF21" s="276">
        <v>0.40542361079</v>
      </c>
      <c r="BG21" s="276">
        <v>13.245035231999999</v>
      </c>
      <c r="BH21" s="339">
        <v>138.01859999999999</v>
      </c>
      <c r="BI21" s="339">
        <v>353.74169999999998</v>
      </c>
      <c r="BJ21" s="339">
        <v>520.88</v>
      </c>
      <c r="BK21" s="339">
        <v>615.88509999999997</v>
      </c>
      <c r="BL21" s="339">
        <v>522.54930000000002</v>
      </c>
      <c r="BM21" s="339">
        <v>363.45080000000002</v>
      </c>
      <c r="BN21" s="339">
        <v>141.76300000000001</v>
      </c>
      <c r="BO21" s="339">
        <v>41.914290000000001</v>
      </c>
      <c r="BP21" s="339">
        <v>1.4064700000000001</v>
      </c>
      <c r="BQ21" s="339">
        <v>0.31086059999999999</v>
      </c>
      <c r="BR21" s="339">
        <v>0.44172420000000001</v>
      </c>
      <c r="BS21" s="339">
        <v>14.29115</v>
      </c>
      <c r="BT21" s="339">
        <v>139.69460000000001</v>
      </c>
      <c r="BU21" s="339">
        <v>355.43509999999998</v>
      </c>
      <c r="BV21" s="339">
        <v>512.08920000000001</v>
      </c>
    </row>
    <row r="22" spans="1:74" ht="11.15" customHeight="1" x14ac:dyDescent="0.25">
      <c r="A22" s="9" t="s">
        <v>155</v>
      </c>
      <c r="B22" s="213" t="s">
        <v>602</v>
      </c>
      <c r="C22" s="276">
        <v>788.29496014999995</v>
      </c>
      <c r="D22" s="276">
        <v>644.51209902999994</v>
      </c>
      <c r="E22" s="276">
        <v>441.05123173999999</v>
      </c>
      <c r="F22" s="276">
        <v>172.79080494999999</v>
      </c>
      <c r="G22" s="276">
        <v>57.719817859000003</v>
      </c>
      <c r="H22" s="276">
        <v>2.4611418554000002</v>
      </c>
      <c r="I22" s="276">
        <v>0.16477672342999999</v>
      </c>
      <c r="J22" s="276">
        <v>0.40952746688000002</v>
      </c>
      <c r="K22" s="276">
        <v>18.732887331000001</v>
      </c>
      <c r="L22" s="276">
        <v>184.02550976000001</v>
      </c>
      <c r="M22" s="276">
        <v>415.79617387000002</v>
      </c>
      <c r="N22" s="276">
        <v>722.30481864000001</v>
      </c>
      <c r="O22" s="276">
        <v>789.41603659999998</v>
      </c>
      <c r="P22" s="276">
        <v>650.44965768999998</v>
      </c>
      <c r="Q22" s="276">
        <v>423.82130185</v>
      </c>
      <c r="R22" s="276">
        <v>173.29681156000001</v>
      </c>
      <c r="S22" s="276">
        <v>59.262357502</v>
      </c>
      <c r="T22" s="276">
        <v>2.0120616342000002</v>
      </c>
      <c r="U22" s="276">
        <v>0.16477672342999999</v>
      </c>
      <c r="V22" s="276">
        <v>0.40952746688000002</v>
      </c>
      <c r="W22" s="276">
        <v>18.372927591</v>
      </c>
      <c r="X22" s="276">
        <v>184.09612455000001</v>
      </c>
      <c r="Y22" s="276">
        <v>421.87429918999999</v>
      </c>
      <c r="Z22" s="276">
        <v>726.67712198000004</v>
      </c>
      <c r="AA22" s="276">
        <v>783.26280264000002</v>
      </c>
      <c r="AB22" s="276">
        <v>638.46803511999997</v>
      </c>
      <c r="AC22" s="276">
        <v>396.93965837000002</v>
      </c>
      <c r="AD22" s="276">
        <v>175.33837976999999</v>
      </c>
      <c r="AE22" s="276">
        <v>53.293704394999999</v>
      </c>
      <c r="AF22" s="276">
        <v>2.2221646678</v>
      </c>
      <c r="AG22" s="276">
        <v>0.16477672342999999</v>
      </c>
      <c r="AH22" s="276">
        <v>0.40952746688000002</v>
      </c>
      <c r="AI22" s="276">
        <v>20.365125314</v>
      </c>
      <c r="AJ22" s="276">
        <v>192.23833042000001</v>
      </c>
      <c r="AK22" s="276">
        <v>421.47601531999999</v>
      </c>
      <c r="AL22" s="276">
        <v>708.94144988999994</v>
      </c>
      <c r="AM22" s="276">
        <v>756.52730626000005</v>
      </c>
      <c r="AN22" s="276">
        <v>633.10205037000003</v>
      </c>
      <c r="AO22" s="276">
        <v>420.28248809000002</v>
      </c>
      <c r="AP22" s="276">
        <v>180.57957565000001</v>
      </c>
      <c r="AQ22" s="276">
        <v>54.589305957999997</v>
      </c>
      <c r="AR22" s="276">
        <v>1.3248789776000001</v>
      </c>
      <c r="AS22" s="276">
        <v>0.16477672342999999</v>
      </c>
      <c r="AT22" s="276">
        <v>0.40952746688000002</v>
      </c>
      <c r="AU22" s="276">
        <v>18.682240448000002</v>
      </c>
      <c r="AV22" s="276">
        <v>189.94284923999999</v>
      </c>
      <c r="AW22" s="276">
        <v>442.98728779999999</v>
      </c>
      <c r="AX22" s="276">
        <v>703.42381028</v>
      </c>
      <c r="AY22" s="276">
        <v>776.59914256000002</v>
      </c>
      <c r="AZ22" s="276">
        <v>635.3861521</v>
      </c>
      <c r="BA22" s="276">
        <v>440.77083806000002</v>
      </c>
      <c r="BB22" s="276">
        <v>177.4370552</v>
      </c>
      <c r="BC22" s="276">
        <v>57.014699313999998</v>
      </c>
      <c r="BD22" s="276">
        <v>1.1378425621999999</v>
      </c>
      <c r="BE22" s="276">
        <v>0.23516689502999999</v>
      </c>
      <c r="BF22" s="276">
        <v>4.7079228730999997E-2</v>
      </c>
      <c r="BG22" s="276">
        <v>18.403669724</v>
      </c>
      <c r="BH22" s="339">
        <v>194.6403</v>
      </c>
      <c r="BI22" s="339">
        <v>472.45089999999999</v>
      </c>
      <c r="BJ22" s="339">
        <v>690.9384</v>
      </c>
      <c r="BK22" s="339">
        <v>795.66690000000006</v>
      </c>
      <c r="BL22" s="339">
        <v>668.80179999999996</v>
      </c>
      <c r="BM22" s="339">
        <v>433.46039999999999</v>
      </c>
      <c r="BN22" s="339">
        <v>172.33179999999999</v>
      </c>
      <c r="BO22" s="339">
        <v>51.285780000000003</v>
      </c>
      <c r="BP22" s="339">
        <v>1.1844760000000001</v>
      </c>
      <c r="BQ22" s="339">
        <v>0.23516690000000001</v>
      </c>
      <c r="BR22" s="339">
        <v>0.14083860000000001</v>
      </c>
      <c r="BS22" s="339">
        <v>19.804120000000001</v>
      </c>
      <c r="BT22" s="339">
        <v>195.86580000000001</v>
      </c>
      <c r="BU22" s="339">
        <v>476.11590000000001</v>
      </c>
      <c r="BV22" s="339">
        <v>680.83040000000005</v>
      </c>
    </row>
    <row r="23" spans="1:74" ht="11.15" customHeight="1" x14ac:dyDescent="0.25">
      <c r="A23" s="9" t="s">
        <v>156</v>
      </c>
      <c r="B23" s="213" t="s">
        <v>603</v>
      </c>
      <c r="C23" s="276">
        <v>547.92411068000001</v>
      </c>
      <c r="D23" s="276">
        <v>426.23067128999998</v>
      </c>
      <c r="E23" s="276">
        <v>256.03554657000001</v>
      </c>
      <c r="F23" s="276">
        <v>72.162295388999993</v>
      </c>
      <c r="G23" s="276">
        <v>9.0938198814</v>
      </c>
      <c r="H23" s="276">
        <v>0.24504881990999999</v>
      </c>
      <c r="I23" s="276">
        <v>8.2734874589000008E-3</v>
      </c>
      <c r="J23" s="276">
        <v>0.19067609356000001</v>
      </c>
      <c r="K23" s="276">
        <v>5.6830561007</v>
      </c>
      <c r="L23" s="276">
        <v>71.475143926000001</v>
      </c>
      <c r="M23" s="276">
        <v>238.6380226</v>
      </c>
      <c r="N23" s="276">
        <v>504.10989762000003</v>
      </c>
      <c r="O23" s="276">
        <v>545.44032972000002</v>
      </c>
      <c r="P23" s="276">
        <v>433.13394033999998</v>
      </c>
      <c r="Q23" s="276">
        <v>238.31701412000001</v>
      </c>
      <c r="R23" s="276">
        <v>71.551587932999993</v>
      </c>
      <c r="S23" s="276">
        <v>9.6143617647999999</v>
      </c>
      <c r="T23" s="276">
        <v>0.22821458605</v>
      </c>
      <c r="U23" s="276">
        <v>8.2734874589000008E-3</v>
      </c>
      <c r="V23" s="276">
        <v>0.19067609356000001</v>
      </c>
      <c r="W23" s="276">
        <v>5.5916935122</v>
      </c>
      <c r="X23" s="276">
        <v>68.779773058999993</v>
      </c>
      <c r="Y23" s="276">
        <v>243.18688137000001</v>
      </c>
      <c r="Z23" s="276">
        <v>510.96117960999999</v>
      </c>
      <c r="AA23" s="276">
        <v>538.55889530000002</v>
      </c>
      <c r="AB23" s="276">
        <v>419.07093219000001</v>
      </c>
      <c r="AC23" s="276">
        <v>219.01169231</v>
      </c>
      <c r="AD23" s="276">
        <v>70.339905935999994</v>
      </c>
      <c r="AE23" s="276">
        <v>8.3845797346000008</v>
      </c>
      <c r="AF23" s="276">
        <v>0.21986296991000001</v>
      </c>
      <c r="AG23" s="276">
        <v>8.2734874589000008E-3</v>
      </c>
      <c r="AH23" s="276">
        <v>0.18233100725000001</v>
      </c>
      <c r="AI23" s="276">
        <v>5.6316284579999998</v>
      </c>
      <c r="AJ23" s="276">
        <v>67.761528235</v>
      </c>
      <c r="AK23" s="276">
        <v>232.34621741000001</v>
      </c>
      <c r="AL23" s="276">
        <v>501.27969338999998</v>
      </c>
      <c r="AM23" s="276">
        <v>526.38180609000005</v>
      </c>
      <c r="AN23" s="276">
        <v>408.74559474</v>
      </c>
      <c r="AO23" s="276">
        <v>222.21500657000001</v>
      </c>
      <c r="AP23" s="276">
        <v>76.191877695000002</v>
      </c>
      <c r="AQ23" s="276">
        <v>9.1327474787000007</v>
      </c>
      <c r="AR23" s="276">
        <v>0.10538323464</v>
      </c>
      <c r="AS23" s="276">
        <v>8.2734874589000008E-3</v>
      </c>
      <c r="AT23" s="276">
        <v>0.19788393564000001</v>
      </c>
      <c r="AU23" s="276">
        <v>4.7067455118000003</v>
      </c>
      <c r="AV23" s="276">
        <v>68.878001678000004</v>
      </c>
      <c r="AW23" s="276">
        <v>245.91873518</v>
      </c>
      <c r="AX23" s="276">
        <v>512.41854458</v>
      </c>
      <c r="AY23" s="276">
        <v>540.71620820999999</v>
      </c>
      <c r="AZ23" s="276">
        <v>407.84153637999998</v>
      </c>
      <c r="BA23" s="276">
        <v>239.98474444999999</v>
      </c>
      <c r="BB23" s="276">
        <v>76.281016498</v>
      </c>
      <c r="BC23" s="276">
        <v>9.7718988289999995</v>
      </c>
      <c r="BD23" s="276">
        <v>7.5332069688000006E-2</v>
      </c>
      <c r="BE23" s="276">
        <v>1.5402613895E-2</v>
      </c>
      <c r="BF23" s="276">
        <v>9.2394623080999994E-2</v>
      </c>
      <c r="BG23" s="276">
        <v>4.7183328419999997</v>
      </c>
      <c r="BH23" s="339">
        <v>69.246650000000002</v>
      </c>
      <c r="BI23" s="339">
        <v>261.0453</v>
      </c>
      <c r="BJ23" s="339">
        <v>503.44200000000001</v>
      </c>
      <c r="BK23" s="339">
        <v>558.024</v>
      </c>
      <c r="BL23" s="339">
        <v>423.16539999999998</v>
      </c>
      <c r="BM23" s="339">
        <v>239.6935</v>
      </c>
      <c r="BN23" s="339">
        <v>73.205060000000003</v>
      </c>
      <c r="BO23" s="339">
        <v>9.7916500000000006</v>
      </c>
      <c r="BP23" s="339">
        <v>6.7075300000000004E-2</v>
      </c>
      <c r="BQ23" s="339">
        <v>1.5402600000000001E-2</v>
      </c>
      <c r="BR23" s="339">
        <v>0.13526840000000001</v>
      </c>
      <c r="BS23" s="339">
        <v>4.8231760000000001</v>
      </c>
      <c r="BT23" s="339">
        <v>69.7637</v>
      </c>
      <c r="BU23" s="339">
        <v>267.70310000000001</v>
      </c>
      <c r="BV23" s="339">
        <v>502.0136</v>
      </c>
    </row>
    <row r="24" spans="1:74" ht="11.15" customHeight="1" x14ac:dyDescent="0.25">
      <c r="A24" s="9" t="s">
        <v>157</v>
      </c>
      <c r="B24" s="213" t="s">
        <v>604</v>
      </c>
      <c r="C24" s="276">
        <v>898.44554189999997</v>
      </c>
      <c r="D24" s="276">
        <v>753.42432672999996</v>
      </c>
      <c r="E24" s="276">
        <v>618.47198056000002</v>
      </c>
      <c r="F24" s="276">
        <v>413.75700855999997</v>
      </c>
      <c r="G24" s="276">
        <v>220.78565660000001</v>
      </c>
      <c r="H24" s="276">
        <v>81.784034974999997</v>
      </c>
      <c r="I24" s="276">
        <v>11.754786929</v>
      </c>
      <c r="J24" s="276">
        <v>27.125754228000002</v>
      </c>
      <c r="K24" s="276">
        <v>121.71684375</v>
      </c>
      <c r="L24" s="276">
        <v>348.67803235000002</v>
      </c>
      <c r="M24" s="276">
        <v>614.56248489999996</v>
      </c>
      <c r="N24" s="276">
        <v>912.57411891000004</v>
      </c>
      <c r="O24" s="276">
        <v>895.74595208999995</v>
      </c>
      <c r="P24" s="276">
        <v>758.80112035000002</v>
      </c>
      <c r="Q24" s="276">
        <v>616.12320858999999</v>
      </c>
      <c r="R24" s="276">
        <v>416.94036089000002</v>
      </c>
      <c r="S24" s="276">
        <v>232.75339026</v>
      </c>
      <c r="T24" s="276">
        <v>84.501926843000007</v>
      </c>
      <c r="U24" s="276">
        <v>12.242250586000001</v>
      </c>
      <c r="V24" s="276">
        <v>27.000199158000001</v>
      </c>
      <c r="W24" s="276">
        <v>123.24194046</v>
      </c>
      <c r="X24" s="276">
        <v>349.43283792</v>
      </c>
      <c r="Y24" s="276">
        <v>624.56574337999996</v>
      </c>
      <c r="Z24" s="276">
        <v>913.46018275999995</v>
      </c>
      <c r="AA24" s="276">
        <v>883.64043175999996</v>
      </c>
      <c r="AB24" s="276">
        <v>757.20000389999996</v>
      </c>
      <c r="AC24" s="276">
        <v>596.54766470000004</v>
      </c>
      <c r="AD24" s="276">
        <v>413.88913144000003</v>
      </c>
      <c r="AE24" s="276">
        <v>229.25501817</v>
      </c>
      <c r="AF24" s="276">
        <v>84.465638351999999</v>
      </c>
      <c r="AG24" s="276">
        <v>12.402827743</v>
      </c>
      <c r="AH24" s="276">
        <v>25.20566067</v>
      </c>
      <c r="AI24" s="276">
        <v>120.59894649</v>
      </c>
      <c r="AJ24" s="276">
        <v>340.83694279999997</v>
      </c>
      <c r="AK24" s="276">
        <v>613.36411153999995</v>
      </c>
      <c r="AL24" s="276">
        <v>915.05481797000004</v>
      </c>
      <c r="AM24" s="276">
        <v>912.99948805999998</v>
      </c>
      <c r="AN24" s="276">
        <v>760.36590837000006</v>
      </c>
      <c r="AO24" s="276">
        <v>593.54148803999999</v>
      </c>
      <c r="AP24" s="276">
        <v>417.64527532</v>
      </c>
      <c r="AQ24" s="276">
        <v>229.93091193999999</v>
      </c>
      <c r="AR24" s="276">
        <v>80.641933379999998</v>
      </c>
      <c r="AS24" s="276">
        <v>13.074560543</v>
      </c>
      <c r="AT24" s="276">
        <v>25.656624664999999</v>
      </c>
      <c r="AU24" s="276">
        <v>117.03719676</v>
      </c>
      <c r="AV24" s="276">
        <v>357.29546850000003</v>
      </c>
      <c r="AW24" s="276">
        <v>603.33874352999999</v>
      </c>
      <c r="AX24" s="276">
        <v>926.46882459000005</v>
      </c>
      <c r="AY24" s="276">
        <v>904.35845935999998</v>
      </c>
      <c r="AZ24" s="276">
        <v>748.33300022000003</v>
      </c>
      <c r="BA24" s="276">
        <v>605.21281635000003</v>
      </c>
      <c r="BB24" s="276">
        <v>419.30372119999998</v>
      </c>
      <c r="BC24" s="276">
        <v>231.03811374</v>
      </c>
      <c r="BD24" s="276">
        <v>80.161408977999997</v>
      </c>
      <c r="BE24" s="276">
        <v>12.034657371</v>
      </c>
      <c r="BF24" s="276">
        <v>24.899862101</v>
      </c>
      <c r="BG24" s="276">
        <v>113.51758491</v>
      </c>
      <c r="BH24" s="339">
        <v>349.04919999999998</v>
      </c>
      <c r="BI24" s="339">
        <v>599.88509999999997</v>
      </c>
      <c r="BJ24" s="339">
        <v>924.22280000000001</v>
      </c>
      <c r="BK24" s="339">
        <v>903.14880000000005</v>
      </c>
      <c r="BL24" s="339">
        <v>737.96619999999996</v>
      </c>
      <c r="BM24" s="339">
        <v>589.39049999999997</v>
      </c>
      <c r="BN24" s="339">
        <v>416.10509999999999</v>
      </c>
      <c r="BO24" s="339">
        <v>235.5146</v>
      </c>
      <c r="BP24" s="339">
        <v>73.762069999999994</v>
      </c>
      <c r="BQ24" s="339">
        <v>13.46946</v>
      </c>
      <c r="BR24" s="339">
        <v>23.808689999999999</v>
      </c>
      <c r="BS24" s="339">
        <v>106.3327</v>
      </c>
      <c r="BT24" s="339">
        <v>350.28730000000002</v>
      </c>
      <c r="BU24" s="339">
        <v>604.02700000000004</v>
      </c>
      <c r="BV24" s="339">
        <v>924.69669999999996</v>
      </c>
    </row>
    <row r="25" spans="1:74" ht="11.15" customHeight="1" x14ac:dyDescent="0.25">
      <c r="A25" s="9" t="s">
        <v>158</v>
      </c>
      <c r="B25" s="213" t="s">
        <v>605</v>
      </c>
      <c r="C25" s="276">
        <v>587.10192835999999</v>
      </c>
      <c r="D25" s="276">
        <v>500.52490383000003</v>
      </c>
      <c r="E25" s="276">
        <v>451.26265575000002</v>
      </c>
      <c r="F25" s="276">
        <v>367.31920759000002</v>
      </c>
      <c r="G25" s="276">
        <v>187.91890925999999</v>
      </c>
      <c r="H25" s="276">
        <v>76.292783181000004</v>
      </c>
      <c r="I25" s="276">
        <v>16.262321202999999</v>
      </c>
      <c r="J25" s="276">
        <v>19.678560589</v>
      </c>
      <c r="K25" s="276">
        <v>59.833363124000002</v>
      </c>
      <c r="L25" s="276">
        <v>213.39246369</v>
      </c>
      <c r="M25" s="276">
        <v>409.07051149</v>
      </c>
      <c r="N25" s="276">
        <v>603.78687620000005</v>
      </c>
      <c r="O25" s="276">
        <v>579.34138058999997</v>
      </c>
      <c r="P25" s="276">
        <v>501.32381885000001</v>
      </c>
      <c r="Q25" s="276">
        <v>458.50638772999997</v>
      </c>
      <c r="R25" s="276">
        <v>364.18603056000001</v>
      </c>
      <c r="S25" s="276">
        <v>203.75463678</v>
      </c>
      <c r="T25" s="276">
        <v>80.440464895000005</v>
      </c>
      <c r="U25" s="276">
        <v>16.500120997</v>
      </c>
      <c r="V25" s="276">
        <v>20.007106979</v>
      </c>
      <c r="W25" s="276">
        <v>58.454315985000001</v>
      </c>
      <c r="X25" s="276">
        <v>214.44212676999999</v>
      </c>
      <c r="Y25" s="276">
        <v>417.81773549000002</v>
      </c>
      <c r="Z25" s="276">
        <v>604.97927101000005</v>
      </c>
      <c r="AA25" s="276">
        <v>570.82750080999995</v>
      </c>
      <c r="AB25" s="276">
        <v>505.48940358999999</v>
      </c>
      <c r="AC25" s="276">
        <v>457.94619348999998</v>
      </c>
      <c r="AD25" s="276">
        <v>361.88100903999998</v>
      </c>
      <c r="AE25" s="276">
        <v>199.60248895000001</v>
      </c>
      <c r="AF25" s="276">
        <v>83.846098681000001</v>
      </c>
      <c r="AG25" s="276">
        <v>17.500419179000001</v>
      </c>
      <c r="AH25" s="276">
        <v>19.218095442999999</v>
      </c>
      <c r="AI25" s="276">
        <v>57.341595658999999</v>
      </c>
      <c r="AJ25" s="276">
        <v>207.53408974999999</v>
      </c>
      <c r="AK25" s="276">
        <v>419.76945804000002</v>
      </c>
      <c r="AL25" s="276">
        <v>608.89722377999999</v>
      </c>
      <c r="AM25" s="276">
        <v>592.33606637000003</v>
      </c>
      <c r="AN25" s="276">
        <v>507.41465306999999</v>
      </c>
      <c r="AO25" s="276">
        <v>454.38005919</v>
      </c>
      <c r="AP25" s="276">
        <v>347.58104931000003</v>
      </c>
      <c r="AQ25" s="276">
        <v>194.80948834</v>
      </c>
      <c r="AR25" s="276">
        <v>82.716193982999997</v>
      </c>
      <c r="AS25" s="276">
        <v>17.725205475999999</v>
      </c>
      <c r="AT25" s="276">
        <v>19.024400121999999</v>
      </c>
      <c r="AU25" s="276">
        <v>58.829084315000003</v>
      </c>
      <c r="AV25" s="276">
        <v>218.41597060000001</v>
      </c>
      <c r="AW25" s="276">
        <v>408.14466365999999</v>
      </c>
      <c r="AX25" s="276">
        <v>609.18229329999997</v>
      </c>
      <c r="AY25" s="276">
        <v>574.05815886000005</v>
      </c>
      <c r="AZ25" s="276">
        <v>498.42543053999998</v>
      </c>
      <c r="BA25" s="276">
        <v>460.35366162999998</v>
      </c>
      <c r="BB25" s="276">
        <v>347.63719951000002</v>
      </c>
      <c r="BC25" s="276">
        <v>191.06989478</v>
      </c>
      <c r="BD25" s="276">
        <v>82.398846999</v>
      </c>
      <c r="BE25" s="276">
        <v>17.647046662000001</v>
      </c>
      <c r="BF25" s="276">
        <v>19.041856291999999</v>
      </c>
      <c r="BG25" s="276">
        <v>55.670799614000003</v>
      </c>
      <c r="BH25" s="339">
        <v>206.45410000000001</v>
      </c>
      <c r="BI25" s="339">
        <v>394.81990000000002</v>
      </c>
      <c r="BJ25" s="339">
        <v>603.75459999999998</v>
      </c>
      <c r="BK25" s="339">
        <v>562.70000000000005</v>
      </c>
      <c r="BL25" s="339">
        <v>483.39150000000001</v>
      </c>
      <c r="BM25" s="339">
        <v>446.45350000000002</v>
      </c>
      <c r="BN25" s="339">
        <v>340.7629</v>
      </c>
      <c r="BO25" s="339">
        <v>194.5685</v>
      </c>
      <c r="BP25" s="339">
        <v>73.618530000000007</v>
      </c>
      <c r="BQ25" s="339">
        <v>16.914010000000001</v>
      </c>
      <c r="BR25" s="339">
        <v>18.834289999999999</v>
      </c>
      <c r="BS25" s="339">
        <v>51.23366</v>
      </c>
      <c r="BT25" s="339">
        <v>201.37110000000001</v>
      </c>
      <c r="BU25" s="339">
        <v>392.44920000000002</v>
      </c>
      <c r="BV25" s="339">
        <v>602.2989</v>
      </c>
    </row>
    <row r="26" spans="1:74" ht="11.15" customHeight="1" x14ac:dyDescent="0.25">
      <c r="A26" s="9" t="s">
        <v>159</v>
      </c>
      <c r="B26" s="213" t="s">
        <v>634</v>
      </c>
      <c r="C26" s="276">
        <v>877.73359457000004</v>
      </c>
      <c r="D26" s="276">
        <v>743.41227269000001</v>
      </c>
      <c r="E26" s="276">
        <v>585.91276757000003</v>
      </c>
      <c r="F26" s="276">
        <v>317.55672641000001</v>
      </c>
      <c r="G26" s="276">
        <v>153.27371693000001</v>
      </c>
      <c r="H26" s="276">
        <v>33.393135741999998</v>
      </c>
      <c r="I26" s="276">
        <v>7.0632182431999997</v>
      </c>
      <c r="J26" s="276">
        <v>11.238143384000001</v>
      </c>
      <c r="K26" s="276">
        <v>58.870280065000003</v>
      </c>
      <c r="L26" s="276">
        <v>269.79532303000002</v>
      </c>
      <c r="M26" s="276">
        <v>494.35022140000001</v>
      </c>
      <c r="N26" s="276">
        <v>806.89190364000001</v>
      </c>
      <c r="O26" s="276">
        <v>880.22090409999998</v>
      </c>
      <c r="P26" s="276">
        <v>745.57130396000002</v>
      </c>
      <c r="Q26" s="276">
        <v>577.67346436000003</v>
      </c>
      <c r="R26" s="276">
        <v>317.84225464000002</v>
      </c>
      <c r="S26" s="276">
        <v>156.64726628</v>
      </c>
      <c r="T26" s="276">
        <v>34.054374080000002</v>
      </c>
      <c r="U26" s="276">
        <v>6.7173884818999996</v>
      </c>
      <c r="V26" s="276">
        <v>11.482687139999999</v>
      </c>
      <c r="W26" s="276">
        <v>57.181963588000002</v>
      </c>
      <c r="X26" s="276">
        <v>268.25982402</v>
      </c>
      <c r="Y26" s="276">
        <v>500.51415589999999</v>
      </c>
      <c r="Z26" s="276">
        <v>808.86307213999999</v>
      </c>
      <c r="AA26" s="276">
        <v>877.90230923000001</v>
      </c>
      <c r="AB26" s="276">
        <v>741.25539781999998</v>
      </c>
      <c r="AC26" s="276">
        <v>552.91657442999997</v>
      </c>
      <c r="AD26" s="276">
        <v>317.41979280999999</v>
      </c>
      <c r="AE26" s="276">
        <v>146.96709636</v>
      </c>
      <c r="AF26" s="276">
        <v>34.561404934999999</v>
      </c>
      <c r="AG26" s="276">
        <v>6.8478489078000004</v>
      </c>
      <c r="AH26" s="276">
        <v>11.355753236</v>
      </c>
      <c r="AI26" s="276">
        <v>58.982972521999997</v>
      </c>
      <c r="AJ26" s="276">
        <v>263.47661525000001</v>
      </c>
      <c r="AK26" s="276">
        <v>497.81366795000002</v>
      </c>
      <c r="AL26" s="276">
        <v>796.86400025</v>
      </c>
      <c r="AM26" s="276">
        <v>865.84450946000004</v>
      </c>
      <c r="AN26" s="276">
        <v>733.93095688000005</v>
      </c>
      <c r="AO26" s="276">
        <v>560.81661681000003</v>
      </c>
      <c r="AP26" s="276">
        <v>316.20097864000002</v>
      </c>
      <c r="AQ26" s="276">
        <v>142.91708227999999</v>
      </c>
      <c r="AR26" s="276">
        <v>32.723355675000001</v>
      </c>
      <c r="AS26" s="276">
        <v>6.8411833002</v>
      </c>
      <c r="AT26" s="276">
        <v>11.859921753</v>
      </c>
      <c r="AU26" s="276">
        <v>58.202101362000001</v>
      </c>
      <c r="AV26" s="276">
        <v>262.55446721999999</v>
      </c>
      <c r="AW26" s="276">
        <v>506.04033496</v>
      </c>
      <c r="AX26" s="276">
        <v>800.50662351000005</v>
      </c>
      <c r="AY26" s="276">
        <v>865.91558012999997</v>
      </c>
      <c r="AZ26" s="276">
        <v>737.03711630999999</v>
      </c>
      <c r="BA26" s="276">
        <v>579.34281815999998</v>
      </c>
      <c r="BB26" s="276">
        <v>317.49061834999998</v>
      </c>
      <c r="BC26" s="276">
        <v>143.94519227999999</v>
      </c>
      <c r="BD26" s="276">
        <v>31.384233111</v>
      </c>
      <c r="BE26" s="276">
        <v>6.9332822814000004</v>
      </c>
      <c r="BF26" s="276">
        <v>11.0123946</v>
      </c>
      <c r="BG26" s="276">
        <v>58.668087229999998</v>
      </c>
      <c r="BH26" s="339">
        <v>258.65660000000003</v>
      </c>
      <c r="BI26" s="339">
        <v>517.82439999999997</v>
      </c>
      <c r="BJ26" s="339">
        <v>790.81460000000004</v>
      </c>
      <c r="BK26" s="339">
        <v>869.49919999999997</v>
      </c>
      <c r="BL26" s="339">
        <v>756.4058</v>
      </c>
      <c r="BM26" s="339">
        <v>573.05119999999999</v>
      </c>
      <c r="BN26" s="339">
        <v>316.01170000000002</v>
      </c>
      <c r="BO26" s="339">
        <v>136.60249999999999</v>
      </c>
      <c r="BP26" s="339">
        <v>30.739049999999999</v>
      </c>
      <c r="BQ26" s="339">
        <v>7.1556059999999997</v>
      </c>
      <c r="BR26" s="339">
        <v>11.30599</v>
      </c>
      <c r="BS26" s="339">
        <v>58.369680000000002</v>
      </c>
      <c r="BT26" s="339">
        <v>258.47989999999999</v>
      </c>
      <c r="BU26" s="339">
        <v>519.35670000000005</v>
      </c>
      <c r="BV26" s="339">
        <v>781.69219999999996</v>
      </c>
    </row>
    <row r="27" spans="1:74" ht="11.15" customHeight="1" x14ac:dyDescent="0.25">
      <c r="A27" s="8"/>
      <c r="B27" s="194" t="s">
        <v>172</v>
      </c>
      <c r="C27" s="251"/>
      <c r="D27" s="251"/>
      <c r="E27" s="251"/>
      <c r="F27" s="251"/>
      <c r="G27" s="251"/>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502"/>
      <c r="AZ27" s="251"/>
      <c r="BA27" s="251"/>
      <c r="BB27" s="251"/>
      <c r="BC27" s="251"/>
      <c r="BD27" s="251"/>
      <c r="BE27" s="251"/>
      <c r="BF27" s="251"/>
      <c r="BG27" s="251"/>
      <c r="BH27" s="502"/>
      <c r="BI27" s="502"/>
      <c r="BJ27" s="502"/>
      <c r="BK27" s="341"/>
      <c r="BL27" s="341"/>
      <c r="BM27" s="341"/>
      <c r="BN27" s="341"/>
      <c r="BO27" s="341"/>
      <c r="BP27" s="341"/>
      <c r="BQ27" s="341"/>
      <c r="BR27" s="341"/>
      <c r="BS27" s="341"/>
      <c r="BT27" s="341"/>
      <c r="BU27" s="341"/>
      <c r="BV27" s="341"/>
    </row>
    <row r="28" spans="1:74" ht="11.15" customHeight="1" x14ac:dyDescent="0.25">
      <c r="A28" s="9" t="s">
        <v>41</v>
      </c>
      <c r="B28" s="213" t="s">
        <v>598</v>
      </c>
      <c r="C28" s="276">
        <v>0</v>
      </c>
      <c r="D28" s="276">
        <v>0</v>
      </c>
      <c r="E28" s="276">
        <v>0</v>
      </c>
      <c r="F28" s="276">
        <v>0</v>
      </c>
      <c r="G28" s="276">
        <v>11.699597605999999</v>
      </c>
      <c r="H28" s="276">
        <v>62.835511826999998</v>
      </c>
      <c r="I28" s="276">
        <v>247.54388692000001</v>
      </c>
      <c r="J28" s="276">
        <v>169.08745381</v>
      </c>
      <c r="K28" s="276">
        <v>62.503150407</v>
      </c>
      <c r="L28" s="276">
        <v>0</v>
      </c>
      <c r="M28" s="276">
        <v>0</v>
      </c>
      <c r="N28" s="276">
        <v>0</v>
      </c>
      <c r="O28" s="276">
        <v>0</v>
      </c>
      <c r="P28" s="276">
        <v>0</v>
      </c>
      <c r="Q28" s="276">
        <v>0</v>
      </c>
      <c r="R28" s="276">
        <v>0</v>
      </c>
      <c r="S28" s="276">
        <v>21.412375913999998</v>
      </c>
      <c r="T28" s="276">
        <v>58.007510373000002</v>
      </c>
      <c r="U28" s="276">
        <v>246.03052714</v>
      </c>
      <c r="V28" s="276">
        <v>211.41734918</v>
      </c>
      <c r="W28" s="276">
        <v>27.149394082000001</v>
      </c>
      <c r="X28" s="276">
        <v>0.49252169618000002</v>
      </c>
      <c r="Y28" s="276">
        <v>0</v>
      </c>
      <c r="Z28" s="276">
        <v>0</v>
      </c>
      <c r="AA28" s="276">
        <v>0</v>
      </c>
      <c r="AB28" s="276">
        <v>0</v>
      </c>
      <c r="AC28" s="276">
        <v>0</v>
      </c>
      <c r="AD28" s="276">
        <v>0</v>
      </c>
      <c r="AE28" s="276">
        <v>8.3610610464999997</v>
      </c>
      <c r="AF28" s="276">
        <v>87.738108131000004</v>
      </c>
      <c r="AG28" s="276">
        <v>303.58427194000001</v>
      </c>
      <c r="AH28" s="276">
        <v>123.05891853999999</v>
      </c>
      <c r="AI28" s="276">
        <v>17.245089204999999</v>
      </c>
      <c r="AJ28" s="276">
        <v>0</v>
      </c>
      <c r="AK28" s="276">
        <v>0</v>
      </c>
      <c r="AL28" s="276">
        <v>0</v>
      </c>
      <c r="AM28" s="276">
        <v>0</v>
      </c>
      <c r="AN28" s="276">
        <v>0</v>
      </c>
      <c r="AO28" s="276">
        <v>0</v>
      </c>
      <c r="AP28" s="276">
        <v>0</v>
      </c>
      <c r="AQ28" s="276">
        <v>7.2468685413999996</v>
      </c>
      <c r="AR28" s="276">
        <v>68.753480801999999</v>
      </c>
      <c r="AS28" s="276">
        <v>200.18817057999999</v>
      </c>
      <c r="AT28" s="276">
        <v>108.98652801999999</v>
      </c>
      <c r="AU28" s="276">
        <v>32.823845401</v>
      </c>
      <c r="AV28" s="276">
        <v>0.48932126832</v>
      </c>
      <c r="AW28" s="276">
        <v>0</v>
      </c>
      <c r="AX28" s="276">
        <v>0</v>
      </c>
      <c r="AY28" s="276">
        <v>0</v>
      </c>
      <c r="AZ28" s="276">
        <v>0</v>
      </c>
      <c r="BA28" s="276">
        <v>0</v>
      </c>
      <c r="BB28" s="276">
        <v>0</v>
      </c>
      <c r="BC28" s="276">
        <v>32.176217307000002</v>
      </c>
      <c r="BD28" s="276">
        <v>39.546601475999999</v>
      </c>
      <c r="BE28" s="276">
        <v>193.88487665</v>
      </c>
      <c r="BF28" s="276">
        <v>206.5210989</v>
      </c>
      <c r="BG28" s="276">
        <v>103.47369638000001</v>
      </c>
      <c r="BH28" s="339">
        <v>1.4081792825999999</v>
      </c>
      <c r="BI28" s="339">
        <v>0</v>
      </c>
      <c r="BJ28" s="339">
        <v>0</v>
      </c>
      <c r="BK28" s="339">
        <v>0</v>
      </c>
      <c r="BL28" s="339">
        <v>0</v>
      </c>
      <c r="BM28" s="339">
        <v>0</v>
      </c>
      <c r="BN28" s="339">
        <v>0</v>
      </c>
      <c r="BO28" s="339">
        <v>10.362687541</v>
      </c>
      <c r="BP28" s="339">
        <v>81.920098926999998</v>
      </c>
      <c r="BQ28" s="339">
        <v>208.59502755</v>
      </c>
      <c r="BR28" s="339">
        <v>174.48291756</v>
      </c>
      <c r="BS28" s="339">
        <v>33.640192014999997</v>
      </c>
      <c r="BT28" s="339">
        <v>0.31516012744999999</v>
      </c>
      <c r="BU28" s="339">
        <v>0</v>
      </c>
      <c r="BV28" s="339">
        <v>0</v>
      </c>
    </row>
    <row r="29" spans="1:74" ht="11.15" customHeight="1" x14ac:dyDescent="0.25">
      <c r="A29" s="9" t="s">
        <v>42</v>
      </c>
      <c r="B29" s="213" t="s">
        <v>632</v>
      </c>
      <c r="C29" s="276">
        <v>0</v>
      </c>
      <c r="D29" s="276">
        <v>0</v>
      </c>
      <c r="E29" s="276">
        <v>0</v>
      </c>
      <c r="F29" s="276">
        <v>0</v>
      </c>
      <c r="G29" s="276">
        <v>41.323153224000002</v>
      </c>
      <c r="H29" s="276">
        <v>146.79672619999999</v>
      </c>
      <c r="I29" s="276">
        <v>339.75761311000002</v>
      </c>
      <c r="J29" s="276">
        <v>211.54191072</v>
      </c>
      <c r="K29" s="276">
        <v>93.465415734000004</v>
      </c>
      <c r="L29" s="276">
        <v>2.6453827987</v>
      </c>
      <c r="M29" s="276">
        <v>0</v>
      </c>
      <c r="N29" s="276">
        <v>0</v>
      </c>
      <c r="O29" s="276">
        <v>0</v>
      </c>
      <c r="P29" s="276">
        <v>0</v>
      </c>
      <c r="Q29" s="276">
        <v>1.9784455888000001</v>
      </c>
      <c r="R29" s="276">
        <v>0</v>
      </c>
      <c r="S29" s="276">
        <v>64.290349036999999</v>
      </c>
      <c r="T29" s="276">
        <v>115.47312006999999</v>
      </c>
      <c r="U29" s="276">
        <v>331.21499575000001</v>
      </c>
      <c r="V29" s="276">
        <v>237.15441519000001</v>
      </c>
      <c r="W29" s="276">
        <v>60.154957734</v>
      </c>
      <c r="X29" s="276">
        <v>4.9820968501999996</v>
      </c>
      <c r="Y29" s="276">
        <v>0</v>
      </c>
      <c r="Z29" s="276">
        <v>0</v>
      </c>
      <c r="AA29" s="276">
        <v>0</v>
      </c>
      <c r="AB29" s="276">
        <v>0</v>
      </c>
      <c r="AC29" s="276">
        <v>0</v>
      </c>
      <c r="AD29" s="276">
        <v>0</v>
      </c>
      <c r="AE29" s="276">
        <v>22.521727605999999</v>
      </c>
      <c r="AF29" s="276">
        <v>133.54840633000001</v>
      </c>
      <c r="AG29" s="276">
        <v>325.78073125999998</v>
      </c>
      <c r="AH29" s="276">
        <v>159.71729023</v>
      </c>
      <c r="AI29" s="276">
        <v>36.133644959999998</v>
      </c>
      <c r="AJ29" s="276">
        <v>5.6490568689999998</v>
      </c>
      <c r="AK29" s="276">
        <v>0</v>
      </c>
      <c r="AL29" s="276">
        <v>0</v>
      </c>
      <c r="AM29" s="276">
        <v>0</v>
      </c>
      <c r="AN29" s="276">
        <v>0</v>
      </c>
      <c r="AO29" s="276">
        <v>0</v>
      </c>
      <c r="AP29" s="276">
        <v>0</v>
      </c>
      <c r="AQ29" s="276">
        <v>26.28896275</v>
      </c>
      <c r="AR29" s="276">
        <v>130.55264134999999</v>
      </c>
      <c r="AS29" s="276">
        <v>217.99420556000001</v>
      </c>
      <c r="AT29" s="276">
        <v>149.20000168000001</v>
      </c>
      <c r="AU29" s="276">
        <v>65.392823069000002</v>
      </c>
      <c r="AV29" s="276">
        <v>5.5094170474000004</v>
      </c>
      <c r="AW29" s="276">
        <v>0</v>
      </c>
      <c r="AX29" s="276">
        <v>0</v>
      </c>
      <c r="AY29" s="276">
        <v>0</v>
      </c>
      <c r="AZ29" s="276">
        <v>0</v>
      </c>
      <c r="BA29" s="276">
        <v>0</v>
      </c>
      <c r="BB29" s="276">
        <v>0</v>
      </c>
      <c r="BC29" s="276">
        <v>70.472969399999997</v>
      </c>
      <c r="BD29" s="276">
        <v>113.19079698</v>
      </c>
      <c r="BE29" s="276">
        <v>248.97274813999999</v>
      </c>
      <c r="BF29" s="276">
        <v>228.93940695000001</v>
      </c>
      <c r="BG29" s="276">
        <v>132.54412250999999</v>
      </c>
      <c r="BH29" s="339">
        <v>7.1277709068000004</v>
      </c>
      <c r="BI29" s="339">
        <v>0</v>
      </c>
      <c r="BJ29" s="339">
        <v>0</v>
      </c>
      <c r="BK29" s="339">
        <v>0</v>
      </c>
      <c r="BL29" s="339">
        <v>0</v>
      </c>
      <c r="BM29" s="339">
        <v>0</v>
      </c>
      <c r="BN29" s="339">
        <v>0</v>
      </c>
      <c r="BO29" s="339">
        <v>30.212626044</v>
      </c>
      <c r="BP29" s="339">
        <v>138.84742790000001</v>
      </c>
      <c r="BQ29" s="339">
        <v>267.00190230999999</v>
      </c>
      <c r="BR29" s="339">
        <v>224.74376049</v>
      </c>
      <c r="BS29" s="339">
        <v>67.075371770999993</v>
      </c>
      <c r="BT29" s="339">
        <v>5.1737771740999996</v>
      </c>
      <c r="BU29" s="339">
        <v>0</v>
      </c>
      <c r="BV29" s="339">
        <v>0</v>
      </c>
    </row>
    <row r="30" spans="1:74" ht="11.15" customHeight="1" x14ac:dyDescent="0.25">
      <c r="A30" s="9" t="s">
        <v>43</v>
      </c>
      <c r="B30" s="213" t="s">
        <v>599</v>
      </c>
      <c r="C30" s="276">
        <v>0</v>
      </c>
      <c r="D30" s="276">
        <v>0</v>
      </c>
      <c r="E30" s="276">
        <v>0.41657307092000001</v>
      </c>
      <c r="F30" s="276">
        <v>1.3297596161</v>
      </c>
      <c r="G30" s="276">
        <v>48.679440126000003</v>
      </c>
      <c r="H30" s="276">
        <v>166.40599306999999</v>
      </c>
      <c r="I30" s="276">
        <v>374.98533622000002</v>
      </c>
      <c r="J30" s="276">
        <v>219.96448239</v>
      </c>
      <c r="K30" s="276">
        <v>42.051273551000001</v>
      </c>
      <c r="L30" s="276">
        <v>4.8766955552000004</v>
      </c>
      <c r="M30" s="276">
        <v>0</v>
      </c>
      <c r="N30" s="276">
        <v>0</v>
      </c>
      <c r="O30" s="276">
        <v>0</v>
      </c>
      <c r="P30" s="276">
        <v>0</v>
      </c>
      <c r="Q30" s="276">
        <v>22.200066911</v>
      </c>
      <c r="R30" s="276">
        <v>1.1100213006999999</v>
      </c>
      <c r="S30" s="276">
        <v>111.58465665</v>
      </c>
      <c r="T30" s="276">
        <v>181.20398768000001</v>
      </c>
      <c r="U30" s="276">
        <v>410.29136353000001</v>
      </c>
      <c r="V30" s="276">
        <v>200.15911358</v>
      </c>
      <c r="W30" s="276">
        <v>46.224264130999998</v>
      </c>
      <c r="X30" s="276">
        <v>1.0817206369000001</v>
      </c>
      <c r="Y30" s="276">
        <v>0</v>
      </c>
      <c r="Z30" s="276">
        <v>0</v>
      </c>
      <c r="AA30" s="276">
        <v>0</v>
      </c>
      <c r="AB30" s="276">
        <v>0</v>
      </c>
      <c r="AC30" s="276">
        <v>0</v>
      </c>
      <c r="AD30" s="276">
        <v>0</v>
      </c>
      <c r="AE30" s="276">
        <v>70.627010495999997</v>
      </c>
      <c r="AF30" s="276">
        <v>142.41374503</v>
      </c>
      <c r="AG30" s="276">
        <v>217.69975478000001</v>
      </c>
      <c r="AH30" s="276">
        <v>181.21901738</v>
      </c>
      <c r="AI30" s="276">
        <v>72.452665035999999</v>
      </c>
      <c r="AJ30" s="276">
        <v>5.5719394818000003</v>
      </c>
      <c r="AK30" s="276">
        <v>0</v>
      </c>
      <c r="AL30" s="276">
        <v>0</v>
      </c>
      <c r="AM30" s="276">
        <v>0</v>
      </c>
      <c r="AN30" s="276">
        <v>0</v>
      </c>
      <c r="AO30" s="276">
        <v>0</v>
      </c>
      <c r="AP30" s="276">
        <v>0.80590937182</v>
      </c>
      <c r="AQ30" s="276">
        <v>53.833934843999998</v>
      </c>
      <c r="AR30" s="276">
        <v>175.30348776</v>
      </c>
      <c r="AS30" s="276">
        <v>133.25102838000001</v>
      </c>
      <c r="AT30" s="276">
        <v>196.66826226000001</v>
      </c>
      <c r="AU30" s="276">
        <v>46.213479939000003</v>
      </c>
      <c r="AV30" s="276">
        <v>2.4181145001000002</v>
      </c>
      <c r="AW30" s="276">
        <v>0</v>
      </c>
      <c r="AX30" s="276">
        <v>0</v>
      </c>
      <c r="AY30" s="276">
        <v>0</v>
      </c>
      <c r="AZ30" s="276">
        <v>0</v>
      </c>
      <c r="BA30" s="276">
        <v>0</v>
      </c>
      <c r="BB30" s="276">
        <v>1.1083686977</v>
      </c>
      <c r="BC30" s="276">
        <v>81.106652894999996</v>
      </c>
      <c r="BD30" s="276">
        <v>137.23007752000001</v>
      </c>
      <c r="BE30" s="276">
        <v>201.53527222</v>
      </c>
      <c r="BF30" s="276">
        <v>168.78829422000001</v>
      </c>
      <c r="BG30" s="276">
        <v>126.90446292999999</v>
      </c>
      <c r="BH30" s="339">
        <v>8.5644792110000001</v>
      </c>
      <c r="BI30" s="339">
        <v>0</v>
      </c>
      <c r="BJ30" s="339">
        <v>0</v>
      </c>
      <c r="BK30" s="339">
        <v>0</v>
      </c>
      <c r="BL30" s="339">
        <v>0</v>
      </c>
      <c r="BM30" s="339">
        <v>0.41665319076000001</v>
      </c>
      <c r="BN30" s="339">
        <v>1.7459758211</v>
      </c>
      <c r="BO30" s="339">
        <v>54.347831839999998</v>
      </c>
      <c r="BP30" s="339">
        <v>158.97714056999999</v>
      </c>
      <c r="BQ30" s="339">
        <v>255.12048243000001</v>
      </c>
      <c r="BR30" s="339">
        <v>218.38872322</v>
      </c>
      <c r="BS30" s="339">
        <v>68.670981901000005</v>
      </c>
      <c r="BT30" s="339">
        <v>7.5286612572999996</v>
      </c>
      <c r="BU30" s="339">
        <v>0</v>
      </c>
      <c r="BV30" s="339">
        <v>0</v>
      </c>
    </row>
    <row r="31" spans="1:74" ht="11.15" customHeight="1" x14ac:dyDescent="0.25">
      <c r="A31" s="9" t="s">
        <v>44</v>
      </c>
      <c r="B31" s="213" t="s">
        <v>600</v>
      </c>
      <c r="C31" s="276">
        <v>0</v>
      </c>
      <c r="D31" s="276">
        <v>0</v>
      </c>
      <c r="E31" s="276">
        <v>2.2906670758000001</v>
      </c>
      <c r="F31" s="276">
        <v>6.0232478662000002</v>
      </c>
      <c r="G31" s="276">
        <v>46.415522946000003</v>
      </c>
      <c r="H31" s="276">
        <v>213.56754425</v>
      </c>
      <c r="I31" s="276">
        <v>439.36728306999998</v>
      </c>
      <c r="J31" s="276">
        <v>296.89463839000001</v>
      </c>
      <c r="K31" s="276">
        <v>57.350302243000002</v>
      </c>
      <c r="L31" s="276">
        <v>12.045375261</v>
      </c>
      <c r="M31" s="276">
        <v>0</v>
      </c>
      <c r="N31" s="276">
        <v>0</v>
      </c>
      <c r="O31" s="276">
        <v>0</v>
      </c>
      <c r="P31" s="276">
        <v>0</v>
      </c>
      <c r="Q31" s="276">
        <v>37.332097202999996</v>
      </c>
      <c r="R31" s="276">
        <v>14.382508572000001</v>
      </c>
      <c r="S31" s="276">
        <v>123.16426521</v>
      </c>
      <c r="T31" s="276">
        <v>237.50752646000001</v>
      </c>
      <c r="U31" s="276">
        <v>474.81086455000002</v>
      </c>
      <c r="V31" s="276">
        <v>250.64061917999999</v>
      </c>
      <c r="W31" s="276">
        <v>79.227369491000005</v>
      </c>
      <c r="X31" s="276">
        <v>4.2841191383000004</v>
      </c>
      <c r="Y31" s="276">
        <v>0</v>
      </c>
      <c r="Z31" s="276">
        <v>0</v>
      </c>
      <c r="AA31" s="276">
        <v>0</v>
      </c>
      <c r="AB31" s="276">
        <v>0</v>
      </c>
      <c r="AC31" s="276">
        <v>0</v>
      </c>
      <c r="AD31" s="276">
        <v>0.57877661425000004</v>
      </c>
      <c r="AE31" s="276">
        <v>49.109877642999997</v>
      </c>
      <c r="AF31" s="276">
        <v>180.66742490999999</v>
      </c>
      <c r="AG31" s="276">
        <v>262.64595191000001</v>
      </c>
      <c r="AH31" s="276">
        <v>251.05969668</v>
      </c>
      <c r="AI31" s="276">
        <v>140.92935345999999</v>
      </c>
      <c r="AJ31" s="276">
        <v>6.6457969247999999</v>
      </c>
      <c r="AK31" s="276">
        <v>0</v>
      </c>
      <c r="AL31" s="276">
        <v>0</v>
      </c>
      <c r="AM31" s="276">
        <v>0</v>
      </c>
      <c r="AN31" s="276">
        <v>0</v>
      </c>
      <c r="AO31" s="276">
        <v>0</v>
      </c>
      <c r="AP31" s="276">
        <v>3.5541759662999999</v>
      </c>
      <c r="AQ31" s="276">
        <v>64.785725704000001</v>
      </c>
      <c r="AR31" s="276">
        <v>193.24346176</v>
      </c>
      <c r="AS31" s="276">
        <v>198.94264440000001</v>
      </c>
      <c r="AT31" s="276">
        <v>260.53640687000001</v>
      </c>
      <c r="AU31" s="276">
        <v>77.992810567999996</v>
      </c>
      <c r="AV31" s="276">
        <v>11.862130936</v>
      </c>
      <c r="AW31" s="276">
        <v>0</v>
      </c>
      <c r="AX31" s="276">
        <v>0</v>
      </c>
      <c r="AY31" s="276">
        <v>0</v>
      </c>
      <c r="AZ31" s="276">
        <v>0</v>
      </c>
      <c r="BA31" s="276">
        <v>2.8838785399</v>
      </c>
      <c r="BB31" s="276">
        <v>8.3283830319999996</v>
      </c>
      <c r="BC31" s="276">
        <v>55.367541328999998</v>
      </c>
      <c r="BD31" s="276">
        <v>201.82998574000001</v>
      </c>
      <c r="BE31" s="276">
        <v>289.43223187000001</v>
      </c>
      <c r="BF31" s="276">
        <v>203.06322516</v>
      </c>
      <c r="BG31" s="276">
        <v>172.12823915000001</v>
      </c>
      <c r="BH31" s="339">
        <v>10.605797816000001</v>
      </c>
      <c r="BI31" s="339">
        <v>0.28790212703000001</v>
      </c>
      <c r="BJ31" s="339">
        <v>0</v>
      </c>
      <c r="BK31" s="339">
        <v>0</v>
      </c>
      <c r="BL31" s="339">
        <v>0</v>
      </c>
      <c r="BM31" s="339">
        <v>2.7812693068000001</v>
      </c>
      <c r="BN31" s="339">
        <v>7.6416183941</v>
      </c>
      <c r="BO31" s="339">
        <v>68.815845349</v>
      </c>
      <c r="BP31" s="339">
        <v>196.45991391000001</v>
      </c>
      <c r="BQ31" s="339">
        <v>314.76497914999999</v>
      </c>
      <c r="BR31" s="339">
        <v>271.75437097000002</v>
      </c>
      <c r="BS31" s="339">
        <v>96.183988009000004</v>
      </c>
      <c r="BT31" s="339">
        <v>10.597642753000001</v>
      </c>
      <c r="BU31" s="339">
        <v>0.28760223558999998</v>
      </c>
      <c r="BV31" s="339">
        <v>0</v>
      </c>
    </row>
    <row r="32" spans="1:74" ht="11.15" customHeight="1" x14ac:dyDescent="0.25">
      <c r="A32" s="9" t="s">
        <v>366</v>
      </c>
      <c r="B32" s="213" t="s">
        <v>633</v>
      </c>
      <c r="C32" s="276">
        <v>19.146258911</v>
      </c>
      <c r="D32" s="276">
        <v>36.103239725999998</v>
      </c>
      <c r="E32" s="276">
        <v>56.357211290999999</v>
      </c>
      <c r="F32" s="276">
        <v>115.59670462</v>
      </c>
      <c r="G32" s="276">
        <v>210.38803049000001</v>
      </c>
      <c r="H32" s="276">
        <v>401.33767734999998</v>
      </c>
      <c r="I32" s="276">
        <v>495.14677240999998</v>
      </c>
      <c r="J32" s="276">
        <v>454.23649405999998</v>
      </c>
      <c r="K32" s="276">
        <v>275.34501390999998</v>
      </c>
      <c r="L32" s="276">
        <v>92.766535274999995</v>
      </c>
      <c r="M32" s="276">
        <v>57.405088515999999</v>
      </c>
      <c r="N32" s="276">
        <v>45.250011991999997</v>
      </c>
      <c r="O32" s="276">
        <v>30.913397945</v>
      </c>
      <c r="P32" s="276">
        <v>46.377242189</v>
      </c>
      <c r="Q32" s="276">
        <v>106.35973070999999</v>
      </c>
      <c r="R32" s="276">
        <v>87.267066111000005</v>
      </c>
      <c r="S32" s="276">
        <v>246.91522108000001</v>
      </c>
      <c r="T32" s="276">
        <v>301.15740277999998</v>
      </c>
      <c r="U32" s="276">
        <v>495.94739906000001</v>
      </c>
      <c r="V32" s="276">
        <v>399.05740351999998</v>
      </c>
      <c r="W32" s="276">
        <v>258.70095007999998</v>
      </c>
      <c r="X32" s="276">
        <v>121.91399019000001</v>
      </c>
      <c r="Y32" s="276">
        <v>28.728713695</v>
      </c>
      <c r="Z32" s="276">
        <v>38.703505984000003</v>
      </c>
      <c r="AA32" s="276">
        <v>57.504331979</v>
      </c>
      <c r="AB32" s="276">
        <v>35.080329613000004</v>
      </c>
      <c r="AC32" s="276">
        <v>16.159930719999998</v>
      </c>
      <c r="AD32" s="276">
        <v>90.792194660000007</v>
      </c>
      <c r="AE32" s="276">
        <v>154.45229341999999</v>
      </c>
      <c r="AF32" s="276">
        <v>348.59425650999998</v>
      </c>
      <c r="AG32" s="276">
        <v>414.40889743999998</v>
      </c>
      <c r="AH32" s="276">
        <v>370.15688732000001</v>
      </c>
      <c r="AI32" s="276">
        <v>255.48196809000001</v>
      </c>
      <c r="AJ32" s="276">
        <v>133.54862800000001</v>
      </c>
      <c r="AK32" s="276">
        <v>66.054790287000003</v>
      </c>
      <c r="AL32" s="276">
        <v>57.975686725999999</v>
      </c>
      <c r="AM32" s="276">
        <v>20.258552780999999</v>
      </c>
      <c r="AN32" s="276">
        <v>44.350924223</v>
      </c>
      <c r="AO32" s="276">
        <v>42.220602485000001</v>
      </c>
      <c r="AP32" s="276">
        <v>82.726113925999996</v>
      </c>
      <c r="AQ32" s="276">
        <v>209.24532303000001</v>
      </c>
      <c r="AR32" s="276">
        <v>349.89564373000002</v>
      </c>
      <c r="AS32" s="276">
        <v>398.52896976</v>
      </c>
      <c r="AT32" s="276">
        <v>380.52556179999999</v>
      </c>
      <c r="AU32" s="276">
        <v>279.10807154999998</v>
      </c>
      <c r="AV32" s="276">
        <v>126.23051134000001</v>
      </c>
      <c r="AW32" s="276">
        <v>31.089780811000001</v>
      </c>
      <c r="AX32" s="276">
        <v>36.357572500000003</v>
      </c>
      <c r="AY32" s="276">
        <v>33.575731421</v>
      </c>
      <c r="AZ32" s="276">
        <v>18.191336095</v>
      </c>
      <c r="BA32" s="276">
        <v>84.904397533999997</v>
      </c>
      <c r="BB32" s="276">
        <v>130.83852626000001</v>
      </c>
      <c r="BC32" s="276">
        <v>240.26246268</v>
      </c>
      <c r="BD32" s="276">
        <v>391.68756486000001</v>
      </c>
      <c r="BE32" s="276">
        <v>454.03927977000001</v>
      </c>
      <c r="BF32" s="276">
        <v>409.19257141000003</v>
      </c>
      <c r="BG32" s="276">
        <v>296.61380165999998</v>
      </c>
      <c r="BH32" s="339">
        <v>137.79015686</v>
      </c>
      <c r="BI32" s="339">
        <v>60.064127906000003</v>
      </c>
      <c r="BJ32" s="339">
        <v>35.119412537999999</v>
      </c>
      <c r="BK32" s="339">
        <v>30.079833632</v>
      </c>
      <c r="BL32" s="339">
        <v>30.017245731999999</v>
      </c>
      <c r="BM32" s="339">
        <v>49.290285685000001</v>
      </c>
      <c r="BN32" s="339">
        <v>74.471772991999998</v>
      </c>
      <c r="BO32" s="339">
        <v>194.09623318000001</v>
      </c>
      <c r="BP32" s="339">
        <v>346.31172808999997</v>
      </c>
      <c r="BQ32" s="339">
        <v>443.35716391</v>
      </c>
      <c r="BR32" s="339">
        <v>417.09165945000001</v>
      </c>
      <c r="BS32" s="339">
        <v>271.78932495999999</v>
      </c>
      <c r="BT32" s="339">
        <v>132.45429508999999</v>
      </c>
      <c r="BU32" s="339">
        <v>57.190195355999997</v>
      </c>
      <c r="BV32" s="339">
        <v>34.260031945999998</v>
      </c>
    </row>
    <row r="33" spans="1:74" ht="11.15" customHeight="1" x14ac:dyDescent="0.25">
      <c r="A33" s="9" t="s">
        <v>45</v>
      </c>
      <c r="B33" s="213" t="s">
        <v>602</v>
      </c>
      <c r="C33" s="276">
        <v>1.5803798018999999</v>
      </c>
      <c r="D33" s="276">
        <v>2.9996585519000001</v>
      </c>
      <c r="E33" s="276">
        <v>22.647905310999999</v>
      </c>
      <c r="F33" s="276">
        <v>55.063207075000001</v>
      </c>
      <c r="G33" s="276">
        <v>130.10056334999999</v>
      </c>
      <c r="H33" s="276">
        <v>388.89820772000002</v>
      </c>
      <c r="I33" s="276">
        <v>488.74445122999998</v>
      </c>
      <c r="J33" s="276">
        <v>437.63782143999998</v>
      </c>
      <c r="K33" s="276">
        <v>165.26751150999999</v>
      </c>
      <c r="L33" s="276">
        <v>25.550280613000002</v>
      </c>
      <c r="M33" s="276">
        <v>5.596378756</v>
      </c>
      <c r="N33" s="276">
        <v>2.5137143957000001</v>
      </c>
      <c r="O33" s="276">
        <v>12.510808512000001</v>
      </c>
      <c r="P33" s="276">
        <v>6.6901286036999998</v>
      </c>
      <c r="Q33" s="276">
        <v>87.710968381000001</v>
      </c>
      <c r="R33" s="276">
        <v>45.565709583999997</v>
      </c>
      <c r="S33" s="276">
        <v>224.53626245999999</v>
      </c>
      <c r="T33" s="276">
        <v>300.34416661</v>
      </c>
      <c r="U33" s="276">
        <v>496.67520879</v>
      </c>
      <c r="V33" s="276">
        <v>360.29537110000001</v>
      </c>
      <c r="W33" s="276">
        <v>189.02387322000001</v>
      </c>
      <c r="X33" s="276">
        <v>30.587027865</v>
      </c>
      <c r="Y33" s="276">
        <v>1.1565915260999999</v>
      </c>
      <c r="Z33" s="276">
        <v>6.4674535267</v>
      </c>
      <c r="AA33" s="276">
        <v>9.2003617605999999</v>
      </c>
      <c r="AB33" s="276">
        <v>2.312215846</v>
      </c>
      <c r="AC33" s="276">
        <v>2.3118934474000001</v>
      </c>
      <c r="AD33" s="276">
        <v>20.208399112999999</v>
      </c>
      <c r="AE33" s="276">
        <v>112.79088496999999</v>
      </c>
      <c r="AF33" s="276">
        <v>319.09074050999999</v>
      </c>
      <c r="AG33" s="276">
        <v>338.67518656999999</v>
      </c>
      <c r="AH33" s="276">
        <v>342.21705109999999</v>
      </c>
      <c r="AI33" s="276">
        <v>235.43942301999999</v>
      </c>
      <c r="AJ33" s="276">
        <v>55.271403300999999</v>
      </c>
      <c r="AK33" s="276">
        <v>1.4121066866</v>
      </c>
      <c r="AL33" s="276">
        <v>1.6698181003999999</v>
      </c>
      <c r="AM33" s="276">
        <v>0.25796800713000001</v>
      </c>
      <c r="AN33" s="276">
        <v>1.4112558321999999</v>
      </c>
      <c r="AO33" s="276">
        <v>4.7487443179</v>
      </c>
      <c r="AP33" s="276">
        <v>26.801264327999998</v>
      </c>
      <c r="AQ33" s="276">
        <v>149.28761534</v>
      </c>
      <c r="AR33" s="276">
        <v>331.17469949999997</v>
      </c>
      <c r="AS33" s="276">
        <v>309.04875082000001</v>
      </c>
      <c r="AT33" s="276">
        <v>378.36266769999997</v>
      </c>
      <c r="AU33" s="276">
        <v>237.79044390999999</v>
      </c>
      <c r="AV33" s="276">
        <v>61.396213801000002</v>
      </c>
      <c r="AW33" s="276">
        <v>0.41660725398999998</v>
      </c>
      <c r="AX33" s="276">
        <v>3.8088564204000002</v>
      </c>
      <c r="AY33" s="276">
        <v>2.5587305582000002</v>
      </c>
      <c r="AZ33" s="276">
        <v>0</v>
      </c>
      <c r="BA33" s="276">
        <v>20.868792899999999</v>
      </c>
      <c r="BB33" s="276">
        <v>52.429554838999998</v>
      </c>
      <c r="BC33" s="276">
        <v>175.24562877</v>
      </c>
      <c r="BD33" s="276">
        <v>353.34130994999998</v>
      </c>
      <c r="BE33" s="276">
        <v>443.97982930000001</v>
      </c>
      <c r="BF33" s="276">
        <v>341.38420027000001</v>
      </c>
      <c r="BG33" s="276">
        <v>243.77455963</v>
      </c>
      <c r="BH33" s="339">
        <v>55.216772005000003</v>
      </c>
      <c r="BI33" s="339">
        <v>6.4642749550999996</v>
      </c>
      <c r="BJ33" s="339">
        <v>3.0024503948999999</v>
      </c>
      <c r="BK33" s="339">
        <v>5.6416025990999996</v>
      </c>
      <c r="BL33" s="339">
        <v>2.902763797</v>
      </c>
      <c r="BM33" s="339">
        <v>16.806127601</v>
      </c>
      <c r="BN33" s="339">
        <v>31.850457914</v>
      </c>
      <c r="BO33" s="339">
        <v>148.12211968</v>
      </c>
      <c r="BP33" s="339">
        <v>311.75509068999997</v>
      </c>
      <c r="BQ33" s="339">
        <v>418.53134148999999</v>
      </c>
      <c r="BR33" s="339">
        <v>397.56997324999998</v>
      </c>
      <c r="BS33" s="339">
        <v>217.20278307000001</v>
      </c>
      <c r="BT33" s="339">
        <v>55.197163883000002</v>
      </c>
      <c r="BU33" s="339">
        <v>6.4529169397999997</v>
      </c>
      <c r="BV33" s="339">
        <v>2.9979161834000001</v>
      </c>
    </row>
    <row r="34" spans="1:74" ht="11.15" customHeight="1" x14ac:dyDescent="0.25">
      <c r="A34" s="9" t="s">
        <v>46</v>
      </c>
      <c r="B34" s="213" t="s">
        <v>603</v>
      </c>
      <c r="C34" s="276">
        <v>7.8550117568999998</v>
      </c>
      <c r="D34" s="276">
        <v>10.060834100999999</v>
      </c>
      <c r="E34" s="276">
        <v>83.307928498999999</v>
      </c>
      <c r="F34" s="276">
        <v>185.48258021999999</v>
      </c>
      <c r="G34" s="276">
        <v>277.04792836000001</v>
      </c>
      <c r="H34" s="276">
        <v>582.29328332</v>
      </c>
      <c r="I34" s="276">
        <v>681.85317327999996</v>
      </c>
      <c r="J34" s="276">
        <v>718.92115268999999</v>
      </c>
      <c r="K34" s="276">
        <v>385.27564955999998</v>
      </c>
      <c r="L34" s="276">
        <v>132.0506748</v>
      </c>
      <c r="M34" s="276">
        <v>40.816908834000003</v>
      </c>
      <c r="N34" s="276">
        <v>7.1670816862000004</v>
      </c>
      <c r="O34" s="276">
        <v>28.379076142999999</v>
      </c>
      <c r="P34" s="276">
        <v>21.663581731000001</v>
      </c>
      <c r="Q34" s="276">
        <v>124.13828669999999</v>
      </c>
      <c r="R34" s="276">
        <v>178.79777149</v>
      </c>
      <c r="S34" s="276">
        <v>341.47102531000002</v>
      </c>
      <c r="T34" s="276">
        <v>495.34936661</v>
      </c>
      <c r="U34" s="276">
        <v>588.7822347</v>
      </c>
      <c r="V34" s="276">
        <v>578.32254163000005</v>
      </c>
      <c r="W34" s="276">
        <v>377.42872067000002</v>
      </c>
      <c r="X34" s="276">
        <v>121.13685339</v>
      </c>
      <c r="Y34" s="276">
        <v>41.687070974000001</v>
      </c>
      <c r="Z34" s="276">
        <v>17.66613001</v>
      </c>
      <c r="AA34" s="276">
        <v>17.783741164999999</v>
      </c>
      <c r="AB34" s="276">
        <v>22.354946972</v>
      </c>
      <c r="AC34" s="276">
        <v>34.358154075000002</v>
      </c>
      <c r="AD34" s="276">
        <v>63.800048703999998</v>
      </c>
      <c r="AE34" s="276">
        <v>228.60334675999999</v>
      </c>
      <c r="AF34" s="276">
        <v>490.39161044000002</v>
      </c>
      <c r="AG34" s="276">
        <v>518.72707180999998</v>
      </c>
      <c r="AH34" s="276">
        <v>562.89621037999996</v>
      </c>
      <c r="AI34" s="276">
        <v>432.95508056</v>
      </c>
      <c r="AJ34" s="276">
        <v>144.61963822000001</v>
      </c>
      <c r="AK34" s="276">
        <v>15.360708653</v>
      </c>
      <c r="AL34" s="276">
        <v>3.7709546152</v>
      </c>
      <c r="AM34" s="276">
        <v>4.8076876328000004</v>
      </c>
      <c r="AN34" s="276">
        <v>7.6369648343999996</v>
      </c>
      <c r="AO34" s="276">
        <v>21.976108989</v>
      </c>
      <c r="AP34" s="276">
        <v>95.300121240999999</v>
      </c>
      <c r="AQ34" s="276">
        <v>226.92183352999999</v>
      </c>
      <c r="AR34" s="276">
        <v>457.49815233999999</v>
      </c>
      <c r="AS34" s="276">
        <v>502.78287943999999</v>
      </c>
      <c r="AT34" s="276">
        <v>557.34610789999999</v>
      </c>
      <c r="AU34" s="276">
        <v>380.63588321999998</v>
      </c>
      <c r="AV34" s="276">
        <v>194.44138742000001</v>
      </c>
      <c r="AW34" s="276">
        <v>10.213760067000001</v>
      </c>
      <c r="AX34" s="276">
        <v>14.589795886999999</v>
      </c>
      <c r="AY34" s="276">
        <v>5.3170480411999996</v>
      </c>
      <c r="AZ34" s="276">
        <v>5.6413303279000004</v>
      </c>
      <c r="BA34" s="276">
        <v>39.704851585</v>
      </c>
      <c r="BB34" s="276">
        <v>141.95581666999999</v>
      </c>
      <c r="BC34" s="276">
        <v>260.19538402000001</v>
      </c>
      <c r="BD34" s="276">
        <v>455.28273108000002</v>
      </c>
      <c r="BE34" s="276">
        <v>586.12955073000001</v>
      </c>
      <c r="BF34" s="276">
        <v>563.27509418</v>
      </c>
      <c r="BG34" s="276">
        <v>427.45244136999997</v>
      </c>
      <c r="BH34" s="339">
        <v>140.01044512999999</v>
      </c>
      <c r="BI34" s="339">
        <v>34.552826926999998</v>
      </c>
      <c r="BJ34" s="339">
        <v>8.7946672919999997</v>
      </c>
      <c r="BK34" s="339">
        <v>12.083011416</v>
      </c>
      <c r="BL34" s="339">
        <v>11.273586420999999</v>
      </c>
      <c r="BM34" s="339">
        <v>40.067212601000001</v>
      </c>
      <c r="BN34" s="339">
        <v>92.681326428999995</v>
      </c>
      <c r="BO34" s="339">
        <v>263.70283473000001</v>
      </c>
      <c r="BP34" s="339">
        <v>443.74284373</v>
      </c>
      <c r="BQ34" s="339">
        <v>556.41780942000003</v>
      </c>
      <c r="BR34" s="339">
        <v>559.60917770000003</v>
      </c>
      <c r="BS34" s="339">
        <v>368.64957129999999</v>
      </c>
      <c r="BT34" s="339">
        <v>150.37244199</v>
      </c>
      <c r="BU34" s="339">
        <v>40.370451264000003</v>
      </c>
      <c r="BV34" s="339">
        <v>10.334394788000001</v>
      </c>
    </row>
    <row r="35" spans="1:74" ht="11.15" customHeight="1" x14ac:dyDescent="0.25">
      <c r="A35" s="9" t="s">
        <v>49</v>
      </c>
      <c r="B35" s="213" t="s">
        <v>604</v>
      </c>
      <c r="C35" s="276">
        <v>0</v>
      </c>
      <c r="D35" s="276">
        <v>0</v>
      </c>
      <c r="E35" s="276">
        <v>16.172480573000001</v>
      </c>
      <c r="F35" s="276">
        <v>45.027157262000003</v>
      </c>
      <c r="G35" s="276">
        <v>74.732699912000001</v>
      </c>
      <c r="H35" s="276">
        <v>237.891108</v>
      </c>
      <c r="I35" s="276">
        <v>379.24542475999999</v>
      </c>
      <c r="J35" s="276">
        <v>400.52802136999998</v>
      </c>
      <c r="K35" s="276">
        <v>218.94245982000001</v>
      </c>
      <c r="L35" s="276">
        <v>73.293394591999999</v>
      </c>
      <c r="M35" s="276">
        <v>4.3454867144999998</v>
      </c>
      <c r="N35" s="276">
        <v>0</v>
      </c>
      <c r="O35" s="276">
        <v>1.4932220824</v>
      </c>
      <c r="P35" s="276">
        <v>2.3181350208999998</v>
      </c>
      <c r="Q35" s="276">
        <v>10.58148707</v>
      </c>
      <c r="R35" s="276">
        <v>51.777447723000002</v>
      </c>
      <c r="S35" s="276">
        <v>142.43826743</v>
      </c>
      <c r="T35" s="276">
        <v>305.22089290000002</v>
      </c>
      <c r="U35" s="276">
        <v>388.13979649999999</v>
      </c>
      <c r="V35" s="276">
        <v>372.69519826999999</v>
      </c>
      <c r="W35" s="276">
        <v>207.19850969000001</v>
      </c>
      <c r="X35" s="276">
        <v>75.574329707000004</v>
      </c>
      <c r="Y35" s="276">
        <v>15.128543541999999</v>
      </c>
      <c r="Z35" s="276">
        <v>0</v>
      </c>
      <c r="AA35" s="276">
        <v>0</v>
      </c>
      <c r="AB35" s="276">
        <v>0</v>
      </c>
      <c r="AC35" s="276">
        <v>22.659066531000001</v>
      </c>
      <c r="AD35" s="276">
        <v>47.038543975000003</v>
      </c>
      <c r="AE35" s="276">
        <v>122.0733891</v>
      </c>
      <c r="AF35" s="276">
        <v>309.2451193</v>
      </c>
      <c r="AG35" s="276">
        <v>389.89863016999999</v>
      </c>
      <c r="AH35" s="276">
        <v>336.82367948000001</v>
      </c>
      <c r="AI35" s="276">
        <v>185.57764277999999</v>
      </c>
      <c r="AJ35" s="276">
        <v>39.404218180000001</v>
      </c>
      <c r="AK35" s="276">
        <v>9.1876276696999994</v>
      </c>
      <c r="AL35" s="276">
        <v>0</v>
      </c>
      <c r="AM35" s="276">
        <v>2.8078446503999999</v>
      </c>
      <c r="AN35" s="276">
        <v>7.527658154</v>
      </c>
      <c r="AO35" s="276">
        <v>20.265423954999999</v>
      </c>
      <c r="AP35" s="276">
        <v>47.118774483999999</v>
      </c>
      <c r="AQ35" s="276">
        <v>119.23378454</v>
      </c>
      <c r="AR35" s="276">
        <v>270.64439898000001</v>
      </c>
      <c r="AS35" s="276">
        <v>390.22990394999999</v>
      </c>
      <c r="AT35" s="276">
        <v>271.58310918000001</v>
      </c>
      <c r="AU35" s="276">
        <v>205.73122147000001</v>
      </c>
      <c r="AV35" s="276">
        <v>85.447404469000006</v>
      </c>
      <c r="AW35" s="276">
        <v>8.4086896857000006</v>
      </c>
      <c r="AX35" s="276">
        <v>0</v>
      </c>
      <c r="AY35" s="276">
        <v>1.9430236296000001</v>
      </c>
      <c r="AZ35" s="276">
        <v>11.014031007</v>
      </c>
      <c r="BA35" s="276">
        <v>32.379464390999999</v>
      </c>
      <c r="BB35" s="276">
        <v>40.235129151000002</v>
      </c>
      <c r="BC35" s="276">
        <v>76.955522970000004</v>
      </c>
      <c r="BD35" s="276">
        <v>314.47610041000002</v>
      </c>
      <c r="BE35" s="276">
        <v>326.81352364000003</v>
      </c>
      <c r="BF35" s="276">
        <v>361.10412443000001</v>
      </c>
      <c r="BG35" s="276">
        <v>232.01892848</v>
      </c>
      <c r="BH35" s="339">
        <v>69.508215428</v>
      </c>
      <c r="BI35" s="339">
        <v>8.7571910039999992</v>
      </c>
      <c r="BJ35" s="339">
        <v>0</v>
      </c>
      <c r="BK35" s="339">
        <v>1.0393597984</v>
      </c>
      <c r="BL35" s="339">
        <v>3.8598070914</v>
      </c>
      <c r="BM35" s="339">
        <v>14.310124008000001</v>
      </c>
      <c r="BN35" s="339">
        <v>46.151296858000002</v>
      </c>
      <c r="BO35" s="339">
        <v>130.03934896000001</v>
      </c>
      <c r="BP35" s="339">
        <v>267.15211216</v>
      </c>
      <c r="BQ35" s="339">
        <v>398.80794342000002</v>
      </c>
      <c r="BR35" s="339">
        <v>361.88775547</v>
      </c>
      <c r="BS35" s="339">
        <v>214.71111042999999</v>
      </c>
      <c r="BT35" s="339">
        <v>77.183136587999996</v>
      </c>
      <c r="BU35" s="339">
        <v>10.808718161</v>
      </c>
      <c r="BV35" s="339">
        <v>0.29128276582000001</v>
      </c>
    </row>
    <row r="36" spans="1:74" ht="11.15" customHeight="1" x14ac:dyDescent="0.25">
      <c r="A36" s="9" t="s">
        <v>50</v>
      </c>
      <c r="B36" s="213" t="s">
        <v>605</v>
      </c>
      <c r="C36" s="276">
        <v>7.0139873984000003</v>
      </c>
      <c r="D36" s="276">
        <v>7.3690772812000001</v>
      </c>
      <c r="E36" s="276">
        <v>10.108541020000001</v>
      </c>
      <c r="F36" s="276">
        <v>16.300682336000001</v>
      </c>
      <c r="G36" s="276">
        <v>23.003161992999999</v>
      </c>
      <c r="H36" s="276">
        <v>65.844009709000005</v>
      </c>
      <c r="I36" s="276">
        <v>182.33619540999999</v>
      </c>
      <c r="J36" s="276">
        <v>203.67010647000001</v>
      </c>
      <c r="K36" s="276">
        <v>156.38526095</v>
      </c>
      <c r="L36" s="276">
        <v>44.529935881</v>
      </c>
      <c r="M36" s="276">
        <v>10.595336168999999</v>
      </c>
      <c r="N36" s="276">
        <v>9.0394340696000004</v>
      </c>
      <c r="O36" s="276">
        <v>10.852180176999999</v>
      </c>
      <c r="P36" s="276">
        <v>6.8283176119000002</v>
      </c>
      <c r="Q36" s="276">
        <v>8.2855994629000005</v>
      </c>
      <c r="R36" s="276">
        <v>18.310401226</v>
      </c>
      <c r="S36" s="276">
        <v>50.614102404</v>
      </c>
      <c r="T36" s="276">
        <v>92.139457992999994</v>
      </c>
      <c r="U36" s="276">
        <v>182.28213989</v>
      </c>
      <c r="V36" s="276">
        <v>281.32602378000001</v>
      </c>
      <c r="W36" s="276">
        <v>190.74278641000001</v>
      </c>
      <c r="X36" s="276">
        <v>53.701077834000003</v>
      </c>
      <c r="Y36" s="276">
        <v>13.92150393</v>
      </c>
      <c r="Z36" s="276">
        <v>8.3960401601000001</v>
      </c>
      <c r="AA36" s="276">
        <v>6.6194042864</v>
      </c>
      <c r="AB36" s="276">
        <v>6.9760745218000002</v>
      </c>
      <c r="AC36" s="276">
        <v>12.73065356</v>
      </c>
      <c r="AD36" s="276">
        <v>25.127726128999999</v>
      </c>
      <c r="AE36" s="276">
        <v>58.150644372000002</v>
      </c>
      <c r="AF36" s="276">
        <v>135.3052242</v>
      </c>
      <c r="AG36" s="276">
        <v>251.79460198999999</v>
      </c>
      <c r="AH36" s="276">
        <v>208.59505007999999</v>
      </c>
      <c r="AI36" s="276">
        <v>137.38077347999999</v>
      </c>
      <c r="AJ36" s="276">
        <v>27.323467005000001</v>
      </c>
      <c r="AK36" s="276">
        <v>13.409504385</v>
      </c>
      <c r="AL36" s="276">
        <v>8.7461020993999998</v>
      </c>
      <c r="AM36" s="276">
        <v>14.796040088</v>
      </c>
      <c r="AN36" s="276">
        <v>10.389439798</v>
      </c>
      <c r="AO36" s="276">
        <v>15.494364491000001</v>
      </c>
      <c r="AP36" s="276">
        <v>26.587994961</v>
      </c>
      <c r="AQ36" s="276">
        <v>73.624126637000003</v>
      </c>
      <c r="AR36" s="276">
        <v>127.47389507</v>
      </c>
      <c r="AS36" s="276">
        <v>273.26877452000002</v>
      </c>
      <c r="AT36" s="276">
        <v>229.74098835999999</v>
      </c>
      <c r="AU36" s="276">
        <v>189.22856508999999</v>
      </c>
      <c r="AV36" s="276">
        <v>87.435886272999994</v>
      </c>
      <c r="AW36" s="276">
        <v>17.934400673999999</v>
      </c>
      <c r="AX36" s="276">
        <v>7.4706553981999999</v>
      </c>
      <c r="AY36" s="276">
        <v>10.965103059</v>
      </c>
      <c r="AZ36" s="276">
        <v>14.265164743</v>
      </c>
      <c r="BA36" s="276">
        <v>29.023660151000001</v>
      </c>
      <c r="BB36" s="276">
        <v>23.385085871000001</v>
      </c>
      <c r="BC36" s="276">
        <v>27.72439709</v>
      </c>
      <c r="BD36" s="276">
        <v>179.61134225000001</v>
      </c>
      <c r="BE36" s="276">
        <v>215.68501583</v>
      </c>
      <c r="BF36" s="276">
        <v>262.27705577</v>
      </c>
      <c r="BG36" s="276">
        <v>216.70643519000001</v>
      </c>
      <c r="BH36" s="339">
        <v>53.183023409999997</v>
      </c>
      <c r="BI36" s="339">
        <v>14.344702965</v>
      </c>
      <c r="BJ36" s="339">
        <v>8.2261728037000008</v>
      </c>
      <c r="BK36" s="339">
        <v>9.3532899684000004</v>
      </c>
      <c r="BL36" s="339">
        <v>8.1543947878999994</v>
      </c>
      <c r="BM36" s="339">
        <v>13.781466747</v>
      </c>
      <c r="BN36" s="339">
        <v>25.145357601000001</v>
      </c>
      <c r="BO36" s="339">
        <v>58.371757803000001</v>
      </c>
      <c r="BP36" s="339">
        <v>117.57421856000001</v>
      </c>
      <c r="BQ36" s="339">
        <v>221.18204065</v>
      </c>
      <c r="BR36" s="339">
        <v>224.32361485000001</v>
      </c>
      <c r="BS36" s="339">
        <v>146.34838490999999</v>
      </c>
      <c r="BT36" s="339">
        <v>52.492865082000002</v>
      </c>
      <c r="BU36" s="339">
        <v>14.338885432</v>
      </c>
      <c r="BV36" s="339">
        <v>8.2922441526000004</v>
      </c>
    </row>
    <row r="37" spans="1:74" ht="11.15" customHeight="1" x14ac:dyDescent="0.25">
      <c r="A37" s="9" t="s">
        <v>743</v>
      </c>
      <c r="B37" s="213" t="s">
        <v>634</v>
      </c>
      <c r="C37" s="276">
        <v>5.8762197083999999</v>
      </c>
      <c r="D37" s="276">
        <v>9.5740069996999999</v>
      </c>
      <c r="E37" s="276">
        <v>25.173767563999998</v>
      </c>
      <c r="F37" s="276">
        <v>54.183734964000003</v>
      </c>
      <c r="G37" s="276">
        <v>106.89375977</v>
      </c>
      <c r="H37" s="276">
        <v>259.19333743999999</v>
      </c>
      <c r="I37" s="276">
        <v>404.31112037999998</v>
      </c>
      <c r="J37" s="276">
        <v>349.65630859999999</v>
      </c>
      <c r="K37" s="276">
        <v>175.50976152000001</v>
      </c>
      <c r="L37" s="276">
        <v>49.621836377000001</v>
      </c>
      <c r="M37" s="276">
        <v>18.390767924999999</v>
      </c>
      <c r="N37" s="276">
        <v>11.278359212</v>
      </c>
      <c r="O37" s="276">
        <v>12.00940012</v>
      </c>
      <c r="P37" s="276">
        <v>13.286380672</v>
      </c>
      <c r="Q37" s="276">
        <v>48.853311128999998</v>
      </c>
      <c r="R37" s="276">
        <v>48.844315694999999</v>
      </c>
      <c r="S37" s="276">
        <v>154.78691093</v>
      </c>
      <c r="T37" s="276">
        <v>233.00223986</v>
      </c>
      <c r="U37" s="276">
        <v>401.0785108</v>
      </c>
      <c r="V37" s="276">
        <v>327.95085003000003</v>
      </c>
      <c r="W37" s="276">
        <v>173.92661559000001</v>
      </c>
      <c r="X37" s="276">
        <v>55.380568679</v>
      </c>
      <c r="Y37" s="276">
        <v>14.0153152</v>
      </c>
      <c r="Z37" s="276">
        <v>11.417258743</v>
      </c>
      <c r="AA37" s="276">
        <v>14.978270922</v>
      </c>
      <c r="AB37" s="276">
        <v>10.799356046</v>
      </c>
      <c r="AC37" s="276">
        <v>11.117632</v>
      </c>
      <c r="AD37" s="276">
        <v>34.107491336000002</v>
      </c>
      <c r="AE37" s="276">
        <v>99.545188103000001</v>
      </c>
      <c r="AF37" s="276">
        <v>244.66362887</v>
      </c>
      <c r="AG37" s="276">
        <v>338.51783993999999</v>
      </c>
      <c r="AH37" s="276">
        <v>288.35988041000002</v>
      </c>
      <c r="AI37" s="276">
        <v>177.19471211000001</v>
      </c>
      <c r="AJ37" s="276">
        <v>56.082436379000001</v>
      </c>
      <c r="AK37" s="276">
        <v>17.710617226</v>
      </c>
      <c r="AL37" s="276">
        <v>13.328319105</v>
      </c>
      <c r="AM37" s="276">
        <v>7.1759633658000004</v>
      </c>
      <c r="AN37" s="276">
        <v>11.931202549</v>
      </c>
      <c r="AO37" s="276">
        <v>15.199409084999999</v>
      </c>
      <c r="AP37" s="276">
        <v>37.395851645</v>
      </c>
      <c r="AQ37" s="276">
        <v>113.7849483</v>
      </c>
      <c r="AR37" s="276">
        <v>242.37910742</v>
      </c>
      <c r="AS37" s="276">
        <v>300.22619415999998</v>
      </c>
      <c r="AT37" s="276">
        <v>291.86967122999999</v>
      </c>
      <c r="AU37" s="276">
        <v>182.54607418000001</v>
      </c>
      <c r="AV37" s="276">
        <v>74.274373268999994</v>
      </c>
      <c r="AW37" s="276">
        <v>10.905870973000001</v>
      </c>
      <c r="AX37" s="276">
        <v>10.350612398000001</v>
      </c>
      <c r="AY37" s="276">
        <v>9.3234349452000007</v>
      </c>
      <c r="AZ37" s="276">
        <v>7.3927382182999999</v>
      </c>
      <c r="BA37" s="276">
        <v>30.025969884999999</v>
      </c>
      <c r="BB37" s="276">
        <v>53.489301599000001</v>
      </c>
      <c r="BC37" s="276">
        <v>125.32550802999999</v>
      </c>
      <c r="BD37" s="276">
        <v>255.14633259999999</v>
      </c>
      <c r="BE37" s="276">
        <v>335.19900177</v>
      </c>
      <c r="BF37" s="276">
        <v>315.27618002000003</v>
      </c>
      <c r="BG37" s="276">
        <v>228.7123569</v>
      </c>
      <c r="BH37" s="339">
        <v>64.117304738000001</v>
      </c>
      <c r="BI37" s="339">
        <v>19.420588645999999</v>
      </c>
      <c r="BJ37" s="339">
        <v>9.5118695334000005</v>
      </c>
      <c r="BK37" s="339">
        <v>9.3369331545000005</v>
      </c>
      <c r="BL37" s="339">
        <v>9.0786416984000002</v>
      </c>
      <c r="BM37" s="339">
        <v>19.136694930000001</v>
      </c>
      <c r="BN37" s="339">
        <v>36.115940924</v>
      </c>
      <c r="BO37" s="339">
        <v>115.00742262</v>
      </c>
      <c r="BP37" s="339">
        <v>237.17511013000001</v>
      </c>
      <c r="BQ37" s="339">
        <v>346.96020981999999</v>
      </c>
      <c r="BR37" s="339">
        <v>323.63470974000001</v>
      </c>
      <c r="BS37" s="339">
        <v>177.61662074</v>
      </c>
      <c r="BT37" s="339">
        <v>64.525650404000004</v>
      </c>
      <c r="BU37" s="339">
        <v>19.778722658</v>
      </c>
      <c r="BV37" s="339">
        <v>9.5914670074000004</v>
      </c>
    </row>
    <row r="38" spans="1:74" ht="11.15" customHeight="1" x14ac:dyDescent="0.25">
      <c r="A38" s="9"/>
      <c r="B38" s="194" t="s">
        <v>173</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340"/>
      <c r="AZ38" s="654"/>
      <c r="BA38" s="654"/>
      <c r="BB38" s="654"/>
      <c r="BC38" s="654"/>
      <c r="BD38" s="654"/>
      <c r="BE38" s="654"/>
      <c r="BF38" s="654"/>
      <c r="BG38" s="654"/>
      <c r="BH38" s="340"/>
      <c r="BI38" s="340"/>
      <c r="BJ38" s="340"/>
      <c r="BK38" s="340"/>
      <c r="BL38" s="340"/>
      <c r="BM38" s="340"/>
      <c r="BN38" s="340"/>
      <c r="BO38" s="340"/>
      <c r="BP38" s="340"/>
      <c r="BQ38" s="340"/>
      <c r="BR38" s="340"/>
      <c r="BS38" s="340"/>
      <c r="BT38" s="340"/>
      <c r="BU38" s="340"/>
      <c r="BV38" s="340"/>
    </row>
    <row r="39" spans="1:74" ht="11.15" customHeight="1" x14ac:dyDescent="0.25">
      <c r="A39" s="9" t="s">
        <v>160</v>
      </c>
      <c r="B39" s="213" t="s">
        <v>598</v>
      </c>
      <c r="C39" s="258">
        <v>0</v>
      </c>
      <c r="D39" s="258">
        <v>0</v>
      </c>
      <c r="E39" s="258">
        <v>0</v>
      </c>
      <c r="F39" s="258">
        <v>0</v>
      </c>
      <c r="G39" s="258">
        <v>6.2471714005000001</v>
      </c>
      <c r="H39" s="258">
        <v>71.556726538999996</v>
      </c>
      <c r="I39" s="258">
        <v>189.16432646000001</v>
      </c>
      <c r="J39" s="258">
        <v>175.73987073000001</v>
      </c>
      <c r="K39" s="258">
        <v>35.934552408000002</v>
      </c>
      <c r="L39" s="258">
        <v>0.66552113136000002</v>
      </c>
      <c r="M39" s="258">
        <v>0</v>
      </c>
      <c r="N39" s="258">
        <v>0</v>
      </c>
      <c r="O39" s="258">
        <v>0</v>
      </c>
      <c r="P39" s="258">
        <v>0</v>
      </c>
      <c r="Q39" s="258">
        <v>0</v>
      </c>
      <c r="R39" s="258">
        <v>0</v>
      </c>
      <c r="S39" s="258">
        <v>6.4733394613000002</v>
      </c>
      <c r="T39" s="258">
        <v>67.376278438</v>
      </c>
      <c r="U39" s="258">
        <v>203.56859120999999</v>
      </c>
      <c r="V39" s="258">
        <v>170.72658867000001</v>
      </c>
      <c r="W39" s="258">
        <v>39.492219781999999</v>
      </c>
      <c r="X39" s="258">
        <v>0.66552113136000002</v>
      </c>
      <c r="Y39" s="258">
        <v>0</v>
      </c>
      <c r="Z39" s="258">
        <v>0</v>
      </c>
      <c r="AA39" s="258">
        <v>0</v>
      </c>
      <c r="AB39" s="258">
        <v>0</v>
      </c>
      <c r="AC39" s="258">
        <v>0</v>
      </c>
      <c r="AD39" s="258">
        <v>0</v>
      </c>
      <c r="AE39" s="258">
        <v>8.6145770526999996</v>
      </c>
      <c r="AF39" s="258">
        <v>68.852697340000006</v>
      </c>
      <c r="AG39" s="258">
        <v>207.79846684</v>
      </c>
      <c r="AH39" s="258">
        <v>171.03677589</v>
      </c>
      <c r="AI39" s="258">
        <v>36.905082028000002</v>
      </c>
      <c r="AJ39" s="258">
        <v>0.71477330098000003</v>
      </c>
      <c r="AK39" s="258">
        <v>0</v>
      </c>
      <c r="AL39" s="258">
        <v>0</v>
      </c>
      <c r="AM39" s="258">
        <v>0</v>
      </c>
      <c r="AN39" s="258">
        <v>0</v>
      </c>
      <c r="AO39" s="258">
        <v>0</v>
      </c>
      <c r="AP39" s="258">
        <v>0</v>
      </c>
      <c r="AQ39" s="258">
        <v>9.4506831573000003</v>
      </c>
      <c r="AR39" s="258">
        <v>73.395868649999997</v>
      </c>
      <c r="AS39" s="258">
        <v>218.98175014</v>
      </c>
      <c r="AT39" s="258">
        <v>162.51173220999999</v>
      </c>
      <c r="AU39" s="258">
        <v>35.326834443000003</v>
      </c>
      <c r="AV39" s="258">
        <v>0.71477330098000003</v>
      </c>
      <c r="AW39" s="258">
        <v>0</v>
      </c>
      <c r="AX39" s="258">
        <v>0</v>
      </c>
      <c r="AY39" s="258">
        <v>0</v>
      </c>
      <c r="AZ39" s="258">
        <v>0</v>
      </c>
      <c r="BA39" s="258">
        <v>0</v>
      </c>
      <c r="BB39" s="258">
        <v>0</v>
      </c>
      <c r="BC39" s="258">
        <v>8.9674541968000003</v>
      </c>
      <c r="BD39" s="258">
        <v>76.140722636999996</v>
      </c>
      <c r="BE39" s="258">
        <v>224.96066435</v>
      </c>
      <c r="BF39" s="258">
        <v>159.11835328999999</v>
      </c>
      <c r="BG39" s="258">
        <v>35.439978605</v>
      </c>
      <c r="BH39" s="342">
        <v>0.76370539999999998</v>
      </c>
      <c r="BI39" s="342">
        <v>0</v>
      </c>
      <c r="BJ39" s="342">
        <v>0</v>
      </c>
      <c r="BK39" s="342">
        <v>0</v>
      </c>
      <c r="BL39" s="342">
        <v>0</v>
      </c>
      <c r="BM39" s="342">
        <v>0</v>
      </c>
      <c r="BN39" s="342">
        <v>0</v>
      </c>
      <c r="BO39" s="342">
        <v>12.185079999999999</v>
      </c>
      <c r="BP39" s="342">
        <v>68.973429999999993</v>
      </c>
      <c r="BQ39" s="342">
        <v>224.08199999999999</v>
      </c>
      <c r="BR39" s="342">
        <v>157.46719999999999</v>
      </c>
      <c r="BS39" s="342">
        <v>39.633110000000002</v>
      </c>
      <c r="BT39" s="342">
        <v>0.90452339999999998</v>
      </c>
      <c r="BU39" s="342">
        <v>0</v>
      </c>
      <c r="BV39" s="342">
        <v>0</v>
      </c>
    </row>
    <row r="40" spans="1:74" ht="11.15" customHeight="1" x14ac:dyDescent="0.25">
      <c r="A40" s="9" t="s">
        <v>161</v>
      </c>
      <c r="B40" s="213" t="s">
        <v>632</v>
      </c>
      <c r="C40" s="258">
        <v>0</v>
      </c>
      <c r="D40" s="258">
        <v>0</v>
      </c>
      <c r="E40" s="258">
        <v>0</v>
      </c>
      <c r="F40" s="258">
        <v>4.3031156310999998E-2</v>
      </c>
      <c r="G40" s="258">
        <v>22.736614382999999</v>
      </c>
      <c r="H40" s="258">
        <v>127.91516544</v>
      </c>
      <c r="I40" s="258">
        <v>240.66602241999999</v>
      </c>
      <c r="J40" s="258">
        <v>232.43936312</v>
      </c>
      <c r="K40" s="258">
        <v>70.128800489</v>
      </c>
      <c r="L40" s="258">
        <v>4.0254612822000002</v>
      </c>
      <c r="M40" s="258">
        <v>0</v>
      </c>
      <c r="N40" s="258">
        <v>0</v>
      </c>
      <c r="O40" s="258">
        <v>0</v>
      </c>
      <c r="P40" s="258">
        <v>0</v>
      </c>
      <c r="Q40" s="258">
        <v>0</v>
      </c>
      <c r="R40" s="258">
        <v>4.3031156310999998E-2</v>
      </c>
      <c r="S40" s="258">
        <v>24.521924254999998</v>
      </c>
      <c r="T40" s="258">
        <v>129.18705059000001</v>
      </c>
      <c r="U40" s="258">
        <v>259.83910952000002</v>
      </c>
      <c r="V40" s="258">
        <v>226.20211320000001</v>
      </c>
      <c r="W40" s="258">
        <v>75.357516880999995</v>
      </c>
      <c r="X40" s="258">
        <v>4.0165124989000001</v>
      </c>
      <c r="Y40" s="258">
        <v>0</v>
      </c>
      <c r="Z40" s="258">
        <v>0</v>
      </c>
      <c r="AA40" s="258">
        <v>0</v>
      </c>
      <c r="AB40" s="258">
        <v>0</v>
      </c>
      <c r="AC40" s="258">
        <v>0.19784455887999999</v>
      </c>
      <c r="AD40" s="258">
        <v>4.3031156310999998E-2</v>
      </c>
      <c r="AE40" s="258">
        <v>30.055598199999999</v>
      </c>
      <c r="AF40" s="258">
        <v>128.71453948999999</v>
      </c>
      <c r="AG40" s="258">
        <v>264.23402855</v>
      </c>
      <c r="AH40" s="258">
        <v>223.10331371000001</v>
      </c>
      <c r="AI40" s="258">
        <v>72.730808869000001</v>
      </c>
      <c r="AJ40" s="258">
        <v>4.4291550768999999</v>
      </c>
      <c r="AK40" s="258">
        <v>0</v>
      </c>
      <c r="AL40" s="258">
        <v>0</v>
      </c>
      <c r="AM40" s="258">
        <v>0</v>
      </c>
      <c r="AN40" s="258">
        <v>0</v>
      </c>
      <c r="AO40" s="258">
        <v>0.19784455887999999</v>
      </c>
      <c r="AP40" s="258">
        <v>4.3031156310999998E-2</v>
      </c>
      <c r="AQ40" s="258">
        <v>31.618372775000001</v>
      </c>
      <c r="AR40" s="258">
        <v>135.23081037</v>
      </c>
      <c r="AS40" s="258">
        <v>274.10297073999999</v>
      </c>
      <c r="AT40" s="258">
        <v>213.80888931999999</v>
      </c>
      <c r="AU40" s="258">
        <v>70.350964902000001</v>
      </c>
      <c r="AV40" s="258">
        <v>4.9940607638000003</v>
      </c>
      <c r="AW40" s="258">
        <v>0</v>
      </c>
      <c r="AX40" s="258">
        <v>0</v>
      </c>
      <c r="AY40" s="258">
        <v>0</v>
      </c>
      <c r="AZ40" s="258">
        <v>0</v>
      </c>
      <c r="BA40" s="258">
        <v>0.19784455887999999</v>
      </c>
      <c r="BB40" s="258">
        <v>4.3031156310999998E-2</v>
      </c>
      <c r="BC40" s="258">
        <v>28.212971137</v>
      </c>
      <c r="BD40" s="258">
        <v>139.55960682</v>
      </c>
      <c r="BE40" s="258">
        <v>276.53397483999998</v>
      </c>
      <c r="BF40" s="258">
        <v>211.34542848000001</v>
      </c>
      <c r="BG40" s="258">
        <v>69.372420650999999</v>
      </c>
      <c r="BH40" s="342">
        <v>5.48055</v>
      </c>
      <c r="BI40" s="342">
        <v>0</v>
      </c>
      <c r="BJ40" s="342">
        <v>0</v>
      </c>
      <c r="BK40" s="342">
        <v>0</v>
      </c>
      <c r="BL40" s="342">
        <v>0</v>
      </c>
      <c r="BM40" s="342">
        <v>0.19784460000000001</v>
      </c>
      <c r="BN40" s="342">
        <v>4.3031199999999999E-2</v>
      </c>
      <c r="BO40" s="342">
        <v>34.979149999999997</v>
      </c>
      <c r="BP40" s="342">
        <v>132.5421</v>
      </c>
      <c r="BQ40" s="342">
        <v>272.71899999999999</v>
      </c>
      <c r="BR40" s="342">
        <v>204.94890000000001</v>
      </c>
      <c r="BS40" s="342">
        <v>70.482249999999993</v>
      </c>
      <c r="BT40" s="342">
        <v>5.7978209999999999</v>
      </c>
      <c r="BU40" s="342">
        <v>0</v>
      </c>
      <c r="BV40" s="342">
        <v>0</v>
      </c>
    </row>
    <row r="41" spans="1:74" ht="11.15" customHeight="1" x14ac:dyDescent="0.25">
      <c r="A41" s="9" t="s">
        <v>162</v>
      </c>
      <c r="B41" s="213" t="s">
        <v>599</v>
      </c>
      <c r="C41" s="258">
        <v>0.10473946689999999</v>
      </c>
      <c r="D41" s="258">
        <v>0</v>
      </c>
      <c r="E41" s="258">
        <v>0.59772007605999999</v>
      </c>
      <c r="F41" s="258">
        <v>2.4683789095000002</v>
      </c>
      <c r="G41" s="258">
        <v>48.968900171999998</v>
      </c>
      <c r="H41" s="258">
        <v>158.53282064999999</v>
      </c>
      <c r="I41" s="258">
        <v>240.13741597000001</v>
      </c>
      <c r="J41" s="258">
        <v>223.99688936000001</v>
      </c>
      <c r="K41" s="258">
        <v>75.717510928999999</v>
      </c>
      <c r="L41" s="258">
        <v>5.9251594809999997</v>
      </c>
      <c r="M41" s="258">
        <v>2.7502482278E-2</v>
      </c>
      <c r="N41" s="258">
        <v>0</v>
      </c>
      <c r="O41" s="258">
        <v>0.10473946689999999</v>
      </c>
      <c r="P41" s="258">
        <v>0</v>
      </c>
      <c r="Q41" s="258">
        <v>0.63937738315000003</v>
      </c>
      <c r="R41" s="258">
        <v>2.0365008660999999</v>
      </c>
      <c r="S41" s="258">
        <v>47.401814258999998</v>
      </c>
      <c r="T41" s="258">
        <v>162.73422416</v>
      </c>
      <c r="U41" s="258">
        <v>253.36092178999999</v>
      </c>
      <c r="V41" s="258">
        <v>221.48509007000001</v>
      </c>
      <c r="W41" s="258">
        <v>76.323012055999996</v>
      </c>
      <c r="X41" s="258">
        <v>6.0144452972</v>
      </c>
      <c r="Y41" s="258">
        <v>0</v>
      </c>
      <c r="Z41" s="258">
        <v>0</v>
      </c>
      <c r="AA41" s="258">
        <v>0.10473946689999999</v>
      </c>
      <c r="AB41" s="258">
        <v>0</v>
      </c>
      <c r="AC41" s="258">
        <v>2.8593840741999998</v>
      </c>
      <c r="AD41" s="258">
        <v>2.0153843354999998</v>
      </c>
      <c r="AE41" s="258">
        <v>56.602894016999997</v>
      </c>
      <c r="AF41" s="258">
        <v>161.86361006000001</v>
      </c>
      <c r="AG41" s="258">
        <v>261.52449247999999</v>
      </c>
      <c r="AH41" s="258">
        <v>216.98681576999999</v>
      </c>
      <c r="AI41" s="258">
        <v>69.663389030000005</v>
      </c>
      <c r="AJ41" s="258">
        <v>5.9909351385000003</v>
      </c>
      <c r="AK41" s="258">
        <v>0</v>
      </c>
      <c r="AL41" s="258">
        <v>0</v>
      </c>
      <c r="AM41" s="258">
        <v>0.10473946689999999</v>
      </c>
      <c r="AN41" s="258">
        <v>0</v>
      </c>
      <c r="AO41" s="258">
        <v>2.8183592154000001</v>
      </c>
      <c r="AP41" s="258">
        <v>1.9083136801</v>
      </c>
      <c r="AQ41" s="258">
        <v>60.438484973999998</v>
      </c>
      <c r="AR41" s="258">
        <v>167.23184610999999</v>
      </c>
      <c r="AS41" s="258">
        <v>262.23918509999999</v>
      </c>
      <c r="AT41" s="258">
        <v>210.97470852999999</v>
      </c>
      <c r="AU41" s="258">
        <v>72.652008061999993</v>
      </c>
      <c r="AV41" s="258">
        <v>6.3453935859000001</v>
      </c>
      <c r="AW41" s="258">
        <v>0</v>
      </c>
      <c r="AX41" s="258">
        <v>0</v>
      </c>
      <c r="AY41" s="258">
        <v>0.10473946689999999</v>
      </c>
      <c r="AZ41" s="258">
        <v>0</v>
      </c>
      <c r="BA41" s="258">
        <v>2.7362534722</v>
      </c>
      <c r="BB41" s="258">
        <v>1.9067951361</v>
      </c>
      <c r="BC41" s="258">
        <v>58.444460554000003</v>
      </c>
      <c r="BD41" s="258">
        <v>173.25092942000001</v>
      </c>
      <c r="BE41" s="258">
        <v>256.99521195</v>
      </c>
      <c r="BF41" s="258">
        <v>219.33417072</v>
      </c>
      <c r="BG41" s="258">
        <v>68.252843945999999</v>
      </c>
      <c r="BH41" s="342">
        <v>6.0515840000000001</v>
      </c>
      <c r="BI41" s="342">
        <v>0</v>
      </c>
      <c r="BJ41" s="342">
        <v>0</v>
      </c>
      <c r="BK41" s="342">
        <v>0.1047395</v>
      </c>
      <c r="BL41" s="342">
        <v>0</v>
      </c>
      <c r="BM41" s="342">
        <v>2.736253</v>
      </c>
      <c r="BN41" s="342">
        <v>1.8557170000000001</v>
      </c>
      <c r="BO41" s="342">
        <v>64.032449999999997</v>
      </c>
      <c r="BP41" s="342">
        <v>162.6317</v>
      </c>
      <c r="BQ41" s="342">
        <v>248.77549999999999</v>
      </c>
      <c r="BR41" s="342">
        <v>210.35589999999999</v>
      </c>
      <c r="BS41" s="342">
        <v>68.586569999999995</v>
      </c>
      <c r="BT41" s="342">
        <v>6.1354800000000003</v>
      </c>
      <c r="BU41" s="342">
        <v>0</v>
      </c>
      <c r="BV41" s="342">
        <v>0</v>
      </c>
    </row>
    <row r="42" spans="1:74" ht="11.15" customHeight="1" x14ac:dyDescent="0.25">
      <c r="A42" s="9" t="s">
        <v>163</v>
      </c>
      <c r="B42" s="213" t="s">
        <v>600</v>
      </c>
      <c r="C42" s="258">
        <v>0.20605267836999999</v>
      </c>
      <c r="D42" s="258">
        <v>0</v>
      </c>
      <c r="E42" s="258">
        <v>3.3119329651</v>
      </c>
      <c r="F42" s="258">
        <v>8.8938983025000002</v>
      </c>
      <c r="G42" s="258">
        <v>61.006758357999999</v>
      </c>
      <c r="H42" s="258">
        <v>192.76428670000001</v>
      </c>
      <c r="I42" s="258">
        <v>309.09668067000001</v>
      </c>
      <c r="J42" s="258">
        <v>268.18302454000002</v>
      </c>
      <c r="K42" s="258">
        <v>95.568068691999997</v>
      </c>
      <c r="L42" s="258">
        <v>8.5188567650000007</v>
      </c>
      <c r="M42" s="258">
        <v>0.33310540407</v>
      </c>
      <c r="N42" s="258">
        <v>0</v>
      </c>
      <c r="O42" s="258">
        <v>0.20605267836999999</v>
      </c>
      <c r="P42" s="258">
        <v>0</v>
      </c>
      <c r="Q42" s="258">
        <v>3.5409996726999999</v>
      </c>
      <c r="R42" s="258">
        <v>7.8349127328000003</v>
      </c>
      <c r="S42" s="258">
        <v>58.020021745999998</v>
      </c>
      <c r="T42" s="258">
        <v>197.46881150999999</v>
      </c>
      <c r="U42" s="258">
        <v>317.48846064999998</v>
      </c>
      <c r="V42" s="258">
        <v>268.07302970000001</v>
      </c>
      <c r="W42" s="258">
        <v>94.130210426999994</v>
      </c>
      <c r="X42" s="258">
        <v>9.0773095276000006</v>
      </c>
      <c r="Y42" s="258">
        <v>7.2334789976E-2</v>
      </c>
      <c r="Z42" s="258">
        <v>0</v>
      </c>
      <c r="AA42" s="258">
        <v>0.20605267836999999</v>
      </c>
      <c r="AB42" s="258">
        <v>0</v>
      </c>
      <c r="AC42" s="258">
        <v>7.2742093928999996</v>
      </c>
      <c r="AD42" s="258">
        <v>8.5495356102999995</v>
      </c>
      <c r="AE42" s="258">
        <v>67.129434822999997</v>
      </c>
      <c r="AF42" s="258">
        <v>196.91163621000001</v>
      </c>
      <c r="AG42" s="258">
        <v>327.69195661999998</v>
      </c>
      <c r="AH42" s="258">
        <v>266.78431341999999</v>
      </c>
      <c r="AI42" s="258">
        <v>89.528795617</v>
      </c>
      <c r="AJ42" s="258">
        <v>9.4043118610000001</v>
      </c>
      <c r="AK42" s="258">
        <v>7.2334789976E-2</v>
      </c>
      <c r="AL42" s="258">
        <v>0</v>
      </c>
      <c r="AM42" s="258">
        <v>0.20605267836999999</v>
      </c>
      <c r="AN42" s="258">
        <v>0</v>
      </c>
      <c r="AO42" s="258">
        <v>7.1449397443000002</v>
      </c>
      <c r="AP42" s="258">
        <v>7.9232279487000001</v>
      </c>
      <c r="AQ42" s="258">
        <v>67.362007856999995</v>
      </c>
      <c r="AR42" s="258">
        <v>202.04710206999999</v>
      </c>
      <c r="AS42" s="258">
        <v>322.04760833</v>
      </c>
      <c r="AT42" s="258">
        <v>258.29090293000002</v>
      </c>
      <c r="AU42" s="258">
        <v>97.951594942</v>
      </c>
      <c r="AV42" s="258">
        <v>9.0092027957000003</v>
      </c>
      <c r="AW42" s="258">
        <v>7.2334789976E-2</v>
      </c>
      <c r="AX42" s="258">
        <v>0</v>
      </c>
      <c r="AY42" s="258">
        <v>0.20605267836999999</v>
      </c>
      <c r="AZ42" s="258">
        <v>0</v>
      </c>
      <c r="BA42" s="258">
        <v>6.4851544866999999</v>
      </c>
      <c r="BB42" s="258">
        <v>7.6858124460999999</v>
      </c>
      <c r="BC42" s="258">
        <v>66.048657067999997</v>
      </c>
      <c r="BD42" s="258">
        <v>208.34350452000001</v>
      </c>
      <c r="BE42" s="258">
        <v>319.44436271000001</v>
      </c>
      <c r="BF42" s="258">
        <v>270.16423343000002</v>
      </c>
      <c r="BG42" s="258">
        <v>93.550596420000005</v>
      </c>
      <c r="BH42" s="342">
        <v>8.9535540000000005</v>
      </c>
      <c r="BI42" s="342">
        <v>7.2334800000000005E-2</v>
      </c>
      <c r="BJ42" s="342">
        <v>0</v>
      </c>
      <c r="BK42" s="342">
        <v>0.20605270000000001</v>
      </c>
      <c r="BL42" s="342">
        <v>0</v>
      </c>
      <c r="BM42" s="342">
        <v>6.6764700000000001</v>
      </c>
      <c r="BN42" s="342">
        <v>7.5980749999999997</v>
      </c>
      <c r="BO42" s="342">
        <v>66.760069999999999</v>
      </c>
      <c r="BP42" s="342">
        <v>204.2928</v>
      </c>
      <c r="BQ42" s="342">
        <v>315.44819999999999</v>
      </c>
      <c r="BR42" s="342">
        <v>263.39159999999998</v>
      </c>
      <c r="BS42" s="342">
        <v>95.543909999999997</v>
      </c>
      <c r="BT42" s="342">
        <v>8.9968629999999994</v>
      </c>
      <c r="BU42" s="342">
        <v>0.10112500000000001</v>
      </c>
      <c r="BV42" s="342">
        <v>0</v>
      </c>
    </row>
    <row r="43" spans="1:74" ht="11.15" customHeight="1" x14ac:dyDescent="0.25">
      <c r="A43" s="9" t="s">
        <v>164</v>
      </c>
      <c r="B43" s="213" t="s">
        <v>633</v>
      </c>
      <c r="C43" s="258">
        <v>26.018214958000002</v>
      </c>
      <c r="D43" s="258">
        <v>28.229133171000001</v>
      </c>
      <c r="E43" s="258">
        <v>51.461947193999997</v>
      </c>
      <c r="F43" s="258">
        <v>75.936395988000001</v>
      </c>
      <c r="G43" s="258">
        <v>193.26613094999999</v>
      </c>
      <c r="H43" s="258">
        <v>349.56168717999998</v>
      </c>
      <c r="I43" s="258">
        <v>427.54874137000002</v>
      </c>
      <c r="J43" s="258">
        <v>434.19478456000002</v>
      </c>
      <c r="K43" s="258">
        <v>276.63483337000002</v>
      </c>
      <c r="L43" s="258">
        <v>130.75827760000001</v>
      </c>
      <c r="M43" s="258">
        <v>50.887425438999998</v>
      </c>
      <c r="N43" s="258">
        <v>31.398743663000001</v>
      </c>
      <c r="O43" s="258">
        <v>26.871639590000001</v>
      </c>
      <c r="P43" s="258">
        <v>26.794929717999999</v>
      </c>
      <c r="Q43" s="258">
        <v>52.578277624000002</v>
      </c>
      <c r="R43" s="258">
        <v>79.797244425000002</v>
      </c>
      <c r="S43" s="258">
        <v>197.00181699000001</v>
      </c>
      <c r="T43" s="258">
        <v>356.97011334000001</v>
      </c>
      <c r="U43" s="258">
        <v>440.23519353</v>
      </c>
      <c r="V43" s="258">
        <v>437.63681500000001</v>
      </c>
      <c r="W43" s="258">
        <v>283.12679667999998</v>
      </c>
      <c r="X43" s="258">
        <v>129.83442239999999</v>
      </c>
      <c r="Y43" s="258">
        <v>50.413664572000002</v>
      </c>
      <c r="Z43" s="258">
        <v>30.848397849000001</v>
      </c>
      <c r="AA43" s="258">
        <v>26.686538623000001</v>
      </c>
      <c r="AB43" s="258">
        <v>28.677315192999998</v>
      </c>
      <c r="AC43" s="258">
        <v>56.853871451000003</v>
      </c>
      <c r="AD43" s="258">
        <v>76.230244464999998</v>
      </c>
      <c r="AE43" s="258">
        <v>203.51109987999999</v>
      </c>
      <c r="AF43" s="258">
        <v>352.90011412000001</v>
      </c>
      <c r="AG43" s="258">
        <v>444.37495510000002</v>
      </c>
      <c r="AH43" s="258">
        <v>434.64661803000001</v>
      </c>
      <c r="AI43" s="258">
        <v>278.08128969000001</v>
      </c>
      <c r="AJ43" s="258">
        <v>126.00656751</v>
      </c>
      <c r="AK43" s="258">
        <v>49.551536198000001</v>
      </c>
      <c r="AL43" s="258">
        <v>32.545411905000002</v>
      </c>
      <c r="AM43" s="258">
        <v>31.498610696</v>
      </c>
      <c r="AN43" s="258">
        <v>28.703433914000001</v>
      </c>
      <c r="AO43" s="258">
        <v>49.419459427</v>
      </c>
      <c r="AP43" s="258">
        <v>78.660104993999994</v>
      </c>
      <c r="AQ43" s="258">
        <v>199.10662402</v>
      </c>
      <c r="AR43" s="258">
        <v>358.38960928</v>
      </c>
      <c r="AS43" s="258">
        <v>445.05184507000001</v>
      </c>
      <c r="AT43" s="258">
        <v>429.77581791</v>
      </c>
      <c r="AU43" s="258">
        <v>278.92539921999997</v>
      </c>
      <c r="AV43" s="258">
        <v>127.06497238999999</v>
      </c>
      <c r="AW43" s="258">
        <v>48.728075982999997</v>
      </c>
      <c r="AX43" s="258">
        <v>36.738236907999998</v>
      </c>
      <c r="AY43" s="258">
        <v>31.265603384999999</v>
      </c>
      <c r="AZ43" s="258">
        <v>30.224425776</v>
      </c>
      <c r="BA43" s="258">
        <v>48.131374764</v>
      </c>
      <c r="BB43" s="258">
        <v>81.392346431999997</v>
      </c>
      <c r="BC43" s="258">
        <v>194.31568461000001</v>
      </c>
      <c r="BD43" s="258">
        <v>358.95137337</v>
      </c>
      <c r="BE43" s="258">
        <v>442.77594250999999</v>
      </c>
      <c r="BF43" s="258">
        <v>431.40330725000001</v>
      </c>
      <c r="BG43" s="258">
        <v>280.22331710999998</v>
      </c>
      <c r="BH43" s="342">
        <v>125.7054</v>
      </c>
      <c r="BI43" s="342">
        <v>45.697740000000003</v>
      </c>
      <c r="BJ43" s="342">
        <v>38.227519999999998</v>
      </c>
      <c r="BK43" s="342">
        <v>31.179819999999999</v>
      </c>
      <c r="BL43" s="342">
        <v>29.252410000000001</v>
      </c>
      <c r="BM43" s="342">
        <v>52.9998</v>
      </c>
      <c r="BN43" s="342">
        <v>89.817520000000002</v>
      </c>
      <c r="BO43" s="342">
        <v>203.95060000000001</v>
      </c>
      <c r="BP43" s="342">
        <v>365.48750000000001</v>
      </c>
      <c r="BQ43" s="342">
        <v>440.6182</v>
      </c>
      <c r="BR43" s="342">
        <v>426.28489999999999</v>
      </c>
      <c r="BS43" s="342">
        <v>276.97250000000003</v>
      </c>
      <c r="BT43" s="342">
        <v>125.8609</v>
      </c>
      <c r="BU43" s="342">
        <v>45.584299999999999</v>
      </c>
      <c r="BV43" s="342">
        <v>39.690370000000001</v>
      </c>
    </row>
    <row r="44" spans="1:74" ht="11.15" customHeight="1" x14ac:dyDescent="0.25">
      <c r="A44" s="9" t="s">
        <v>165</v>
      </c>
      <c r="B44" s="213" t="s">
        <v>602</v>
      </c>
      <c r="C44" s="258">
        <v>5.5024435845999999</v>
      </c>
      <c r="D44" s="258">
        <v>2.4448524383999999</v>
      </c>
      <c r="E44" s="258">
        <v>18.419662403</v>
      </c>
      <c r="F44" s="258">
        <v>37.404487386</v>
      </c>
      <c r="G44" s="258">
        <v>151.32053205</v>
      </c>
      <c r="H44" s="258">
        <v>318.41035993000003</v>
      </c>
      <c r="I44" s="258">
        <v>403.49281023999998</v>
      </c>
      <c r="J44" s="258">
        <v>413.78712845000001</v>
      </c>
      <c r="K44" s="258">
        <v>228.76589238</v>
      </c>
      <c r="L44" s="258">
        <v>53.565613134000003</v>
      </c>
      <c r="M44" s="258">
        <v>6.3421379690000004</v>
      </c>
      <c r="N44" s="258">
        <v>1.9164646908</v>
      </c>
      <c r="O44" s="258">
        <v>5.5322476141000001</v>
      </c>
      <c r="P44" s="258">
        <v>2.0296820212000002</v>
      </c>
      <c r="Q44" s="258">
        <v>20.216397883999999</v>
      </c>
      <c r="R44" s="258">
        <v>37.373453847</v>
      </c>
      <c r="S44" s="258">
        <v>148.94859588</v>
      </c>
      <c r="T44" s="258">
        <v>331.44447501000002</v>
      </c>
      <c r="U44" s="258">
        <v>412.07861554999999</v>
      </c>
      <c r="V44" s="258">
        <v>418.70157153000002</v>
      </c>
      <c r="W44" s="258">
        <v>229.1263831</v>
      </c>
      <c r="X44" s="258">
        <v>53.615351781999998</v>
      </c>
      <c r="Y44" s="258">
        <v>5.4657114622999998</v>
      </c>
      <c r="Z44" s="258">
        <v>1.7341317697</v>
      </c>
      <c r="AA44" s="258">
        <v>6.1531204969999997</v>
      </c>
      <c r="AB44" s="258">
        <v>2.5968204792999998</v>
      </c>
      <c r="AC44" s="258">
        <v>27.723440581999998</v>
      </c>
      <c r="AD44" s="258">
        <v>36.251157388999999</v>
      </c>
      <c r="AE44" s="258">
        <v>159.59437209999999</v>
      </c>
      <c r="AF44" s="258">
        <v>328.98123270000002</v>
      </c>
      <c r="AG44" s="258">
        <v>417.11432779</v>
      </c>
      <c r="AH44" s="258">
        <v>412.93341550000002</v>
      </c>
      <c r="AI44" s="258">
        <v>218.59147304000001</v>
      </c>
      <c r="AJ44" s="258">
        <v>49.062337137999997</v>
      </c>
      <c r="AK44" s="258">
        <v>5.4631018546999996</v>
      </c>
      <c r="AL44" s="258">
        <v>2.2791974817999998</v>
      </c>
      <c r="AM44" s="258">
        <v>6.9714955646999996</v>
      </c>
      <c r="AN44" s="258">
        <v>2.6578721499000002</v>
      </c>
      <c r="AO44" s="258">
        <v>25.850807086</v>
      </c>
      <c r="AP44" s="258">
        <v>34.799340606999998</v>
      </c>
      <c r="AQ44" s="258">
        <v>155.20049119999999</v>
      </c>
      <c r="AR44" s="258">
        <v>337.85832245</v>
      </c>
      <c r="AS44" s="258">
        <v>413.61289649999998</v>
      </c>
      <c r="AT44" s="258">
        <v>406.99349427999999</v>
      </c>
      <c r="AU44" s="258">
        <v>224.71696349000001</v>
      </c>
      <c r="AV44" s="258">
        <v>50.163255790999997</v>
      </c>
      <c r="AW44" s="258">
        <v>4.3430685099000002</v>
      </c>
      <c r="AX44" s="258">
        <v>2.4202331377999999</v>
      </c>
      <c r="AY44" s="258">
        <v>6.6762879509999999</v>
      </c>
      <c r="AZ44" s="258">
        <v>2.7305885822999998</v>
      </c>
      <c r="BA44" s="258">
        <v>23.333930799000001</v>
      </c>
      <c r="BB44" s="258">
        <v>35.447717967000003</v>
      </c>
      <c r="BC44" s="258">
        <v>149.38537464999999</v>
      </c>
      <c r="BD44" s="258">
        <v>341.62365295000001</v>
      </c>
      <c r="BE44" s="258">
        <v>408.04415488000001</v>
      </c>
      <c r="BF44" s="258">
        <v>417.37978786000002</v>
      </c>
      <c r="BG44" s="258">
        <v>227.7848572</v>
      </c>
      <c r="BH44" s="342">
        <v>46.077399999999997</v>
      </c>
      <c r="BI44" s="342">
        <v>3.1339070000000002</v>
      </c>
      <c r="BJ44" s="342">
        <v>2.758721</v>
      </c>
      <c r="BK44" s="342">
        <v>5.7307110000000003</v>
      </c>
      <c r="BL44" s="342">
        <v>2.1645560000000001</v>
      </c>
      <c r="BM44" s="342">
        <v>24.542459999999998</v>
      </c>
      <c r="BN44" s="342">
        <v>38.465060000000001</v>
      </c>
      <c r="BO44" s="342">
        <v>157.26300000000001</v>
      </c>
      <c r="BP44" s="342">
        <v>346.14949999999999</v>
      </c>
      <c r="BQ44" s="342">
        <v>409.2756</v>
      </c>
      <c r="BR44" s="342">
        <v>406.41379999999998</v>
      </c>
      <c r="BS44" s="342">
        <v>223.61240000000001</v>
      </c>
      <c r="BT44" s="342">
        <v>46.840249999999997</v>
      </c>
      <c r="BU44" s="342">
        <v>3.098274</v>
      </c>
      <c r="BV44" s="342">
        <v>3.016686</v>
      </c>
    </row>
    <row r="45" spans="1:74" ht="11.15" customHeight="1" x14ac:dyDescent="0.25">
      <c r="A45" s="9" t="s">
        <v>166</v>
      </c>
      <c r="B45" s="213" t="s">
        <v>603</v>
      </c>
      <c r="C45" s="258">
        <v>14.635607165</v>
      </c>
      <c r="D45" s="258">
        <v>14.304836009000001</v>
      </c>
      <c r="E45" s="258">
        <v>53.726374081000003</v>
      </c>
      <c r="F45" s="258">
        <v>115.42949763</v>
      </c>
      <c r="G45" s="258">
        <v>283.77436855000002</v>
      </c>
      <c r="H45" s="258">
        <v>457.07552707000002</v>
      </c>
      <c r="I45" s="258">
        <v>541.13056768000001</v>
      </c>
      <c r="J45" s="258">
        <v>556.98296051</v>
      </c>
      <c r="K45" s="258">
        <v>352.68473693999999</v>
      </c>
      <c r="L45" s="258">
        <v>141.56322187000001</v>
      </c>
      <c r="M45" s="258">
        <v>40.173310819999998</v>
      </c>
      <c r="N45" s="258">
        <v>7.6335771792999996</v>
      </c>
      <c r="O45" s="258">
        <v>14.800138066000001</v>
      </c>
      <c r="P45" s="258">
        <v>12.902741896</v>
      </c>
      <c r="Q45" s="258">
        <v>60.223126806000003</v>
      </c>
      <c r="R45" s="258">
        <v>118.94539842</v>
      </c>
      <c r="S45" s="258">
        <v>283.18794041000001</v>
      </c>
      <c r="T45" s="258">
        <v>471.89273091000001</v>
      </c>
      <c r="U45" s="258">
        <v>549.23760615000003</v>
      </c>
      <c r="V45" s="258">
        <v>572.67040952000002</v>
      </c>
      <c r="W45" s="258">
        <v>360.79153438999998</v>
      </c>
      <c r="X45" s="258">
        <v>145.29117478000001</v>
      </c>
      <c r="Y45" s="258">
        <v>38.950498963000001</v>
      </c>
      <c r="Z45" s="258">
        <v>7.1742923818</v>
      </c>
      <c r="AA45" s="258">
        <v>15.820966465</v>
      </c>
      <c r="AB45" s="258">
        <v>14.57017722</v>
      </c>
      <c r="AC45" s="258">
        <v>69.117329581000007</v>
      </c>
      <c r="AD45" s="258">
        <v>120.17319778</v>
      </c>
      <c r="AE45" s="258">
        <v>290.77577732999998</v>
      </c>
      <c r="AF45" s="258">
        <v>477.77272047000002</v>
      </c>
      <c r="AG45" s="258">
        <v>556.40869425999995</v>
      </c>
      <c r="AH45" s="258">
        <v>575.91439351999998</v>
      </c>
      <c r="AI45" s="258">
        <v>361.30137414000001</v>
      </c>
      <c r="AJ45" s="258">
        <v>144.43694654999999</v>
      </c>
      <c r="AK45" s="258">
        <v>41.567641305999999</v>
      </c>
      <c r="AL45" s="258">
        <v>8.2262455483999997</v>
      </c>
      <c r="AM45" s="258">
        <v>16.991191558000001</v>
      </c>
      <c r="AN45" s="258">
        <v>16.102692836999999</v>
      </c>
      <c r="AO45" s="258">
        <v>68.741926347000003</v>
      </c>
      <c r="AP45" s="258">
        <v>115.52578269999999</v>
      </c>
      <c r="AQ45" s="258">
        <v>280.16854465</v>
      </c>
      <c r="AR45" s="258">
        <v>486.25646681000001</v>
      </c>
      <c r="AS45" s="258">
        <v>554.46955170000001</v>
      </c>
      <c r="AT45" s="258">
        <v>575.81420559000003</v>
      </c>
      <c r="AU45" s="258">
        <v>375.59566582000002</v>
      </c>
      <c r="AV45" s="258">
        <v>144.59231903</v>
      </c>
      <c r="AW45" s="258">
        <v>37.801098701999997</v>
      </c>
      <c r="AX45" s="258">
        <v>8.0097902760000004</v>
      </c>
      <c r="AY45" s="258">
        <v>15.795565318</v>
      </c>
      <c r="AZ45" s="258">
        <v>16.217726181</v>
      </c>
      <c r="BA45" s="258">
        <v>62.054085235999999</v>
      </c>
      <c r="BB45" s="258">
        <v>116.06555421</v>
      </c>
      <c r="BC45" s="258">
        <v>275.56947439999999</v>
      </c>
      <c r="BD45" s="258">
        <v>491.32595722999997</v>
      </c>
      <c r="BE45" s="258">
        <v>555.12411385999997</v>
      </c>
      <c r="BF45" s="258">
        <v>585.92740000000003</v>
      </c>
      <c r="BG45" s="258">
        <v>377.62078610999998</v>
      </c>
      <c r="BH45" s="342">
        <v>140.14240000000001</v>
      </c>
      <c r="BI45" s="342">
        <v>34.457970000000003</v>
      </c>
      <c r="BJ45" s="342">
        <v>8.9817599999999995</v>
      </c>
      <c r="BK45" s="342">
        <v>13.72499</v>
      </c>
      <c r="BL45" s="342">
        <v>14.722519999999999</v>
      </c>
      <c r="BM45" s="342">
        <v>61.930030000000002</v>
      </c>
      <c r="BN45" s="342">
        <v>121.738</v>
      </c>
      <c r="BO45" s="342">
        <v>278.32580000000002</v>
      </c>
      <c r="BP45" s="342">
        <v>490.0095</v>
      </c>
      <c r="BQ45" s="342">
        <v>558.8886</v>
      </c>
      <c r="BR45" s="342">
        <v>586.47389999999996</v>
      </c>
      <c r="BS45" s="342">
        <v>372.89229999999998</v>
      </c>
      <c r="BT45" s="342">
        <v>140.68469999999999</v>
      </c>
      <c r="BU45" s="342">
        <v>32.62706</v>
      </c>
      <c r="BV45" s="342">
        <v>9.3741990000000008</v>
      </c>
    </row>
    <row r="46" spans="1:74" ht="11.15" customHeight="1" x14ac:dyDescent="0.25">
      <c r="A46" s="9" t="s">
        <v>167</v>
      </c>
      <c r="B46" s="213" t="s">
        <v>604</v>
      </c>
      <c r="C46" s="258">
        <v>1.0576162266</v>
      </c>
      <c r="D46" s="258">
        <v>2.2044286759</v>
      </c>
      <c r="E46" s="258">
        <v>13.268911369</v>
      </c>
      <c r="F46" s="258">
        <v>36.361657708000003</v>
      </c>
      <c r="G46" s="258">
        <v>125.03844124</v>
      </c>
      <c r="H46" s="258">
        <v>257.04924360000001</v>
      </c>
      <c r="I46" s="258">
        <v>402.35223342</v>
      </c>
      <c r="J46" s="258">
        <v>325.74276960999998</v>
      </c>
      <c r="K46" s="258">
        <v>197.38191069999999</v>
      </c>
      <c r="L46" s="258">
        <v>64.915886333000003</v>
      </c>
      <c r="M46" s="258">
        <v>10.307100474</v>
      </c>
      <c r="N46" s="258">
        <v>0</v>
      </c>
      <c r="O46" s="258">
        <v>1.0527226194999999</v>
      </c>
      <c r="P46" s="258">
        <v>2.0912823270000001</v>
      </c>
      <c r="Q46" s="258">
        <v>13.829535269000001</v>
      </c>
      <c r="R46" s="258">
        <v>37.716302141</v>
      </c>
      <c r="S46" s="258">
        <v>116.22056419</v>
      </c>
      <c r="T46" s="258">
        <v>254.19408802000001</v>
      </c>
      <c r="U46" s="258">
        <v>403.14719832999998</v>
      </c>
      <c r="V46" s="258">
        <v>331.31246162999997</v>
      </c>
      <c r="W46" s="258">
        <v>196.72719832999999</v>
      </c>
      <c r="X46" s="258">
        <v>64.264866037000004</v>
      </c>
      <c r="Y46" s="258">
        <v>9.3578014440999997</v>
      </c>
      <c r="Z46" s="258">
        <v>0</v>
      </c>
      <c r="AA46" s="258">
        <v>1.2020448278</v>
      </c>
      <c r="AB46" s="258">
        <v>2.0392534942</v>
      </c>
      <c r="AC46" s="258">
        <v>14.194537561000001</v>
      </c>
      <c r="AD46" s="258">
        <v>36.946931814000003</v>
      </c>
      <c r="AE46" s="258">
        <v>119.75041822</v>
      </c>
      <c r="AF46" s="258">
        <v>254.59001674000001</v>
      </c>
      <c r="AG46" s="258">
        <v>399.96685134000001</v>
      </c>
      <c r="AH46" s="258">
        <v>336.52451970999999</v>
      </c>
      <c r="AI46" s="258">
        <v>197.95895245</v>
      </c>
      <c r="AJ46" s="258">
        <v>67.341782244000001</v>
      </c>
      <c r="AK46" s="258">
        <v>9.9302712413999998</v>
      </c>
      <c r="AL46" s="258">
        <v>0</v>
      </c>
      <c r="AM46" s="258">
        <v>0.69894015437000001</v>
      </c>
      <c r="AN46" s="258">
        <v>1.8397318228999999</v>
      </c>
      <c r="AO46" s="258">
        <v>15.636793027</v>
      </c>
      <c r="AP46" s="258">
        <v>39.278600226999998</v>
      </c>
      <c r="AQ46" s="258">
        <v>119.65195328999999</v>
      </c>
      <c r="AR46" s="258">
        <v>261.41394530999997</v>
      </c>
      <c r="AS46" s="258">
        <v>392.75678166</v>
      </c>
      <c r="AT46" s="258">
        <v>333.86736995000001</v>
      </c>
      <c r="AU46" s="258">
        <v>195.76397800000001</v>
      </c>
      <c r="AV46" s="258">
        <v>59.910956063999997</v>
      </c>
      <c r="AW46" s="258">
        <v>10.534370011</v>
      </c>
      <c r="AX46" s="258">
        <v>0</v>
      </c>
      <c r="AY46" s="258">
        <v>0.97972461941</v>
      </c>
      <c r="AZ46" s="258">
        <v>2.5924976382999998</v>
      </c>
      <c r="BA46" s="258">
        <v>13.722612257</v>
      </c>
      <c r="BB46" s="258">
        <v>40.116807590000001</v>
      </c>
      <c r="BC46" s="258">
        <v>118.71013583</v>
      </c>
      <c r="BD46" s="258">
        <v>264.57184162999999</v>
      </c>
      <c r="BE46" s="258">
        <v>397.22729188</v>
      </c>
      <c r="BF46" s="258">
        <v>332.90527068</v>
      </c>
      <c r="BG46" s="258">
        <v>199.27164478</v>
      </c>
      <c r="BH46" s="342">
        <v>63.939680000000003</v>
      </c>
      <c r="BI46" s="342">
        <v>11.17357</v>
      </c>
      <c r="BJ46" s="342">
        <v>0</v>
      </c>
      <c r="BK46" s="342">
        <v>1.058613</v>
      </c>
      <c r="BL46" s="342">
        <v>3.4628969999999999</v>
      </c>
      <c r="BM46" s="342">
        <v>16.29121</v>
      </c>
      <c r="BN46" s="342">
        <v>41.04101</v>
      </c>
      <c r="BO46" s="342">
        <v>114.25700000000001</v>
      </c>
      <c r="BP46" s="342">
        <v>274.02859999999998</v>
      </c>
      <c r="BQ46" s="342">
        <v>388.06200000000001</v>
      </c>
      <c r="BR46" s="342">
        <v>338.96039999999999</v>
      </c>
      <c r="BS46" s="342">
        <v>203.25370000000001</v>
      </c>
      <c r="BT46" s="342">
        <v>64.193830000000005</v>
      </c>
      <c r="BU46" s="342">
        <v>10.907220000000001</v>
      </c>
      <c r="BV46" s="342">
        <v>0</v>
      </c>
    </row>
    <row r="47" spans="1:74" ht="11.15" customHeight="1" x14ac:dyDescent="0.25">
      <c r="A47" s="9" t="s">
        <v>168</v>
      </c>
      <c r="B47" s="213" t="s">
        <v>605</v>
      </c>
      <c r="C47" s="258">
        <v>8.4845319385</v>
      </c>
      <c r="D47" s="258">
        <v>6.4546455298999996</v>
      </c>
      <c r="E47" s="258">
        <v>11.181834393000001</v>
      </c>
      <c r="F47" s="258">
        <v>14.383631535999999</v>
      </c>
      <c r="G47" s="258">
        <v>49.372697703</v>
      </c>
      <c r="H47" s="258">
        <v>107.8909348</v>
      </c>
      <c r="I47" s="258">
        <v>238.15222850999999</v>
      </c>
      <c r="J47" s="258">
        <v>211.60701032</v>
      </c>
      <c r="K47" s="258">
        <v>137.27138441</v>
      </c>
      <c r="L47" s="258">
        <v>39.461818565000002</v>
      </c>
      <c r="M47" s="258">
        <v>13.755144699000001</v>
      </c>
      <c r="N47" s="258">
        <v>8.3350470081000001</v>
      </c>
      <c r="O47" s="258">
        <v>8.3469968190999992</v>
      </c>
      <c r="P47" s="258">
        <v>6.5270333281999999</v>
      </c>
      <c r="Q47" s="258">
        <v>11.085244964999999</v>
      </c>
      <c r="R47" s="258">
        <v>14.968784864</v>
      </c>
      <c r="S47" s="258">
        <v>42.579228772</v>
      </c>
      <c r="T47" s="258">
        <v>101.5875418</v>
      </c>
      <c r="U47" s="258">
        <v>239.12720196999999</v>
      </c>
      <c r="V47" s="258">
        <v>210.29188880999999</v>
      </c>
      <c r="W47" s="258">
        <v>138.96770359000001</v>
      </c>
      <c r="X47" s="258">
        <v>38.518076835000002</v>
      </c>
      <c r="Y47" s="258">
        <v>13.547232795999999</v>
      </c>
      <c r="Z47" s="258">
        <v>8.3209121420999992</v>
      </c>
      <c r="AA47" s="258">
        <v>8.6747556743000001</v>
      </c>
      <c r="AB47" s="258">
        <v>6.6263978299000001</v>
      </c>
      <c r="AC47" s="258">
        <v>11.172448615</v>
      </c>
      <c r="AD47" s="258">
        <v>15.131659755999999</v>
      </c>
      <c r="AE47" s="258">
        <v>44.393837062000003</v>
      </c>
      <c r="AF47" s="258">
        <v>99.726781901999999</v>
      </c>
      <c r="AG47" s="258">
        <v>234.65556497</v>
      </c>
      <c r="AH47" s="258">
        <v>220.12772626</v>
      </c>
      <c r="AI47" s="258">
        <v>143.49585827000001</v>
      </c>
      <c r="AJ47" s="258">
        <v>41.544259177999997</v>
      </c>
      <c r="AK47" s="258">
        <v>13.436000258</v>
      </c>
      <c r="AL47" s="258">
        <v>8.3234172485000002</v>
      </c>
      <c r="AM47" s="258">
        <v>7.8988226575000002</v>
      </c>
      <c r="AN47" s="258">
        <v>6.6687953108000002</v>
      </c>
      <c r="AO47" s="258">
        <v>11.288679821000001</v>
      </c>
      <c r="AP47" s="258">
        <v>16.649773916000001</v>
      </c>
      <c r="AQ47" s="258">
        <v>46.463716580000003</v>
      </c>
      <c r="AR47" s="258">
        <v>102.73643978</v>
      </c>
      <c r="AS47" s="258">
        <v>231.96512419000001</v>
      </c>
      <c r="AT47" s="258">
        <v>217.23946799000001</v>
      </c>
      <c r="AU47" s="258">
        <v>139.74834598000001</v>
      </c>
      <c r="AV47" s="258">
        <v>35.988509493000002</v>
      </c>
      <c r="AW47" s="258">
        <v>13.724785674</v>
      </c>
      <c r="AX47" s="258">
        <v>8.3358470472999997</v>
      </c>
      <c r="AY47" s="258">
        <v>8.6634859183999993</v>
      </c>
      <c r="AZ47" s="258">
        <v>6.8820396654999998</v>
      </c>
      <c r="BA47" s="258">
        <v>10.530320907</v>
      </c>
      <c r="BB47" s="258">
        <v>17.029569498000001</v>
      </c>
      <c r="BC47" s="258">
        <v>48.436077365999999</v>
      </c>
      <c r="BD47" s="258">
        <v>105.07344347999999</v>
      </c>
      <c r="BE47" s="258">
        <v>237.0617895</v>
      </c>
      <c r="BF47" s="258">
        <v>219.24621633000001</v>
      </c>
      <c r="BG47" s="258">
        <v>145.18077126</v>
      </c>
      <c r="BH47" s="342">
        <v>42.357329999999997</v>
      </c>
      <c r="BI47" s="342">
        <v>14.52594</v>
      </c>
      <c r="BJ47" s="342">
        <v>8.2469970000000004</v>
      </c>
      <c r="BK47" s="342">
        <v>9.0887390000000003</v>
      </c>
      <c r="BL47" s="342">
        <v>7.653187</v>
      </c>
      <c r="BM47" s="342">
        <v>12.61777</v>
      </c>
      <c r="BN47" s="342">
        <v>17.87584</v>
      </c>
      <c r="BO47" s="342">
        <v>46.529389999999999</v>
      </c>
      <c r="BP47" s="342">
        <v>116.288</v>
      </c>
      <c r="BQ47" s="342">
        <v>232.4623</v>
      </c>
      <c r="BR47" s="342">
        <v>222.49379999999999</v>
      </c>
      <c r="BS47" s="342">
        <v>158.64349999999999</v>
      </c>
      <c r="BT47" s="342">
        <v>44.678519999999999</v>
      </c>
      <c r="BU47" s="342">
        <v>14.39451</v>
      </c>
      <c r="BV47" s="342">
        <v>8.3351310000000005</v>
      </c>
    </row>
    <row r="48" spans="1:74" ht="11.15" customHeight="1" x14ac:dyDescent="0.25">
      <c r="A48" s="9" t="s">
        <v>169</v>
      </c>
      <c r="B48" s="214" t="s">
        <v>634</v>
      </c>
      <c r="C48" s="256">
        <v>8.4177566265999992</v>
      </c>
      <c r="D48" s="256">
        <v>8.3148199563999992</v>
      </c>
      <c r="E48" s="256">
        <v>20.026382993999999</v>
      </c>
      <c r="F48" s="256">
        <v>35.632044493000002</v>
      </c>
      <c r="G48" s="256">
        <v>109.87733138999999</v>
      </c>
      <c r="H48" s="256">
        <v>231.24382767</v>
      </c>
      <c r="I48" s="256">
        <v>333.17272016999999</v>
      </c>
      <c r="J48" s="256">
        <v>320.4867491</v>
      </c>
      <c r="K48" s="256">
        <v>171.92839642999999</v>
      </c>
      <c r="L48" s="256">
        <v>57.231978081000001</v>
      </c>
      <c r="M48" s="256">
        <v>17.625076705000001</v>
      </c>
      <c r="N48" s="256">
        <v>8.3202551202000006</v>
      </c>
      <c r="O48" s="256">
        <v>8.5970148511000009</v>
      </c>
      <c r="P48" s="256">
        <v>7.9126016340999996</v>
      </c>
      <c r="Q48" s="256">
        <v>21.227279236000001</v>
      </c>
      <c r="R48" s="256">
        <v>37.030836690000001</v>
      </c>
      <c r="S48" s="256">
        <v>108.82044037</v>
      </c>
      <c r="T48" s="256">
        <v>235.35968528999999</v>
      </c>
      <c r="U48" s="256">
        <v>343.55290377</v>
      </c>
      <c r="V48" s="256">
        <v>322.45097348000002</v>
      </c>
      <c r="W48" s="256">
        <v>175.70156635999999</v>
      </c>
      <c r="X48" s="256">
        <v>57.549181785999998</v>
      </c>
      <c r="Y48" s="256">
        <v>17.311443270000002</v>
      </c>
      <c r="Z48" s="256">
        <v>8.1995520158000001</v>
      </c>
      <c r="AA48" s="256">
        <v>8.8251560780999991</v>
      </c>
      <c r="AB48" s="256">
        <v>8.5541942403999993</v>
      </c>
      <c r="AC48" s="256">
        <v>24.292882849000001</v>
      </c>
      <c r="AD48" s="256">
        <v>36.682398728000003</v>
      </c>
      <c r="AE48" s="256">
        <v>115.33504215000001</v>
      </c>
      <c r="AF48" s="256">
        <v>235.12168041999999</v>
      </c>
      <c r="AG48" s="256">
        <v>347.5466242</v>
      </c>
      <c r="AH48" s="256">
        <v>323.12168693000001</v>
      </c>
      <c r="AI48" s="256">
        <v>173.64629901999999</v>
      </c>
      <c r="AJ48" s="256">
        <v>57.467424557999998</v>
      </c>
      <c r="AK48" s="256">
        <v>17.529275305999999</v>
      </c>
      <c r="AL48" s="256">
        <v>8.7139118149999995</v>
      </c>
      <c r="AM48" s="256">
        <v>9.8077938006000007</v>
      </c>
      <c r="AN48" s="256">
        <v>8.7751894188000001</v>
      </c>
      <c r="AO48" s="256">
        <v>22.900495196000001</v>
      </c>
      <c r="AP48" s="256">
        <v>37.015556437000001</v>
      </c>
      <c r="AQ48" s="256">
        <v>114.515773</v>
      </c>
      <c r="AR48" s="256">
        <v>241.40620183999999</v>
      </c>
      <c r="AS48" s="256">
        <v>348.32845586000002</v>
      </c>
      <c r="AT48" s="256">
        <v>318.50516501999999</v>
      </c>
      <c r="AU48" s="256">
        <v>176.16355693</v>
      </c>
      <c r="AV48" s="256">
        <v>56.683582225000002</v>
      </c>
      <c r="AW48" s="256">
        <v>17.038932864</v>
      </c>
      <c r="AX48" s="256">
        <v>9.5373452346000001</v>
      </c>
      <c r="AY48" s="256">
        <v>9.7762522335999993</v>
      </c>
      <c r="AZ48" s="256">
        <v>9.2092704538000003</v>
      </c>
      <c r="BA48" s="256">
        <v>21.502721932</v>
      </c>
      <c r="BB48" s="256">
        <v>37.889656531999997</v>
      </c>
      <c r="BC48" s="256">
        <v>112.41075339</v>
      </c>
      <c r="BD48" s="256">
        <v>245.41586649000001</v>
      </c>
      <c r="BE48" s="256">
        <v>348.91731016</v>
      </c>
      <c r="BF48" s="256">
        <v>322.91507693</v>
      </c>
      <c r="BG48" s="256">
        <v>177.31497511000001</v>
      </c>
      <c r="BH48" s="343">
        <v>57.27534</v>
      </c>
      <c r="BI48" s="343">
        <v>16.222989999999999</v>
      </c>
      <c r="BJ48" s="343">
        <v>9.9731649999999998</v>
      </c>
      <c r="BK48" s="343">
        <v>9.5721019999999992</v>
      </c>
      <c r="BL48" s="343">
        <v>9.0296190000000003</v>
      </c>
      <c r="BM48" s="343">
        <v>23.115739999999999</v>
      </c>
      <c r="BN48" s="343">
        <v>40.711030000000001</v>
      </c>
      <c r="BO48" s="343">
        <v>116.6433</v>
      </c>
      <c r="BP48" s="343">
        <v>246.51830000000001</v>
      </c>
      <c r="BQ48" s="343">
        <v>345.98160000000001</v>
      </c>
      <c r="BR48" s="343">
        <v>319.9796</v>
      </c>
      <c r="BS48" s="343">
        <v>179.27330000000001</v>
      </c>
      <c r="BT48" s="343">
        <v>58.085299999999997</v>
      </c>
      <c r="BU48" s="343">
        <v>16.022639999999999</v>
      </c>
      <c r="BV48" s="343">
        <v>10.356579999999999</v>
      </c>
    </row>
    <row r="49" spans="1:74" s="198" customFormat="1" ht="11.15" customHeight="1" x14ac:dyDescent="0.25">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4"/>
      <c r="AZ49" s="344"/>
      <c r="BA49" s="344"/>
      <c r="BB49" s="344"/>
      <c r="BC49" s="344"/>
      <c r="BD49" s="344"/>
      <c r="BE49" s="344"/>
      <c r="BF49" s="742"/>
      <c r="BG49" s="344"/>
      <c r="BH49" s="344"/>
      <c r="BI49" s="344"/>
      <c r="BJ49" s="344"/>
      <c r="BK49" s="344"/>
      <c r="BL49" s="344"/>
      <c r="BM49" s="344"/>
      <c r="BN49" s="344"/>
      <c r="BO49" s="344"/>
      <c r="BP49" s="344"/>
      <c r="BQ49" s="344"/>
      <c r="BR49" s="344"/>
      <c r="BS49" s="344"/>
      <c r="BT49" s="344"/>
      <c r="BU49" s="344"/>
      <c r="BV49" s="344"/>
    </row>
    <row r="50" spans="1:74" s="198" customFormat="1" ht="12" customHeight="1" x14ac:dyDescent="0.25">
      <c r="A50" s="148"/>
      <c r="B50" s="820" t="s">
        <v>1066</v>
      </c>
      <c r="C50" s="767"/>
      <c r="D50" s="767"/>
      <c r="E50" s="767"/>
      <c r="F50" s="767"/>
      <c r="G50" s="767"/>
      <c r="H50" s="767"/>
      <c r="I50" s="767"/>
      <c r="J50" s="767"/>
      <c r="K50" s="767"/>
      <c r="L50" s="767"/>
      <c r="M50" s="767"/>
      <c r="N50" s="767"/>
      <c r="O50" s="767"/>
      <c r="P50" s="767"/>
      <c r="Q50" s="767"/>
      <c r="AY50" s="507"/>
      <c r="AZ50" s="507"/>
      <c r="BA50" s="507"/>
      <c r="BB50" s="507"/>
      <c r="BC50" s="507"/>
      <c r="BD50" s="507"/>
      <c r="BE50" s="507"/>
      <c r="BF50" s="743"/>
      <c r="BG50" s="507"/>
      <c r="BH50" s="507"/>
      <c r="BI50" s="507"/>
      <c r="BJ50" s="507"/>
    </row>
    <row r="51" spans="1:74" s="473" customFormat="1" ht="12" customHeight="1" x14ac:dyDescent="0.25">
      <c r="A51" s="470"/>
      <c r="B51" s="756" t="s">
        <v>178</v>
      </c>
      <c r="C51" s="756"/>
      <c r="D51" s="756"/>
      <c r="E51" s="756"/>
      <c r="F51" s="756"/>
      <c r="G51" s="756"/>
      <c r="H51" s="756"/>
      <c r="I51" s="756"/>
      <c r="J51" s="756"/>
      <c r="K51" s="756"/>
      <c r="L51" s="756"/>
      <c r="M51" s="756"/>
      <c r="N51" s="756"/>
      <c r="O51" s="756"/>
      <c r="P51" s="756"/>
      <c r="Q51" s="756"/>
      <c r="AY51" s="508"/>
      <c r="AZ51" s="508"/>
      <c r="BA51" s="508"/>
      <c r="BB51" s="508"/>
      <c r="BC51" s="508"/>
      <c r="BD51" s="508"/>
      <c r="BE51" s="508"/>
      <c r="BF51" s="744"/>
      <c r="BG51" s="508"/>
      <c r="BH51" s="508"/>
      <c r="BI51" s="508"/>
      <c r="BJ51" s="508"/>
    </row>
    <row r="52" spans="1:74" s="473" customFormat="1" ht="12" customHeight="1" x14ac:dyDescent="0.25">
      <c r="A52" s="474"/>
      <c r="B52" s="821" t="s">
        <v>179</v>
      </c>
      <c r="C52" s="757"/>
      <c r="D52" s="757"/>
      <c r="E52" s="757"/>
      <c r="F52" s="757"/>
      <c r="G52" s="757"/>
      <c r="H52" s="757"/>
      <c r="I52" s="757"/>
      <c r="J52" s="757"/>
      <c r="K52" s="757"/>
      <c r="L52" s="757"/>
      <c r="M52" s="757"/>
      <c r="N52" s="757"/>
      <c r="O52" s="757"/>
      <c r="P52" s="757"/>
      <c r="Q52" s="753"/>
      <c r="AY52" s="508"/>
      <c r="AZ52" s="508"/>
      <c r="BA52" s="508"/>
      <c r="BB52" s="508"/>
      <c r="BC52" s="508"/>
      <c r="BD52" s="508"/>
      <c r="BE52" s="508"/>
      <c r="BF52" s="744"/>
      <c r="BG52" s="508"/>
      <c r="BH52" s="508"/>
      <c r="BI52" s="508"/>
      <c r="BJ52" s="508"/>
    </row>
    <row r="53" spans="1:74" s="473" customFormat="1" ht="12" customHeight="1" x14ac:dyDescent="0.25">
      <c r="A53" s="474"/>
      <c r="B53" s="821" t="s">
        <v>174</v>
      </c>
      <c r="C53" s="757"/>
      <c r="D53" s="757"/>
      <c r="E53" s="757"/>
      <c r="F53" s="757"/>
      <c r="G53" s="757"/>
      <c r="H53" s="757"/>
      <c r="I53" s="757"/>
      <c r="J53" s="757"/>
      <c r="K53" s="757"/>
      <c r="L53" s="757"/>
      <c r="M53" s="757"/>
      <c r="N53" s="757"/>
      <c r="O53" s="757"/>
      <c r="P53" s="757"/>
      <c r="Q53" s="753"/>
      <c r="AY53" s="508"/>
      <c r="AZ53" s="508"/>
      <c r="BA53" s="508"/>
      <c r="BB53" s="508"/>
      <c r="BC53" s="508"/>
      <c r="BD53" s="508"/>
      <c r="BE53" s="508"/>
      <c r="BF53" s="744"/>
      <c r="BG53" s="508"/>
      <c r="BH53" s="508"/>
      <c r="BI53" s="508"/>
      <c r="BJ53" s="508"/>
    </row>
    <row r="54" spans="1:74" s="473" customFormat="1" ht="12" customHeight="1" x14ac:dyDescent="0.25">
      <c r="A54" s="474"/>
      <c r="B54" s="821" t="s">
        <v>503</v>
      </c>
      <c r="C54" s="757"/>
      <c r="D54" s="757"/>
      <c r="E54" s="757"/>
      <c r="F54" s="757"/>
      <c r="G54" s="757"/>
      <c r="H54" s="757"/>
      <c r="I54" s="757"/>
      <c r="J54" s="757"/>
      <c r="K54" s="757"/>
      <c r="L54" s="757"/>
      <c r="M54" s="757"/>
      <c r="N54" s="757"/>
      <c r="O54" s="757"/>
      <c r="P54" s="757"/>
      <c r="Q54" s="753"/>
      <c r="AY54" s="508"/>
      <c r="AZ54" s="508"/>
      <c r="BA54" s="508"/>
      <c r="BB54" s="508"/>
      <c r="BC54" s="508"/>
      <c r="BD54" s="508"/>
      <c r="BE54" s="508"/>
      <c r="BF54" s="744"/>
      <c r="BG54" s="508"/>
      <c r="BH54" s="508"/>
      <c r="BI54" s="508"/>
      <c r="BJ54" s="508"/>
    </row>
    <row r="55" spans="1:74" s="475" customFormat="1" ht="12" customHeight="1" x14ac:dyDescent="0.25">
      <c r="A55" s="474"/>
      <c r="B55" s="821" t="s">
        <v>175</v>
      </c>
      <c r="C55" s="757"/>
      <c r="D55" s="757"/>
      <c r="E55" s="757"/>
      <c r="F55" s="757"/>
      <c r="G55" s="757"/>
      <c r="H55" s="757"/>
      <c r="I55" s="757"/>
      <c r="J55" s="757"/>
      <c r="K55" s="757"/>
      <c r="L55" s="757"/>
      <c r="M55" s="757"/>
      <c r="N55" s="757"/>
      <c r="O55" s="757"/>
      <c r="P55" s="757"/>
      <c r="Q55" s="753"/>
      <c r="AY55" s="509"/>
      <c r="AZ55" s="509"/>
      <c r="BA55" s="509"/>
      <c r="BB55" s="509"/>
      <c r="BC55" s="509"/>
      <c r="BD55" s="509"/>
      <c r="BE55" s="509"/>
      <c r="BF55" s="745"/>
      <c r="BG55" s="509"/>
      <c r="BH55" s="509"/>
      <c r="BI55" s="509"/>
      <c r="BJ55" s="509"/>
    </row>
    <row r="56" spans="1:74" s="475" customFormat="1" ht="12" customHeight="1" x14ac:dyDescent="0.25">
      <c r="A56" s="474"/>
      <c r="B56" s="756" t="s">
        <v>176</v>
      </c>
      <c r="C56" s="757"/>
      <c r="D56" s="757"/>
      <c r="E56" s="757"/>
      <c r="F56" s="757"/>
      <c r="G56" s="757"/>
      <c r="H56" s="757"/>
      <c r="I56" s="757"/>
      <c r="J56" s="757"/>
      <c r="K56" s="757"/>
      <c r="L56" s="757"/>
      <c r="M56" s="757"/>
      <c r="N56" s="757"/>
      <c r="O56" s="757"/>
      <c r="P56" s="757"/>
      <c r="Q56" s="753"/>
      <c r="AY56" s="509"/>
      <c r="AZ56" s="509"/>
      <c r="BA56" s="509"/>
      <c r="BB56" s="509"/>
      <c r="BC56" s="509"/>
      <c r="BD56" s="509"/>
      <c r="BE56" s="509"/>
      <c r="BF56" s="745"/>
      <c r="BG56" s="509"/>
      <c r="BH56" s="509"/>
      <c r="BI56" s="509"/>
      <c r="BJ56" s="509"/>
    </row>
    <row r="57" spans="1:74" s="475" customFormat="1" ht="12" customHeight="1" x14ac:dyDescent="0.25">
      <c r="A57" s="437"/>
      <c r="B57" s="773" t="s">
        <v>177</v>
      </c>
      <c r="C57" s="753"/>
      <c r="D57" s="753"/>
      <c r="E57" s="753"/>
      <c r="F57" s="753"/>
      <c r="G57" s="753"/>
      <c r="H57" s="753"/>
      <c r="I57" s="753"/>
      <c r="J57" s="753"/>
      <c r="K57" s="753"/>
      <c r="L57" s="753"/>
      <c r="M57" s="753"/>
      <c r="N57" s="753"/>
      <c r="O57" s="753"/>
      <c r="P57" s="753"/>
      <c r="Q57" s="753"/>
      <c r="AY57" s="509"/>
      <c r="AZ57" s="509"/>
      <c r="BA57" s="509"/>
      <c r="BB57" s="509"/>
      <c r="BC57" s="509"/>
      <c r="BD57" s="509"/>
      <c r="BE57" s="509"/>
      <c r="BF57" s="745"/>
      <c r="BG57" s="509"/>
      <c r="BH57" s="509"/>
      <c r="BI57" s="509"/>
      <c r="BJ57" s="509"/>
    </row>
    <row r="58" spans="1:74" x14ac:dyDescent="0.2">
      <c r="BK58" s="345"/>
      <c r="BL58" s="345"/>
      <c r="BM58" s="345"/>
      <c r="BN58" s="345"/>
      <c r="BO58" s="345"/>
      <c r="BP58" s="345"/>
      <c r="BQ58" s="345"/>
      <c r="BR58" s="345"/>
      <c r="BS58" s="345"/>
      <c r="BT58" s="345"/>
      <c r="BU58" s="345"/>
      <c r="BV58" s="345"/>
    </row>
    <row r="59" spans="1:74" x14ac:dyDescent="0.2">
      <c r="BK59" s="345"/>
      <c r="BL59" s="345"/>
      <c r="BM59" s="345"/>
      <c r="BN59" s="345"/>
      <c r="BO59" s="345"/>
      <c r="BP59" s="345"/>
      <c r="BQ59" s="345"/>
      <c r="BR59" s="345"/>
      <c r="BS59" s="345"/>
      <c r="BT59" s="345"/>
      <c r="BU59" s="345"/>
      <c r="BV59" s="345"/>
    </row>
    <row r="60" spans="1:74" x14ac:dyDescent="0.2">
      <c r="BK60" s="345"/>
      <c r="BL60" s="345"/>
      <c r="BM60" s="345"/>
      <c r="BN60" s="345"/>
      <c r="BO60" s="345"/>
      <c r="BP60" s="345"/>
      <c r="BQ60" s="345"/>
      <c r="BR60" s="345"/>
      <c r="BS60" s="345"/>
      <c r="BT60" s="345"/>
      <c r="BU60" s="345"/>
      <c r="BV60" s="345"/>
    </row>
    <row r="61" spans="1:74" x14ac:dyDescent="0.2">
      <c r="BK61" s="345"/>
      <c r="BL61" s="345"/>
      <c r="BM61" s="345"/>
      <c r="BN61" s="345"/>
      <c r="BO61" s="345"/>
      <c r="BP61" s="345"/>
      <c r="BQ61" s="345"/>
      <c r="BR61" s="345"/>
      <c r="BS61" s="345"/>
      <c r="BT61" s="345"/>
      <c r="BU61" s="345"/>
      <c r="BV61" s="345"/>
    </row>
    <row r="62" spans="1:74" x14ac:dyDescent="0.2">
      <c r="BK62" s="345"/>
      <c r="BL62" s="345"/>
      <c r="BM62" s="345"/>
      <c r="BN62" s="345"/>
      <c r="BO62" s="345"/>
      <c r="BP62" s="345"/>
      <c r="BQ62" s="345"/>
      <c r="BR62" s="345"/>
      <c r="BS62" s="345"/>
      <c r="BT62" s="345"/>
      <c r="BU62" s="345"/>
      <c r="BV62" s="345"/>
    </row>
    <row r="63" spans="1:74" x14ac:dyDescent="0.2">
      <c r="BK63" s="345"/>
      <c r="BL63" s="345"/>
      <c r="BM63" s="345"/>
      <c r="BN63" s="345"/>
      <c r="BO63" s="345"/>
      <c r="BP63" s="345"/>
      <c r="BQ63" s="345"/>
      <c r="BR63" s="345"/>
      <c r="BS63" s="345"/>
      <c r="BT63" s="345"/>
      <c r="BU63" s="345"/>
      <c r="BV63" s="345"/>
    </row>
    <row r="64" spans="1:74" x14ac:dyDescent="0.2">
      <c r="BK64" s="345"/>
      <c r="BL64" s="345"/>
      <c r="BM64" s="345"/>
      <c r="BN64" s="345"/>
      <c r="BO64" s="345"/>
      <c r="BP64" s="345"/>
      <c r="BQ64" s="345"/>
      <c r="BR64" s="345"/>
      <c r="BS64" s="345"/>
      <c r="BT64" s="345"/>
      <c r="BU64" s="345"/>
      <c r="BV64" s="345"/>
    </row>
    <row r="65" spans="63:74" x14ac:dyDescent="0.2">
      <c r="BK65" s="345"/>
      <c r="BL65" s="345"/>
      <c r="BM65" s="345"/>
      <c r="BN65" s="345"/>
      <c r="BO65" s="345"/>
      <c r="BP65" s="345"/>
      <c r="BQ65" s="345"/>
      <c r="BR65" s="345"/>
      <c r="BS65" s="345"/>
      <c r="BT65" s="345"/>
      <c r="BU65" s="345"/>
      <c r="BV65" s="345"/>
    </row>
    <row r="66" spans="63:74" x14ac:dyDescent="0.2">
      <c r="BK66" s="345"/>
      <c r="BL66" s="345"/>
      <c r="BM66" s="345"/>
      <c r="BN66" s="345"/>
      <c r="BO66" s="345"/>
      <c r="BP66" s="345"/>
      <c r="BQ66" s="345"/>
      <c r="BR66" s="345"/>
      <c r="BS66" s="345"/>
      <c r="BT66" s="345"/>
      <c r="BU66" s="345"/>
      <c r="BV66" s="345"/>
    </row>
    <row r="67" spans="63:74" x14ac:dyDescent="0.2">
      <c r="BK67" s="345"/>
      <c r="BL67" s="345"/>
      <c r="BM67" s="345"/>
      <c r="BN67" s="345"/>
      <c r="BO67" s="345"/>
      <c r="BP67" s="345"/>
      <c r="BQ67" s="345"/>
      <c r="BR67" s="345"/>
      <c r="BS67" s="345"/>
      <c r="BT67" s="345"/>
      <c r="BU67" s="345"/>
      <c r="BV67" s="345"/>
    </row>
    <row r="68" spans="63:74" x14ac:dyDescent="0.2">
      <c r="BK68" s="345"/>
      <c r="BL68" s="345"/>
      <c r="BM68" s="345"/>
      <c r="BN68" s="345"/>
      <c r="BO68" s="345"/>
      <c r="BP68" s="345"/>
      <c r="BQ68" s="345"/>
      <c r="BR68" s="345"/>
      <c r="BS68" s="345"/>
      <c r="BT68" s="345"/>
      <c r="BU68" s="345"/>
      <c r="BV68" s="345"/>
    </row>
    <row r="69" spans="63:74" x14ac:dyDescent="0.2">
      <c r="BK69" s="345"/>
      <c r="BL69" s="345"/>
      <c r="BM69" s="345"/>
      <c r="BN69" s="345"/>
      <c r="BO69" s="345"/>
      <c r="BP69" s="345"/>
      <c r="BQ69" s="345"/>
      <c r="BR69" s="345"/>
      <c r="BS69" s="345"/>
      <c r="BT69" s="345"/>
      <c r="BU69" s="345"/>
      <c r="BV69" s="345"/>
    </row>
    <row r="70" spans="63:74" x14ac:dyDescent="0.2">
      <c r="BK70" s="345"/>
      <c r="BL70" s="345"/>
      <c r="BM70" s="345"/>
      <c r="BN70" s="345"/>
      <c r="BO70" s="345"/>
      <c r="BP70" s="345"/>
      <c r="BQ70" s="345"/>
      <c r="BR70" s="345"/>
      <c r="BS70" s="345"/>
      <c r="BT70" s="345"/>
      <c r="BU70" s="345"/>
      <c r="BV70" s="345"/>
    </row>
    <row r="71" spans="63:74" x14ac:dyDescent="0.2">
      <c r="BK71" s="345"/>
      <c r="BL71" s="345"/>
      <c r="BM71" s="345"/>
      <c r="BN71" s="345"/>
      <c r="BO71" s="345"/>
      <c r="BP71" s="345"/>
      <c r="BQ71" s="345"/>
      <c r="BR71" s="345"/>
      <c r="BS71" s="345"/>
      <c r="BT71" s="345"/>
      <c r="BU71" s="345"/>
      <c r="BV71" s="345"/>
    </row>
    <row r="72" spans="63:74" x14ac:dyDescent="0.2">
      <c r="BK72" s="345"/>
      <c r="BL72" s="345"/>
      <c r="BM72" s="345"/>
      <c r="BN72" s="345"/>
      <c r="BO72" s="345"/>
      <c r="BP72" s="345"/>
      <c r="BQ72" s="345"/>
      <c r="BR72" s="345"/>
      <c r="BS72" s="345"/>
      <c r="BT72" s="345"/>
      <c r="BU72" s="345"/>
      <c r="BV72" s="345"/>
    </row>
    <row r="73" spans="63:74" x14ac:dyDescent="0.2">
      <c r="BK73" s="345"/>
      <c r="BL73" s="345"/>
      <c r="BM73" s="345"/>
      <c r="BN73" s="345"/>
      <c r="BO73" s="345"/>
      <c r="BP73" s="345"/>
      <c r="BQ73" s="345"/>
      <c r="BR73" s="345"/>
      <c r="BS73" s="345"/>
      <c r="BT73" s="345"/>
      <c r="BU73" s="345"/>
      <c r="BV73" s="345"/>
    </row>
    <row r="74" spans="63:74" x14ac:dyDescent="0.2">
      <c r="BK74" s="345"/>
      <c r="BL74" s="345"/>
      <c r="BM74" s="345"/>
      <c r="BN74" s="345"/>
      <c r="BO74" s="345"/>
      <c r="BP74" s="345"/>
      <c r="BQ74" s="345"/>
      <c r="BR74" s="345"/>
      <c r="BS74" s="345"/>
      <c r="BT74" s="345"/>
      <c r="BU74" s="345"/>
      <c r="BV74" s="345"/>
    </row>
    <row r="75" spans="63:74" x14ac:dyDescent="0.2">
      <c r="BK75" s="345"/>
      <c r="BL75" s="345"/>
      <c r="BM75" s="345"/>
      <c r="BN75" s="345"/>
      <c r="BO75" s="345"/>
      <c r="BP75" s="345"/>
      <c r="BQ75" s="345"/>
      <c r="BR75" s="345"/>
      <c r="BS75" s="345"/>
      <c r="BT75" s="345"/>
      <c r="BU75" s="345"/>
      <c r="BV75" s="345"/>
    </row>
    <row r="76" spans="63:74" x14ac:dyDescent="0.2">
      <c r="BK76" s="345"/>
      <c r="BL76" s="345"/>
      <c r="BM76" s="345"/>
      <c r="BN76" s="345"/>
      <c r="BO76" s="345"/>
      <c r="BP76" s="345"/>
      <c r="BQ76" s="345"/>
      <c r="BR76" s="345"/>
      <c r="BS76" s="345"/>
      <c r="BT76" s="345"/>
      <c r="BU76" s="345"/>
      <c r="BV76" s="345"/>
    </row>
    <row r="77" spans="63:74" x14ac:dyDescent="0.2">
      <c r="BK77" s="345"/>
      <c r="BL77" s="345"/>
      <c r="BM77" s="345"/>
      <c r="BN77" s="345"/>
      <c r="BO77" s="345"/>
      <c r="BP77" s="345"/>
      <c r="BQ77" s="345"/>
      <c r="BR77" s="345"/>
      <c r="BS77" s="345"/>
      <c r="BT77" s="345"/>
      <c r="BU77" s="345"/>
      <c r="BV77" s="345"/>
    </row>
    <row r="78" spans="63:74" x14ac:dyDescent="0.2">
      <c r="BK78" s="345"/>
      <c r="BL78" s="345"/>
      <c r="BM78" s="345"/>
      <c r="BN78" s="345"/>
      <c r="BO78" s="345"/>
      <c r="BP78" s="345"/>
      <c r="BQ78" s="345"/>
      <c r="BR78" s="345"/>
      <c r="BS78" s="345"/>
      <c r="BT78" s="345"/>
      <c r="BU78" s="345"/>
      <c r="BV78" s="345"/>
    </row>
    <row r="79" spans="63:74" x14ac:dyDescent="0.2">
      <c r="BK79" s="345"/>
      <c r="BL79" s="345"/>
      <c r="BM79" s="345"/>
      <c r="BN79" s="345"/>
      <c r="BO79" s="345"/>
      <c r="BP79" s="345"/>
      <c r="BQ79" s="345"/>
      <c r="BR79" s="345"/>
      <c r="BS79" s="345"/>
      <c r="BT79" s="345"/>
      <c r="BU79" s="345"/>
      <c r="BV79" s="345"/>
    </row>
    <row r="80" spans="63:74" x14ac:dyDescent="0.2">
      <c r="BK80" s="345"/>
      <c r="BL80" s="345"/>
      <c r="BM80" s="345"/>
      <c r="BN80" s="345"/>
      <c r="BO80" s="345"/>
      <c r="BP80" s="345"/>
      <c r="BQ80" s="345"/>
      <c r="BR80" s="345"/>
      <c r="BS80" s="345"/>
      <c r="BT80" s="345"/>
      <c r="BU80" s="345"/>
      <c r="BV80" s="345"/>
    </row>
    <row r="81" spans="63:74" x14ac:dyDescent="0.2">
      <c r="BK81" s="345"/>
      <c r="BL81" s="345"/>
      <c r="BM81" s="345"/>
      <c r="BN81" s="345"/>
      <c r="BO81" s="345"/>
      <c r="BP81" s="345"/>
      <c r="BQ81" s="345"/>
      <c r="BR81" s="345"/>
      <c r="BS81" s="345"/>
      <c r="BT81" s="345"/>
      <c r="BU81" s="345"/>
      <c r="BV81" s="345"/>
    </row>
    <row r="82" spans="63:74" x14ac:dyDescent="0.2">
      <c r="BK82" s="345"/>
      <c r="BL82" s="345"/>
      <c r="BM82" s="345"/>
      <c r="BN82" s="345"/>
      <c r="BO82" s="345"/>
      <c r="BP82" s="345"/>
      <c r="BQ82" s="345"/>
      <c r="BR82" s="345"/>
      <c r="BS82" s="345"/>
      <c r="BT82" s="345"/>
      <c r="BU82" s="345"/>
      <c r="BV82" s="345"/>
    </row>
    <row r="83" spans="63:74" x14ac:dyDescent="0.2">
      <c r="BK83" s="345"/>
      <c r="BL83" s="345"/>
      <c r="BM83" s="345"/>
      <c r="BN83" s="345"/>
      <c r="BO83" s="345"/>
      <c r="BP83" s="345"/>
      <c r="BQ83" s="345"/>
      <c r="BR83" s="345"/>
      <c r="BS83" s="345"/>
      <c r="BT83" s="345"/>
      <c r="BU83" s="345"/>
      <c r="BV83" s="345"/>
    </row>
    <row r="84" spans="63:74" x14ac:dyDescent="0.2">
      <c r="BK84" s="345"/>
      <c r="BL84" s="345"/>
      <c r="BM84" s="345"/>
      <c r="BN84" s="345"/>
      <c r="BO84" s="345"/>
      <c r="BP84" s="345"/>
      <c r="BQ84" s="345"/>
      <c r="BR84" s="345"/>
      <c r="BS84" s="345"/>
      <c r="BT84" s="345"/>
      <c r="BU84" s="345"/>
      <c r="BV84" s="345"/>
    </row>
    <row r="85" spans="63:74" x14ac:dyDescent="0.2">
      <c r="BK85" s="345"/>
      <c r="BL85" s="345"/>
      <c r="BM85" s="345"/>
      <c r="BN85" s="345"/>
      <c r="BO85" s="345"/>
      <c r="BP85" s="345"/>
      <c r="BQ85" s="345"/>
      <c r="BR85" s="345"/>
      <c r="BS85" s="345"/>
      <c r="BT85" s="345"/>
      <c r="BU85" s="345"/>
      <c r="BV85" s="345"/>
    </row>
    <row r="86" spans="63:74" x14ac:dyDescent="0.2">
      <c r="BK86" s="345"/>
      <c r="BL86" s="345"/>
      <c r="BM86" s="345"/>
      <c r="BN86" s="345"/>
      <c r="BO86" s="345"/>
      <c r="BP86" s="345"/>
      <c r="BQ86" s="345"/>
      <c r="BR86" s="345"/>
      <c r="BS86" s="345"/>
      <c r="BT86" s="345"/>
      <c r="BU86" s="345"/>
      <c r="BV86" s="345"/>
    </row>
    <row r="87" spans="63:74" x14ac:dyDescent="0.2">
      <c r="BK87" s="345"/>
      <c r="BL87" s="345"/>
      <c r="BM87" s="345"/>
      <c r="BN87" s="345"/>
      <c r="BO87" s="345"/>
      <c r="BP87" s="345"/>
      <c r="BQ87" s="345"/>
      <c r="BR87" s="345"/>
      <c r="BS87" s="345"/>
      <c r="BT87" s="345"/>
      <c r="BU87" s="345"/>
      <c r="BV87" s="345"/>
    </row>
    <row r="88" spans="63:74" x14ac:dyDescent="0.2">
      <c r="BK88" s="345"/>
      <c r="BL88" s="345"/>
      <c r="BM88" s="345"/>
      <c r="BN88" s="345"/>
      <c r="BO88" s="345"/>
      <c r="BP88" s="345"/>
      <c r="BQ88" s="345"/>
      <c r="BR88" s="345"/>
      <c r="BS88" s="345"/>
      <c r="BT88" s="345"/>
      <c r="BU88" s="345"/>
      <c r="BV88" s="345"/>
    </row>
    <row r="89" spans="63:74" x14ac:dyDescent="0.2">
      <c r="BK89" s="345"/>
      <c r="BL89" s="345"/>
      <c r="BM89" s="345"/>
      <c r="BN89" s="345"/>
      <c r="BO89" s="345"/>
      <c r="BP89" s="345"/>
      <c r="BQ89" s="345"/>
      <c r="BR89" s="345"/>
      <c r="BS89" s="345"/>
      <c r="BT89" s="345"/>
      <c r="BU89" s="345"/>
      <c r="BV89" s="345"/>
    </row>
    <row r="90" spans="63:74" x14ac:dyDescent="0.2">
      <c r="BK90" s="345"/>
      <c r="BL90" s="345"/>
      <c r="BM90" s="345"/>
      <c r="BN90" s="345"/>
      <c r="BO90" s="345"/>
      <c r="BP90" s="345"/>
      <c r="BQ90" s="345"/>
      <c r="BR90" s="345"/>
      <c r="BS90" s="345"/>
      <c r="BT90" s="345"/>
      <c r="BU90" s="345"/>
      <c r="BV90" s="345"/>
    </row>
    <row r="91" spans="63:74" x14ac:dyDescent="0.2">
      <c r="BK91" s="345"/>
      <c r="BL91" s="345"/>
      <c r="BM91" s="345"/>
      <c r="BN91" s="345"/>
      <c r="BO91" s="345"/>
      <c r="BP91" s="345"/>
      <c r="BQ91" s="345"/>
      <c r="BR91" s="345"/>
      <c r="BS91" s="345"/>
      <c r="BT91" s="345"/>
      <c r="BU91" s="345"/>
      <c r="BV91" s="345"/>
    </row>
    <row r="92" spans="63:74" x14ac:dyDescent="0.2">
      <c r="BK92" s="345"/>
      <c r="BL92" s="345"/>
      <c r="BM92" s="345"/>
      <c r="BN92" s="345"/>
      <c r="BO92" s="345"/>
      <c r="BP92" s="345"/>
      <c r="BQ92" s="345"/>
      <c r="BR92" s="345"/>
      <c r="BS92" s="345"/>
      <c r="BT92" s="345"/>
      <c r="BU92" s="345"/>
      <c r="BV92" s="345"/>
    </row>
    <row r="93" spans="63:74" x14ac:dyDescent="0.2">
      <c r="BK93" s="345"/>
      <c r="BL93" s="345"/>
      <c r="BM93" s="345"/>
      <c r="BN93" s="345"/>
      <c r="BO93" s="345"/>
      <c r="BP93" s="345"/>
      <c r="BQ93" s="345"/>
      <c r="BR93" s="345"/>
      <c r="BS93" s="345"/>
      <c r="BT93" s="345"/>
      <c r="BU93" s="345"/>
      <c r="BV93" s="345"/>
    </row>
    <row r="94" spans="63:74" x14ac:dyDescent="0.2">
      <c r="BK94" s="345"/>
      <c r="BL94" s="345"/>
      <c r="BM94" s="345"/>
      <c r="BN94" s="345"/>
      <c r="BO94" s="345"/>
      <c r="BP94" s="345"/>
      <c r="BQ94" s="345"/>
      <c r="BR94" s="345"/>
      <c r="BS94" s="345"/>
      <c r="BT94" s="345"/>
      <c r="BU94" s="345"/>
      <c r="BV94" s="345"/>
    </row>
    <row r="95" spans="63:74" x14ac:dyDescent="0.2">
      <c r="BK95" s="345"/>
      <c r="BL95" s="345"/>
      <c r="BM95" s="345"/>
      <c r="BN95" s="345"/>
      <c r="BO95" s="345"/>
      <c r="BP95" s="345"/>
      <c r="BQ95" s="345"/>
      <c r="BR95" s="345"/>
      <c r="BS95" s="345"/>
      <c r="BT95" s="345"/>
      <c r="BU95" s="345"/>
      <c r="BV95" s="345"/>
    </row>
    <row r="96" spans="63:74" x14ac:dyDescent="0.2">
      <c r="BK96" s="345"/>
      <c r="BL96" s="345"/>
      <c r="BM96" s="345"/>
      <c r="BN96" s="345"/>
      <c r="BO96" s="345"/>
      <c r="BP96" s="345"/>
      <c r="BQ96" s="345"/>
      <c r="BR96" s="345"/>
      <c r="BS96" s="345"/>
      <c r="BT96" s="345"/>
      <c r="BU96" s="345"/>
      <c r="BV96" s="345"/>
    </row>
    <row r="97" spans="63:74" x14ac:dyDescent="0.2">
      <c r="BK97" s="345"/>
      <c r="BL97" s="345"/>
      <c r="BM97" s="345"/>
      <c r="BN97" s="345"/>
      <c r="BO97" s="345"/>
      <c r="BP97" s="345"/>
      <c r="BQ97" s="345"/>
      <c r="BR97" s="345"/>
      <c r="BS97" s="345"/>
      <c r="BT97" s="345"/>
      <c r="BU97" s="345"/>
      <c r="BV97" s="345"/>
    </row>
    <row r="98" spans="63:74" x14ac:dyDescent="0.2">
      <c r="BK98" s="345"/>
      <c r="BL98" s="345"/>
      <c r="BM98" s="345"/>
      <c r="BN98" s="345"/>
      <c r="BO98" s="345"/>
      <c r="BP98" s="345"/>
      <c r="BQ98" s="345"/>
      <c r="BR98" s="345"/>
      <c r="BS98" s="345"/>
      <c r="BT98" s="345"/>
      <c r="BU98" s="345"/>
      <c r="BV98" s="345"/>
    </row>
    <row r="99" spans="63:74" x14ac:dyDescent="0.2">
      <c r="BK99" s="345"/>
      <c r="BL99" s="345"/>
      <c r="BM99" s="345"/>
      <c r="BN99" s="345"/>
      <c r="BO99" s="345"/>
      <c r="BP99" s="345"/>
      <c r="BQ99" s="345"/>
      <c r="BR99" s="345"/>
      <c r="BS99" s="345"/>
      <c r="BT99" s="345"/>
      <c r="BU99" s="345"/>
      <c r="BV99" s="345"/>
    </row>
    <row r="100" spans="63:74" x14ac:dyDescent="0.2">
      <c r="BK100" s="345"/>
      <c r="BL100" s="345"/>
      <c r="BM100" s="345"/>
      <c r="BN100" s="345"/>
      <c r="BO100" s="345"/>
      <c r="BP100" s="345"/>
      <c r="BQ100" s="345"/>
      <c r="BR100" s="345"/>
      <c r="BS100" s="345"/>
      <c r="BT100" s="345"/>
      <c r="BU100" s="345"/>
      <c r="BV100" s="345"/>
    </row>
    <row r="101" spans="63:74" x14ac:dyDescent="0.2">
      <c r="BK101" s="345"/>
      <c r="BL101" s="345"/>
      <c r="BM101" s="345"/>
      <c r="BN101" s="345"/>
      <c r="BO101" s="345"/>
      <c r="BP101" s="345"/>
      <c r="BQ101" s="345"/>
      <c r="BR101" s="345"/>
      <c r="BS101" s="345"/>
      <c r="BT101" s="345"/>
      <c r="BU101" s="345"/>
      <c r="BV101" s="345"/>
    </row>
    <row r="102" spans="63:74" x14ac:dyDescent="0.2">
      <c r="BK102" s="345"/>
      <c r="BL102" s="345"/>
      <c r="BM102" s="345"/>
      <c r="BN102" s="345"/>
      <c r="BO102" s="345"/>
      <c r="BP102" s="345"/>
      <c r="BQ102" s="345"/>
      <c r="BR102" s="345"/>
      <c r="BS102" s="345"/>
      <c r="BT102" s="345"/>
      <c r="BU102" s="345"/>
      <c r="BV102" s="345"/>
    </row>
    <row r="103" spans="63:74" x14ac:dyDescent="0.2">
      <c r="BK103" s="345"/>
      <c r="BL103" s="345"/>
      <c r="BM103" s="345"/>
      <c r="BN103" s="345"/>
      <c r="BO103" s="345"/>
      <c r="BP103" s="345"/>
      <c r="BQ103" s="345"/>
      <c r="BR103" s="345"/>
      <c r="BS103" s="345"/>
      <c r="BT103" s="345"/>
      <c r="BU103" s="345"/>
      <c r="BV103" s="345"/>
    </row>
    <row r="104" spans="63:74" x14ac:dyDescent="0.2">
      <c r="BK104" s="345"/>
      <c r="BL104" s="345"/>
      <c r="BM104" s="345"/>
      <c r="BN104" s="345"/>
      <c r="BO104" s="345"/>
      <c r="BP104" s="345"/>
      <c r="BQ104" s="345"/>
      <c r="BR104" s="345"/>
      <c r="BS104" s="345"/>
      <c r="BT104" s="345"/>
      <c r="BU104" s="345"/>
      <c r="BV104" s="345"/>
    </row>
    <row r="105" spans="63:74" x14ac:dyDescent="0.2">
      <c r="BK105" s="345"/>
      <c r="BL105" s="345"/>
      <c r="BM105" s="345"/>
      <c r="BN105" s="345"/>
      <c r="BO105" s="345"/>
      <c r="BP105" s="345"/>
      <c r="BQ105" s="345"/>
      <c r="BR105" s="345"/>
      <c r="BS105" s="345"/>
      <c r="BT105" s="345"/>
      <c r="BU105" s="345"/>
      <c r="BV105" s="345"/>
    </row>
    <row r="106" spans="63:74" x14ac:dyDescent="0.2">
      <c r="BK106" s="345"/>
      <c r="BL106" s="345"/>
      <c r="BM106" s="345"/>
      <c r="BN106" s="345"/>
      <c r="BO106" s="345"/>
      <c r="BP106" s="345"/>
      <c r="BQ106" s="345"/>
      <c r="BR106" s="345"/>
      <c r="BS106" s="345"/>
      <c r="BT106" s="345"/>
      <c r="BU106" s="345"/>
      <c r="BV106" s="345"/>
    </row>
    <row r="107" spans="63:74" x14ac:dyDescent="0.2">
      <c r="BK107" s="345"/>
      <c r="BL107" s="345"/>
      <c r="BM107" s="345"/>
      <c r="BN107" s="345"/>
      <c r="BO107" s="345"/>
      <c r="BP107" s="345"/>
      <c r="BQ107" s="345"/>
      <c r="BR107" s="345"/>
      <c r="BS107" s="345"/>
      <c r="BT107" s="345"/>
      <c r="BU107" s="345"/>
      <c r="BV107" s="345"/>
    </row>
    <row r="108" spans="63:74" x14ac:dyDescent="0.2">
      <c r="BK108" s="345"/>
      <c r="BL108" s="345"/>
      <c r="BM108" s="345"/>
      <c r="BN108" s="345"/>
      <c r="BO108" s="345"/>
      <c r="BP108" s="345"/>
      <c r="BQ108" s="345"/>
      <c r="BR108" s="345"/>
      <c r="BS108" s="345"/>
      <c r="BT108" s="345"/>
      <c r="BU108" s="345"/>
      <c r="BV108" s="345"/>
    </row>
    <row r="109" spans="63:74" x14ac:dyDescent="0.2">
      <c r="BK109" s="345"/>
      <c r="BL109" s="345"/>
      <c r="BM109" s="345"/>
      <c r="BN109" s="345"/>
      <c r="BO109" s="345"/>
      <c r="BP109" s="345"/>
      <c r="BQ109" s="345"/>
      <c r="BR109" s="345"/>
      <c r="BS109" s="345"/>
      <c r="BT109" s="345"/>
      <c r="BU109" s="345"/>
      <c r="BV109" s="345"/>
    </row>
    <row r="110" spans="63:74" x14ac:dyDescent="0.2">
      <c r="BK110" s="345"/>
      <c r="BL110" s="345"/>
      <c r="BM110" s="345"/>
      <c r="BN110" s="345"/>
      <c r="BO110" s="345"/>
      <c r="BP110" s="345"/>
      <c r="BQ110" s="345"/>
      <c r="BR110" s="345"/>
      <c r="BS110" s="345"/>
      <c r="BT110" s="345"/>
      <c r="BU110" s="345"/>
      <c r="BV110" s="345"/>
    </row>
    <row r="111" spans="63:74" x14ac:dyDescent="0.2">
      <c r="BK111" s="345"/>
      <c r="BL111" s="345"/>
      <c r="BM111" s="345"/>
      <c r="BN111" s="345"/>
      <c r="BO111" s="345"/>
      <c r="BP111" s="345"/>
      <c r="BQ111" s="345"/>
      <c r="BR111" s="345"/>
      <c r="BS111" s="345"/>
      <c r="BT111" s="345"/>
      <c r="BU111" s="345"/>
      <c r="BV111" s="345"/>
    </row>
    <row r="112" spans="63:74" x14ac:dyDescent="0.2">
      <c r="BK112" s="345"/>
      <c r="BL112" s="345"/>
      <c r="BM112" s="345"/>
      <c r="BN112" s="345"/>
      <c r="BO112" s="345"/>
      <c r="BP112" s="345"/>
      <c r="BQ112" s="345"/>
      <c r="BR112" s="345"/>
      <c r="BS112" s="345"/>
      <c r="BT112" s="345"/>
      <c r="BU112" s="345"/>
      <c r="BV112" s="345"/>
    </row>
    <row r="113" spans="63:74" x14ac:dyDescent="0.2">
      <c r="BK113" s="345"/>
      <c r="BL113" s="345"/>
      <c r="BM113" s="345"/>
      <c r="BN113" s="345"/>
      <c r="BO113" s="345"/>
      <c r="BP113" s="345"/>
      <c r="BQ113" s="345"/>
      <c r="BR113" s="345"/>
      <c r="BS113" s="345"/>
      <c r="BT113" s="345"/>
      <c r="BU113" s="345"/>
      <c r="BV113" s="345"/>
    </row>
    <row r="114" spans="63:74" x14ac:dyDescent="0.2">
      <c r="BK114" s="345"/>
      <c r="BL114" s="345"/>
      <c r="BM114" s="345"/>
      <c r="BN114" s="345"/>
      <c r="BO114" s="345"/>
      <c r="BP114" s="345"/>
      <c r="BQ114" s="345"/>
      <c r="BR114" s="345"/>
      <c r="BS114" s="345"/>
      <c r="BT114" s="345"/>
      <c r="BU114" s="345"/>
      <c r="BV114" s="345"/>
    </row>
    <row r="115" spans="63:74" x14ac:dyDescent="0.2">
      <c r="BK115" s="345"/>
      <c r="BL115" s="345"/>
      <c r="BM115" s="345"/>
      <c r="BN115" s="345"/>
      <c r="BO115" s="345"/>
      <c r="BP115" s="345"/>
      <c r="BQ115" s="345"/>
      <c r="BR115" s="345"/>
      <c r="BS115" s="345"/>
      <c r="BT115" s="345"/>
      <c r="BU115" s="345"/>
      <c r="BV115" s="345"/>
    </row>
    <row r="116" spans="63:74" x14ac:dyDescent="0.2">
      <c r="BK116" s="345"/>
      <c r="BL116" s="345"/>
      <c r="BM116" s="345"/>
      <c r="BN116" s="345"/>
      <c r="BO116" s="345"/>
      <c r="BP116" s="345"/>
      <c r="BQ116" s="345"/>
      <c r="BR116" s="345"/>
      <c r="BS116" s="345"/>
      <c r="BT116" s="345"/>
      <c r="BU116" s="345"/>
      <c r="BV116" s="345"/>
    </row>
    <row r="117" spans="63:74" x14ac:dyDescent="0.2">
      <c r="BK117" s="345"/>
      <c r="BL117" s="345"/>
      <c r="BM117" s="345"/>
      <c r="BN117" s="345"/>
      <c r="BO117" s="345"/>
      <c r="BP117" s="345"/>
      <c r="BQ117" s="345"/>
      <c r="BR117" s="345"/>
      <c r="BS117" s="345"/>
      <c r="BT117" s="345"/>
      <c r="BU117" s="345"/>
      <c r="BV117" s="345"/>
    </row>
    <row r="118" spans="63:74" x14ac:dyDescent="0.2">
      <c r="BK118" s="345"/>
      <c r="BL118" s="345"/>
      <c r="BM118" s="345"/>
      <c r="BN118" s="345"/>
      <c r="BO118" s="345"/>
      <c r="BP118" s="345"/>
      <c r="BQ118" s="345"/>
      <c r="BR118" s="345"/>
      <c r="BS118" s="345"/>
      <c r="BT118" s="345"/>
      <c r="BU118" s="345"/>
      <c r="BV118" s="345"/>
    </row>
    <row r="119" spans="63:74" x14ac:dyDescent="0.2">
      <c r="BK119" s="345"/>
      <c r="BL119" s="345"/>
      <c r="BM119" s="345"/>
      <c r="BN119" s="345"/>
      <c r="BO119" s="345"/>
      <c r="BP119" s="345"/>
      <c r="BQ119" s="345"/>
      <c r="BR119" s="345"/>
      <c r="BS119" s="345"/>
      <c r="BT119" s="345"/>
      <c r="BU119" s="345"/>
      <c r="BV119" s="345"/>
    </row>
    <row r="120" spans="63:74" x14ac:dyDescent="0.2">
      <c r="BK120" s="345"/>
      <c r="BL120" s="345"/>
      <c r="BM120" s="345"/>
      <c r="BN120" s="345"/>
      <c r="BO120" s="345"/>
      <c r="BP120" s="345"/>
      <c r="BQ120" s="345"/>
      <c r="BR120" s="345"/>
      <c r="BS120" s="345"/>
      <c r="BT120" s="345"/>
      <c r="BU120" s="345"/>
      <c r="BV120" s="345"/>
    </row>
    <row r="121" spans="63:74" x14ac:dyDescent="0.2">
      <c r="BK121" s="345"/>
      <c r="BL121" s="345"/>
      <c r="BM121" s="345"/>
      <c r="BN121" s="345"/>
      <c r="BO121" s="345"/>
      <c r="BP121" s="345"/>
      <c r="BQ121" s="345"/>
      <c r="BR121" s="345"/>
      <c r="BS121" s="345"/>
      <c r="BT121" s="345"/>
      <c r="BU121" s="345"/>
      <c r="BV121" s="345"/>
    </row>
    <row r="122" spans="63:74" x14ac:dyDescent="0.2">
      <c r="BK122" s="345"/>
      <c r="BL122" s="345"/>
      <c r="BM122" s="345"/>
      <c r="BN122" s="345"/>
      <c r="BO122" s="345"/>
      <c r="BP122" s="345"/>
      <c r="BQ122" s="345"/>
      <c r="BR122" s="345"/>
      <c r="BS122" s="345"/>
      <c r="BT122" s="345"/>
      <c r="BU122" s="345"/>
      <c r="BV122" s="345"/>
    </row>
    <row r="123" spans="63:74" x14ac:dyDescent="0.2">
      <c r="BK123" s="345"/>
      <c r="BL123" s="345"/>
      <c r="BM123" s="345"/>
      <c r="BN123" s="345"/>
      <c r="BO123" s="345"/>
      <c r="BP123" s="345"/>
      <c r="BQ123" s="345"/>
      <c r="BR123" s="345"/>
      <c r="BS123" s="345"/>
      <c r="BT123" s="345"/>
      <c r="BU123" s="345"/>
      <c r="BV123" s="345"/>
    </row>
    <row r="124" spans="63:74" x14ac:dyDescent="0.2">
      <c r="BK124" s="345"/>
      <c r="BL124" s="345"/>
      <c r="BM124" s="345"/>
      <c r="BN124" s="345"/>
      <c r="BO124" s="345"/>
      <c r="BP124" s="345"/>
      <c r="BQ124" s="345"/>
      <c r="BR124" s="345"/>
      <c r="BS124" s="345"/>
      <c r="BT124" s="345"/>
      <c r="BU124" s="345"/>
      <c r="BV124" s="345"/>
    </row>
    <row r="125" spans="63:74" x14ac:dyDescent="0.2">
      <c r="BK125" s="345"/>
      <c r="BL125" s="345"/>
      <c r="BM125" s="345"/>
      <c r="BN125" s="345"/>
      <c r="BO125" s="345"/>
      <c r="BP125" s="345"/>
      <c r="BQ125" s="345"/>
      <c r="BR125" s="345"/>
      <c r="BS125" s="345"/>
      <c r="BT125" s="345"/>
      <c r="BU125" s="345"/>
      <c r="BV125" s="345"/>
    </row>
    <row r="126" spans="63:74" x14ac:dyDescent="0.2">
      <c r="BK126" s="345"/>
      <c r="BL126" s="345"/>
      <c r="BM126" s="345"/>
      <c r="BN126" s="345"/>
      <c r="BO126" s="345"/>
      <c r="BP126" s="345"/>
      <c r="BQ126" s="345"/>
      <c r="BR126" s="345"/>
      <c r="BS126" s="345"/>
      <c r="BT126" s="345"/>
      <c r="BU126" s="345"/>
      <c r="BV126" s="345"/>
    </row>
    <row r="127" spans="63:74" x14ac:dyDescent="0.2">
      <c r="BK127" s="345"/>
      <c r="BL127" s="345"/>
      <c r="BM127" s="345"/>
      <c r="BN127" s="345"/>
      <c r="BO127" s="345"/>
      <c r="BP127" s="345"/>
      <c r="BQ127" s="345"/>
      <c r="BR127" s="345"/>
      <c r="BS127" s="345"/>
      <c r="BT127" s="345"/>
      <c r="BU127" s="345"/>
      <c r="BV127" s="345"/>
    </row>
    <row r="128" spans="63:74" x14ac:dyDescent="0.2">
      <c r="BK128" s="345"/>
      <c r="BL128" s="345"/>
      <c r="BM128" s="345"/>
      <c r="BN128" s="345"/>
      <c r="BO128" s="345"/>
      <c r="BP128" s="345"/>
      <c r="BQ128" s="345"/>
      <c r="BR128" s="345"/>
      <c r="BS128" s="345"/>
      <c r="BT128" s="345"/>
      <c r="BU128" s="345"/>
      <c r="BV128" s="345"/>
    </row>
    <row r="129" spans="63:74" x14ac:dyDescent="0.2">
      <c r="BK129" s="345"/>
      <c r="BL129" s="345"/>
      <c r="BM129" s="345"/>
      <c r="BN129" s="345"/>
      <c r="BO129" s="345"/>
      <c r="BP129" s="345"/>
      <c r="BQ129" s="345"/>
      <c r="BR129" s="345"/>
      <c r="BS129" s="345"/>
      <c r="BT129" s="345"/>
      <c r="BU129" s="345"/>
      <c r="BV129" s="345"/>
    </row>
    <row r="130" spans="63:74" x14ac:dyDescent="0.2">
      <c r="BK130" s="345"/>
      <c r="BL130" s="345"/>
      <c r="BM130" s="345"/>
      <c r="BN130" s="345"/>
      <c r="BO130" s="345"/>
      <c r="BP130" s="345"/>
      <c r="BQ130" s="345"/>
      <c r="BR130" s="345"/>
      <c r="BS130" s="345"/>
      <c r="BT130" s="345"/>
      <c r="BU130" s="345"/>
      <c r="BV130" s="345"/>
    </row>
    <row r="131" spans="63:74" x14ac:dyDescent="0.2">
      <c r="BK131" s="345"/>
      <c r="BL131" s="345"/>
      <c r="BM131" s="345"/>
      <c r="BN131" s="345"/>
      <c r="BO131" s="345"/>
      <c r="BP131" s="345"/>
      <c r="BQ131" s="345"/>
      <c r="BR131" s="345"/>
      <c r="BS131" s="345"/>
      <c r="BT131" s="345"/>
      <c r="BU131" s="345"/>
      <c r="BV131" s="345"/>
    </row>
    <row r="132" spans="63:74" x14ac:dyDescent="0.2">
      <c r="BK132" s="345"/>
      <c r="BL132" s="345"/>
      <c r="BM132" s="345"/>
      <c r="BN132" s="345"/>
      <c r="BO132" s="345"/>
      <c r="BP132" s="345"/>
      <c r="BQ132" s="345"/>
      <c r="BR132" s="345"/>
      <c r="BS132" s="345"/>
      <c r="BT132" s="345"/>
      <c r="BU132" s="345"/>
      <c r="BV132" s="345"/>
    </row>
    <row r="133" spans="63:74" x14ac:dyDescent="0.2">
      <c r="BK133" s="345"/>
      <c r="BL133" s="345"/>
      <c r="BM133" s="345"/>
      <c r="BN133" s="345"/>
      <c r="BO133" s="345"/>
      <c r="BP133" s="345"/>
      <c r="BQ133" s="345"/>
      <c r="BR133" s="345"/>
      <c r="BS133" s="345"/>
      <c r="BT133" s="345"/>
      <c r="BU133" s="345"/>
      <c r="BV133" s="345"/>
    </row>
    <row r="134" spans="63:74" x14ac:dyDescent="0.2">
      <c r="BK134" s="345"/>
      <c r="BL134" s="345"/>
      <c r="BM134" s="345"/>
      <c r="BN134" s="345"/>
      <c r="BO134" s="345"/>
      <c r="BP134" s="345"/>
      <c r="BQ134" s="345"/>
      <c r="BR134" s="345"/>
      <c r="BS134" s="345"/>
      <c r="BT134" s="345"/>
      <c r="BU134" s="345"/>
      <c r="BV134" s="345"/>
    </row>
    <row r="135" spans="63:74" x14ac:dyDescent="0.2">
      <c r="BK135" s="345"/>
      <c r="BL135" s="345"/>
      <c r="BM135" s="345"/>
      <c r="BN135" s="345"/>
      <c r="BO135" s="345"/>
      <c r="BP135" s="345"/>
      <c r="BQ135" s="345"/>
      <c r="BR135" s="345"/>
      <c r="BS135" s="345"/>
      <c r="BT135" s="345"/>
      <c r="BU135" s="345"/>
      <c r="BV135" s="345"/>
    </row>
    <row r="136" spans="63:74" x14ac:dyDescent="0.2">
      <c r="BK136" s="345"/>
      <c r="BL136" s="345"/>
      <c r="BM136" s="345"/>
      <c r="BN136" s="345"/>
      <c r="BO136" s="345"/>
      <c r="BP136" s="345"/>
      <c r="BQ136" s="345"/>
      <c r="BR136" s="345"/>
      <c r="BS136" s="345"/>
      <c r="BT136" s="345"/>
      <c r="BU136" s="345"/>
      <c r="BV136" s="345"/>
    </row>
    <row r="137" spans="63:74" x14ac:dyDescent="0.2">
      <c r="BK137" s="345"/>
      <c r="BL137" s="345"/>
      <c r="BM137" s="345"/>
      <c r="BN137" s="345"/>
      <c r="BO137" s="345"/>
      <c r="BP137" s="345"/>
      <c r="BQ137" s="345"/>
      <c r="BR137" s="345"/>
      <c r="BS137" s="345"/>
      <c r="BT137" s="345"/>
      <c r="BU137" s="345"/>
      <c r="BV137" s="345"/>
    </row>
    <row r="138" spans="63:74" x14ac:dyDescent="0.2">
      <c r="BK138" s="345"/>
      <c r="BL138" s="345"/>
      <c r="BM138" s="345"/>
      <c r="BN138" s="345"/>
      <c r="BO138" s="345"/>
      <c r="BP138" s="345"/>
      <c r="BQ138" s="345"/>
      <c r="BR138" s="345"/>
      <c r="BS138" s="345"/>
      <c r="BT138" s="345"/>
      <c r="BU138" s="345"/>
      <c r="BV138" s="345"/>
    </row>
    <row r="139" spans="63:74" x14ac:dyDescent="0.2">
      <c r="BK139" s="345"/>
      <c r="BL139" s="345"/>
      <c r="BM139" s="345"/>
      <c r="BN139" s="345"/>
      <c r="BO139" s="345"/>
      <c r="BP139" s="345"/>
      <c r="BQ139" s="345"/>
      <c r="BR139" s="345"/>
      <c r="BS139" s="345"/>
      <c r="BT139" s="345"/>
      <c r="BU139" s="345"/>
      <c r="BV139" s="345"/>
    </row>
    <row r="140" spans="63:74" x14ac:dyDescent="0.2">
      <c r="BK140" s="345"/>
      <c r="BL140" s="345"/>
      <c r="BM140" s="345"/>
      <c r="BN140" s="345"/>
      <c r="BO140" s="345"/>
      <c r="BP140" s="345"/>
      <c r="BQ140" s="345"/>
      <c r="BR140" s="345"/>
      <c r="BS140" s="345"/>
      <c r="BT140" s="345"/>
      <c r="BU140" s="345"/>
      <c r="BV140" s="345"/>
    </row>
    <row r="141" spans="63:74" x14ac:dyDescent="0.2">
      <c r="BK141" s="345"/>
      <c r="BL141" s="345"/>
      <c r="BM141" s="345"/>
      <c r="BN141" s="345"/>
      <c r="BO141" s="345"/>
      <c r="BP141" s="345"/>
      <c r="BQ141" s="345"/>
      <c r="BR141" s="345"/>
      <c r="BS141" s="345"/>
      <c r="BT141" s="345"/>
      <c r="BU141" s="345"/>
      <c r="BV141" s="345"/>
    </row>
    <row r="142" spans="63:74" x14ac:dyDescent="0.2">
      <c r="BK142" s="345"/>
      <c r="BL142" s="345"/>
      <c r="BM142" s="345"/>
      <c r="BN142" s="345"/>
      <c r="BO142" s="345"/>
      <c r="BP142" s="345"/>
      <c r="BQ142" s="345"/>
      <c r="BR142" s="345"/>
      <c r="BS142" s="345"/>
      <c r="BT142" s="345"/>
      <c r="BU142" s="345"/>
      <c r="BV142" s="345"/>
    </row>
    <row r="143" spans="63:74" x14ac:dyDescent="0.2">
      <c r="BK143" s="345"/>
      <c r="BL143" s="345"/>
      <c r="BM143" s="345"/>
      <c r="BN143" s="345"/>
      <c r="BO143" s="345"/>
      <c r="BP143" s="345"/>
      <c r="BQ143" s="345"/>
      <c r="BR143" s="345"/>
      <c r="BS143" s="345"/>
      <c r="BT143" s="345"/>
      <c r="BU143" s="345"/>
      <c r="BV143" s="345"/>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C5" transitionEvaluation="1" transitionEntry="1" codeName="Sheet3">
    <pageSetUpPr fitToPage="1"/>
  </sheetPr>
  <dimension ref="A1:BV144"/>
  <sheetViews>
    <sheetView showGridLines="0" workbookViewId="0">
      <pane xSplit="2" ySplit="4" topLeftCell="C5" activePane="bottomRight" state="frozen"/>
      <selection pane="topRight" activeCell="C1" sqref="C1"/>
      <selection pane="bottomLeft" activeCell="A5" sqref="A5"/>
      <selection pane="bottomRight" activeCell="B3" sqref="B3"/>
    </sheetView>
  </sheetViews>
  <sheetFormatPr defaultColWidth="9.54296875" defaultRowHeight="10" x14ac:dyDescent="0.2"/>
  <cols>
    <col min="1" max="1" width="10.54296875" style="12" bestFit="1" customWidth="1"/>
    <col min="2" max="2" width="28" style="12" customWidth="1"/>
    <col min="3" max="12" width="6.54296875" style="12" customWidth="1"/>
    <col min="13" max="13" width="7.453125" style="12" customWidth="1"/>
    <col min="14" max="50" width="6.54296875" style="12" customWidth="1"/>
    <col min="51" max="57" width="6.54296875" style="338" customWidth="1"/>
    <col min="58" max="58" width="6.54296875" style="672" customWidth="1"/>
    <col min="59" max="62" width="6.54296875" style="338" customWidth="1"/>
    <col min="63" max="74" width="6.54296875" style="12" customWidth="1"/>
    <col min="75" max="16384" width="9.54296875" style="12"/>
  </cols>
  <sheetData>
    <row r="1" spans="1:74" s="11" customFormat="1" ht="13" x14ac:dyDescent="0.3">
      <c r="A1" s="759" t="s">
        <v>1041</v>
      </c>
      <c r="B1" s="766" t="s">
        <v>255</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c r="AY1" s="497"/>
      <c r="AZ1" s="497"/>
      <c r="BA1" s="497"/>
      <c r="BB1" s="497"/>
      <c r="BC1" s="497"/>
      <c r="BD1" s="497"/>
      <c r="BE1" s="497"/>
      <c r="BF1" s="666"/>
      <c r="BG1" s="497"/>
      <c r="BH1" s="497"/>
      <c r="BI1" s="497"/>
      <c r="BJ1" s="497"/>
    </row>
    <row r="2" spans="1:74" s="13" customFormat="1"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3"/>
      <c r="AY2" s="416"/>
      <c r="AZ2" s="416"/>
      <c r="BA2" s="416"/>
      <c r="BB2" s="416"/>
      <c r="BC2" s="416"/>
      <c r="BD2" s="416"/>
      <c r="BE2" s="416"/>
      <c r="BF2" s="667"/>
      <c r="BG2" s="416"/>
      <c r="BH2" s="416"/>
      <c r="BI2" s="416"/>
      <c r="BJ2" s="416"/>
    </row>
    <row r="3" spans="1:74"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ht="10.5"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19"/>
      <c r="B5" s="20" t="s">
        <v>1034</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1"/>
      <c r="AZ5" s="431"/>
      <c r="BA5" s="431"/>
      <c r="BB5" s="431"/>
      <c r="BC5" s="431"/>
      <c r="BD5" s="431"/>
      <c r="BE5" s="431"/>
      <c r="BF5" s="668"/>
      <c r="BG5" s="431"/>
      <c r="BH5" s="431"/>
      <c r="BI5" s="431"/>
      <c r="BJ5" s="431"/>
      <c r="BK5" s="431"/>
      <c r="BL5" s="431"/>
      <c r="BM5" s="431"/>
      <c r="BN5" s="431"/>
      <c r="BO5" s="431"/>
      <c r="BP5" s="431"/>
      <c r="BQ5" s="431"/>
      <c r="BR5" s="431"/>
      <c r="BS5" s="431"/>
      <c r="BT5" s="431"/>
      <c r="BU5" s="431"/>
      <c r="BV5" s="431"/>
    </row>
    <row r="6" spans="1:74" ht="11.15" customHeight="1" x14ac:dyDescent="0.25">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1"/>
      <c r="AZ6" s="431"/>
      <c r="BA6" s="431"/>
      <c r="BB6" s="431"/>
      <c r="BC6" s="431"/>
      <c r="BD6" s="431"/>
      <c r="BE6" s="431"/>
      <c r="BF6" s="668"/>
      <c r="BG6" s="431"/>
      <c r="BH6" s="431"/>
      <c r="BI6" s="431"/>
      <c r="BJ6" s="431"/>
      <c r="BK6" s="431"/>
      <c r="BL6" s="431"/>
      <c r="BM6" s="431"/>
      <c r="BN6" s="431"/>
      <c r="BO6" s="431"/>
      <c r="BP6" s="431"/>
      <c r="BQ6" s="431"/>
      <c r="BR6" s="431"/>
      <c r="BS6" s="431"/>
      <c r="BT6" s="431"/>
      <c r="BU6" s="431"/>
      <c r="BV6" s="431"/>
    </row>
    <row r="7" spans="1:74" ht="11.15" customHeight="1" x14ac:dyDescent="0.25">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1"/>
      <c r="AZ7" s="431"/>
      <c r="BA7" s="431"/>
      <c r="BB7" s="431"/>
      <c r="BC7" s="431"/>
      <c r="BD7" s="431"/>
      <c r="BE7" s="431"/>
      <c r="BF7" s="668"/>
      <c r="BG7" s="431"/>
      <c r="BH7" s="431"/>
      <c r="BI7" s="431"/>
      <c r="BJ7" s="431"/>
      <c r="BK7" s="431"/>
      <c r="BL7" s="431"/>
      <c r="BM7" s="431"/>
      <c r="BN7" s="431"/>
      <c r="BO7" s="431"/>
      <c r="BP7" s="431"/>
      <c r="BQ7" s="431"/>
      <c r="BR7" s="431"/>
      <c r="BS7" s="746"/>
      <c r="BT7" s="431"/>
      <c r="BU7" s="431"/>
      <c r="BV7" s="431"/>
    </row>
    <row r="8" spans="1:74" ht="11.15" customHeight="1" x14ac:dyDescent="0.25">
      <c r="A8" s="19" t="s">
        <v>666</v>
      </c>
      <c r="B8" s="23" t="s">
        <v>98</v>
      </c>
      <c r="C8" s="217">
        <v>5.4858130000000003</v>
      </c>
      <c r="D8" s="217">
        <v>5.3899590000000002</v>
      </c>
      <c r="E8" s="217">
        <v>5.6009770000000003</v>
      </c>
      <c r="F8" s="217">
        <v>5.5449890000000002</v>
      </c>
      <c r="G8" s="217">
        <v>5.6047250000000002</v>
      </c>
      <c r="H8" s="217">
        <v>5.5690179999999998</v>
      </c>
      <c r="I8" s="217">
        <v>5.4192489999999998</v>
      </c>
      <c r="J8" s="217">
        <v>5.634925</v>
      </c>
      <c r="K8" s="217">
        <v>5.561636</v>
      </c>
      <c r="L8" s="217">
        <v>5.8545999999999996</v>
      </c>
      <c r="M8" s="217">
        <v>5.9699679999999997</v>
      </c>
      <c r="N8" s="217">
        <v>5.9907149999999998</v>
      </c>
      <c r="O8" s="217">
        <v>6.1405750000000001</v>
      </c>
      <c r="P8" s="217">
        <v>6.2403269999999997</v>
      </c>
      <c r="Q8" s="217">
        <v>6.2235259999999997</v>
      </c>
      <c r="R8" s="217">
        <v>6.2447299999999997</v>
      </c>
      <c r="S8" s="217">
        <v>6.3013300000000001</v>
      </c>
      <c r="T8" s="217">
        <v>6.2594440000000002</v>
      </c>
      <c r="U8" s="217">
        <v>6.4178990000000002</v>
      </c>
      <c r="V8" s="217">
        <v>6.2871579999999998</v>
      </c>
      <c r="W8" s="217">
        <v>6.5561100000000003</v>
      </c>
      <c r="X8" s="217">
        <v>6.9317130000000002</v>
      </c>
      <c r="Y8" s="217">
        <v>7.0175200000000002</v>
      </c>
      <c r="Z8" s="217">
        <v>7.0787719999999998</v>
      </c>
      <c r="AA8" s="217">
        <v>7.0778720000000002</v>
      </c>
      <c r="AB8" s="217">
        <v>7.0951599999999999</v>
      </c>
      <c r="AC8" s="217">
        <v>7.1608409999999996</v>
      </c>
      <c r="AD8" s="217">
        <v>7.375343</v>
      </c>
      <c r="AE8" s="217">
        <v>7.3011109999999997</v>
      </c>
      <c r="AF8" s="217">
        <v>7.2636019999999997</v>
      </c>
      <c r="AG8" s="217">
        <v>7.4533899999999997</v>
      </c>
      <c r="AH8" s="217">
        <v>7.5024449999999998</v>
      </c>
      <c r="AI8" s="217">
        <v>7.7274209999999997</v>
      </c>
      <c r="AJ8" s="217">
        <v>7.7021959999999998</v>
      </c>
      <c r="AK8" s="217">
        <v>7.8972740000000003</v>
      </c>
      <c r="AL8" s="217">
        <v>7.8733700000000004</v>
      </c>
      <c r="AM8" s="217">
        <v>8.0314309999999995</v>
      </c>
      <c r="AN8" s="217">
        <v>8.1304820000000007</v>
      </c>
      <c r="AO8" s="217">
        <v>8.2531999999999996</v>
      </c>
      <c r="AP8" s="217">
        <v>8.5367870000000003</v>
      </c>
      <c r="AQ8" s="217">
        <v>8.6048290000000005</v>
      </c>
      <c r="AR8" s="217">
        <v>8.6784949999999998</v>
      </c>
      <c r="AS8" s="217">
        <v>8.7478529999999992</v>
      </c>
      <c r="AT8" s="217">
        <v>8.8298520000000007</v>
      </c>
      <c r="AU8" s="217">
        <v>8.9562249999999999</v>
      </c>
      <c r="AV8" s="217">
        <v>9.1226959999999995</v>
      </c>
      <c r="AW8" s="217">
        <v>9.1987480000000001</v>
      </c>
      <c r="AX8" s="217">
        <v>9.4295550000000006</v>
      </c>
      <c r="AY8" s="217">
        <v>9.2621400000000005</v>
      </c>
      <c r="AZ8" s="217">
        <v>9.3408850000000001</v>
      </c>
      <c r="BA8" s="217">
        <v>9.5600660000000008</v>
      </c>
      <c r="BB8" s="217">
        <v>9.6014610000000005</v>
      </c>
      <c r="BC8" s="217">
        <v>9.3791419999999999</v>
      </c>
      <c r="BD8" s="217">
        <v>9.2642009999999999</v>
      </c>
      <c r="BE8" s="217">
        <v>9.35778</v>
      </c>
      <c r="BF8" s="217">
        <v>9.1369097880000005</v>
      </c>
      <c r="BG8" s="217">
        <v>9.0119617650000006</v>
      </c>
      <c r="BH8" s="328">
        <v>9.0227149999999998</v>
      </c>
      <c r="BI8" s="328">
        <v>9.0336259999999999</v>
      </c>
      <c r="BJ8" s="328">
        <v>9.0020299999999995</v>
      </c>
      <c r="BK8" s="328">
        <v>8.9455010000000001</v>
      </c>
      <c r="BL8" s="328">
        <v>8.8871310000000001</v>
      </c>
      <c r="BM8" s="328">
        <v>8.8739550000000005</v>
      </c>
      <c r="BN8" s="328">
        <v>8.8656330000000008</v>
      </c>
      <c r="BO8" s="328">
        <v>8.8170900000000003</v>
      </c>
      <c r="BP8" s="328">
        <v>8.7681129999999996</v>
      </c>
      <c r="BQ8" s="328">
        <v>8.8165040000000001</v>
      </c>
      <c r="BR8" s="328">
        <v>8.6625530000000008</v>
      </c>
      <c r="BS8" s="328">
        <v>8.6635179999999998</v>
      </c>
      <c r="BT8" s="328">
        <v>8.8546040000000001</v>
      </c>
      <c r="BU8" s="328">
        <v>9.0162569999999995</v>
      </c>
      <c r="BV8" s="328">
        <v>9.0904240000000005</v>
      </c>
    </row>
    <row r="9" spans="1:74" ht="11.15" customHeight="1" x14ac:dyDescent="0.25">
      <c r="A9" s="19"/>
      <c r="B9" s="23"/>
      <c r="C9" s="217"/>
      <c r="D9" s="217"/>
      <c r="E9" s="217"/>
      <c r="F9" s="217"/>
      <c r="G9" s="217"/>
      <c r="H9" s="217"/>
      <c r="I9" s="217"/>
      <c r="J9" s="217"/>
      <c r="K9" s="217"/>
      <c r="L9" s="217"/>
      <c r="M9" s="217"/>
      <c r="N9" s="217"/>
      <c r="O9" s="217"/>
      <c r="P9" s="217"/>
      <c r="Q9" s="217"/>
      <c r="R9" s="217"/>
      <c r="S9" s="217"/>
      <c r="T9" s="217"/>
      <c r="U9" s="217"/>
      <c r="V9" s="217"/>
      <c r="W9" s="217"/>
      <c r="X9" s="217"/>
      <c r="Y9" s="217"/>
      <c r="Z9" s="217"/>
      <c r="AA9" s="217"/>
      <c r="AB9" s="217"/>
      <c r="AC9" s="217"/>
      <c r="AD9" s="217"/>
      <c r="AE9" s="217"/>
      <c r="AF9" s="217"/>
      <c r="AG9" s="217"/>
      <c r="AH9" s="217"/>
      <c r="AI9" s="217"/>
      <c r="AJ9" s="217"/>
      <c r="AK9" s="217"/>
      <c r="AL9" s="217"/>
      <c r="AM9" s="217"/>
      <c r="AN9" s="217"/>
      <c r="AO9" s="217"/>
      <c r="AP9" s="217"/>
      <c r="AQ9" s="217"/>
      <c r="AR9" s="217"/>
      <c r="AS9" s="217"/>
      <c r="AT9" s="217"/>
      <c r="AU9" s="217"/>
      <c r="AV9" s="217"/>
      <c r="AW9" s="217"/>
      <c r="AX9" s="217"/>
      <c r="AY9" s="217"/>
      <c r="AZ9" s="217"/>
      <c r="BA9" s="217"/>
      <c r="BB9" s="217"/>
      <c r="BC9" s="217"/>
      <c r="BD9" s="217"/>
      <c r="BE9" s="217"/>
      <c r="BF9" s="217"/>
      <c r="BG9" s="217"/>
      <c r="BH9" s="328"/>
      <c r="BI9" s="328"/>
      <c r="BJ9" s="328"/>
      <c r="BK9" s="328"/>
      <c r="BL9" s="328"/>
      <c r="BM9" s="328"/>
      <c r="BN9" s="328"/>
      <c r="BO9" s="328"/>
      <c r="BP9" s="328"/>
      <c r="BQ9" s="328"/>
      <c r="BR9" s="328"/>
      <c r="BS9" s="328"/>
      <c r="BT9" s="328"/>
      <c r="BU9" s="328"/>
      <c r="BV9" s="328"/>
    </row>
    <row r="10" spans="1:74" ht="11.15" customHeight="1" x14ac:dyDescent="0.25">
      <c r="A10" s="19"/>
      <c r="B10" s="22" t="s">
        <v>51</v>
      </c>
      <c r="C10" s="218"/>
      <c r="D10" s="218"/>
      <c r="E10" s="218"/>
      <c r="F10" s="218"/>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8"/>
      <c r="AL10" s="218"/>
      <c r="AM10" s="218"/>
      <c r="AN10" s="218"/>
      <c r="AO10" s="218"/>
      <c r="AP10" s="218"/>
      <c r="AQ10" s="218"/>
      <c r="AR10" s="218"/>
      <c r="AS10" s="218"/>
      <c r="AT10" s="218"/>
      <c r="AU10" s="218"/>
      <c r="AV10" s="218"/>
      <c r="AW10" s="218"/>
      <c r="AX10" s="218"/>
      <c r="AY10" s="218"/>
      <c r="AZ10" s="218"/>
      <c r="BA10" s="218"/>
      <c r="BB10" s="218"/>
      <c r="BC10" s="218"/>
      <c r="BD10" s="218"/>
      <c r="BE10" s="218"/>
      <c r="BF10" s="218"/>
      <c r="BG10" s="218"/>
      <c r="BH10" s="329"/>
      <c r="BI10" s="329"/>
      <c r="BJ10" s="329"/>
      <c r="BK10" s="329"/>
      <c r="BL10" s="329"/>
      <c r="BM10" s="329"/>
      <c r="BN10" s="329"/>
      <c r="BO10" s="329"/>
      <c r="BP10" s="329"/>
      <c r="BQ10" s="329"/>
      <c r="BR10" s="329"/>
      <c r="BS10" s="329"/>
      <c r="BT10" s="329"/>
      <c r="BU10" s="329"/>
      <c r="BV10" s="329"/>
    </row>
    <row r="11" spans="1:74" ht="11.15" customHeight="1" x14ac:dyDescent="0.25">
      <c r="A11" s="19" t="s">
        <v>697</v>
      </c>
      <c r="B11" s="23" t="s">
        <v>103</v>
      </c>
      <c r="C11" s="217">
        <v>60.018258064999998</v>
      </c>
      <c r="D11" s="217">
        <v>58.833071429</v>
      </c>
      <c r="E11" s="217">
        <v>61.543580644999999</v>
      </c>
      <c r="F11" s="217">
        <v>62.276600000000002</v>
      </c>
      <c r="G11" s="217">
        <v>62.414516128999999</v>
      </c>
      <c r="H11" s="217">
        <v>62.073533333</v>
      </c>
      <c r="I11" s="217">
        <v>62.479032257999997</v>
      </c>
      <c r="J11" s="217">
        <v>63.211225806000002</v>
      </c>
      <c r="K11" s="217">
        <v>63.111466667000002</v>
      </c>
      <c r="L11" s="217">
        <v>65.120451613</v>
      </c>
      <c r="M11" s="217">
        <v>65.938699999999997</v>
      </c>
      <c r="N11" s="217">
        <v>65.617419354999996</v>
      </c>
      <c r="O11" s="217">
        <v>66.008645161000004</v>
      </c>
      <c r="P11" s="217">
        <v>64.717724137999994</v>
      </c>
      <c r="Q11" s="217">
        <v>64.965935483999999</v>
      </c>
      <c r="R11" s="217">
        <v>64.781233333000003</v>
      </c>
      <c r="S11" s="217">
        <v>65.047903226000003</v>
      </c>
      <c r="T11" s="217">
        <v>64.635166666999993</v>
      </c>
      <c r="U11" s="217">
        <v>66.305645161000001</v>
      </c>
      <c r="V11" s="217">
        <v>65.979290323000001</v>
      </c>
      <c r="W11" s="217">
        <v>66.358199999999997</v>
      </c>
      <c r="X11" s="217">
        <v>66.501580645000004</v>
      </c>
      <c r="Y11" s="217">
        <v>66.597233333000005</v>
      </c>
      <c r="Z11" s="217">
        <v>66.006838709999997</v>
      </c>
      <c r="AA11" s="217">
        <v>65.258419355000001</v>
      </c>
      <c r="AB11" s="217">
        <v>65.448607143000004</v>
      </c>
      <c r="AC11" s="217">
        <v>65.272354839000002</v>
      </c>
      <c r="AD11" s="217">
        <v>66.115033333</v>
      </c>
      <c r="AE11" s="217">
        <v>65.889129032</v>
      </c>
      <c r="AF11" s="217">
        <v>65.792133332999995</v>
      </c>
      <c r="AG11" s="217">
        <v>67.091290322999996</v>
      </c>
      <c r="AH11" s="217">
        <v>66.946903226000003</v>
      </c>
      <c r="AI11" s="217">
        <v>66.772833332999994</v>
      </c>
      <c r="AJ11" s="217">
        <v>66.975064516000003</v>
      </c>
      <c r="AK11" s="217">
        <v>67.661133332999995</v>
      </c>
      <c r="AL11" s="217">
        <v>66.525677419000004</v>
      </c>
      <c r="AM11" s="217">
        <v>67.072483871000003</v>
      </c>
      <c r="AN11" s="217">
        <v>67.305214285999995</v>
      </c>
      <c r="AO11" s="217">
        <v>68.194516128999993</v>
      </c>
      <c r="AP11" s="217">
        <v>69.219866667000005</v>
      </c>
      <c r="AQ11" s="217">
        <v>69.827645161000007</v>
      </c>
      <c r="AR11" s="217">
        <v>70.131766666999994</v>
      </c>
      <c r="AS11" s="217">
        <v>71.116451612999995</v>
      </c>
      <c r="AT11" s="217">
        <v>71.596064515999998</v>
      </c>
      <c r="AU11" s="217">
        <v>72.0595</v>
      </c>
      <c r="AV11" s="217">
        <v>72.744870968000001</v>
      </c>
      <c r="AW11" s="217">
        <v>72.951966666999994</v>
      </c>
      <c r="AX11" s="217">
        <v>73.417354838999998</v>
      </c>
      <c r="AY11" s="217">
        <v>73.186225805999996</v>
      </c>
      <c r="AZ11" s="217">
        <v>73.668892857000003</v>
      </c>
      <c r="BA11" s="217">
        <v>74.176161289999996</v>
      </c>
      <c r="BB11" s="217">
        <v>74.664833333000004</v>
      </c>
      <c r="BC11" s="217">
        <v>73.874322581000001</v>
      </c>
      <c r="BD11" s="217">
        <v>74.731366667000003</v>
      </c>
      <c r="BE11" s="217">
        <v>74.776258064999993</v>
      </c>
      <c r="BF11" s="217">
        <v>74.328180000000003</v>
      </c>
      <c r="BG11" s="217">
        <v>74.934219999999996</v>
      </c>
      <c r="BH11" s="328">
        <v>74.771600000000007</v>
      </c>
      <c r="BI11" s="328">
        <v>74.902640000000005</v>
      </c>
      <c r="BJ11" s="328">
        <v>75.031509999999997</v>
      </c>
      <c r="BK11" s="328">
        <v>75.154560000000004</v>
      </c>
      <c r="BL11" s="328">
        <v>75.611379999999997</v>
      </c>
      <c r="BM11" s="328">
        <v>75.596459999999993</v>
      </c>
      <c r="BN11" s="328">
        <v>75.755160000000004</v>
      </c>
      <c r="BO11" s="328">
        <v>75.702060000000003</v>
      </c>
      <c r="BP11" s="328">
        <v>75.491500000000002</v>
      </c>
      <c r="BQ11" s="328">
        <v>75.606920000000002</v>
      </c>
      <c r="BR11" s="328">
        <v>75.689239999999998</v>
      </c>
      <c r="BS11" s="328">
        <v>75.996189999999999</v>
      </c>
      <c r="BT11" s="328">
        <v>76.076689999999999</v>
      </c>
      <c r="BU11" s="328">
        <v>76.448650000000001</v>
      </c>
      <c r="BV11" s="328">
        <v>76.662360000000007</v>
      </c>
    </row>
    <row r="12" spans="1:74" ht="11.15" customHeight="1" x14ac:dyDescent="0.25">
      <c r="A12" s="19"/>
      <c r="B12" s="24"/>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7"/>
      <c r="AE12" s="217"/>
      <c r="AF12" s="217"/>
      <c r="AG12" s="217"/>
      <c r="AH12" s="217"/>
      <c r="AI12" s="217"/>
      <c r="AJ12" s="217"/>
      <c r="AK12" s="217"/>
      <c r="AL12" s="217"/>
      <c r="AM12" s="217"/>
      <c r="AN12" s="217"/>
      <c r="AO12" s="217"/>
      <c r="AP12" s="217"/>
      <c r="AQ12" s="217"/>
      <c r="AR12" s="217"/>
      <c r="AS12" s="217"/>
      <c r="AT12" s="217"/>
      <c r="AU12" s="217"/>
      <c r="AV12" s="217"/>
      <c r="AW12" s="217"/>
      <c r="AX12" s="217"/>
      <c r="AY12" s="217"/>
      <c r="AZ12" s="217"/>
      <c r="BA12" s="217"/>
      <c r="BB12" s="217"/>
      <c r="BC12" s="217"/>
      <c r="BD12" s="217"/>
      <c r="BE12" s="217"/>
      <c r="BF12" s="217"/>
      <c r="BG12" s="217"/>
      <c r="BH12" s="328"/>
      <c r="BI12" s="328"/>
      <c r="BJ12" s="328"/>
      <c r="BK12" s="328"/>
      <c r="BL12" s="328"/>
      <c r="BM12" s="328"/>
      <c r="BN12" s="328"/>
      <c r="BO12" s="328"/>
      <c r="BP12" s="328"/>
      <c r="BQ12" s="328"/>
      <c r="BR12" s="328"/>
      <c r="BS12" s="328"/>
      <c r="BT12" s="328"/>
      <c r="BU12" s="328"/>
      <c r="BV12" s="328"/>
    </row>
    <row r="13" spans="1:74" ht="11.15" customHeight="1" x14ac:dyDescent="0.25">
      <c r="A13" s="19"/>
      <c r="B13" s="22" t="s">
        <v>1032</v>
      </c>
      <c r="C13" s="218"/>
      <c r="D13" s="218"/>
      <c r="E13" s="218"/>
      <c r="F13" s="218"/>
      <c r="G13" s="218"/>
      <c r="H13" s="218"/>
      <c r="I13" s="218"/>
      <c r="J13" s="218"/>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8"/>
      <c r="AT13" s="218"/>
      <c r="AU13" s="218"/>
      <c r="AV13" s="218"/>
      <c r="AW13" s="218"/>
      <c r="AX13" s="218"/>
      <c r="AY13" s="218"/>
      <c r="AZ13" s="218"/>
      <c r="BA13" s="218"/>
      <c r="BB13" s="218"/>
      <c r="BC13" s="218"/>
      <c r="BD13" s="218"/>
      <c r="BE13" s="218"/>
      <c r="BF13" s="218"/>
      <c r="BG13" s="218"/>
      <c r="BH13" s="329"/>
      <c r="BI13" s="329"/>
      <c r="BJ13" s="329"/>
      <c r="BK13" s="329"/>
      <c r="BL13" s="329"/>
      <c r="BM13" s="329"/>
      <c r="BN13" s="329"/>
      <c r="BO13" s="329"/>
      <c r="BP13" s="329"/>
      <c r="BQ13" s="329"/>
      <c r="BR13" s="329"/>
      <c r="BS13" s="329"/>
      <c r="BT13" s="329"/>
      <c r="BU13" s="329"/>
      <c r="BV13" s="329"/>
    </row>
    <row r="14" spans="1:74" ht="11.15" customHeight="1" x14ac:dyDescent="0.25">
      <c r="A14" s="19" t="s">
        <v>217</v>
      </c>
      <c r="B14" s="23" t="s">
        <v>1050</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82.712567000000007</v>
      </c>
      <c r="AB14" s="68">
        <v>77.586061999999998</v>
      </c>
      <c r="AC14" s="68">
        <v>84.567981000000003</v>
      </c>
      <c r="AD14" s="68">
        <v>78.909121999999996</v>
      </c>
      <c r="AE14" s="68">
        <v>83.270747</v>
      </c>
      <c r="AF14" s="68">
        <v>81.031302999999994</v>
      </c>
      <c r="AG14" s="68">
        <v>84.517932999999999</v>
      </c>
      <c r="AH14" s="68">
        <v>90.199068999999994</v>
      </c>
      <c r="AI14" s="68">
        <v>82.877616000000003</v>
      </c>
      <c r="AJ14" s="68">
        <v>80.602952000000002</v>
      </c>
      <c r="AK14" s="68">
        <v>80.576342999999994</v>
      </c>
      <c r="AL14" s="68">
        <v>77.990083999999996</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85.381077000000005</v>
      </c>
      <c r="AW14" s="68">
        <v>81.677688000000003</v>
      </c>
      <c r="AX14" s="68">
        <v>86.259119999999996</v>
      </c>
      <c r="AY14" s="68">
        <v>86.548214000000002</v>
      </c>
      <c r="AZ14" s="68">
        <v>72.210072999999994</v>
      </c>
      <c r="BA14" s="68">
        <v>81.430333000000005</v>
      </c>
      <c r="BB14" s="68">
        <v>74.341826999999995</v>
      </c>
      <c r="BC14" s="68">
        <v>69.854363000000006</v>
      </c>
      <c r="BD14" s="68">
        <v>66.465760000000003</v>
      </c>
      <c r="BE14" s="68">
        <v>74.991136999999995</v>
      </c>
      <c r="BF14" s="68">
        <v>81.012646000000004</v>
      </c>
      <c r="BG14" s="68">
        <v>76.123875988999998</v>
      </c>
      <c r="BH14" s="330">
        <v>76.520240000000001</v>
      </c>
      <c r="BI14" s="330">
        <v>72.737290000000002</v>
      </c>
      <c r="BJ14" s="330">
        <v>78.374099999999999</v>
      </c>
      <c r="BK14" s="330">
        <v>76.345079999999996</v>
      </c>
      <c r="BL14" s="330">
        <v>73.256960000000007</v>
      </c>
      <c r="BM14" s="330">
        <v>75.410719999999998</v>
      </c>
      <c r="BN14" s="330">
        <v>71.747720000000001</v>
      </c>
      <c r="BO14" s="330">
        <v>69.208359999999999</v>
      </c>
      <c r="BP14" s="330">
        <v>72.300160000000005</v>
      </c>
      <c r="BQ14" s="330">
        <v>75.30547</v>
      </c>
      <c r="BR14" s="330">
        <v>77.620829999999998</v>
      </c>
      <c r="BS14" s="330">
        <v>73.153779999999998</v>
      </c>
      <c r="BT14" s="330">
        <v>75.177139999999994</v>
      </c>
      <c r="BU14" s="330">
        <v>69.942070000000001</v>
      </c>
      <c r="BV14" s="330">
        <v>73.472099999999998</v>
      </c>
    </row>
    <row r="15" spans="1:74" ht="11.15" customHeight="1" x14ac:dyDescent="0.25">
      <c r="A15" s="19"/>
      <c r="B15" s="22"/>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329"/>
      <c r="BI15" s="329"/>
      <c r="BJ15" s="329"/>
      <c r="BK15" s="329"/>
      <c r="BL15" s="329"/>
      <c r="BM15" s="329"/>
      <c r="BN15" s="329"/>
      <c r="BO15" s="329"/>
      <c r="BP15" s="329"/>
      <c r="BQ15" s="329"/>
      <c r="BR15" s="329"/>
      <c r="BS15" s="329"/>
      <c r="BT15" s="329"/>
      <c r="BU15" s="329"/>
      <c r="BV15" s="329"/>
    </row>
    <row r="16" spans="1:74" ht="11.15" customHeight="1" x14ac:dyDescent="0.25">
      <c r="A16" s="16"/>
      <c r="B16" s="20" t="s">
        <v>1033</v>
      </c>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218"/>
      <c r="BG16" s="218"/>
      <c r="BH16" s="329"/>
      <c r="BI16" s="329"/>
      <c r="BJ16" s="329"/>
      <c r="BK16" s="329"/>
      <c r="BL16" s="329"/>
      <c r="BM16" s="329"/>
      <c r="BN16" s="329"/>
      <c r="BO16" s="329"/>
      <c r="BP16" s="329"/>
      <c r="BQ16" s="329"/>
      <c r="BR16" s="329"/>
      <c r="BS16" s="329"/>
      <c r="BT16" s="329"/>
      <c r="BU16" s="329"/>
      <c r="BV16" s="329"/>
    </row>
    <row r="17" spans="1:74" ht="11.15" customHeight="1" x14ac:dyDescent="0.25">
      <c r="A17" s="16"/>
      <c r="B17" s="20"/>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c r="BG17" s="218"/>
      <c r="BH17" s="329"/>
      <c r="BI17" s="329"/>
      <c r="BJ17" s="329"/>
      <c r="BK17" s="329"/>
      <c r="BL17" s="329"/>
      <c r="BM17" s="329"/>
      <c r="BN17" s="329"/>
      <c r="BO17" s="329"/>
      <c r="BP17" s="329"/>
      <c r="BQ17" s="329"/>
      <c r="BR17" s="329"/>
      <c r="BS17" s="329"/>
      <c r="BT17" s="329"/>
      <c r="BU17" s="329"/>
      <c r="BV17" s="329"/>
    </row>
    <row r="18" spans="1:74" ht="11.15" customHeight="1" x14ac:dyDescent="0.25">
      <c r="A18" s="16"/>
      <c r="B18" s="25" t="s">
        <v>698</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331"/>
      <c r="BI18" s="331"/>
      <c r="BJ18" s="331"/>
      <c r="BK18" s="331"/>
      <c r="BL18" s="331"/>
      <c r="BM18" s="331"/>
      <c r="BN18" s="331"/>
      <c r="BO18" s="331"/>
      <c r="BP18" s="331"/>
      <c r="BQ18" s="331"/>
      <c r="BR18" s="331"/>
      <c r="BS18" s="331"/>
      <c r="BT18" s="331"/>
      <c r="BU18" s="331"/>
      <c r="BV18" s="331"/>
    </row>
    <row r="19" spans="1:74" ht="11.15" customHeight="1" x14ac:dyDescent="0.25">
      <c r="A19" s="26" t="s">
        <v>680</v>
      </c>
      <c r="B19" s="27" t="s">
        <v>98</v>
      </c>
      <c r="C19" s="217">
        <v>18.910805</v>
      </c>
      <c r="D19" s="217">
        <v>18.808622</v>
      </c>
      <c r="E19" s="217">
        <v>19.234014999999999</v>
      </c>
      <c r="F19" s="217">
        <v>18.588099</v>
      </c>
      <c r="G19" s="217">
        <v>18.419913999999999</v>
      </c>
      <c r="H19" s="217">
        <v>19.181495000000002</v>
      </c>
      <c r="I19" s="217">
        <v>18.705318999999999</v>
      </c>
      <c r="J19" s="217">
        <v>19.348821999999998</v>
      </c>
      <c r="K19" s="217">
        <v>18.847604</v>
      </c>
      <c r="L19" s="217">
        <v>18.796289999999999</v>
      </c>
      <c r="M19" s="217">
        <v>19.018877</v>
      </c>
      <c r="N19" s="217">
        <v>18.721263</v>
      </c>
      <c r="O19" s="217">
        <v>18.303673</v>
      </c>
      <c r="P19" s="217">
        <v>18.643384999999999</v>
      </c>
      <c r="Q19" s="217">
        <v>18.163796000000001</v>
      </c>
      <c r="R19" s="217">
        <v>18.210681000000001</v>
      </c>
      <c r="S19" s="217">
        <v>18.589096000000001</v>
      </c>
      <c r="T19" s="217">
        <v>18.857130000000002</v>
      </c>
      <c r="U19" s="217">
        <v>18.515346000000001</v>
      </c>
      <c r="V19" s="217">
        <v>19.155595000000002</v>
      </c>
      <c r="W19" s="217">
        <v>18.09178</v>
      </c>
      <c r="X19" s="217">
        <v>18.705068000000001</v>
      </c>
      <c r="Y19" s="217">
        <v>18.527752</v>
      </c>
      <c r="Z19" s="217">
        <v>18.120199</v>
      </c>
      <c r="AA19" s="217">
        <v>18.749355999999999</v>
      </c>
      <c r="AB19" s="217">
        <v>18.643338</v>
      </c>
      <c r="AC19" s="217">
        <v>18.530763</v>
      </c>
      <c r="AD19" s="217">
        <v>18.584091999999998</v>
      </c>
      <c r="AE19" s="217">
        <v>18.779156</v>
      </c>
      <c r="AF19" s="217">
        <v>18.805883999999999</v>
      </c>
      <c r="AG19" s="217">
        <v>19.257404000000001</v>
      </c>
      <c r="AH19" s="217">
        <v>19.124600999999998</v>
      </c>
      <c r="AI19" s="217">
        <v>19.251968999999999</v>
      </c>
      <c r="AJ19" s="217">
        <v>19.311890999999999</v>
      </c>
      <c r="AK19" s="217">
        <v>19.490718000000001</v>
      </c>
      <c r="AL19" s="217">
        <v>18.982814000000001</v>
      </c>
      <c r="AM19" s="217">
        <v>19.102167000000001</v>
      </c>
      <c r="AN19" s="217">
        <v>18.908203</v>
      </c>
      <c r="AO19" s="217">
        <v>18.464133</v>
      </c>
      <c r="AP19" s="217">
        <v>18.848558000000001</v>
      </c>
      <c r="AQ19" s="217">
        <v>18.585279</v>
      </c>
      <c r="AR19" s="217">
        <v>18.889717000000001</v>
      </c>
      <c r="AS19" s="217">
        <v>19.283308999999999</v>
      </c>
      <c r="AT19" s="217">
        <v>19.399636999999998</v>
      </c>
      <c r="AU19" s="217">
        <v>19.246452999999999</v>
      </c>
      <c r="AV19" s="217">
        <v>19.690905000000001</v>
      </c>
      <c r="AW19" s="217">
        <v>19.370339000000001</v>
      </c>
      <c r="AX19" s="217">
        <v>19.457286</v>
      </c>
      <c r="AY19" s="217">
        <v>19.248653999999998</v>
      </c>
      <c r="AZ19" s="217">
        <v>19.396231</v>
      </c>
      <c r="BA19" s="217">
        <v>19.238015999999998</v>
      </c>
      <c r="BB19" s="217">
        <v>19.037012000000001</v>
      </c>
      <c r="BC19" s="217">
        <v>19.116492999999998</v>
      </c>
      <c r="BD19" s="217">
        <v>19.590872999999998</v>
      </c>
      <c r="BE19" s="217">
        <v>19.979161999999999</v>
      </c>
      <c r="BF19" s="217">
        <v>19.698282209999999</v>
      </c>
      <c r="BG19" s="217">
        <v>19.317180527000001</v>
      </c>
      <c r="BH19" s="328">
        <v>19.71632</v>
      </c>
      <c r="BI19" s="328">
        <v>19.32414</v>
      </c>
      <c r="BJ19" s="328">
        <v>19.642209999999999</v>
      </c>
      <c r="BK19" s="328">
        <v>19.43939</v>
      </c>
      <c r="BL19" s="328">
        <v>19.227699999999999</v>
      </c>
      <c r="BM19" s="328">
        <v>19.324269999999999</v>
      </c>
      <c r="BN19" s="328">
        <v>19.290669999999999</v>
      </c>
      <c r="BO19" s="328">
        <v>19.408349999999999</v>
      </c>
      <c r="BP19" s="328">
        <v>19.779489999999999</v>
      </c>
      <c r="BQ19" s="328">
        <v>19.778269999999999</v>
      </c>
      <c r="BR19" s="328">
        <v>20.03002</v>
      </c>
      <c r="BS19" s="328">
        <v>19.585709999999999</v>
      </c>
      <c r="BT19" s="328">
        <v>19.901260000000001</v>
      </c>
      <c r="BU19" s="328">
        <v>19.528569999999998</v>
      </c>
      <c r="BV19" s="328">
        <v>19.74014</v>
      </c>
    </row>
    <row r="20" spans="1:74" ht="11.15" customHeight="1" x14ac:dyDescent="0.25">
      <c r="A20" s="26"/>
      <c r="B20" s="28"/>
      <c r="C20" s="21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17"/>
      <c r="BG20" s="217"/>
      <c r="BH20" s="328"/>
      <c r="BI20" s="328"/>
      <c r="BJ20" s="328"/>
      <c r="BK20" s="328"/>
      <c r="BL20" s="328"/>
      <c r="BM20" s="328"/>
      <c r="BN20" s="328"/>
      <c r="BO20" s="328"/>
      <c r="BP20" s="328"/>
      <c r="BQ20" s="328"/>
      <c r="BR20" s="328"/>
      <c r="BS20" s="328"/>
      <c r="BT20" s="328"/>
      <c r="BU20" s="328"/>
      <c r="BV20" s="328"/>
    </row>
    <row r="21" spans="1:74" ht="11.15" customHeight="1" x14ac:dyDescent="0.25">
      <c r="A21" s="16"/>
      <c r="B21" s="25" t="s">
        <v>794</v>
      </c>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19"/>
      <c r="AN21" s="219"/>
      <c r="AO21" s="219"/>
      <c r="AP21" s="219"/>
      <c r="AQ21" s="219"/>
      <c r="AR21" s="219"/>
      <c r="AS21" s="219"/>
      <c r="AT21" s="219"/>
      <c r="AU21" s="219"/>
      <c r="AV21" s="219"/>
      <c r="AW21" s="219"/>
      <c r="AX21" s="219"/>
      <c r="AY21" s="219"/>
      <c r="AZ21" s="219"/>
      <c r="BA21" s="219"/>
      <c r="BB21" s="219"/>
      <c r="BC21" s="219"/>
      <c r="BD21" s="219"/>
      <c r="BE21" s="219"/>
      <c r="BF21" s="219"/>
      <c r="BG21" s="219"/>
      <c r="BH21" s="332"/>
      <c r="BI21" s="332"/>
      <c r="BJ21" s="332"/>
      <c r="BK21" s="332"/>
      <c r="BL21" s="332"/>
      <c r="BM21" s="332"/>
      <c r="BN21" s="332"/>
      <c r="BO21" s="332"/>
      <c r="BP21" s="332"/>
      <c r="BQ21" s="332"/>
      <c r="BR21" s="332"/>
      <c r="BS21" s="332"/>
      <c r="BT21" s="332"/>
      <c r="BU21" s="332"/>
      <c r="BV21" s="332"/>
    </row>
    <row r="22" spans="1:74" ht="11.15" customHeight="1" x14ac:dyDescent="0.25">
      <c r="A22" s="26" t="s">
        <v>712</v>
      </c>
      <c r="B22" s="27" t="s">
        <v>103</v>
      </c>
      <c r="C22" s="217">
        <v>93.181810029999994</v>
      </c>
      <c r="D22" s="217">
        <v>87.585724716000001</v>
      </c>
      <c r="E22" s="217">
        <v>71.951316900999998</v>
      </c>
      <c r="F22" s="217">
        <v>60.834021667000002</v>
      </c>
      <c r="G22" s="217">
        <v>53.786911809000003</v>
      </c>
      <c r="H22" s="217">
        <v>55.244404170000003</v>
      </c>
      <c r="I22" s="217">
        <v>60.984257161000002</v>
      </c>
      <c r="J22" s="217">
        <v>61.02516619</v>
      </c>
      <c r="K22" s="217">
        <v>55.187659267000001</v>
      </c>
      <c r="L22" s="217">
        <v>56.272623875000001</v>
      </c>
      <c r="M22" s="217">
        <v>67.728960499999999</v>
      </c>
      <c r="N22" s="217">
        <v>81.995929966000006</v>
      </c>
      <c r="O22" s="217">
        <v>88.908921449999994</v>
      </c>
      <c r="P22" s="217">
        <v>86.229378237000006</v>
      </c>
      <c r="Q22" s="217">
        <v>68.637374254999997</v>
      </c>
      <c r="R22" s="217">
        <v>65.102229496999996</v>
      </c>
      <c r="S22" s="217">
        <v>60.446216063000001</v>
      </c>
      <c r="T22" s="217">
        <v>62.278464769999999</v>
      </c>
      <c r="U22" s="217">
        <v>66.766768382999999</v>
      </c>
      <c r="V22" s="217">
        <v>64.800401093000005</v>
      </c>
      <c r="W22" s="217">
        <v>60.240214936999998</v>
      </c>
      <c r="X22" s="217">
        <v>61.325248811000002</v>
      </c>
      <c r="Y22" s="217">
        <v>72.261308096999997</v>
      </c>
      <c r="Z22" s="217">
        <v>80.771134609000001</v>
      </c>
      <c r="AA22" s="217">
        <v>92.863979318000005</v>
      </c>
      <c r="AB22" s="217">
        <v>91.684014000999994</v>
      </c>
      <c r="AC22" s="217">
        <v>81.326006288000002</v>
      </c>
      <c r="AD22" s="217">
        <v>65.581877500000004</v>
      </c>
      <c r="AE22" s="217">
        <v>56.531125553000003</v>
      </c>
      <c r="AF22" s="217">
        <v>58.097170329999997</v>
      </c>
      <c r="AG22" s="217">
        <v>62.139555383000001</v>
      </c>
      <c r="AH22" s="217">
        <v>62.173466714</v>
      </c>
      <c r="AI22" s="217">
        <v>58.899002629999998</v>
      </c>
      <c r="AJ22" s="217">
        <v>60.218040455000001</v>
      </c>
      <c r="AK22" s="217">
        <v>77.230241996999993</v>
      </c>
      <c r="AL22" s="217">
        <v>94.220097129999999</v>
      </c>
      <c r="AM22" s="217">
        <v>103.84900338999999</v>
      </c>
      <c r="AN22" s="217">
        <v>98.200541219000002</v>
      </c>
      <c r="AO22" s="217">
        <v>82.766657648000006</v>
      </c>
      <c r="AP22" s="217">
        <v>65.626014096999995</v>
      </c>
      <c r="AQ22" s="217">
        <v>58.624810517999997</v>
      </c>
      <c r="AR22" s="217">
        <v>58.493232962999997</v>
      </c>
      <c r="AS22" s="217">
        <v>60.884029095000002</v>
      </c>
      <c r="AT22" s="217">
        <v>62.585073391000002</v>
      </c>
      <c r="AU22" s="217">
        <v>60.591402336999998</v>
      </c>
      <c r="AV22" s="217">
        <v>61.938234156999997</v>
      </c>
      <c r="AW22" s="217">
        <v>78.968087562999997</v>
      </c>
      <c r="AX22" s="217">
        <v>86.708936093999995</v>
      </c>
      <c r="AY22" s="217">
        <v>100.95947184000001</v>
      </c>
      <c r="AZ22" s="217">
        <v>105.4037349</v>
      </c>
      <c r="BA22" s="217">
        <v>84.699690641999993</v>
      </c>
      <c r="BB22" s="217">
        <v>67.863389136999999</v>
      </c>
      <c r="BC22" s="217">
        <v>60.429524841000003</v>
      </c>
      <c r="BD22" s="217">
        <v>63.866797732999999</v>
      </c>
      <c r="BE22" s="217">
        <v>67.151714773999998</v>
      </c>
      <c r="BF22" s="217">
        <v>67.464307199999993</v>
      </c>
      <c r="BG22" s="217">
        <v>64.480100199999995</v>
      </c>
      <c r="BH22" s="328">
        <v>64.072119999999998</v>
      </c>
      <c r="BI22" s="328">
        <v>78.038160000000005</v>
      </c>
      <c r="BJ22" s="328">
        <v>91.861069999999998</v>
      </c>
      <c r="BK22" s="328">
        <v>100.24299999999999</v>
      </c>
      <c r="BL22" s="328">
        <v>97.016580000000005</v>
      </c>
      <c r="BM22" s="328">
        <v>83.228049999999996</v>
      </c>
      <c r="BN22" s="328">
        <v>68.983800000000002</v>
      </c>
      <c r="BO22" s="328">
        <v>62.712429999999998</v>
      </c>
      <c r="BP22" s="328">
        <v>64.349580000000003</v>
      </c>
      <c r="BQ22" s="328">
        <v>68.283919999999995</v>
      </c>
      <c r="BR22" s="328">
        <v>69.029330000000002</v>
      </c>
      <c r="BS22" s="328">
        <v>64.43262</v>
      </c>
      <c r="BT22" s="328">
        <v>65.650729999999996</v>
      </c>
      <c r="BU22" s="328">
        <v>79.589699999999993</v>
      </c>
      <c r="BV22" s="328">
        <v>93.472319999999996</v>
      </c>
    </row>
    <row r="23" spans="1:74" ht="11.15" customHeight="1" x14ac:dyDescent="0.25">
      <c r="A23" s="16"/>
      <c r="B23" s="25"/>
      <c r="C23" s="217"/>
      <c r="D23" s="217"/>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7"/>
      <c r="BG23" s="217"/>
      <c r="BH23" s="328"/>
      <c r="BI23" s="328"/>
      <c r="BJ23" s="328"/>
      <c r="BK23" s="328"/>
      <c r="BL23" s="328"/>
      <c r="BM23" s="328"/>
      <c r="BN23" s="328"/>
      <c r="BO23" s="328"/>
      <c r="BP23" s="328"/>
      <c r="BQ23" s="328"/>
      <c r="BR23" s="328"/>
      <c r="BS23" s="328"/>
      <c r="BT23" s="328"/>
      <c r="BU23" s="328"/>
      <c r="BV23" s="328"/>
    </row>
    <row r="24" spans="1:74" ht="11.15" customHeight="1" x14ac:dyDescent="0.25">
      <c r="A24" s="16"/>
      <c r="B24" s="25" t="s">
        <v>117</v>
      </c>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217"/>
      <c r="BG24" s="217"/>
      <c r="BH24" s="328"/>
      <c r="BI24" s="328"/>
      <c r="BJ24" s="328"/>
      <c r="BK24" s="328"/>
      <c r="BL24" s="328"/>
      <c r="BM24" s="328"/>
      <c r="BN24" s="328"/>
      <c r="BO24" s="328"/>
      <c r="BP24" s="328"/>
      <c r="BQ24" s="328"/>
      <c r="BR24" s="328"/>
      <c r="BS24" s="328"/>
      <c r="BT24" s="328"/>
      <c r="BU24" s="328"/>
      <c r="BV24" s="328"/>
    </row>
    <row r="25" spans="1:74" ht="11.15" customHeight="1" x14ac:dyDescent="0.25">
      <c r="A25" s="26" t="s">
        <v>235</v>
      </c>
      <c r="B25" s="27" t="s">
        <v>1050</v>
      </c>
      <c r="C25" s="68">
        <v>96.303081031000005</v>
      </c>
      <c r="D25" s="68">
        <v>79.576763</v>
      </c>
      <c r="E25" s="68">
        <v>78.766961971000001</v>
      </c>
      <c r="F25" s="68">
        <v>72.49718799</v>
      </c>
      <c r="G25" s="68">
        <v>79.098325993000003</v>
      </c>
      <c r="H25" s="68">
        <v>89.651825009999996</v>
      </c>
      <c r="I25" s="68">
        <v>99.618148026</v>
      </c>
      <c r="J25" s="68">
        <v>97.762440968000007</v>
      </c>
      <c r="K25" s="68">
        <v>82.34100402</v>
      </c>
      <c r="L25" s="68">
        <v>75.260839000000004</v>
      </c>
      <c r="M25" s="68">
        <v>72.706917989999994</v>
      </c>
      <c r="N25" s="68">
        <v>79.364672010000007</v>
      </c>
      <c r="O25" s="68">
        <v>76.291600005000006</v>
      </c>
      <c r="P25" s="68">
        <v>68.466207010000005</v>
      </c>
      <c r="Q25" s="68">
        <v>63.074890992999997</v>
      </c>
      <c r="R25" s="68">
        <v>56.89861698</v>
      </c>
      <c r="S25" s="68">
        <v>68.014705001999999</v>
      </c>
      <c r="T25" s="68">
        <v>76.642096980000005</v>
      </c>
      <c r="U25" s="68">
        <v>91.587643998999994</v>
      </c>
      <c r="V25" s="68">
        <v>87.918692969999995</v>
      </c>
      <c r="W25" s="68">
        <v>74.477409030000004</v>
      </c>
      <c r="X25" s="68">
        <v>71.773730002999997</v>
      </c>
      <c r="Y25" s="68">
        <v>75.318703020000001</v>
      </c>
      <c r="Z25" s="68">
        <v>78.720824981000007</v>
      </c>
      <c r="AA25" s="68">
        <v>80.587134132000003</v>
      </c>
      <c r="AB25" s="68">
        <v>72.485532616</v>
      </c>
      <c r="AC25" s="68">
        <v>75.914287752000007</v>
      </c>
      <c r="AD25" s="68">
        <v>65.959612590000006</v>
      </c>
      <c r="AE25" s="68">
        <v>69.885357005000003</v>
      </c>
      <c r="AF25" s="68">
        <v>80.169252029999996</v>
      </c>
      <c r="AG25" s="68">
        <v>88.299204236999998</v>
      </c>
      <c r="AH25" s="68">
        <v>87.155788952999998</v>
      </c>
      <c r="AI25" s="68">
        <v>77.901621539999994</v>
      </c>
      <c r="AJ25" s="68">
        <v>71.824198065000004</v>
      </c>
      <c r="AK25" s="68">
        <v>71.439212459999993</v>
      </c>
      <c r="AL25" s="68">
        <v>82.820613948000002</v>
      </c>
      <c r="AM25" s="68">
        <v>88.896455196999995</v>
      </c>
      <c r="AN25" s="68">
        <v>81.567573920000001</v>
      </c>
      <c r="AO25" s="68">
        <v>77.735856214999998</v>
      </c>
      <c r="AP25" s="68">
        <v>63.278551200000003</v>
      </c>
      <c r="AQ25" s="68">
        <v>69.141684272000006</v>
      </c>
      <c r="AR25" s="68">
        <v>79.601068080000005</v>
      </c>
      <c r="AS25" s="68">
        <v>86.674983448000006</v>
      </c>
      <c r="AT25" s="68">
        <v>86.393504440000001</v>
      </c>
      <c r="AU25" s="68">
        <v>74.286751800000005</v>
      </c>
      <c r="AV25" s="68">
        <v>66.748019334000006</v>
      </c>
      <c r="AW25" s="68">
        <v>69.737680260000005</v>
      </c>
      <c r="AX25" s="68">
        <v>72.791954050000001</v>
      </c>
      <c r="AY25" s="68">
        <v>76.688142518999996</v>
      </c>
      <c r="AZ25" s="68">
        <v>72.083739335999994</v>
      </c>
      <c r="BA25" s="68">
        <v>63.490107938000001</v>
      </c>
      <c r="BB25" s="68">
        <v>53.434204440000002</v>
      </c>
      <c r="BC25" s="68">
        <v>61.934983606999999</v>
      </c>
      <c r="BD25" s="68">
        <v>73.992704549999999</v>
      </c>
      <c r="BE25" s="68">
        <v>81.221885189000005</v>
      </c>
      <c r="BF25" s="68">
        <v>80.247260609999998</v>
      </c>
      <c r="BG25" s="68">
        <v>72.228072600000004</v>
      </c>
      <c r="BH25" s="330">
        <v>65.59742</v>
      </c>
      <c r="BI25" s="330">
        <v>66.63288</v>
      </c>
      <c r="BJ25" s="330">
        <v>76.462559999999996</v>
      </c>
      <c r="BK25" s="330">
        <v>78.224609999999998</v>
      </c>
      <c r="BL25" s="330">
        <v>69.119510000000005</v>
      </c>
      <c r="BM25" s="330">
        <v>66.492000000000004</v>
      </c>
      <c r="BN25" s="330">
        <v>58.491770000000002</v>
      </c>
      <c r="BO25" s="330">
        <v>63.823720000000002</v>
      </c>
      <c r="BP25" s="330">
        <v>72.089510000000004</v>
      </c>
      <c r="BQ25" s="330">
        <v>81.939620000000005</v>
      </c>
      <c r="BR25" s="330">
        <v>81.484470000000002</v>
      </c>
      <c r="BS25" s="330">
        <v>69.388729999999995</v>
      </c>
      <c r="BT25" s="330">
        <v>64.629379999999998</v>
      </c>
      <c r="BU25" s="330">
        <v>63.64188</v>
      </c>
      <c r="BV25" s="330">
        <v>71.692419999999998</v>
      </c>
    </row>
    <row r="26" spans="1:74" ht="11.15" customHeight="1" x14ac:dyDescent="0.25">
      <c r="A26" s="16"/>
      <c r="B26" s="25"/>
      <c r="C26" s="219"/>
      <c r="D26" s="219"/>
      <c r="E26" s="219"/>
      <c r="F26" s="219"/>
      <c r="G26" s="219"/>
      <c r="H26" s="219"/>
      <c r="I26" s="219"/>
      <c r="J26" s="219"/>
      <c r="K26" s="219"/>
      <c r="L26" s="219"/>
      <c r="M26" s="219"/>
      <c r="N26" s="219"/>
      <c r="O26" s="219"/>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19"/>
      <c r="AM26" s="219"/>
      <c r="AN26" s="219"/>
      <c r="AO26" s="219"/>
      <c r="AP26" s="219"/>
      <c r="AQ26" s="219"/>
      <c r="AR26" s="219"/>
      <c r="AS26" s="219"/>
      <c r="AT26" s="219"/>
      <c r="AU26" s="219"/>
      <c r="AV26" s="219"/>
      <c r="AW26" s="219"/>
      <c r="AX26" s="219"/>
      <c r="AY26" s="219"/>
      <c r="AZ26" s="219"/>
      <c r="BA26" s="219"/>
      <c r="BB26" s="219"/>
      <c r="BC26" s="219"/>
      <c r="BD26" s="219"/>
      <c r="BE26" s="219"/>
      <c r="BF26" s="219"/>
      <c r="BG26" s="219"/>
      <c r="BH26" s="332"/>
      <c r="BI26" s="332"/>
      <c r="BJ26" s="332"/>
      <c r="BK26" s="332"/>
      <c r="BL26" s="332"/>
      <c r="BM26" s="332"/>
      <c r="BN26" s="332"/>
      <c r="BO26" s="332"/>
      <c r="BP26" s="332"/>
      <c r="BQ26" s="332"/>
      <c r="BR26" s="332"/>
      <c r="BS26" s="332"/>
      <c r="BT26" s="332"/>
      <c r="BU26" s="332"/>
      <c r="BV26" s="332"/>
    </row>
    <row r="27" spans="1:74" ht="11.15" customHeight="1" x14ac:dyDescent="0.25">
      <c r="A27" s="16"/>
      <c r="B27" s="29" t="s">
        <v>1031</v>
      </c>
      <c r="C27" s="217"/>
      <c r="D27" s="217"/>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7"/>
      <c r="AE27" s="217"/>
      <c r="AF27" s="217"/>
      <c r="AG27" s="217"/>
      <c r="AH27" s="217"/>
      <c r="AI27" s="217"/>
      <c r="AJ27" s="217"/>
      <c r="AK27" s="217"/>
      <c r="AL27" s="217"/>
      <c r="AM27" s="217"/>
      <c r="AN27" s="217"/>
      <c r="AO27" s="217"/>
      <c r="AP27" s="217"/>
      <c r="AQ27" s="217"/>
      <c r="AR27" s="217"/>
      <c r="AS27" s="217"/>
      <c r="AT27" s="217"/>
      <c r="AU27" s="217"/>
      <c r="AV27" s="217"/>
      <c r="AW27" s="217"/>
      <c r="AX27" s="217"/>
      <c r="AY27" s="217"/>
      <c r="AZ27" s="217"/>
      <c r="BA27" s="217"/>
      <c r="BB27" s="217"/>
      <c r="BC27" s="217"/>
      <c r="BD27" s="217"/>
      <c r="BE27" s="217"/>
      <c r="BF27" s="217"/>
      <c r="BG27" s="217"/>
      <c r="BH27" s="328"/>
      <c r="BI27" s="328"/>
      <c r="BJ27" s="328"/>
      <c r="BK27" s="328"/>
      <c r="BL27" s="328"/>
      <c r="BM27" s="328"/>
      <c r="BN27" s="328"/>
      <c r="BO27" s="328"/>
      <c r="BP27" s="328"/>
      <c r="BQ27" s="328"/>
      <c r="BR27" s="328"/>
      <c r="BS27" s="328"/>
      <c r="BT27" s="328"/>
      <c r="BU27" s="328"/>
      <c r="BV27" s="328"/>
    </row>
    <row r="28" spans="1:74" ht="11.15" customHeight="1" x14ac:dyDescent="0.25">
      <c r="A28" s="16" t="s">
        <v>792</v>
      </c>
      <c r="B28" s="27" t="s">
        <v>106</v>
      </c>
      <c r="C28" s="217">
        <v>11.14066124</v>
      </c>
      <c r="D28" s="217">
        <v>10.962349189999999</v>
      </c>
      <c r="E28" s="217">
        <v>9.7564471679999993</v>
      </c>
      <c r="F28" s="217">
        <v>9.5194664010000007</v>
      </c>
      <c r="G28" s="217">
        <v>9.6346343220000001</v>
      </c>
      <c r="H28" s="217">
        <v>11.329615820000001</v>
      </c>
      <c r="I28" s="217">
        <v>12.349280439999999</v>
      </c>
      <c r="J28" s="217">
        <v>12.41974431</v>
      </c>
      <c r="K28" s="217">
        <v>11.24820654</v>
      </c>
      <c r="L28" s="217">
        <v>9.6334412520000008</v>
      </c>
      <c r="M28" s="217">
        <v>9.5374392869999998</v>
      </c>
      <c r="N28" s="217">
        <v>10.11781057</v>
      </c>
      <c r="O28" s="217">
        <v>10.407842580000001</v>
      </c>
      <c r="P28" s="217">
        <v>10.27590462</v>
      </c>
      <c r="Q28" s="217">
        <v>9.5078633549999996</v>
      </c>
      <c r="R28" s="217">
        <v>9.3764821440000006</v>
      </c>
      <c r="S28" s="217">
        <v>9.9440518069999992</v>
      </c>
      <c r="T28" s="217">
        <v>11.219549130000001</v>
      </c>
      <c r="U28" s="217">
        <v>12.3706522</v>
      </c>
      <c r="V28" s="217">
        <v>12.16800486</v>
      </c>
      <c r="W28" s="217">
        <v>10.98191607</v>
      </c>
      <c r="X28" s="217">
        <v>9.7381243319999999</v>
      </c>
      <c r="Y28" s="217">
        <v>9.6506130080000005</v>
      </c>
      <c r="Z28" s="217">
        <v>9.9746947729999995</v>
      </c>
      <c r="AA28" s="217">
        <v>10.73739915</v>
      </c>
      <c r="AB28" s="217">
        <v>10.801920436</v>
      </c>
      <c r="AC28" s="217">
        <v>9.9712282239000007</v>
      </c>
      <c r="AD28" s="217">
        <v>9.6249799855999996</v>
      </c>
      <c r="AE28" s="217">
        <v>9.7063024259000006</v>
      </c>
      <c r="AF28" s="217">
        <v>11.068620634</v>
      </c>
      <c r="AG28" s="217">
        <v>11.988422205999999</v>
      </c>
      <c r="AH28" s="217">
        <v>11.810647226</v>
      </c>
      <c r="AI28" s="217">
        <v>11.170939352</v>
      </c>
      <c r="AJ28" s="217">
        <v>9.8670891983000004</v>
      </c>
      <c r="AK28" s="217">
        <v>9.7698793426999995</v>
      </c>
      <c r="AL28" s="217">
        <v>10.611309398</v>
      </c>
      <c r="AM28" s="217">
        <v>11.305121047</v>
      </c>
      <c r="AN28" s="217">
        <v>11.313208431</v>
      </c>
      <c r="AO28" s="217">
        <v>10.030429186999999</v>
      </c>
      <c r="AP28" s="217">
        <v>9.4543792410999998</v>
      </c>
      <c r="AQ28" s="217">
        <v>9.6500416024</v>
      </c>
      <c r="AR28" s="217">
        <v>11.014723384</v>
      </c>
      <c r="AS28" s="217">
        <v>11.595773877999999</v>
      </c>
      <c r="AT28" s="217">
        <v>11.61377987</v>
      </c>
      <c r="AU28" s="217">
        <v>11.150304265999999</v>
      </c>
      <c r="AV28" s="217">
        <v>9.8055425519000003</v>
      </c>
      <c r="AW28" s="217">
        <v>9.7783319374000008</v>
      </c>
      <c r="AX28" s="217">
        <v>10.26543991</v>
      </c>
      <c r="AY28" s="217">
        <v>10.893788764</v>
      </c>
      <c r="AZ28" s="217">
        <v>11.244146868</v>
      </c>
      <c r="BA28" s="217">
        <v>10.094247806</v>
      </c>
      <c r="BB28" s="217">
        <v>9.4113124854999999</v>
      </c>
      <c r="BC28" s="217">
        <v>9.5707888194000006</v>
      </c>
      <c r="BD28" s="217">
        <v>11.149622334</v>
      </c>
      <c r="BE28" s="217">
        <v>11.994772532000001</v>
      </c>
      <c r="BF28" s="217">
        <v>11.885309333</v>
      </c>
      <c r="BG28" s="217">
        <v>11.380660079</v>
      </c>
      <c r="BH28" s="328">
        <v>9.8414389999999994</v>
      </c>
      <c r="BI28" s="328">
        <v>9.6785530000000008</v>
      </c>
      <c r="BJ28" s="328">
        <v>10.3544</v>
      </c>
      <c r="BK28" s="328">
        <v>10.90645</v>
      </c>
      <c r="BL28" s="328">
        <v>10.83441</v>
      </c>
      <c r="BM28" s="328">
        <v>9.8928630000000002</v>
      </c>
      <c r="BN28" s="328">
        <v>9.4702859999999998</v>
      </c>
      <c r="BO28" s="328">
        <v>9.7107419999999998</v>
      </c>
      <c r="BP28" s="328">
        <v>11.16994</v>
      </c>
      <c r="BQ28" s="328">
        <v>12.038779999999999</v>
      </c>
      <c r="BR28" s="328">
        <v>12.07785</v>
      </c>
      <c r="BS28" s="328">
        <v>11.23338</v>
      </c>
      <c r="BT28" s="328">
        <v>9.9449109999999994</v>
      </c>
      <c r="BU28" s="328">
        <v>9.7800720000000005</v>
      </c>
      <c r="BV28" s="328">
        <v>10.38504</v>
      </c>
    </row>
    <row r="29" spans="1:74" ht="11.15" customHeight="1" x14ac:dyDescent="0.25">
      <c r="A29" s="16"/>
      <c r="B29" s="25"/>
      <c r="C29" s="217"/>
      <c r="D29" s="217"/>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7"/>
      <c r="BF29" s="217"/>
      <c r="BG29" s="217"/>
      <c r="BH29" s="328"/>
      <c r="BI29" s="328"/>
      <c r="BJ29" s="328"/>
      <c r="BK29" s="328"/>
      <c r="BL29" s="328"/>
      <c r="BM29" s="328"/>
      <c r="BN29" s="328"/>
      <c r="BO29" s="328"/>
      <c r="BP29" s="328"/>
      <c r="BQ29" s="328"/>
      <c r="BR29" s="328"/>
      <c r="BS29" s="328"/>
      <c r="BT29" s="328"/>
      <c r="BU29" s="328"/>
      <c r="BV29" s="328"/>
    </row>
    <row r="30" spans="1:74" ht="11.15" customHeight="1" x14ac:dyDescent="0.25">
      <c r="A30" s="16"/>
      <c r="B30" s="25" t="s">
        <v>244</v>
      </c>
      <c r="C30" s="217"/>
      <c r="D30" s="217"/>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c r="AH30" s="217"/>
      <c r="AI30" s="217"/>
      <c r="AJ30" s="217"/>
      <c r="AK30" s="217"/>
      <c r="AL30" s="217"/>
      <c r="AM30" s="217"/>
      <c r="AN30" s="217"/>
      <c r="AO30" s="217"/>
      <c r="AP30" s="217"/>
      <c r="AQ30" s="217"/>
      <c r="AR30" s="217"/>
      <c r="AS30" s="217"/>
      <c r="AT30" s="217"/>
      <c r="AU30" s="217"/>
      <c r="AV30" s="217"/>
      <c r="AW30" s="217"/>
      <c r="AX30" s="217"/>
      <c r="AY30" s="217"/>
      <c r="AZ30" s="217"/>
      <c r="BA30" s="217"/>
      <c r="BB30" s="217"/>
      <c r="BC30" s="217"/>
      <c r="BD30" s="217"/>
      <c r="BE30" s="217"/>
      <c r="BF30" s="217"/>
      <c r="BG30" s="217"/>
      <c r="BH30" s="328"/>
      <c r="BI30" s="328"/>
      <c r="BJ30" s="328"/>
      <c r="BK30" s="328"/>
      <c r="BL30" s="328"/>
      <c r="BM30" s="328"/>
      <c r="BN30" s="328"/>
      <c r="BO30" s="328"/>
      <c r="BP30" s="328"/>
      <c r="BQ30" s="328"/>
      <c r="BR30" s="328"/>
      <c r="BS30" s="328"/>
      <c r="BT30" s="328"/>
      <c r="BU30" s="328"/>
      <c r="BV30" s="328"/>
    </row>
    <row r="31" spans="1:74" ht="11.15" customHeight="1" x14ac:dyDescent="0.25">
      <c r="A31" s="133" t="s">
        <v>28</v>
      </c>
      <c r="B31" s="30" t="s">
        <v>107</v>
      </c>
      <c r="C31" s="217">
        <v>0.72964123878999998</v>
      </c>
      <c r="D31" s="217">
        <v>0.70173033455</v>
      </c>
      <c r="E31" s="217">
        <v>0.80366295855000003</v>
      </c>
      <c r="F31" s="217">
        <v>0.80214067663999999</v>
      </c>
      <c r="G31" s="217">
        <v>0.82507447603999995</v>
      </c>
      <c r="H31" s="217">
        <v>0.82201449223</v>
      </c>
      <c r="I31" s="217">
        <v>0.78088092388999997</v>
      </c>
      <c r="J31" s="217">
        <v>0.73969261558999999</v>
      </c>
      <c r="K31" s="217">
        <v>0.66867303032000003</v>
      </c>
      <c r="L31" s="217">
        <v>0.69738280259999996</v>
      </c>
      <c r="M31" s="217">
        <v>0.72529279514</v>
      </c>
      <c r="N31" s="217">
        <v>0.75849952932999998</v>
      </c>
      <c r="O31" s="217">
        <v>0.74896575515999997</v>
      </c>
      <c r="P31" s="217">
        <v>0.68008129566999997</v>
      </c>
      <c r="Q31" s="217">
        <v>0.78367257672000001</v>
      </c>
      <c r="R31" s="217">
        <v>0.75951722715000003</v>
      </c>
      <c r="S31" s="217">
        <v>0.80181952345999996</v>
      </c>
      <c r="T31" s="217">
        <v>0.77100228172999996</v>
      </c>
      <c r="U31" s="217">
        <v>0.74249967065</v>
      </c>
      <c r="V31" s="217">
        <v>0.71668258762000003</v>
      </c>
      <c r="W31" s="217">
        <v>0.64206075389999995</v>
      </c>
      <c r="X31" s="217">
        <v>0.68242356312999997</v>
      </c>
      <c r="Y31" s="217">
        <v>0.68264399083000005</v>
      </c>
      <c r="Z31" s="217">
        <v>0.76319832406999999</v>
      </c>
      <c r="AA31" s="217">
        <v>0.79305026441000004</v>
      </c>
      <c r="AB31" s="217">
        <v>0.70904075346999995</v>
      </c>
      <c r="AC31" s="217">
        <v>0.77348465638999997</v>
      </c>
      <c r="AD31" s="217">
        <v>0.82135805586999999</v>
      </c>
      <c r="AE31" s="217">
        <v>0.85953854749000003</v>
      </c>
      <c r="AF31" s="217">
        <v>0.82758332519</v>
      </c>
      <c r="AG31" s="217">
        <v>0.81295444760000002</v>
      </c>
      <c r="AH31" s="217">
        <v>0.74373874250000005</v>
      </c>
      <c r="AI31" s="217">
        <v>0.70385126289</v>
      </c>
      <c r="AJ31" s="217">
        <v>0.74544450207000001</v>
      </c>
      <c r="AK31" s="217">
        <v>0.75985943349999996</v>
      </c>
      <c r="AL31" s="217">
        <v>0.79870261266999998</v>
      </c>
      <c r="AM31" s="217">
        <v>0.81673957592000002</v>
      </c>
      <c r="AN31" s="217">
        <v>0.70004553541000003</v>
      </c>
      <c r="AO31" s="217">
        <v>0.84702133949000002</v>
      </c>
      <c r="AP31" s="217">
        <v>0.85613356694999998</v>
      </c>
      <c r="AQ31" s="217">
        <v>0.85758684441999999</v>
      </c>
      <c r="AR31" s="217">
        <v>0.85216813571000005</v>
      </c>
      <c r="AS31" s="217">
        <v>0.81648541008999997</v>
      </c>
      <c r="AT31" s="217">
        <v>0.75844889462999998</v>
      </c>
      <c r="AU31" s="217">
        <v>0.70947037263000001</v>
      </c>
      <c r="AV31" s="217">
        <v>0.76503183719000001</v>
      </c>
      <c r="AW31" s="217">
        <v>0.80984118407000005</v>
      </c>
      <c r="AX31" s="217">
        <v>0.82136029133999999</v>
      </c>
      <c r="AY31" s="217">
        <v>0.82110872763999998</v>
      </c>
      <c r="AZ31" s="217">
        <v>0.76687642650999999</v>
      </c>
      <c r="BA31" s="217">
        <v>0.82926606842999995</v>
      </c>
      <c r="BB31" s="217">
        <v>0.82159096291</v>
      </c>
      <c r="BC31" s="217">
        <v>0.81728253624000002</v>
      </c>
      <c r="BD31" s="217">
        <v>0.78003886234999997</v>
      </c>
      <c r="BE31" s="217">
        <v>0.78707749999999999</v>
      </c>
      <c r="BF31" s="217">
        <v>0.76467209999999997</v>
      </c>
      <c r="BG31" s="217">
        <v>0.71013700000000002</v>
      </c>
      <c r="BH31" s="328">
        <v>0.74634750000000005</v>
      </c>
      <c r="BI31" s="328">
        <v>0.74865090000000001</v>
      </c>
      <c r="BJ31" s="328">
        <v>0.79033710000000001</v>
      </c>
      <c r="BK31" s="328">
        <v>0.8201309</v>
      </c>
      <c r="BL31" s="328">
        <v>0.74740439999999997</v>
      </c>
      <c r="BM31" s="328">
        <v>0.83462170000000002</v>
      </c>
      <c r="BN31" s="328">
        <v>0.86134250000000001</v>
      </c>
      <c r="BO31" s="328">
        <v>0.89943110000000004</v>
      </c>
      <c r="BP31" s="328">
        <v>0.8865923</v>
      </c>
      <c r="BQ31" s="328">
        <v>0.86212829999999996</v>
      </c>
      <c r="BR31" s="328">
        <v>0.81364369999999997</v>
      </c>
      <c r="BS31" s="328">
        <v>0.75066160000000004</v>
      </c>
      <c r="BT31" s="328">
        <v>0.79869310000000004</v>
      </c>
      <c r="BU31" s="328">
        <v>0.81186259999999999</v>
      </c>
      <c r="BV31" s="328">
        <v>0.8649831</v>
      </c>
    </row>
    <row r="32" spans="1:74" ht="11.15" customHeight="1" x14ac:dyDescent="0.25">
      <c r="A32" s="16"/>
      <c r="B32" s="25"/>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217"/>
      <c r="BH32" s="328"/>
      <c r="BI32" s="328"/>
      <c r="BJ32" s="328"/>
      <c r="BK32" s="328"/>
      <c r="BL32" s="328"/>
      <c r="BM32" s="328"/>
      <c r="BN32" s="328"/>
      <c r="BO32" s="328"/>
      <c r="BP32" s="328"/>
      <c r="BQ32" s="328"/>
      <c r="BR32" s="328"/>
      <c r="BS32" s="328"/>
      <c r="BT32" s="328"/>
      <c r="BU32" s="328"/>
      <c r="BV32" s="328"/>
    </row>
    <row r="33" spans="1:74" ht="11.15" customHeight="1" x14ac:dyDescent="0.25">
      <c r="A33" s="16"/>
      <c r="B33" s="29" t="s">
        <v>246</v>
      </c>
      <c r="C33" s="219"/>
      <c r="D33" s="219"/>
      <c r="E33" s="219"/>
      <c r="F33" s="219"/>
      <c r="G33" s="219"/>
      <c r="H33" s="219"/>
      <c r="I33" s="219"/>
      <c r="J33" s="219"/>
      <c r="K33" s="219"/>
      <c r="L33" s="219"/>
      <c r="M33" s="219"/>
      <c r="N33" s="219"/>
      <c r="O33" s="219"/>
      <c r="P33" s="219"/>
      <c r="Q33" s="219"/>
      <c r="R33" s="219"/>
      <c r="S33" s="219"/>
      <c r="T33" s="219"/>
      <c r="U33" s="219"/>
      <c r="V33" s="219"/>
      <c r="W33" s="219"/>
      <c r="X33" s="219"/>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19"/>
      <c r="BE33" s="219"/>
      <c r="BF33" s="219"/>
      <c r="BG33" s="219"/>
      <c r="BH33" s="332"/>
      <c r="BI33" s="332"/>
      <c r="BJ33" s="332"/>
      <c r="BK33" s="332"/>
      <c r="BL33" s="332"/>
      <c r="BM33" s="332"/>
      <c r="BN33" s="332"/>
      <c r="BO33" s="332"/>
      <c r="BP33" s="332"/>
      <c r="BQ33" s="332"/>
      <c r="BR33" s="332"/>
      <c r="BS33" s="332"/>
      <c r="BT33" s="332"/>
      <c r="BU33" s="332"/>
      <c r="BV33" s="332"/>
    </row>
    <row r="34" spans="1:74" ht="11.15" customHeight="1" x14ac:dyDescent="0.25">
      <c r="A34" s="26" t="s">
        <v>795</v>
      </c>
      <c r="B34" s="30" t="s">
        <v>107</v>
      </c>
      <c r="C34" s="217">
        <v>9.2870740870000006</v>
      </c>
      <c r="D34" s="217">
        <v>8.0976866330000004</v>
      </c>
      <c r="E34" s="217">
        <v>8.3319707459999997</v>
      </c>
      <c r="F34" s="217">
        <v>7.4896481059999997</v>
      </c>
      <c r="G34" s="217">
        <v>7.5696083380000001</v>
      </c>
      <c r="H34" s="217">
        <v>7.882113565</v>
      </c>
      <c r="I34" s="217">
        <v>8.3729397339999991</v>
      </c>
      <c r="J34" s="217">
        <v>8.3963657860000005</v>
      </c>
      <c r="K34" s="217">
        <v>7.5525866859999997</v>
      </c>
      <c r="L34" s="217">
        <v>7.5681240499999998</v>
      </c>
      <c r="M34" s="217">
        <v>7.780689937</v>
      </c>
      <c r="N34" s="217">
        <v>8.5732646490000004</v>
      </c>
      <c r="O34" s="217">
        <v>8.6748985760000004</v>
      </c>
      <c r="P34" s="217">
        <v>7.9649703599999997</v>
      </c>
      <c r="Q34" s="217">
        <v>7.6772876119999998</v>
      </c>
      <c r="R34" s="217">
        <v>7.2187858220000001</v>
      </c>
      <c r="S34" s="217">
        <v>7.6092968819999998</v>
      </c>
      <c r="T34" s="217">
        <v>7.7302413239999996</v>
      </c>
      <c r="U34" s="217">
        <v>8.2890301720000004</v>
      </c>
      <c r="V34" s="217">
        <v>8.2284012680000007</v>
      </c>
      <c r="W34" s="217">
        <v>7.3657714690000002</v>
      </c>
      <c r="X34" s="217">
        <v>7.5699801860000004</v>
      </c>
      <c r="Y34" s="217">
        <v>7.766214798</v>
      </c>
      <c r="Z34" s="217">
        <v>8.3917574199999994</v>
      </c>
      <c r="AA34" s="217">
        <v>8.9878699130000008</v>
      </c>
      <c r="AB34" s="217">
        <v>8.0171085689999995</v>
      </c>
      <c r="AC34" s="217">
        <v>8.3819284829999994</v>
      </c>
      <c r="AD34" s="217">
        <v>7.5192969879999998</v>
      </c>
      <c r="AE34" s="217">
        <v>7.6165442060000004</v>
      </c>
      <c r="AF34" s="217">
        <v>7.7194937829999999</v>
      </c>
      <c r="AG34" s="217">
        <v>8.2679123319999999</v>
      </c>
      <c r="AH34" s="217">
        <v>8.1659309889999996</v>
      </c>
      <c r="AI34" s="217">
        <v>7.6369723919999997</v>
      </c>
      <c r="AJ34" s="217">
        <v>7.7225196089999999</v>
      </c>
      <c r="AK34" s="217">
        <v>8.1373603439999993</v>
      </c>
      <c r="AL34" s="217">
        <v>9.081885561</v>
      </c>
      <c r="AM34" s="217">
        <v>9.6065398309999992</v>
      </c>
      <c r="AN34" s="217">
        <v>8.4355779399999999</v>
      </c>
      <c r="AO34" s="217">
        <v>8.5378532759999999</v>
      </c>
      <c r="AP34" s="217">
        <v>7.5658791799999996</v>
      </c>
      <c r="AQ34" s="217">
        <v>7.6620410489999999</v>
      </c>
      <c r="AR34" s="217">
        <v>7.7978239629999999</v>
      </c>
      <c r="AS34" s="217">
        <v>8.2416372920000001</v>
      </c>
      <c r="AT34" s="217">
        <v>8.231528484</v>
      </c>
      <c r="AU34" s="217">
        <v>7.6680254300000001</v>
      </c>
      <c r="AV34" s="217">
        <v>7.7850093359999999</v>
      </c>
      <c r="AW34" s="217">
        <v>8.2173404770000005</v>
      </c>
      <c r="AX34" s="217">
        <v>8.8095880900000001</v>
      </c>
      <c r="AY34" s="217">
        <v>9.3218100659999994</v>
      </c>
      <c r="AZ34" s="217">
        <v>8.6067953139999993</v>
      </c>
      <c r="BA34" s="217">
        <v>8.4626867850000007</v>
      </c>
      <c r="BB34" s="217">
        <v>7.4721706960000001</v>
      </c>
      <c r="BC34" s="217">
        <v>7.6422736459999996</v>
      </c>
      <c r="BD34" s="217">
        <v>7.8966946800000004</v>
      </c>
      <c r="BE34" s="217">
        <v>8.2872170000000001</v>
      </c>
      <c r="BF34" s="217">
        <v>8.2568429999999999</v>
      </c>
      <c r="BG34" s="217">
        <v>7.6634169999999999</v>
      </c>
      <c r="BH34" s="328">
        <v>7.6919630000000003</v>
      </c>
      <c r="BI34" s="328">
        <v>7.9082150000000002</v>
      </c>
      <c r="BJ34" s="328">
        <v>8.8843350000000001</v>
      </c>
      <c r="BK34" s="328">
        <v>9.2041629999999994</v>
      </c>
      <c r="BL34" s="328">
        <v>8.3541790000000002</v>
      </c>
      <c r="BM34" s="328">
        <v>8.354222</v>
      </c>
      <c r="BN34" s="328">
        <v>7.5379040000000002</v>
      </c>
      <c r="BO34" s="328">
        <v>7.7325780000000002</v>
      </c>
      <c r="BP34" s="328">
        <v>7.8819189999999999</v>
      </c>
      <c r="BQ34" s="328">
        <v>8.3831570000000006</v>
      </c>
      <c r="BR34" s="328">
        <v>8.3919899999999998</v>
      </c>
      <c r="BS34" s="328">
        <v>7.6634890000000002</v>
      </c>
      <c r="BT34" s="328">
        <v>7.8207700000000004</v>
      </c>
      <c r="BU34" s="328">
        <v>8.0088880000000007</v>
      </c>
      <c r="BV34" s="328">
        <v>8.9523630000000001</v>
      </c>
    </row>
    <row r="35" spans="1:74" ht="11.15" customHeight="1" x14ac:dyDescent="0.25">
      <c r="A35" s="16"/>
      <c r="B35" s="25"/>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c r="AS35" s="220"/>
      <c r="AT35" s="220"/>
      <c r="AU35" s="220"/>
      <c r="AV35" s="220"/>
      <c r="AW35" s="220"/>
      <c r="AX35" s="220"/>
      <c r="AY35" s="220"/>
      <c r="AZ35" s="220"/>
      <c r="BA35" s="220"/>
      <c r="BB35" s="220"/>
      <c r="BC35" s="220"/>
      <c r="BD35" s="220"/>
      <c r="BE35" s="220"/>
      <c r="BF35" s="220"/>
      <c r="BG35" s="220"/>
      <c r="BH35" s="333"/>
      <c r="BI35" s="333"/>
      <c r="BJ35" s="333"/>
      <c r="BK35" s="333"/>
      <c r="BL35" s="333"/>
      <c r="BM35" s="333"/>
      <c r="BN35" s="333"/>
      <c r="BO35" s="333"/>
      <c r="BP35" s="333"/>
      <c r="BQ35" s="333"/>
      <c r="BR35" s="333"/>
      <c r="BS35" s="333"/>
      <c r="BT35" s="333"/>
      <c r="BU35" s="333"/>
      <c r="BV35" s="333"/>
    </row>
    <row r="36" spans="1:74" ht="11.15" customHeight="1" x14ac:dyDescent="0.25">
      <c r="A36" s="16"/>
      <c r="B36" s="31" t="s">
        <v>138</v>
      </c>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0"/>
      <c r="BG36" s="220"/>
      <c r="BH36" s="333"/>
      <c r="BI36" s="333"/>
      <c r="BJ36" s="333"/>
      <c r="BK36" s="333"/>
      <c r="BL36" s="333"/>
      <c r="BM36" s="333"/>
      <c r="BN36" s="333"/>
      <c r="BO36" s="333"/>
      <c r="BP36" s="333"/>
      <c r="BQ36" s="333"/>
      <c r="BR36" s="333"/>
      <c r="BS36" s="333"/>
      <c r="BT36" s="333"/>
      <c r="BU36" s="333"/>
      <c r="BV36" s="333"/>
    </row>
    <row r="37" spans="1:74" ht="11.15" customHeight="1" x14ac:dyDescent="0.25">
      <c r="A37" s="19"/>
      <c r="B37" s="22"/>
      <c r="C37" s="218"/>
      <c r="D37" s="218"/>
      <c r="E37" s="218"/>
      <c r="F37" s="218"/>
      <c r="G37" s="218"/>
      <c r="H37" s="218"/>
      <c r="I37" s="218"/>
      <c r="J37" s="218"/>
      <c r="K37" s="218"/>
      <c r="L37" s="218"/>
      <c r="M37" s="218"/>
      <c r="N37" s="218"/>
      <c r="O37" s="218"/>
      <c r="P37" s="218"/>
      <c r="Q37" s="218"/>
      <c r="R37" s="218"/>
      <c r="S37" s="218"/>
      <c r="T37" s="218"/>
      <c r="U37" s="218"/>
      <c r="V37" s="218"/>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218"/>
      <c r="BG37" s="218"/>
      <c r="BH37" s="329"/>
      <c r="BI37" s="329"/>
      <c r="BJ37" s="329"/>
      <c r="BK37" s="329"/>
      <c r="BL37" s="329"/>
      <c r="BM37" s="329"/>
      <c r="BN37" s="329"/>
      <c r="BO37" s="329"/>
      <c r="BP37" s="329"/>
      <c r="BQ37" s="329"/>
      <c r="BR37" s="329"/>
      <c r="BS37" s="329"/>
      <c r="BT37" s="329"/>
      <c r="BU37" s="329"/>
      <c r="BV37" s="329"/>
    </row>
    <row r="38" spans="1:74" ht="11.15" customHeight="1" x14ac:dyDescent="0.25">
      <c r="A38" s="19"/>
      <c r="B38" s="22" t="s">
        <v>245</v>
      </c>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218"/>
      <c r="BG38" s="218"/>
      <c r="BH38" s="329"/>
      <c r="BI38" s="329"/>
      <c r="BJ38" s="329"/>
      <c r="BK38" s="329"/>
      <c r="BL38" s="329"/>
      <c r="BM38" s="329"/>
      <c r="BN38" s="329"/>
      <c r="BO38" s="329"/>
      <c r="BP38" s="329"/>
      <c r="BQ38" s="329"/>
      <c r="BR38" s="329"/>
      <c r="BS38" s="329"/>
      <c r="BT38" s="329"/>
      <c r="BU38" s="329"/>
      <c r="BV38" s="329"/>
    </row>
    <row r="39" spans="1:74" ht="11.15" customHeight="1" x14ac:dyDescent="0.25">
      <c r="A39" s="19" t="s">
        <v>1027</v>
      </c>
      <c r="B39" s="32" t="s">
        <v>112</v>
      </c>
      <c r="C39" s="217">
        <v>88.04</v>
      </c>
      <c r="D39" s="217">
        <v>90.66</v>
      </c>
      <c r="E39" s="217">
        <v>102.43</v>
      </c>
      <c r="F39" s="217">
        <v>112.51</v>
      </c>
      <c r="G39" s="217">
        <v>107.84</v>
      </c>
      <c r="H39" s="217">
        <v>104.23</v>
      </c>
      <c r="I39" s="217">
        <v>104.68</v>
      </c>
      <c r="J39" s="217">
        <v>97.7</v>
      </c>
      <c r="K39" s="217">
        <v>99.39</v>
      </c>
      <c r="L39" s="217">
        <v>100.57</v>
      </c>
      <c r="M39" s="217">
        <v>107.28</v>
      </c>
      <c r="N39" s="217">
        <v>105.69</v>
      </c>
      <c r="O39" s="217">
        <v>104.71</v>
      </c>
      <c r="P39" s="217">
        <v>107.18</v>
      </c>
      <c r="Q39" s="217">
        <v>110.92</v>
      </c>
      <c r="R39" s="217">
        <v>109.68</v>
      </c>
      <c r="S39" s="217">
        <v>103.17</v>
      </c>
      <c r="T39" s="217">
        <v>91.96</v>
      </c>
      <c r="U39" s="217">
        <v>92.84</v>
      </c>
      <c r="V39" s="217">
        <v>97.7</v>
      </c>
      <c r="W39" s="217">
        <v>101.97</v>
      </c>
      <c r="X39" s="217">
        <v>100.02</v>
      </c>
      <c r="Y39" s="217">
        <v>96.78</v>
      </c>
      <c r="Z39" s="217">
        <v>95.06</v>
      </c>
      <c r="AA39" s="217">
        <v>100.78</v>
      </c>
      <c r="AB39" s="217">
        <v>101.45</v>
      </c>
      <c r="AC39" s="217">
        <v>101.23</v>
      </c>
      <c r="AD39" s="217">
        <v>99.5</v>
      </c>
      <c r="AE39" s="217">
        <v>100.17</v>
      </c>
      <c r="AF39" s="217">
        <v>98.67</v>
      </c>
      <c r="AG39" s="217">
        <v>103.85</v>
      </c>
      <c r="AH39" s="217">
        <v>106.2</v>
      </c>
      <c r="AI39" s="217">
        <v>105.7</v>
      </c>
      <c r="AJ39" s="217">
        <v>100.41</v>
      </c>
      <c r="AK39" s="217">
        <v>93.32</v>
      </c>
      <c r="AL39" s="217">
        <v>94.32</v>
      </c>
      <c r="AM39" s="217">
        <v>93.58</v>
      </c>
      <c r="AN39" s="217">
        <v>99.36</v>
      </c>
      <c r="AO39" s="217">
        <v>100.09</v>
      </c>
      <c r="AP39" s="217">
        <v>100.15</v>
      </c>
      <c r="AQ39" s="217">
        <v>100.61</v>
      </c>
      <c r="AR39" s="217">
        <v>102.51</v>
      </c>
      <c r="AS39" s="217">
        <v>101.22</v>
      </c>
      <c r="AT39" s="217">
        <v>95.61</v>
      </c>
      <c r="AU39" s="217">
        <v>92.26</v>
      </c>
      <c r="AV39" s="217">
        <v>84.99</v>
      </c>
      <c r="AW39" s="217">
        <v>75.66</v>
      </c>
      <c r="AX39" s="217">
        <v>60.7</v>
      </c>
      <c r="AY39" s="217">
        <v>47</v>
      </c>
      <c r="AZ39" s="217">
        <v>48.97</v>
      </c>
      <c r="BA39" s="217">
        <v>48.06</v>
      </c>
      <c r="BB39" s="217">
        <v>53.51</v>
      </c>
      <c r="BC39" s="217">
        <v>58.66</v>
      </c>
      <c r="BD39" s="217">
        <v>60.15</v>
      </c>
      <c r="BE39" s="217">
        <v>53.46</v>
      </c>
      <c r="BF39" s="217">
        <v>41.87</v>
      </c>
      <c r="BG39" s="217">
        <v>44.5</v>
      </c>
      <c r="BH39" s="328">
        <v>44</v>
      </c>
      <c r="BI39" s="328">
        <v>44</v>
      </c>
      <c r="BJ39" s="328">
        <v>45</v>
      </c>
      <c r="BK39" s="328">
        <v>47</v>
      </c>
      <c r="BL39" s="328">
        <v>48</v>
      </c>
      <c r="BM39" s="328">
        <v>49</v>
      </c>
      <c r="BN39" s="328">
        <v>51</v>
      </c>
      <c r="BO39" s="328">
        <v>53</v>
      </c>
      <c r="BP39" s="328">
        <v>56</v>
      </c>
      <c r="BQ39" s="328">
        <v>56</v>
      </c>
      <c r="BR39" s="328">
        <v>55</v>
      </c>
      <c r="BS39" s="328">
        <v>55</v>
      </c>
      <c r="BT39" s="328">
        <v>54</v>
      </c>
      <c r="BU39" s="328">
        <v>53</v>
      </c>
      <c r="BV39" s="328">
        <v>53</v>
      </c>
    </row>
    <row r="40" spans="1:74" ht="11.15" customHeight="1" x14ac:dyDescent="0.25">
      <c r="A40" s="19"/>
      <c r="B40" s="22"/>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218"/>
      <c r="BG40" s="218"/>
      <c r="BH40" s="329"/>
      <c r="BI40" s="329"/>
      <c r="BJ40" s="329"/>
      <c r="BK40" s="329"/>
      <c r="BL40" s="329"/>
      <c r="BM40" s="329"/>
      <c r="BN40" s="329"/>
      <c r="BO40" s="329"/>
      <c r="BP40" s="329"/>
      <c r="BQ40" s="329"/>
      <c r="BR40" s="329"/>
      <c r="BS40" s="329"/>
      <c r="BT40" s="329"/>
      <c r="BU40" s="329"/>
      <c r="BV40" s="329"/>
    </row>
    <row r="41" spans="1:74" ht="11.15" customHeight="1" x14ac:dyDescent="0.25">
      <c r="A41" s="626"/>
      <c r="B41" s="29" t="s">
        <v>1070</v>
      </c>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c r="AE41" s="220"/>
      <c r="AF41" s="220"/>
      <c r="AG41" s="220"/>
      <c r="AH41" s="220"/>
      <c r="AI41" s="220"/>
      <c r="AJ41" s="220"/>
      <c r="AK41" s="220"/>
      <c r="AL41" s="220"/>
      <c r="AM41" s="220"/>
      <c r="AN41" s="220"/>
      <c r="AO41" s="220"/>
      <c r="AP41" s="220"/>
      <c r="AQ41" s="220"/>
      <c r="AR41" s="220"/>
      <c r="AS41" s="220"/>
      <c r="AT41" s="220"/>
      <c r="AU41" s="220"/>
      <c r="AV41" s="220"/>
      <c r="AW41" s="220"/>
      <c r="AX41" s="220"/>
      <c r="AY41" s="220"/>
      <c r="AZ41" s="220"/>
      <c r="BA41" s="220"/>
      <c r="BB41" s="220"/>
      <c r="BC41" s="220"/>
      <c r="BD41" s="220"/>
      <c r="BE41" s="220"/>
      <c r="BF41" s="220"/>
      <c r="BG41" s="220"/>
      <c r="BH41" s="333"/>
      <c r="BI41" s="333"/>
      <c r="BJ41" s="333"/>
      <c r="BK41" s="333"/>
      <c r="BL41" s="333"/>
      <c r="BM41" s="333"/>
      <c r="BN41" s="333"/>
      <c r="BO41" s="333"/>
      <c r="BP41" s="333"/>
      <c r="BQ41" s="333"/>
      <c r="BR41" s="333"/>
      <c r="BS41" s="333"/>
      <c r="BT41" s="333"/>
      <c r="BU41" s="333"/>
      <c r="BV41" s="333"/>
    </row>
    <row r="42" spans="1:74" ht="11.15" customHeight="1" x14ac:dyDescent="0.25">
      <c r="A42" s="627" t="s">
        <v>146</v>
      </c>
      <c r="B42" s="30" t="s">
        <v>113</v>
      </c>
      <c r="C42" s="217">
        <v>4.4939999999999998</v>
      </c>
      <c r="D42" s="217">
        <v>4.093</v>
      </c>
      <c r="E42" s="217">
        <v>3.9740000000000002</v>
      </c>
      <c r="F42" s="217">
        <v>4.2350000000000003</v>
      </c>
      <c r="G42" s="217">
        <v>4.3109999999999999</v>
      </c>
      <c r="H42" s="217">
        <v>4.5369999999999999</v>
      </c>
      <c r="I42" s="217">
        <v>4.4240000000000004</v>
      </c>
      <c r="J42" s="217">
        <v>4.0549999999999997</v>
      </c>
      <c r="K42" s="217">
        <v>3.8959999999999999</v>
      </c>
      <c r="L42" s="217">
        <v>3.5659999999999998</v>
      </c>
      <c r="M42" s="217">
        <v>3.2389999999999999</v>
      </c>
      <c r="N42" s="217">
        <v>3.17</v>
      </c>
      <c r="O42" s="217">
        <v>2.6709999999999998</v>
      </c>
      <c r="P42" s="217">
        <v>2.5049999999999999</v>
      </c>
      <c r="Q42" s="217">
        <v>2.1720000000000002</v>
      </c>
      <c r="R42" s="217">
        <v>1.9450000000000001</v>
      </c>
      <c r="S42" s="217">
        <v>2.4319999999999999</v>
      </c>
      <c r="T42" s="217">
        <v>2.4550000000000001</v>
      </c>
      <c r="U42" s="217">
        <v>2.9529999999999998</v>
      </c>
      <c r="V42" s="217">
        <v>2.8380000000000001</v>
      </c>
      <c r="W42" s="217">
        <v>2.8479999999999999</v>
      </c>
      <c r="X42" s="217">
        <v>3.3170000000000002</v>
      </c>
      <c r="Y42" s="217">
        <v>3.54</v>
      </c>
      <c r="Z42" s="217">
        <v>3.3420000000000001</v>
      </c>
      <c r="AA42" s="217">
        <v>3.3290000000000002</v>
      </c>
      <c r="AB42" s="217">
        <v>3.33</v>
      </c>
      <c r="AC42" s="217">
        <v>3.81</v>
      </c>
      <c r="AD42" s="217">
        <v>4.1660000000000004</v>
      </c>
      <c r="AE42" s="217">
        <v>4.0410000000000004</v>
      </c>
      <c r="AF42" s="217">
        <v>3.8260000000000001</v>
      </c>
      <c r="AG42" s="217">
        <v>3.6230000000000002</v>
      </c>
      <c r="AH42" s="217">
        <v>3.4249999999999998</v>
      </c>
      <c r="AI42" s="217">
        <v>3.6190000000000002</v>
      </c>
      <c r="AJ42" s="217">
        <v>3.677</v>
      </c>
      <c r="AK42" s="217">
        <v>3.6379999999999999</v>
      </c>
      <c r="AL42" s="217">
        <v>4.24</v>
      </c>
      <c r="AM42" s="217">
        <v>4.7130000000000001</v>
      </c>
      <c r="AN42" s="217">
        <v>5.9989999999999997</v>
      </c>
      <c r="AO42" s="217">
        <v>4.9029999999999996</v>
      </c>
      <c r="AP42" s="217">
        <v>4.6580000000000004</v>
      </c>
      <c r="AQ42" s="217">
        <v>4.5810000000000004</v>
      </c>
      <c r="AR42" s="217">
        <v>4.5880000000000001</v>
      </c>
      <c r="AS42" s="217">
        <v>4.0490000000000004</v>
      </c>
      <c r="AT42" s="217">
        <v>3.9119999999999999</v>
      </c>
      <c r="AU42" s="217">
        <v>3.9239999999999999</v>
      </c>
      <c r="AV42" s="217">
        <v>3.7810000000000001</v>
      </c>
      <c r="AW42" s="217">
        <v>4.1219999999999999</v>
      </c>
      <c r="AX42" s="217">
        <v>3.4820000000000002</v>
      </c>
      <c r="AY42" s="217">
        <v>2.9940000000000002</v>
      </c>
      <c r="AZ42" s="217">
        <v>2.8730000000000002</v>
      </c>
      <c r="BA42" s="217">
        <v>2.831</v>
      </c>
      <c r="BB42" s="217">
        <v>2.61</v>
      </c>
      <c r="BC42" s="217">
        <v>2.8490000000000002</v>
      </c>
      <c r="BD42" s="217">
        <v>2.7839999999999998</v>
      </c>
      <c r="BE42" s="217">
        <v>2.839</v>
      </c>
      <c r="BF42" s="217">
        <v>2.774</v>
      </c>
      <c r="BG42" s="217">
        <v>2.6619999999999999</v>
      </c>
      <c r="BH42" s="328">
        <v>2.7203029999999999</v>
      </c>
      <c r="BI42" s="328">
        <v>2.8669880000000001</v>
      </c>
      <c r="BJ42" s="328">
        <v>2.903816</v>
      </c>
      <c r="BK42" s="328">
        <v>2.9598330000000002</v>
      </c>
      <c r="BL42" s="328">
        <v>3.0485090000000001</v>
      </c>
      <c r="BM42" s="328">
        <v>2.998796</v>
      </c>
      <c r="BN42" s="328">
        <v>2.8798360000000001</v>
      </c>
      <c r="BO42" s="328">
        <v>2.899454</v>
      </c>
      <c r="BP42" s="328">
        <v>2.921208</v>
      </c>
      <c r="BQ42" s="328">
        <v>3.0260150000000001</v>
      </c>
      <c r="BR42" s="328">
        <v>3.0382509999999998</v>
      </c>
      <c r="BS42" s="328">
        <v>3.0855459999999999</v>
      </c>
      <c r="BT42" s="328">
        <v>3.1668859999999999</v>
      </c>
      <c r="BU42" s="328">
        <v>3.2312569999999998</v>
      </c>
      <c r="BV42" s="328">
        <v>3.350635</v>
      </c>
    </row>
    <row r="43" spans="1:74" ht="11.15" customHeight="1" x14ac:dyDescent="0.25">
      <c r="A43" s="16"/>
      <c r="B43" s="25"/>
      <c r="C43" s="219"/>
      <c r="D43" s="219"/>
      <c r="E43" s="219"/>
      <c r="F43" s="219"/>
      <c r="G43" s="219"/>
      <c r="H43" s="219"/>
      <c r="I43" s="219"/>
      <c r="J43" s="219"/>
      <c r="K43" s="219"/>
      <c r="L43" s="219"/>
      <c r="M43" s="219"/>
      <c r="N43" s="219"/>
      <c r="O43" s="219"/>
      <c r="P43" s="219"/>
      <c r="Q43" s="219"/>
      <c r="R43" s="219"/>
      <c r="S43" s="219"/>
      <c r="T43" s="219"/>
      <c r="U43" s="219"/>
      <c r="V43" s="219"/>
      <c r="W43" s="219"/>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c r="BH43" s="332"/>
      <c r="BI43" s="332"/>
      <c r="BJ43" s="332"/>
      <c r="BK43" s="332"/>
      <c r="BL43" s="332"/>
      <c r="BM43" s="332"/>
      <c r="BN43" s="332"/>
      <c r="BO43" s="332"/>
      <c r="BP43" s="332"/>
      <c r="BQ43" s="332"/>
      <c r="BR43" s="332"/>
      <c r="BS43" s="332"/>
      <c r="BT43" s="332"/>
      <c r="BU43" s="332"/>
      <c r="BV43" s="332"/>
    </row>
    <row r="44" spans="1:74" ht="11.15" customHeight="1" x14ac:dyDescent="0.25">
      <c r="A44" s="33"/>
      <c r="B44" s="29" t="s">
        <v>1035</v>
      </c>
      <c r="C44" s="219"/>
      <c r="D44" s="219"/>
      <c r="E44" s="219"/>
      <c r="F44" s="219"/>
      <c r="G44" s="219"/>
      <c r="H44" s="219"/>
      <c r="I44" s="219"/>
      <c r="J44" s="219"/>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332"/>
      <c r="BI44" s="332"/>
      <c r="BJ44" s="332"/>
      <c r="BK44" s="332"/>
      <c r="BL44" s="332"/>
      <c r="BM44" s="332"/>
      <c r="BN44" s="332"/>
      <c r="BO44" s="332"/>
      <c r="BP44" s="332"/>
      <c r="BQ44" s="332"/>
      <c r="BR44" s="332"/>
      <c r="BS44" s="332"/>
      <c r="BT44" s="332"/>
      <c r="BU44" s="332"/>
      <c r="BV44" s="332"/>
    </row>
    <row r="45" spans="1:74" ht="11.15" customHeight="1" x14ac:dyDescent="0.25">
      <c r="A45" s="26" t="s">
        <v>692</v>
      </c>
      <c r="B45" s="30" t="s">
        <v>113</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v>
      </c>
      <c r="AB45" s="217">
        <v>2.34</v>
      </c>
      <c r="AC45" s="217">
        <v>2.35</v>
      </c>
      <c r="AD45" s="217">
        <v>2.37</v>
      </c>
      <c r="AE45" s="217">
        <v>2.37</v>
      </c>
      <c r="AF45" s="217">
        <v>2.36</v>
      </c>
      <c r="AG45" s="217">
        <v>2.31</v>
      </c>
      <c r="AH45" s="217">
        <v>2.33</v>
      </c>
      <c r="AI45" s="217">
        <v>2.35</v>
      </c>
      <c r="AJ45" s="217">
        <v>2.34</v>
      </c>
      <c r="AK45" s="217">
        <v>2.33</v>
      </c>
      <c r="AL45" s="217">
        <v>2.34</v>
      </c>
      <c r="AM45" s="217">
        <v>2.2999999999999998</v>
      </c>
      <c r="AN45" s="217">
        <v>2.33</v>
      </c>
      <c r="AO45" s="217">
        <v>2.37</v>
      </c>
      <c r="AP45" s="217">
        <v>2.39</v>
      </c>
      <c r="AQ45" s="217">
        <v>2.4</v>
      </c>
      <c r="AR45" s="217">
        <v>2.38</v>
      </c>
      <c r="AS45" s="217">
        <v>2.37</v>
      </c>
      <c r="AT45" s="217">
        <v>2.37</v>
      </c>
      <c r="AU45" s="217">
        <v>2.37</v>
      </c>
      <c r="AV45" s="217">
        <v>2.2999999999999998</v>
      </c>
      <c r="AW45" s="217">
        <v>2.2999999999999998</v>
      </c>
      <c r="AX45" s="217">
        <v>2.5099999999999998</v>
      </c>
      <c r="AY45" s="217">
        <v>2.2799999999999998</v>
      </c>
      <c r="AZ45" s="217">
        <v>2.2599999999999998</v>
      </c>
      <c r="BA45" s="217">
        <v>2.25</v>
      </c>
      <c r="BB45" s="217">
        <v>2.25</v>
      </c>
      <c r="BC45" s="217">
        <v>2.2599999999999998</v>
      </c>
      <c r="BD45" s="217">
        <v>2.2500006736999998</v>
      </c>
      <c r="BE45" s="217">
        <v>2.2095224441000001</v>
      </c>
      <c r="BF45" s="217">
        <v>2.27698</v>
      </c>
      <c r="BG45" s="217">
        <v>2.2524229999999998</v>
      </c>
      <c r="BH45" s="328">
        <v>2.2724139999999999</v>
      </c>
      <c r="BI45" s="328">
        <v>2.2346360000000001</v>
      </c>
      <c r="BJ45" s="328">
        <v>2.2612230000000002</v>
      </c>
      <c r="BK45" s="328">
        <v>2.2461739999999999</v>
      </c>
      <c r="BL45" s="328">
        <v>2.2542819999999999</v>
      </c>
      <c r="BM45" s="328">
        <v>2.2517619999999998</v>
      </c>
      <c r="BN45" s="328">
        <v>2.2669549999999998</v>
      </c>
      <c r="BO45" s="328">
        <v>2.2883810000000002</v>
      </c>
      <c r="BP45" s="328">
        <v>2.300189</v>
      </c>
      <c r="BQ45" s="328">
        <v>2.2890790000000001</v>
      </c>
      <c r="BR45" s="328">
        <v>2.2829329999999999</v>
      </c>
      <c r="BS45" s="328">
        <v>2.2622620000000002</v>
      </c>
      <c r="BT45" s="328">
        <v>2.2670629999999998</v>
      </c>
      <c r="BU45" s="328">
        <v>2.220377</v>
      </c>
      <c r="BV45" s="328">
        <v>2.2315680000000002</v>
      </c>
    </row>
    <row r="46" spans="1:74" ht="11.15" customHeight="1" x14ac:dyDescent="0.25">
      <c r="A46" s="26"/>
      <c r="B46" s="34"/>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329"/>
      <c r="BI46" s="329"/>
      <c r="BJ46" s="329"/>
      <c r="BK46" s="329"/>
      <c r="BL46" s="329"/>
      <c r="BM46" s="329"/>
      <c r="BN46" s="329"/>
      <c r="BO46" s="329"/>
      <c r="BP46" s="329"/>
      <c r="BQ46" s="329"/>
      <c r="BR46" s="329"/>
      <c r="BS46" s="329"/>
      <c r="BT46" s="329"/>
      <c r="BU46" s="329"/>
      <c r="BV46" s="329"/>
    </row>
    <row r="47" spans="1:74" ht="11.15" customHeight="1" x14ac:dyDescent="0.25">
      <c r="A47" s="19"/>
      <c r="B47" s="20" t="s">
        <v>1036</v>
      </c>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218"/>
      <c r="BG47" s="218"/>
      <c r="BH47" s="329"/>
      <c r="BI47" s="329"/>
      <c r="BJ47" s="329"/>
      <c r="BK47" s="329"/>
      <c r="BL47" s="329"/>
      <c r="BM47" s="329"/>
      <c r="BN47" s="329"/>
      <c r="BO47" s="329"/>
      <c r="BP47" s="329"/>
      <c r="BQ47" s="329"/>
      <c r="BR47" s="329"/>
      <c r="BS47" s="329"/>
      <c r="BT47" s="329"/>
      <c r="BU47" s="329"/>
      <c r="BV47" s="329"/>
    </row>
    <row r="48" spans="1:74" ht="11.15" customHeight="1" x14ac:dyDescent="0.25">
      <c r="A48" s="19"/>
      <c r="B48" s="22"/>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218"/>
      <c r="BG48" s="218"/>
      <c r="BH48" s="329"/>
      <c r="BI48" s="329"/>
      <c r="BJ48" s="329"/>
      <c r="BK48" s="329"/>
      <c r="BL48" s="329"/>
      <c r="BM48" s="329"/>
      <c r="BN48" s="329"/>
      <c r="BO48" s="329"/>
      <c r="BP48" s="329"/>
      <c r="BQ48" s="329"/>
      <c r="BR48" s="329"/>
      <c r="BS48" s="329"/>
      <c r="BT48" s="329"/>
      <c r="BU48" s="329"/>
      <c r="BV48" s="329"/>
    </row>
    <row r="49" spans="1:74" ht="11.15" customHeight="1" x14ac:dyDescent="0.25">
      <c r="A49" s="35"/>
      <c r="B49" s="36" t="s">
        <v>729</v>
      </c>
      <c r="C49" s="218"/>
      <c r="D49" s="218"/>
      <c r="E49" s="218"/>
      <c r="F49" s="218"/>
      <c r="G49" s="218"/>
      <c r="H49" s="218"/>
      <c r="I49" s="218"/>
      <c r="J49" s="218"/>
      <c r="K49" s="218"/>
      <c r="L49" s="218"/>
      <c r="M49" s="218"/>
      <c r="N49" s="218"/>
      <c r="O49" s="218"/>
      <c r="P49" s="218"/>
      <c r="Q49" s="218"/>
      <c r="R49" s="218"/>
      <c r="S49" s="218"/>
      <c r="T49" s="218"/>
      <c r="U49" s="218"/>
      <c r="V49" s="218"/>
      <c r="W49" s="218"/>
      <c r="X49" s="218"/>
      <c r="Y49" s="218"/>
      <c r="Z49" s="218"/>
      <c r="AA49" s="218"/>
      <c r="AB49" s="218"/>
      <c r="AC49" s="218"/>
      <c r="AD49" s="218"/>
      <c r="AE49" s="218"/>
      <c r="AF49" s="218"/>
      <c r="AG49" s="218"/>
      <c r="AH49" s="218"/>
      <c r="AI49" s="218"/>
      <c r="AJ49" s="218"/>
      <c r="AK49" s="218"/>
      <c r="AL49" s="218"/>
      <c r="AM49" s="218"/>
      <c r="AN49" s="218"/>
      <c r="AO49" s="218"/>
      <c r="AP49" s="218"/>
      <c r="AQ49" s="218"/>
      <c r="AR49" s="218"/>
      <c r="AS49" s="218"/>
      <c r="AT49" s="218"/>
      <c r="AU49" s="218"/>
      <c r="AV49" s="218"/>
      <c r="AW49" s="218"/>
      <c r="AX49" s="218"/>
      <c r="AY49" s="218"/>
      <c r="AZ49" s="218"/>
      <c r="BA49" s="218"/>
      <c r="BB49" s="218"/>
      <c r="BC49" s="218"/>
      <c r="BD49" s="218"/>
      <c r="BE49" s="218"/>
      <c r="BF49" s="218"/>
      <c r="BG49" s="218"/>
      <c r="BH49" s="329"/>
      <c r="BI49" s="329"/>
      <c r="BJ49" s="329"/>
      <c r="BK49" s="329"/>
      <c r="BL49" s="329"/>
      <c r="BM49" s="329"/>
      <c r="BN49" s="329"/>
      <c r="BO49" s="329"/>
      <c r="BP49" s="329"/>
      <c r="BQ49" s="329"/>
      <c r="BR49" s="329"/>
      <c r="BS49" s="329"/>
      <c r="BT49" s="329"/>
      <c r="BU49" s="329"/>
      <c r="BV49" s="329"/>
    </row>
    <row r="50" spans="1:74" ht="11.15" customHeight="1" x14ac:dyDescent="0.25">
      <c r="A50" s="37" t="s">
        <v>730</v>
      </c>
      <c r="B50" s="38" t="s">
        <v>1174</v>
      </c>
      <c r="C50" s="241">
        <v>14875.940741</v>
      </c>
      <c r="D50" s="241">
        <v>14875.151852000001</v>
      </c>
      <c r="E50" s="241">
        <v>14892.807407</v>
      </c>
      <c r="F50" s="241">
        <v>14964.877778</v>
      </c>
      <c r="G50" s="241">
        <v>14992.444444000001</v>
      </c>
      <c r="H50" s="241">
        <v>15011.477778</v>
      </c>
      <c r="I50" s="241">
        <v>14990.2</v>
      </c>
      <c r="J50" s="241">
        <v>15016</v>
      </c>
      <c r="K50" s="241">
        <v>15057.1</v>
      </c>
      <c r="L50" s="241">
        <v>15144.048148</v>
      </c>
      <c r="M50" s="241">
        <v>15192.837036999999</v>
      </c>
      <c r="N50" s="241">
        <v>15234.014815</v>
      </c>
      <c r="O50" s="241">
        <v>15261.774074000001</v>
      </c>
      <c r="P50" s="241">
        <v>15292.085185</v>
      </c>
      <c r="Q50" s="241">
        <v>15319.140740999999</v>
      </c>
      <c r="R50" s="241">
        <v>15346.451852</v>
      </c>
      <c r="S50" s="241">
        <v>15364.362963</v>
      </c>
      <c r="T50" s="241">
        <v>15376.385184999999</v>
      </c>
      <c r="U50" s="241">
        <v>15376.874073999999</v>
      </c>
      <c r="V50" s="241">
        <v>15381.351852</v>
      </c>
      <c r="W50" s="241">
        <v>15384.174074</v>
      </c>
      <c r="X50" s="241">
        <v>15372.851852</v>
      </c>
      <c r="Y50" s="241">
        <v>15381.72963</v>
      </c>
      <c r="Z50" s="241">
        <v>15398.318519</v>
      </c>
      <c r="AA50" s="241">
        <v>15437.32963</v>
      </c>
      <c r="AB50" s="241">
        <v>15458.307407</v>
      </c>
      <c r="AC50" s="241">
        <v>15475.962963</v>
      </c>
      <c r="AD50" s="241">
        <v>15475.318519</v>
      </c>
      <c r="AE50" s="241">
        <v>15497.562963</v>
      </c>
      <c r="AF50" s="241">
        <v>15527.718519</v>
      </c>
      <c r="AG50" s="241">
        <v>15571.459258999999</v>
      </c>
      <c r="AH50" s="241">
        <v>15613.181481</v>
      </c>
      <c r="AI50" s="241">
        <v>15658.559259</v>
      </c>
      <c r="AJ50" s="241">
        <v>15739.681481</v>
      </c>
      <c r="AK50" s="241">
        <v>15768.303704</v>
      </c>
      <c r="AL50" s="241">
        <v>15776.514815</v>
      </c>
      <c r="AM50" s="241">
        <v>15705.514815</v>
      </c>
      <c r="AN50" s="241">
        <v>15717.003704000001</v>
      </c>
      <c r="AO50" s="241">
        <v>15752.181481</v>
      </c>
      <c r="AP50" s="241">
        <v>15844.011111</v>
      </c>
      <c r="AQ50" s="241">
        <v>15901.844444</v>
      </c>
      <c r="AR50" s="241">
        <v>15958.644444</v>
      </c>
      <c r="AS50" s="241">
        <v>16025.581480999999</v>
      </c>
      <c r="AT50" s="241">
        <v>16071.937037</v>
      </c>
      <c r="AU50" s="241">
        <v>16108.881481</v>
      </c>
      <c r="AV50" s="241">
        <v>16132.266667</v>
      </c>
      <c r="AW50" s="241">
        <v>16153.5</v>
      </c>
      <c r="AX50" s="241">
        <v>16168.433333000001</v>
      </c>
      <c r="AY50" s="241">
        <v>16150.725925999999</v>
      </c>
      <c r="AZ50" s="241">
        <v>16172.814815</v>
      </c>
      <c r="BA50" s="241">
        <v>16208.359259000001</v>
      </c>
      <c r="BB50" s="241">
        <v>16257.359259000001</v>
      </c>
      <c r="BC50" s="241">
        <v>16319.814815</v>
      </c>
      <c r="BD50" s="241">
        <v>16395.725925999999</v>
      </c>
      <c r="BE50" s="241">
        <v>16385.097777999999</v>
      </c>
      <c r="BF50" s="241">
        <v>16414.991110999999</v>
      </c>
      <c r="BG50" s="241">
        <v>16444.581111</v>
      </c>
      <c r="BH50" s="334">
        <v>16472.830000000002</v>
      </c>
      <c r="BI50" s="334">
        <v>16502.59</v>
      </c>
      <c r="BJ50" s="334">
        <v>16532.830000000002</v>
      </c>
      <c r="BK50" s="334">
        <v>16561.53</v>
      </c>
      <c r="BL50" s="334">
        <v>16594.22</v>
      </c>
      <c r="BM50" s="334">
        <v>16628.89</v>
      </c>
      <c r="BN50" s="334">
        <v>16666.43</v>
      </c>
      <c r="BO50" s="334">
        <v>16704.38</v>
      </c>
      <c r="BP50" s="334">
        <v>16743.64</v>
      </c>
      <c r="BQ50" s="334">
        <v>16784.79</v>
      </c>
      <c r="BR50" s="334">
        <v>16826.22</v>
      </c>
      <c r="BS50" s="334">
        <v>16868.52</v>
      </c>
      <c r="BT50" s="334">
        <v>16915.25</v>
      </c>
      <c r="BU50" s="334">
        <v>16956.62</v>
      </c>
      <c r="BV50" s="334">
        <v>16996.189999999999</v>
      </c>
    </row>
    <row r="51" spans="1:74" ht="11.15" customHeight="1" x14ac:dyDescent="0.25">
      <c r="A51" s="37" t="s">
        <v>29</v>
      </c>
      <c r="B51" s="39" t="s">
        <v>13</v>
      </c>
      <c r="C51" s="68">
        <v>2.0840476328999999</v>
      </c>
      <c r="D51" s="68">
        <v>1.8713186560999999</v>
      </c>
      <c r="E51" s="68">
        <v>1.7251023118</v>
      </c>
      <c r="F51" s="68">
        <v>1.7671723982</v>
      </c>
      <c r="G51" s="68">
        <v>1.6613558464</v>
      </c>
      <c r="H51" s="68">
        <v>1.5301037045000001</v>
      </c>
      <c r="I51" s="68">
        <v>1.1948549405</v>
      </c>
      <c r="J51" s="68">
        <v>1.1469568745000001</v>
      </c>
      <c r="K51" s="68">
        <v>1.2067133621999999</v>
      </c>
      <c r="L51" s="68">
        <v>1.4320929221000001</v>
      </c>
      <c r="M51" s="68">
        <v>1.6610483856</v>
      </c>
      <c r="N51" s="68">
        <v>1.953184934</v>
      </c>
      <c r="O51" s="68">
        <v>2.5936735031000002</v>
      </c>
      <c r="P51" s="68">
        <v>2.8028845519000001</v>
      </c>
      <c r="Q51" s="68">
        <v>2.8626794242</v>
      </c>
      <c r="R51" s="68">
        <v>2.5497974640000001</v>
      </c>
      <c r="S51" s="68">
        <v>2.4807063310999999</v>
      </c>
      <c r="T51" s="68">
        <v>2.4308559943999999</v>
      </c>
      <c r="U51" s="68">
        <v>2.579512442</v>
      </c>
      <c r="V51" s="68">
        <v>2.4330837230000002</v>
      </c>
      <c r="W51" s="68">
        <v>2.1722248910999999</v>
      </c>
      <c r="X51" s="68">
        <v>1.5108490243999999</v>
      </c>
      <c r="Y51" s="68">
        <v>1.2433003272000001</v>
      </c>
      <c r="Z51" s="68">
        <v>1.0785318624</v>
      </c>
      <c r="AA51" s="68">
        <v>1.1502958614000001</v>
      </c>
      <c r="AB51" s="68">
        <v>1.0869820578</v>
      </c>
      <c r="AC51" s="68">
        <v>1.0237011649000001</v>
      </c>
      <c r="AD51" s="68">
        <v>0.83971635861000005</v>
      </c>
      <c r="AE51" s="68">
        <v>0.86694124788000004</v>
      </c>
      <c r="AF51" s="68">
        <v>0.98419317356000002</v>
      </c>
      <c r="AG51" s="68">
        <v>1.2654404546</v>
      </c>
      <c r="AH51" s="68">
        <v>1.507212317</v>
      </c>
      <c r="AI51" s="68">
        <v>1.7835548653</v>
      </c>
      <c r="AJ51" s="68">
        <v>2.3862171649000001</v>
      </c>
      <c r="AK51" s="68">
        <v>2.5132028931999999</v>
      </c>
      <c r="AL51" s="68">
        <v>2.4560882789999998</v>
      </c>
      <c r="AM51" s="68">
        <v>1.7372511414</v>
      </c>
      <c r="AN51" s="68">
        <v>1.6735098448000001</v>
      </c>
      <c r="AO51" s="68">
        <v>1.7848228196</v>
      </c>
      <c r="AP51" s="68">
        <v>2.3824555995000001</v>
      </c>
      <c r="AQ51" s="68">
        <v>2.6086777801999999</v>
      </c>
      <c r="AR51" s="68">
        <v>2.7752043895999998</v>
      </c>
      <c r="AS51" s="68">
        <v>2.9163754961000001</v>
      </c>
      <c r="AT51" s="68">
        <v>2.9382580103999998</v>
      </c>
      <c r="AU51" s="68">
        <v>2.8758854168000001</v>
      </c>
      <c r="AV51" s="68">
        <v>2.4942384357999998</v>
      </c>
      <c r="AW51" s="68">
        <v>2.4428518344999999</v>
      </c>
      <c r="AX51" s="68">
        <v>2.4841894620999998</v>
      </c>
      <c r="AY51" s="68">
        <v>2.8347438232000002</v>
      </c>
      <c r="AZ51" s="68">
        <v>2.9001145492</v>
      </c>
      <c r="BA51" s="68">
        <v>2.8959657322000001</v>
      </c>
      <c r="BB51" s="68">
        <v>2.6088605040999999</v>
      </c>
      <c r="BC51" s="68">
        <v>2.6284395614</v>
      </c>
      <c r="BD51" s="68">
        <v>2.7388383957000002</v>
      </c>
      <c r="BE51" s="68">
        <v>2.2433900243</v>
      </c>
      <c r="BF51" s="68">
        <v>2.1344911523999999</v>
      </c>
      <c r="BG51" s="68">
        <v>2.0839412719000001</v>
      </c>
      <c r="BH51" s="330">
        <v>2.1110739999999999</v>
      </c>
      <c r="BI51" s="330">
        <v>2.1610909999999999</v>
      </c>
      <c r="BJ51" s="330">
        <v>2.2537379999999998</v>
      </c>
      <c r="BK51" s="330">
        <v>2.5435729999999999</v>
      </c>
      <c r="BL51" s="330">
        <v>2.6056409999999999</v>
      </c>
      <c r="BM51" s="330">
        <v>2.594519</v>
      </c>
      <c r="BN51" s="330">
        <v>2.516235</v>
      </c>
      <c r="BO51" s="330">
        <v>2.3564609999999999</v>
      </c>
      <c r="BP51" s="330">
        <v>2.1219960000000002</v>
      </c>
      <c r="BQ51" s="330">
        <v>2.4393530000000001</v>
      </c>
      <c r="BR51" s="330">
        <v>2.5052050000000001</v>
      </c>
      <c r="BS51" s="330">
        <v>2.5779939999999999</v>
      </c>
      <c r="BT51" s="330">
        <v>2.6857690000000001</v>
      </c>
      <c r="BU51" s="330">
        <v>2.751258</v>
      </c>
      <c r="BV51" s="330">
        <v>2.8026599999999999</v>
      </c>
    </row>
    <row r="52" spans="1:74" ht="11.15" customHeight="1" x14ac:dyDescent="0.25">
      <c r="A52" s="19"/>
      <c r="B52" s="22"/>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329"/>
      <c r="BI52" s="329"/>
      <c r="BJ52" s="329"/>
      <c r="BK52" s="329"/>
      <c r="BL52" s="329"/>
      <c r="BM52" s="329"/>
      <c r="BN52" s="329"/>
      <c r="BO52" s="329"/>
      <c r="BP52" s="329"/>
      <c r="BQ52" s="329"/>
      <c r="BR52" s="329"/>
      <c r="BS52" s="329"/>
      <c r="BT52" s="329"/>
      <c r="BU52" s="329"/>
      <c r="BV52" s="329"/>
    </row>
    <row r="53" spans="1:74" ht="11.15" customHeight="1" x14ac:dyDescent="0.25">
      <c r="A53" s="35"/>
      <c r="B53" s="36" t="s">
        <v>731</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220"/>
      <c r="BG53" s="220"/>
      <c r="BH53" s="333"/>
      <c r="BI53" s="333"/>
      <c r="BJ53" s="333"/>
      <c r="BK53" s="333"/>
      <c r="BL53" s="333"/>
      <c r="BM53" s="333"/>
      <c r="BN53" s="333"/>
      <c r="BO53" s="333"/>
      <c r="BP53" s="333"/>
      <c r="BQ53" s="333"/>
      <c r="BR53" s="333"/>
      <c r="BS53" s="333"/>
      <c r="BT53" s="333"/>
      <c r="BU53" s="333"/>
      <c r="BV53" s="333"/>
    </row>
    <row r="54" spans="1:74" ht="11.15" customHeight="1" x14ac:dyDescent="0.25">
      <c r="A54" s="37" t="s">
        <v>732</v>
      </c>
      <c r="B54" s="38" t="s">
        <v>1175</v>
      </c>
      <c r="C54" s="68">
        <v>102.21366666999999</v>
      </c>
      <c r="D54" s="68">
        <v>102.39733333</v>
      </c>
      <c r="E54" s="68">
        <v>102.616</v>
      </c>
      <c r="F54" s="68">
        <v>102.94018518999999</v>
      </c>
      <c r="G54" s="68">
        <v>103.17596296000001</v>
      </c>
      <c r="H54" s="68">
        <v>103.39385185</v>
      </c>
      <c r="I54" s="68">
        <v>103.6377037</v>
      </c>
      <c r="J54" s="68">
        <v>103.78692593</v>
      </c>
      <c r="K54" s="68">
        <v>103.88537037</v>
      </c>
      <c r="L54" s="68">
        <v>103.80459259</v>
      </c>
      <c r="M54" s="68">
        <v>103.89781481</v>
      </c>
      <c r="N54" s="68">
        <v>104.03659259</v>
      </c>
      <c r="O54" s="68">
        <v>104.29485185</v>
      </c>
      <c r="P54" s="68">
        <v>104.4692963</v>
      </c>
      <c r="Q54" s="68">
        <v>104.63385185</v>
      </c>
      <c r="R54" s="68">
        <v>104.75266667</v>
      </c>
      <c r="S54" s="68">
        <v>104.92433333</v>
      </c>
      <c r="T54" s="68">
        <v>105.113</v>
      </c>
      <c r="U54" s="68">
        <v>105.37496296</v>
      </c>
      <c r="V54" s="68">
        <v>105.55540741</v>
      </c>
      <c r="W54" s="68">
        <v>105.71062963</v>
      </c>
      <c r="X54" s="68">
        <v>105.80611111</v>
      </c>
      <c r="Y54" s="68">
        <v>105.93677778</v>
      </c>
      <c r="Z54" s="68">
        <v>106.06811111</v>
      </c>
      <c r="AA54" s="68">
        <v>106.21640741</v>
      </c>
      <c r="AB54" s="68">
        <v>106.33685185</v>
      </c>
      <c r="AC54" s="68">
        <v>106.44574074000001</v>
      </c>
      <c r="AD54" s="68">
        <v>106.49255556</v>
      </c>
      <c r="AE54" s="68">
        <v>106.61622222</v>
      </c>
      <c r="AF54" s="68">
        <v>106.76622222</v>
      </c>
      <c r="AG54" s="68">
        <v>106.98551852</v>
      </c>
      <c r="AH54" s="68">
        <v>107.15596296</v>
      </c>
      <c r="AI54" s="68">
        <v>107.32051851999999</v>
      </c>
      <c r="AJ54" s="68">
        <v>107.48333332999999</v>
      </c>
      <c r="AK54" s="68">
        <v>107.633</v>
      </c>
      <c r="AL54" s="68">
        <v>107.77366667</v>
      </c>
      <c r="AM54" s="68">
        <v>107.86355555999999</v>
      </c>
      <c r="AN54" s="68">
        <v>108.01755556000001</v>
      </c>
      <c r="AO54" s="68">
        <v>108.19388889</v>
      </c>
      <c r="AP54" s="68">
        <v>108.44722222</v>
      </c>
      <c r="AQ54" s="68">
        <v>108.62722221999999</v>
      </c>
      <c r="AR54" s="68">
        <v>108.78855556000001</v>
      </c>
      <c r="AS54" s="68">
        <v>108.965</v>
      </c>
      <c r="AT54" s="68">
        <v>109.06366667</v>
      </c>
      <c r="AU54" s="68">
        <v>109.11833333</v>
      </c>
      <c r="AV54" s="68">
        <v>109.07048148</v>
      </c>
      <c r="AW54" s="68">
        <v>109.08103704</v>
      </c>
      <c r="AX54" s="68">
        <v>109.09148148</v>
      </c>
      <c r="AY54" s="68">
        <v>109.02285185</v>
      </c>
      <c r="AZ54" s="68">
        <v>109.0922963</v>
      </c>
      <c r="BA54" s="68">
        <v>109.22085185</v>
      </c>
      <c r="BB54" s="68">
        <v>109.40851852</v>
      </c>
      <c r="BC54" s="68">
        <v>109.6552963</v>
      </c>
      <c r="BD54" s="68">
        <v>109.96118518999999</v>
      </c>
      <c r="BE54" s="68">
        <v>110.16382222</v>
      </c>
      <c r="BF54" s="68">
        <v>110.36545556</v>
      </c>
      <c r="BG54" s="68">
        <v>110.54142222</v>
      </c>
      <c r="BH54" s="330">
        <v>110.6397</v>
      </c>
      <c r="BI54" s="330">
        <v>110.8034</v>
      </c>
      <c r="BJ54" s="330">
        <v>110.9803</v>
      </c>
      <c r="BK54" s="330">
        <v>111.2081</v>
      </c>
      <c r="BL54" s="330">
        <v>111.3837</v>
      </c>
      <c r="BM54" s="330">
        <v>111.5446</v>
      </c>
      <c r="BN54" s="330">
        <v>111.6735</v>
      </c>
      <c r="BO54" s="330">
        <v>111.81789999999999</v>
      </c>
      <c r="BP54" s="330">
        <v>111.9605</v>
      </c>
      <c r="BQ54" s="330">
        <v>112.07689999999999</v>
      </c>
      <c r="BR54" s="330">
        <v>112.23439999999999</v>
      </c>
      <c r="BS54" s="330">
        <v>112.4084</v>
      </c>
      <c r="BT54" s="330">
        <v>112.6172</v>
      </c>
      <c r="BU54" s="330">
        <v>112.8107</v>
      </c>
      <c r="BV54" s="330">
        <v>113.0072</v>
      </c>
    </row>
    <row r="55" spans="1:74" ht="11.15" customHeight="1" x14ac:dyDescent="0.25">
      <c r="A55" s="37" t="s">
        <v>30</v>
      </c>
      <c r="B55" s="39" t="s">
        <v>13</v>
      </c>
      <c r="C55" s="68">
        <v>1.8202257719999999</v>
      </c>
      <c r="D55" s="68">
        <v>1.8755419004</v>
      </c>
      <c r="E55" s="68">
        <v>1.9508650048</v>
      </c>
      <c r="F55" s="68">
        <v>2.0963775316</v>
      </c>
      <c r="G55" s="68">
        <v>2.1736020844000001</v>
      </c>
      <c r="H55" s="68">
        <v>2.2330148997000001</v>
      </c>
      <c r="I55" s="68">
        <v>2.3265219700999999</v>
      </c>
      <c r="J55" s="68">
        <v>2.3116674675</v>
      </c>
      <c r="K55" s="68">
        <v>2.2406217023999999</v>
      </c>
      <c r="L55" s="68">
        <v>1.9683317677000001</v>
      </c>
      <c r="M55" s="68">
        <v>1.8948637050999999</v>
      </c>
      <c r="N55" s="68">
        <v>1.8743288288</v>
      </c>
      <c r="O55" s="68">
        <v>2.0361124426999999</v>
      </c>
      <c r="P55" s="68">
        <v>2.0234540250999999</v>
      </c>
      <c r="Q55" s="68">
        <v>1.9664105517999999</v>
      </c>
      <c r="R55" s="68">
        <v>1.7607132512999999</v>
      </c>
      <c r="S55" s="68">
        <v>1.6945520256</v>
      </c>
      <c r="T55" s="68">
        <v>1.6627179637</v>
      </c>
      <c r="U55" s="68">
        <v>1.6762811189</v>
      </c>
      <c r="V55" s="68">
        <v>1.7039540055</v>
      </c>
      <c r="W55" s="68">
        <v>1.7569935524</v>
      </c>
      <c r="X55" s="68">
        <v>1.9281598901999999</v>
      </c>
      <c r="Y55" s="68">
        <v>1.9624695347000001</v>
      </c>
      <c r="Z55" s="68">
        <v>1.9526961311</v>
      </c>
      <c r="AA55" s="68">
        <v>1.8424260847</v>
      </c>
      <c r="AB55" s="68">
        <v>1.7876597448</v>
      </c>
      <c r="AC55" s="68">
        <v>1.7316469352999999</v>
      </c>
      <c r="AD55" s="68">
        <v>1.6609494958</v>
      </c>
      <c r="AE55" s="68">
        <v>1.6124847642</v>
      </c>
      <c r="AF55" s="68">
        <v>1.5728047169999999</v>
      </c>
      <c r="AG55" s="68">
        <v>1.5284043859000001</v>
      </c>
      <c r="AH55" s="68">
        <v>1.5163179175999999</v>
      </c>
      <c r="AI55" s="68">
        <v>1.5229205374000001</v>
      </c>
      <c r="AJ55" s="68">
        <v>1.5851846407000001</v>
      </c>
      <c r="AK55" s="68">
        <v>1.6011646359</v>
      </c>
      <c r="AL55" s="68">
        <v>1.6079814542999999</v>
      </c>
      <c r="AM55" s="68">
        <v>1.5507473734999999</v>
      </c>
      <c r="AN55" s="68">
        <v>1.5805467949000001</v>
      </c>
      <c r="AO55" s="68">
        <v>1.6422903687999999</v>
      </c>
      <c r="AP55" s="68">
        <v>1.8354960649000001</v>
      </c>
      <c r="AQ55" s="68">
        <v>1.8862045176</v>
      </c>
      <c r="AR55" s="68">
        <v>1.8941696083999999</v>
      </c>
      <c r="AS55" s="68">
        <v>1.8502331053000001</v>
      </c>
      <c r="AT55" s="68">
        <v>1.7803056880000001</v>
      </c>
      <c r="AU55" s="68">
        <v>1.6751827512999999</v>
      </c>
      <c r="AV55" s="68">
        <v>1.4766458193000001</v>
      </c>
      <c r="AW55" s="68">
        <v>1.3453467217999999</v>
      </c>
      <c r="AX55" s="68">
        <v>1.2227614179999999</v>
      </c>
      <c r="AY55" s="68">
        <v>1.0747803466000001</v>
      </c>
      <c r="AZ55" s="68">
        <v>0.99496858192000004</v>
      </c>
      <c r="BA55" s="68">
        <v>0.94918758676000003</v>
      </c>
      <c r="BB55" s="68">
        <v>0.88641855144000004</v>
      </c>
      <c r="BC55" s="68">
        <v>0.94642397462000005</v>
      </c>
      <c r="BD55" s="68">
        <v>1.0778979679</v>
      </c>
      <c r="BE55" s="68">
        <v>1.1001901731999999</v>
      </c>
      <c r="BF55" s="68">
        <v>1.1936045511</v>
      </c>
      <c r="BG55" s="68">
        <v>1.3041702942</v>
      </c>
      <c r="BH55" s="330">
        <v>1.4387270000000001</v>
      </c>
      <c r="BI55" s="330">
        <v>1.5789310000000001</v>
      </c>
      <c r="BJ55" s="330">
        <v>1.7314449999999999</v>
      </c>
      <c r="BK55" s="330">
        <v>2.004391</v>
      </c>
      <c r="BL55" s="330">
        <v>2.1004330000000002</v>
      </c>
      <c r="BM55" s="330">
        <v>2.1275650000000002</v>
      </c>
      <c r="BN55" s="330">
        <v>2.0701960000000001</v>
      </c>
      <c r="BO55" s="330">
        <v>1.972173</v>
      </c>
      <c r="BP55" s="330">
        <v>1.8182210000000001</v>
      </c>
      <c r="BQ55" s="330">
        <v>1.736602</v>
      </c>
      <c r="BR55" s="330">
        <v>1.6933910000000001</v>
      </c>
      <c r="BS55" s="330">
        <v>1.688936</v>
      </c>
      <c r="BT55" s="330">
        <v>1.7873030000000001</v>
      </c>
      <c r="BU55" s="330">
        <v>1.8116479999999999</v>
      </c>
      <c r="BV55" s="330">
        <v>1.8263290000000001</v>
      </c>
    </row>
    <row r="56" spans="1:74" ht="11.15" customHeight="1" x14ac:dyDescent="0.25">
      <c r="A56" s="16"/>
      <c r="B56" s="25"/>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221"/>
      <c r="BG56" s="221"/>
      <c r="BH56" s="335"/>
      <c r="BI56" s="335"/>
      <c r="BJ56" s="335"/>
      <c r="BK56" s="335"/>
      <c r="BL56" s="335"/>
      <c r="BM56" s="335"/>
      <c r="BN56" s="335"/>
      <c r="BO56" s="335"/>
      <c r="BP56" s="335"/>
      <c r="BQ56" s="335"/>
      <c r="BR56" s="335"/>
      <c r="BS56" s="335"/>
      <c r="BT56" s="335"/>
      <c r="BU56" s="335"/>
      <c r="BV56" s="335"/>
    </row>
    <row r="57" spans="1:74" ht="11.15" customHeight="1" x14ac:dyDescent="0.25">
      <c r="A57" s="35"/>
      <c r="B57" s="36" t="s">
        <v>733</v>
      </c>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U57" s="220"/>
      <c r="AV57" s="220"/>
      <c r="AW57" s="220"/>
      <c r="AX57" s="220"/>
      <c r="AY57" s="220"/>
      <c r="AZ57" s="220"/>
      <c r="BA57" s="220"/>
      <c r="BB57" s="220"/>
      <c r="BC57" s="220"/>
      <c r="BD57" s="220"/>
      <c r="BE57" s="220"/>
      <c r="BF57" s="220"/>
      <c r="BG57" s="220"/>
      <c r="BH57" s="333"/>
      <c r="BI57" s="333"/>
      <c r="BJ57" s="333"/>
      <c r="BK57" s="333"/>
      <c r="BL57" s="333"/>
      <c r="BM57" s="333"/>
      <c r="BN57" s="333"/>
      <c r="BO57" s="333"/>
      <c r="BP57" s="333"/>
      <c r="BQ57" s="333"/>
      <c r="BR57" s="333"/>
      <c r="BS57" s="333"/>
      <c r="BT57" s="333"/>
      <c r="BU57" s="333"/>
      <c r="BV57" s="333"/>
    </row>
    <row r="58" spans="1:74" ht="11.15" customHeight="1" x14ac:dyDescent="0.25">
      <c r="A58" s="37" t="s">
        <v>734</v>
      </c>
      <c r="B58" s="38" t="s">
        <v>1174</v>
      </c>
      <c r="C58" s="241">
        <v>11297.4</v>
      </c>
      <c r="D58" s="241">
        <v>11329</v>
      </c>
      <c r="E58" s="241">
        <v>11312.4</v>
      </c>
      <c r="F58" s="241">
        <v>11282.8</v>
      </c>
      <c r="G58" s="241">
        <v>11277.1</v>
      </c>
      <c r="H58" s="241">
        <v>11325.8</v>
      </c>
      <c r="I58" s="241">
        <v>11371.2</v>
      </c>
      <c r="J58" s="241">
        <v>11363.5</v>
      </c>
      <c r="K58" s="241">
        <v>11330.8</v>
      </c>
      <c r="L58" s="241">
        <v>11340.8</v>
      </c>
      <c r="M58" s="241">
        <v>11329.3</v>
      </c>
      <c r="N58" s="241">
        <v>11416</v>
      </c>
      <c r="O58" s="241">
        <v>11495.2</v>
      </c>
      <c r="P58" s="241">
        <v>11559</v>
      </c>
      <c r="Q58" s="241">
        <v>11589</v>
      </c>
      <c r="R58" s="241">
        <v>11620</v>
      </c>
      <c r="S58" s="241">
        <v>11632.1</v>
      </c>
      <c r="T58" s="241">
        <v>11657.8</v>
      </c>
      <c r="U58" s="241">
        <v>11626.4</v>
      </c>
      <c r="V58" s="241">
        <v>11605.6</v>
      </c>
      <c r="W58" s="241">
        <v>11660.2</v>
      </c>
      <c r="X58" s="241">
        <v>11729.1</v>
      </c>
      <c r="Y58" s="241">
        <v>11884.7</v>
      </c>
      <c r="Z58" s="241">
        <v>12194.8</v>
      </c>
      <c r="AA58" s="241">
        <v>11411.4</v>
      </c>
      <c r="AB58" s="241">
        <v>11431</v>
      </c>
      <c r="AC58" s="241">
        <v>11451.3</v>
      </c>
      <c r="AD58" s="241">
        <v>11461.4</v>
      </c>
      <c r="AE58" s="241">
        <v>11517.8</v>
      </c>
      <c r="AF58" s="241">
        <v>11540.4</v>
      </c>
      <c r="AG58" s="241">
        <v>11538.3</v>
      </c>
      <c r="AH58" s="241">
        <v>11570.2</v>
      </c>
      <c r="AI58" s="241">
        <v>11599.4</v>
      </c>
      <c r="AJ58" s="241">
        <v>11559.1</v>
      </c>
      <c r="AK58" s="241">
        <v>11595</v>
      </c>
      <c r="AL58" s="241">
        <v>11602.8</v>
      </c>
      <c r="AM58" s="241">
        <v>11646.4</v>
      </c>
      <c r="AN58" s="241">
        <v>11704.9</v>
      </c>
      <c r="AO58" s="241">
        <v>11745</v>
      </c>
      <c r="AP58" s="241">
        <v>11758.1</v>
      </c>
      <c r="AQ58" s="241">
        <v>11776.7</v>
      </c>
      <c r="AR58" s="241">
        <v>11819.3</v>
      </c>
      <c r="AS58" s="241">
        <v>11829.6</v>
      </c>
      <c r="AT58" s="241">
        <v>11874.4</v>
      </c>
      <c r="AU58" s="241">
        <v>11885.4</v>
      </c>
      <c r="AV58" s="241">
        <v>11929.9</v>
      </c>
      <c r="AW58" s="241">
        <v>12001.1</v>
      </c>
      <c r="AX58" s="241">
        <v>12065.3</v>
      </c>
      <c r="AY58" s="241">
        <v>12110.6</v>
      </c>
      <c r="AZ58" s="241">
        <v>12131.4</v>
      </c>
      <c r="BA58" s="241">
        <v>12102.2</v>
      </c>
      <c r="BB58" s="241">
        <v>12140.8</v>
      </c>
      <c r="BC58" s="241">
        <v>12150.7</v>
      </c>
      <c r="BD58" s="241">
        <v>12170.6</v>
      </c>
      <c r="BE58" s="241">
        <v>12216.5</v>
      </c>
      <c r="BF58" s="241">
        <v>12264.285556000001</v>
      </c>
      <c r="BG58" s="241">
        <v>12299.692222</v>
      </c>
      <c r="BH58" s="334">
        <v>12334.35</v>
      </c>
      <c r="BI58" s="334">
        <v>12368.57</v>
      </c>
      <c r="BJ58" s="334">
        <v>12402.23</v>
      </c>
      <c r="BK58" s="334">
        <v>12438.65</v>
      </c>
      <c r="BL58" s="334">
        <v>12468.71</v>
      </c>
      <c r="BM58" s="334">
        <v>12495.72</v>
      </c>
      <c r="BN58" s="334">
        <v>12510.97</v>
      </c>
      <c r="BO58" s="334">
        <v>12538.41</v>
      </c>
      <c r="BP58" s="334">
        <v>12569.34</v>
      </c>
      <c r="BQ58" s="334">
        <v>12610.09</v>
      </c>
      <c r="BR58" s="334">
        <v>12643.22</v>
      </c>
      <c r="BS58" s="334">
        <v>12675.07</v>
      </c>
      <c r="BT58" s="334">
        <v>12700.08</v>
      </c>
      <c r="BU58" s="334">
        <v>12733.56</v>
      </c>
      <c r="BV58" s="334">
        <v>12769.96</v>
      </c>
    </row>
    <row r="59" spans="1:74" ht="11.15" customHeight="1" x14ac:dyDescent="0.25">
      <c r="A59" s="37" t="s">
        <v>31</v>
      </c>
      <c r="B59" s="39" t="s">
        <v>13</v>
      </c>
      <c r="C59" s="68">
        <v>3.5822017658999998</v>
      </c>
      <c r="D59" s="68">
        <v>4.0551090700000003</v>
      </c>
      <c r="E59" s="68">
        <v>3.6693548386999999</v>
      </c>
      <c r="F59" s="68">
        <v>2.6343557835999998</v>
      </c>
      <c r="G59" s="68">
        <v>1.8984367941</v>
      </c>
      <c r="H59" s="68">
        <v>2.2987363724000001</v>
      </c>
      <c r="I59" s="68">
        <v>2.6235278191</v>
      </c>
      <c r="J59" s="68">
        <v>2.2384769718999999</v>
      </c>
      <c r="K59" s="68">
        <v>2.0682448743999999</v>
      </c>
      <c r="L59" s="68">
        <v>1.9095459323999999</v>
      </c>
      <c r="M59" s="68">
        <v>1.5097484051000001</v>
      </c>
      <c r="N59" s="68">
        <v>1.5748732094</v>
      </c>
      <c r="O59" s="68">
        <v>1.7508453272</v>
      </c>
      <c r="P59" s="68">
        <v>2.0301880131000001</v>
      </c>
      <c r="Q59" s="68">
        <v>2.4451044871000001</v>
      </c>
      <c r="R59" s="68">
        <v>2.9886198461000002</v>
      </c>
      <c r="S59" s="68">
        <v>3.1479724397000002</v>
      </c>
      <c r="T59" s="68">
        <v>2.9313602571000001</v>
      </c>
      <c r="U59" s="68">
        <v>2.2442662163999998</v>
      </c>
      <c r="V59" s="68">
        <v>2.1305055661000001</v>
      </c>
      <c r="W59" s="68">
        <v>2.9071204152000001</v>
      </c>
      <c r="X59" s="68">
        <v>3.4239207111000001</v>
      </c>
      <c r="Y59" s="68">
        <v>4.9023328891000002</v>
      </c>
      <c r="Z59" s="68">
        <v>6.8220042045999998</v>
      </c>
      <c r="AA59" s="68">
        <v>-0.72899993041</v>
      </c>
      <c r="AB59" s="68">
        <v>-1.1073622286</v>
      </c>
      <c r="AC59" s="68">
        <v>-1.1881957028000001</v>
      </c>
      <c r="AD59" s="68">
        <v>-1.3648881238999999</v>
      </c>
      <c r="AE59" s="68">
        <v>-0.98262566519000005</v>
      </c>
      <c r="AF59" s="68">
        <v>-1.0070510731</v>
      </c>
      <c r="AG59" s="68">
        <v>-0.75775820545999995</v>
      </c>
      <c r="AH59" s="68">
        <v>-0.30502516026999998</v>
      </c>
      <c r="AI59" s="68">
        <v>-0.52143187938000002</v>
      </c>
      <c r="AJ59" s="68">
        <v>-1.4493865684</v>
      </c>
      <c r="AK59" s="68">
        <v>-2.4375878229999999</v>
      </c>
      <c r="AL59" s="68">
        <v>-4.8545281595000001</v>
      </c>
      <c r="AM59" s="68">
        <v>2.0593441646000001</v>
      </c>
      <c r="AN59" s="68">
        <v>2.3961158253999999</v>
      </c>
      <c r="AO59" s="68">
        <v>2.5647743050999998</v>
      </c>
      <c r="AP59" s="68">
        <v>2.5886889909000002</v>
      </c>
      <c r="AQ59" s="68">
        <v>2.2478251055</v>
      </c>
      <c r="AR59" s="68">
        <v>2.4167273230999999</v>
      </c>
      <c r="AS59" s="68">
        <v>2.5246353449000001</v>
      </c>
      <c r="AT59" s="68">
        <v>2.6291680351000002</v>
      </c>
      <c r="AU59" s="68">
        <v>2.4656447746999999</v>
      </c>
      <c r="AV59" s="68">
        <v>3.2078622038</v>
      </c>
      <c r="AW59" s="68">
        <v>3.5023717119</v>
      </c>
      <c r="AX59" s="68">
        <v>3.9861068018000001</v>
      </c>
      <c r="AY59" s="68">
        <v>3.9857810139000001</v>
      </c>
      <c r="AZ59" s="68">
        <v>3.6437731207000001</v>
      </c>
      <c r="BA59" s="68">
        <v>3.0412941676999998</v>
      </c>
      <c r="BB59" s="68">
        <v>3.2547775576000002</v>
      </c>
      <c r="BC59" s="68">
        <v>3.1757623103000001</v>
      </c>
      <c r="BD59" s="68">
        <v>2.9722572402999998</v>
      </c>
      <c r="BE59" s="68">
        <v>3.2706093190000001</v>
      </c>
      <c r="BF59" s="68">
        <v>3.2834126823999998</v>
      </c>
      <c r="BG59" s="68">
        <v>3.4857238479000001</v>
      </c>
      <c r="BH59" s="330">
        <v>3.3902549999999998</v>
      </c>
      <c r="BI59" s="330">
        <v>3.061957</v>
      </c>
      <c r="BJ59" s="330">
        <v>2.792532</v>
      </c>
      <c r="BK59" s="330">
        <v>2.708815</v>
      </c>
      <c r="BL59" s="330">
        <v>2.7804639999999998</v>
      </c>
      <c r="BM59" s="330">
        <v>3.2516159999999998</v>
      </c>
      <c r="BN59" s="330">
        <v>3.048978</v>
      </c>
      <c r="BO59" s="330">
        <v>3.1908660000000002</v>
      </c>
      <c r="BP59" s="330">
        <v>3.2762319999999998</v>
      </c>
      <c r="BQ59" s="330">
        <v>3.2217690000000001</v>
      </c>
      <c r="BR59" s="330">
        <v>3.0897269999999999</v>
      </c>
      <c r="BS59" s="330">
        <v>3.0519609999999999</v>
      </c>
      <c r="BT59" s="330">
        <v>2.9650820000000002</v>
      </c>
      <c r="BU59" s="330">
        <v>2.950996</v>
      </c>
      <c r="BV59" s="330">
        <v>2.9650349999999999</v>
      </c>
    </row>
    <row r="60" spans="1:74" ht="11.15" customHeight="1" x14ac:dyDescent="0.25">
      <c r="A60" s="26"/>
      <c r="B60" s="34"/>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329"/>
      <c r="BI60" s="329"/>
      <c r="BJ60" s="329"/>
      <c r="BK60" s="329"/>
      <c r="BL60" s="329"/>
      <c r="BM60" s="329"/>
      <c r="BN60" s="329"/>
      <c r="BO60" s="329"/>
      <c r="BP60" s="329"/>
      <c r="BQ60" s="329"/>
      <c r="BR60" s="329"/>
      <c r="BS60" s="329"/>
      <c r="BT60" s="329"/>
      <c r="BU60" s="329"/>
      <c r="BV60" s="329"/>
    </row>
    <row r="61" spans="1:74" ht="11.15" customHeight="1" x14ac:dyDescent="0.25">
      <c r="A61" s="35"/>
      <c r="B61" s="36" t="s">
        <v>1037</v>
      </c>
      <c r="C61" s="218"/>
      <c r="D61" s="218"/>
      <c r="E61" s="218"/>
      <c r="F61" s="218"/>
      <c r="G61" s="218"/>
      <c r="H61" s="218"/>
      <c r="I61" s="218"/>
      <c r="J61" s="218"/>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218"/>
      <c r="BH61" s="329"/>
      <c r="BI61" s="329"/>
      <c r="BJ61" s="329"/>
      <c r="BK61" s="329"/>
      <c r="BL61" s="329"/>
      <c r="BM61" s="329"/>
      <c r="BN61" s="329"/>
      <c r="BO61" s="329"/>
      <c r="BP61" s="329"/>
      <c r="BQ61" s="329"/>
      <c r="BR61" s="329"/>
      <c r="BS61" s="329"/>
      <c r="BT61" s="329"/>
      <c r="BU61" s="329"/>
      <c r="BV61" s="329"/>
    </row>
    <row r="62" spans="1:74" ht="11.15" customHeight="1" x14ac:dyDescent="0.25">
      <c r="A62" s="37" t="s">
        <v>735</v>
      </c>
      <c r="B62" s="40" t="s">
        <v>1297</v>
      </c>
      <c r="C62" s="68">
        <v>96.260400000000004</v>
      </c>
      <c r="D62" s="68">
        <v>96.308499999999995</v>
      </c>
      <c r="E62" s="68">
        <v>96.870999999999995</v>
      </c>
      <c r="F62" s="68">
        <v>96.276300000000006</v>
      </c>
      <c r="G62" s="68">
        <v>96.467500000000001</v>
      </c>
      <c r="H62" s="68">
        <v>96.518600000000006</v>
      </c>
      <c r="I62" s="68">
        <v>97.1738</v>
      </c>
      <c r="J62" s="68">
        <v>97.491</v>
      </c>
      <c r="K62" s="68">
        <v>97.840500000000006</v>
      </c>
      <c r="L62" s="68">
        <v>98.426299999999998</v>
      </c>
      <c r="M62" s="68">
        <v>98.067599999999999</v>
      </c>
      <c r="N62" s="68">
        <v>98.755600000000001</v>
      </c>
      <c r="O62" s="68">
        <v>99.812600000000003</v>
      </c>
      <c r="P62" s="68">
        <v>100.0802</v>
      </c>
      <c r="Q62" s="68">
        <v>99.504599999999996</v>
      </c>
      <c r="R62" s="68">
        <v>100.2423</v>
      </c>
      <c r="S62" s="68">
        <v>99.839299999999994</v>
      </c>
      <c r="T62" s="68">
        <v>100.0201</v>
      </c>
      <c r="U62" s="68">
        <v>100.0766</v>
      </c>
      <c r="V62" s="68">
        <v>99.793599999999998</v>
      </c>
      <c r="W62" s="68">
        <v>99.824700000000007</v>
      </c>
      <c r="X62" s="68">
        <v>99.610299999999995</v>
      </c>
      <c r="Y62" s="68">
        <v>100.253</v>
      </c>
      <c r="Z62" s="68">
        <v>100.94280000000001</v>
      </c>
      <c r="AA62" s="68">
        <v>100.7141</v>
      </c>
      <c r="AB62" s="68">
        <v>101.15560000000001</v>
      </c>
      <c r="AC62" s="68">
        <v>100.92610000000001</v>
      </c>
      <c r="AD62" s="68">
        <v>100.63290000000001</v>
      </c>
      <c r="AE62" s="68">
        <v>100.8096</v>
      </c>
      <c r="AF62" s="68">
        <v>100.9845</v>
      </c>
      <c r="AG62" s="68">
        <v>100.1574</v>
      </c>
      <c r="AH62" s="68">
        <v>101.0992</v>
      </c>
      <c r="AI62" s="68">
        <v>101.3293</v>
      </c>
      <c r="AJ62" s="68">
        <v>101.62779999999999</v>
      </c>
      <c r="AK62" s="68">
        <v>101.6407</v>
      </c>
      <c r="AL62" s="68">
        <v>101.7084</v>
      </c>
      <c r="AM62" s="68">
        <v>100.899</v>
      </c>
      <c r="AN62" s="68">
        <v>102.014</v>
      </c>
      <c r="AO62" s="68">
        <v>102.8292</v>
      </c>
      <c r="AP62" s="68">
        <v>103.1617</v>
      </c>
      <c r="AQ62" s="68">
        <v>103.41200000000001</v>
      </c>
      <c r="AR62" s="68">
        <v>103.86360000000001</v>
      </c>
      <c r="AS62" s="68">
        <v>104.7118</v>
      </c>
      <c r="AT62" s="68">
        <v>104.37860000000001</v>
      </c>
      <c r="AU62" s="68">
        <v>104.6785</v>
      </c>
      <c r="AV62" s="68">
        <v>104.9781</v>
      </c>
      <c r="AW62" s="68">
        <v>105.94070000000001</v>
      </c>
      <c r="AX62" s="68">
        <v>105.9414</v>
      </c>
      <c r="AY62" s="68">
        <v>105.6759</v>
      </c>
      <c r="AZ62" s="68">
        <v>105.28100000000001</v>
      </c>
      <c r="BA62" s="68">
        <v>105.4991</v>
      </c>
      <c r="BB62" s="68">
        <v>105.8969</v>
      </c>
      <c r="BC62" s="68">
        <v>105.8103</v>
      </c>
      <c r="BD62" s="68">
        <v>105.67059999999999</v>
      </c>
      <c r="BE62" s="68">
        <v>106.6194</v>
      </c>
      <c r="BF62" s="68">
        <v>106.1016</v>
      </c>
      <c r="BG62" s="68">
        <v>106.14280864</v>
      </c>
      <c r="BH62" s="330">
        <v>106.0767</v>
      </c>
      <c r="BI62" s="330">
        <v>106.0963</v>
      </c>
      <c r="BJ62" s="330">
        <v>106.1337</v>
      </c>
      <c r="BK62" s="330">
        <v>106.11750000000001</v>
      </c>
      <c r="BL62" s="330">
        <v>106.2439</v>
      </c>
      <c r="BM62" s="330">
        <v>106.4415</v>
      </c>
      <c r="BN62" s="330">
        <v>106.7525</v>
      </c>
      <c r="BO62" s="330">
        <v>107.0611</v>
      </c>
      <c r="BP62" s="330">
        <v>107.40949999999999</v>
      </c>
      <c r="BQ62" s="330">
        <v>107.8578</v>
      </c>
      <c r="BR62" s="330">
        <v>108.2405</v>
      </c>
      <c r="BS62" s="330">
        <v>108.6176</v>
      </c>
      <c r="BT62" s="330">
        <v>109.0608</v>
      </c>
      <c r="BU62" s="330">
        <v>109.3734</v>
      </c>
      <c r="BV62" s="330">
        <v>109.627</v>
      </c>
    </row>
    <row r="63" spans="1:74" ht="11.15" customHeight="1" x14ac:dyDescent="0.25">
      <c r="A63" s="37" t="s">
        <v>32</v>
      </c>
      <c r="B63" s="39" t="s">
        <v>13</v>
      </c>
      <c r="C63" s="68">
        <v>5.6558461159000002</v>
      </c>
      <c r="D63" s="68">
        <v>5.7173435785000004</v>
      </c>
      <c r="E63" s="68">
        <v>4.9767822407000004</v>
      </c>
      <c r="F63" s="68">
        <v>3.3390042450999999</v>
      </c>
      <c r="G63" s="68">
        <v>2.0309411268000002</v>
      </c>
      <c r="H63" s="68">
        <v>2.1760901094</v>
      </c>
      <c r="I63" s="68">
        <v>2.1708753421</v>
      </c>
      <c r="J63" s="68">
        <v>2.2680425348000002</v>
      </c>
      <c r="K63" s="68">
        <v>2.5289435296999998</v>
      </c>
      <c r="L63" s="68">
        <v>3.0045429190999999</v>
      </c>
      <c r="M63" s="68">
        <v>2.6406515910000001</v>
      </c>
      <c r="N63" s="68">
        <v>2.9216630780999999</v>
      </c>
      <c r="O63" s="68">
        <v>3.6901986694</v>
      </c>
      <c r="P63" s="68">
        <v>3.9162690728</v>
      </c>
      <c r="Q63" s="68">
        <v>2.7186670934000001</v>
      </c>
      <c r="R63" s="68">
        <v>4.1193938694999996</v>
      </c>
      <c r="S63" s="68">
        <v>3.4952704279</v>
      </c>
      <c r="T63" s="68">
        <v>3.6277981653000002</v>
      </c>
      <c r="U63" s="68">
        <v>2.9872249516</v>
      </c>
      <c r="V63" s="68">
        <v>2.3618590434</v>
      </c>
      <c r="W63" s="68">
        <v>2.0279945421000001</v>
      </c>
      <c r="X63" s="68">
        <v>1.2029305176</v>
      </c>
      <c r="Y63" s="68">
        <v>2.2284628153999999</v>
      </c>
      <c r="Z63" s="68">
        <v>2.2147604794000002</v>
      </c>
      <c r="AA63" s="68">
        <v>0.90319258290000004</v>
      </c>
      <c r="AB63" s="68">
        <v>1.0745382203</v>
      </c>
      <c r="AC63" s="68">
        <v>1.4285771712999999</v>
      </c>
      <c r="AD63" s="68">
        <v>0.38965586384000001</v>
      </c>
      <c r="AE63" s="68">
        <v>0.97186178188000005</v>
      </c>
      <c r="AF63" s="68">
        <v>0.96420619455000001</v>
      </c>
      <c r="AG63" s="68">
        <v>8.0738154574000007E-2</v>
      </c>
      <c r="AH63" s="68">
        <v>1.3083003318999999</v>
      </c>
      <c r="AI63" s="68">
        <v>1.5072421955999999</v>
      </c>
      <c r="AJ63" s="68">
        <v>2.0253929564000002</v>
      </c>
      <c r="AK63" s="68">
        <v>1.3841979791000001</v>
      </c>
      <c r="AL63" s="68">
        <v>0.75844933963000005</v>
      </c>
      <c r="AM63" s="68">
        <v>0.18358899102000001</v>
      </c>
      <c r="AN63" s="68">
        <v>0.84859365176000001</v>
      </c>
      <c r="AO63" s="68">
        <v>1.8856371146999999</v>
      </c>
      <c r="AP63" s="68">
        <v>2.512895882</v>
      </c>
      <c r="AQ63" s="68">
        <v>2.5815001745999999</v>
      </c>
      <c r="AR63" s="68">
        <v>2.8510315940000002</v>
      </c>
      <c r="AS63" s="68">
        <v>4.5472426401000003</v>
      </c>
      <c r="AT63" s="68">
        <v>3.2437447576</v>
      </c>
      <c r="AU63" s="68">
        <v>3.3052631370999999</v>
      </c>
      <c r="AV63" s="68">
        <v>3.2966373374</v>
      </c>
      <c r="AW63" s="68">
        <v>4.2305887307000001</v>
      </c>
      <c r="AX63" s="68">
        <v>4.1618981323000002</v>
      </c>
      <c r="AY63" s="68">
        <v>4.7343382987</v>
      </c>
      <c r="AZ63" s="68">
        <v>3.2025016173999998</v>
      </c>
      <c r="BA63" s="68">
        <v>2.5964414777</v>
      </c>
      <c r="BB63" s="68">
        <v>2.6513715846000001</v>
      </c>
      <c r="BC63" s="68">
        <v>2.3191699223</v>
      </c>
      <c r="BD63" s="68">
        <v>1.7397817906999999</v>
      </c>
      <c r="BE63" s="68">
        <v>1.8217622083</v>
      </c>
      <c r="BF63" s="68">
        <v>1.6507215079999999</v>
      </c>
      <c r="BG63" s="68">
        <v>1.3988628437999999</v>
      </c>
      <c r="BH63" s="330">
        <v>1.0465150000000001</v>
      </c>
      <c r="BI63" s="330">
        <v>0.14688509999999999</v>
      </c>
      <c r="BJ63" s="330">
        <v>0.1814945</v>
      </c>
      <c r="BK63" s="330">
        <v>0.41787449999999998</v>
      </c>
      <c r="BL63" s="330">
        <v>0.91458240000000002</v>
      </c>
      <c r="BM63" s="330">
        <v>0.89330229999999999</v>
      </c>
      <c r="BN63" s="330">
        <v>0.80791369999999996</v>
      </c>
      <c r="BO63" s="330">
        <v>1.182105</v>
      </c>
      <c r="BP63" s="330">
        <v>1.645543</v>
      </c>
      <c r="BQ63" s="330">
        <v>1.1615359999999999</v>
      </c>
      <c r="BR63" s="330">
        <v>2.0158559999999999</v>
      </c>
      <c r="BS63" s="330">
        <v>2.3315890000000001</v>
      </c>
      <c r="BT63" s="330">
        <v>2.8131179999999998</v>
      </c>
      <c r="BU63" s="330">
        <v>3.0888040000000001</v>
      </c>
      <c r="BV63" s="330">
        <v>3.2914430000000001</v>
      </c>
    </row>
    <row r="64" spans="1:74" ht="11.15" customHeight="1" x14ac:dyDescent="0.25">
      <c r="A64" s="26"/>
      <c r="B64" s="29"/>
      <c r="C64" s="218"/>
      <c r="D64" s="218"/>
      <c r="E64" s="218"/>
      <c r="F64" s="218"/>
      <c r="G64" s="218"/>
      <c r="H64" s="218"/>
      <c r="I64" s="218"/>
      <c r="J64" s="218"/>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c r="AV64" s="218"/>
      <c r="AW64" s="218"/>
      <c r="AX64" s="218"/>
      <c r="AY64" s="218"/>
      <c r="AZ64" s="218"/>
      <c r="BA64" s="218"/>
      <c r="BB64" s="218"/>
      <c r="BC64" s="218"/>
      <c r="BD64" s="218"/>
      <c r="BE64" s="218"/>
      <c r="BF64" s="218"/>
      <c r="BG64" s="218"/>
      <c r="BH64" s="329"/>
      <c r="BI64" s="329"/>
      <c r="BJ64" s="329"/>
      <c r="BK64" s="329"/>
      <c r="BL64" s="329"/>
      <c r="BM64" s="329"/>
      <c r="BN64" s="329"/>
      <c r="BO64" s="329"/>
      <c r="BP64" s="329"/>
      <c r="BQ64" s="329"/>
      <c r="BR64" s="329"/>
      <c r="BS64" s="329"/>
      <c r="BT64" s="329"/>
      <c r="BU64" s="329"/>
      <c r="BV64" s="329"/>
    </row>
    <row r="65" spans="1:74" ht="11.15" customHeight="1" x14ac:dyDescent="0.25">
      <c r="A65" s="19"/>
      <c r="B65" s="20" t="s">
        <v>1038</v>
      </c>
      <c r="C65" s="218"/>
      <c r="D65" s="218"/>
      <c r="E65" s="218"/>
      <c r="F65" s="218"/>
      <c r="G65" s="218"/>
      <c r="H65" s="218"/>
      <c r="I65" s="218"/>
      <c r="J65" s="218"/>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c r="AV65" s="218"/>
      <c r="AW65" s="218"/>
      <c r="AX65" s="218"/>
      <c r="AY65" s="218"/>
      <c r="AZ65" s="218"/>
      <c r="BA65" s="218"/>
      <c r="BB65" s="218"/>
      <c r="BC65" s="218"/>
      <c r="BD65" s="218"/>
      <c r="BE65" s="218"/>
      <c r="BF65" s="218"/>
      <c r="BG65" s="218"/>
      <c r="BH65" s="329"/>
      <c r="BI65" s="329"/>
      <c r="BJ65" s="329"/>
      <c r="BK65" s="329"/>
      <c r="BL65" s="329"/>
      <c r="BM65" s="329"/>
      <c r="BN65" s="329"/>
      <c r="BO65" s="329"/>
      <c r="BP65" s="329"/>
      <c r="BQ65" s="329"/>
      <c r="BR65" s="329"/>
      <c r="BS65" s="329"/>
      <c r="BT65" s="329"/>
      <c r="BU65" s="329"/>
      <c r="BV65" s="329"/>
    </row>
    <row r="66" spans="1:74" ht="11.15" customHeight="1" x14ac:dyDescent="0.25">
      <c r="A66" s="19"/>
      <c r="B66" s="22"/>
      <c r="C66" s="218"/>
      <c r="D66" s="218"/>
      <c r="E66" s="218"/>
      <c r="F66" s="218"/>
      <c r="G66" s="218"/>
      <c r="H66" s="218"/>
      <c r="I66" s="218"/>
      <c r="J66" s="218"/>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c r="AV66" s="218"/>
      <c r="AW66" s="218"/>
      <c r="AX66" s="218"/>
      <c r="AY66" s="218"/>
      <c r="AZ66" s="218"/>
      <c r="BA66" s="218"/>
      <c r="BB66" s="218"/>
      <c r="BC66" s="218"/>
      <c r="BD66" s="218"/>
      <c r="BE66" s="218"/>
      <c r="BF66" s="218"/>
      <c r="BG66" s="218"/>
      <c r="BH66" s="329"/>
      <c r="BI66" s="329"/>
      <c r="BJ66" s="329"/>
      <c r="BK66" s="329"/>
      <c r="BL66" s="329"/>
      <c r="BM66" s="329"/>
      <c r="BN66" s="329"/>
      <c r="BO66" s="329"/>
      <c r="BP66" s="329"/>
      <c r="BQ66" s="329"/>
      <c r="BR66" s="329"/>
      <c r="BS66" s="329"/>
      <c r="BT66" s="329"/>
      <c r="BU66" s="329"/>
      <c r="BV66" s="329"/>
    </row>
    <row r="67" spans="1:74" ht="11.15" customHeight="1" x14ac:dyDescent="0.25">
      <c r="A67" s="37" t="s">
        <v>736</v>
      </c>
      <c r="B67" s="41" t="s">
        <v>1039</v>
      </c>
      <c r="C67" s="241">
        <v>953.32668176000004</v>
      </c>
      <c r="D67" s="241">
        <v>741.38622096999995</v>
      </c>
      <c r="E67" s="241">
        <v>580.70753487000002</v>
      </c>
      <c r="F67" s="241">
        <v>313.80869044999997</v>
      </c>
      <c r="G67" s="241">
        <v>157.51368719000001</v>
      </c>
      <c r="H67" s="241">
        <v>38.937946068999999</v>
      </c>
      <c r="I67" s="241">
        <v>6.9552250396000002</v>
      </c>
      <c r="J67" s="241">
        <v>9.2931517584000005</v>
      </c>
      <c r="K67" s="241">
        <v>57.426649392999998</v>
      </c>
      <c r="L67" s="241">
        <v>255.99660911000001</v>
      </c>
      <c r="M67" s="241">
        <v>472.92264854000001</v>
      </c>
      <c r="N67" s="241">
        <v>723.62512302000005</v>
      </c>
      <c r="O67" s="241">
        <v>761.96784561000004</v>
      </c>
      <c r="P67" s="241">
        <v>628.73382968999999</v>
      </c>
      <c r="Q67" s="241">
        <v>380.98608552000002</v>
      </c>
      <c r="R67" s="241">
        <v>292.05558259999998</v>
      </c>
      <c r="S67" s="241">
        <v>98.770841637999993</v>
      </c>
      <c r="T67" s="241">
        <v>31.538687767999999</v>
      </c>
      <c r="U67" s="241">
        <v>4.9621992374000001</v>
      </c>
      <c r="V67" s="241">
        <v>8.7174872832000005</v>
      </c>
      <c r="W67" s="241">
        <v>60.855799089000001</v>
      </c>
      <c r="X67" s="241">
        <v>261.80768774000001</v>
      </c>
      <c r="Y67" s="241">
        <v>540.28554550000001</v>
      </c>
      <c r="Z67" s="241">
        <v>698.67248612000003</v>
      </c>
      <c r="AA67" s="241">
        <v>827.89641599000004</v>
      </c>
      <c r="AB67" s="241">
        <v>733.00900985999999</v>
      </c>
      <c r="AC67" s="241">
        <v>659.57134479000001</v>
      </c>
      <c r="AD67" s="241">
        <v>347.87961834999999</v>
      </c>
      <c r="AE67" s="241">
        <v>136.08216970999999</v>
      </c>
      <c r="AF67" s="241">
        <v>26.402313393</v>
      </c>
      <c r="AG67" s="241">
        <v>5.1482997746999999</v>
      </c>
      <c r="AH67" s="241">
        <v>11.551899242999999</v>
      </c>
      <c r="AI67" s="241">
        <v>59.482879994000001</v>
      </c>
      <c r="AJ67" s="241">
        <v>257.27693978999997</v>
      </c>
      <c r="AK67" s="241">
        <v>571.87190124999995</v>
      </c>
      <c r="AL67" s="241">
        <v>828.99987910000004</v>
      </c>
      <c r="AM67" s="241">
        <v>968.82159158000002</v>
      </c>
      <c r="AN67" s="241">
        <v>797.57113933000005</v>
      </c>
      <c r="AO67" s="241">
        <v>682.87660254000002</v>
      </c>
      <c r="AP67" s="241">
        <v>324.71145228</v>
      </c>
      <c r="AQ67" s="241">
        <v>126.81013392</v>
      </c>
      <c r="AR67" s="241">
        <v>27.848679476000001</v>
      </c>
      <c r="AS67" s="241">
        <v>9.8678797359000008</v>
      </c>
      <c r="AT67" s="241">
        <v>13.086486377</v>
      </c>
      <c r="AU67" s="241">
        <v>57.506986003999998</v>
      </c>
      <c r="AV67" s="241">
        <v>220.61445345000001</v>
      </c>
      <c r="AW67" s="241">
        <v>614.63310640999998</v>
      </c>
      <c r="AX67" s="241">
        <v>705.65047454</v>
      </c>
      <c r="AY67" s="241">
        <v>890.56460927000001</v>
      </c>
      <c r="AZ67" s="241">
        <v>867.41279978</v>
      </c>
      <c r="BA67" s="241">
        <v>583.95925772999999</v>
      </c>
      <c r="BB67" s="241">
        <v>299.79402069999998</v>
      </c>
      <c r="BC67" s="241">
        <v>119.01576061999999</v>
      </c>
      <c r="BD67" s="241">
        <v>24.317925137</v>
      </c>
      <c r="BE67" s="241">
        <v>6.4677247629999997</v>
      </c>
      <c r="BF67" s="241">
        <v>10.885917789000001</v>
      </c>
      <c r="BG67" s="241">
        <v>40.080446031000001</v>
      </c>
      <c r="BH67" s="334">
        <v>241.00077949999999</v>
      </c>
      <c r="BI67" s="334">
        <v>488.40984730999998</v>
      </c>
      <c r="BJ67" s="334">
        <v>772.21194389000004</v>
      </c>
      <c r="BK67" s="334">
        <v>852.51383965000002</v>
      </c>
      <c r="BL67" s="334">
        <v>687.81010418000005</v>
      </c>
      <c r="BM67" s="334">
        <v>561.13041893000002</v>
      </c>
      <c r="BN67" s="334">
        <v>308.37525718000001</v>
      </c>
      <c r="BO67" s="334">
        <v>135.22280032</v>
      </c>
      <c r="BP67" s="334">
        <v>29.201262129</v>
      </c>
      <c r="BQ67" s="334">
        <v>6.2970926837999999</v>
      </c>
      <c r="BR67" s="334">
        <v>10.343121648</v>
      </c>
      <c r="BS67" s="334">
        <v>58.283187849999997</v>
      </c>
      <c r="BT67" s="334">
        <v>251.36637963999999</v>
      </c>
      <c r="BU67" s="334">
        <v>496.53991955999999</v>
      </c>
      <c r="BV67" s="334">
        <v>782.59255037000003</v>
      </c>
    </row>
    <row r="68" spans="1:74" ht="11.15" customHeight="1" x14ac:dyDescent="0.25">
      <c r="A68" s="19"/>
      <c r="B68" s="22"/>
      <c r="C68" s="218"/>
      <c r="D68" s="218"/>
      <c r="E68" s="218"/>
      <c r="F68" s="218"/>
      <c r="G68" s="218"/>
      <c r="H68" s="218"/>
      <c r="I68" s="218"/>
      <c r="J68" s="218"/>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218"/>
      <c r="BG68" s="218"/>
      <c r="BH68" s="329"/>
      <c r="BI68" s="329"/>
      <c r="BJ68" s="329"/>
      <c r="BK68" s="329"/>
      <c r="BL68" s="329"/>
      <c r="BM68" s="329"/>
      <c r="BN68" s="329"/>
      <c r="BO68" s="329"/>
      <c r="BP68" s="329"/>
      <c r="BQ68" s="329"/>
      <c r="BR68" s="329"/>
      <c r="BS68" s="329"/>
      <c r="BT68" s="329"/>
      <c r="BU68" s="329"/>
      <c r="BV68" s="329"/>
    </row>
    <row r="69" spans="1:74" ht="11.15" customHeight="1" x14ac:dyDescent="0.25">
      <c r="A69" s="37" t="s">
        <v>743</v>
      </c>
      <c r="B69" s="42" t="s">
        <v>6</v>
      </c>
      <c r="C69" s="271">
        <v>5.8762197083999999</v>
      </c>
      <c r="D69" s="271">
        <v>9.5740069996999999</v>
      </c>
      <c r="E69" s="271">
        <v>25.173767563999998</v>
      </c>
      <c r="F69" s="271">
        <v>54.183734964000003</v>
      </c>
      <c r="G69" s="271">
        <v>106.89375977</v>
      </c>
      <c r="H69" s="271">
        <v>259.19333743999999</v>
      </c>
      <c r="I69" s="271">
        <v>404.31112037999998</v>
      </c>
      <c r="J69" s="271">
        <v>349.65630859999999</v>
      </c>
      <c r="K69" s="271">
        <v>175.50976152000001</v>
      </c>
      <c r="L69" s="271">
        <v>49.621836377000001</v>
      </c>
      <c r="M69" s="271">
        <v>18.390767924999999</v>
      </c>
      <c r="N69" s="271">
        <v>11.278359212</v>
      </c>
      <c r="O69" s="271">
        <v>12.00940012</v>
      </c>
      <c r="P69" s="271">
        <v>13.286380672</v>
      </c>
      <c r="Q69" s="271">
        <v>48.853311128999998</v>
      </c>
      <c r="R69" s="271">
        <v>48.844315694999999</v>
      </c>
      <c r="S69" s="271">
        <v>154.78691093</v>
      </c>
      <c r="T69" s="271">
        <v>233.00223986</v>
      </c>
      <c r="U69" s="271">
        <v>401.0785108</v>
      </c>
      <c r="V69" s="271">
        <v>327.95085003000003</v>
      </c>
      <c r="W69" s="271">
        <v>173.92661559000001</v>
      </c>
      <c r="X69" s="271">
        <v>55.380568679</v>
      </c>
      <c r="Y69" s="271">
        <v>14.0153152</v>
      </c>
      <c r="Z69" s="271">
        <v>11.417258743</v>
      </c>
      <c r="AA69" s="271">
        <v>14.978270922</v>
      </c>
      <c r="AB69" s="271">
        <v>10.799356046</v>
      </c>
      <c r="AC69" s="271">
        <v>11.117632</v>
      </c>
      <c r="AD69" s="271">
        <v>34.107491336000002</v>
      </c>
      <c r="AE69" s="271">
        <v>99.545188103000001</v>
      </c>
      <c r="AF69" s="271">
        <v>244.66362887</v>
      </c>
      <c r="AG69" s="271">
        <v>338.51783993999999</v>
      </c>
      <c r="AH69" s="271">
        <v>288.35988041000002</v>
      </c>
      <c r="AI69" s="271">
        <v>177.19471211000001</v>
      </c>
      <c r="AJ69" s="271">
        <v>56.082436379000001</v>
      </c>
      <c r="AK69" s="271">
        <v>17.710617226</v>
      </c>
      <c r="AL69" s="271">
        <v>13.328319105</v>
      </c>
      <c r="AM69" s="271">
        <v>7.1759633658000004</v>
      </c>
      <c r="AN69" s="271">
        <v>11.931202549</v>
      </c>
      <c r="AO69" s="271">
        <v>15.199409084999999</v>
      </c>
      <c r="AP69" s="271">
        <v>37.395851645</v>
      </c>
      <c r="AQ69" s="271">
        <v>113.7849483</v>
      </c>
      <c r="AR69" s="271">
        <v>242.37910742</v>
      </c>
      <c r="AS69" s="271">
        <v>300.22619415999998</v>
      </c>
      <c r="AT69" s="271">
        <v>291.86967122999999</v>
      </c>
      <c r="AU69" s="271">
        <v>182.54607418000001</v>
      </c>
      <c r="AV69" s="271">
        <v>74.274373268999994</v>
      </c>
      <c r="AW69" s="271">
        <v>10.905870973000001</v>
      </c>
      <c r="AX69" s="271">
        <v>10.350612398000001</v>
      </c>
      <c r="AY69" s="271">
        <v>9.3234349452000007</v>
      </c>
      <c r="AZ69" s="271">
        <v>7.3927382182999999</v>
      </c>
      <c r="BA69" s="271">
        <v>30.025969884999999</v>
      </c>
      <c r="BB69" s="271">
        <v>53.489301599000001</v>
      </c>
      <c r="BC69" s="271">
        <v>125.32550802999999</v>
      </c>
      <c r="BD69" s="271">
        <v>255.14633259999999</v>
      </c>
      <c r="BE69" s="271">
        <v>335.19900177</v>
      </c>
      <c r="BF69" s="271">
        <v>315.27618002000003</v>
      </c>
      <c r="BG69" s="271">
        <v>228.7123569</v>
      </c>
      <c r="BH69" s="336">
        <v>64.117304738000001</v>
      </c>
      <c r="BI69" s="336">
        <v>19.420588645999999</v>
      </c>
      <c r="BJ69" s="336">
        <v>9.5118695334000005</v>
      </c>
      <c r="BK69" s="336">
        <v>9.3369331545000005</v>
      </c>
      <c r="BL69" s="336">
        <v>9.0786416984000002</v>
      </c>
      <c r="BM69" s="336">
        <v>19.136694930000001</v>
      </c>
      <c r="BN69" s="336">
        <v>36.115940924</v>
      </c>
      <c r="BO69" s="336">
        <v>115.00742262</v>
      </c>
      <c r="BP69" s="336">
        <v>237.17511013000001</v>
      </c>
      <c r="BQ69" s="336">
        <v>346.96020981999999</v>
      </c>
      <c r="BR69" s="336">
        <v>323.63470974000001</v>
      </c>
      <c r="BS69" s="336">
        <v>177.61662074</v>
      </c>
      <c r="BT69" s="336">
        <v>64.525650404000004</v>
      </c>
      <c r="BU69" s="336">
        <v>19.778722658</v>
      </c>
      <c r="BV69" s="336">
        <v>9.5914670074000004</v>
      </c>
    </row>
    <row r="70" spans="1:74" s="277" customFormat="1" ht="11.15" customHeight="1" x14ac:dyDescent="0.25">
      <c r="A70" s="16"/>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8"/>
      <c r="AT70" s="278"/>
      <c r="AU70" s="278"/>
      <c r="AV70" s="278"/>
      <c r="AW70" s="278"/>
      <c r="AX70" s="278"/>
      <c r="AY70" s="337"/>
      <c r="AZ70" s="337"/>
      <c r="BA70" s="337"/>
      <c r="BB70" s="337"/>
      <c r="BC70" s="337"/>
      <c r="BD70" s="337"/>
      <c r="BE70" s="337"/>
      <c r="BF70" s="669"/>
      <c r="BG70" s="337"/>
      <c r="BH70" s="337"/>
      <c r="BI70" s="337"/>
      <c r="BJ70" s="337"/>
      <c r="BK70" s="337"/>
      <c r="BL70" s="337"/>
      <c r="BM70" s="337"/>
      <c r="BN70" s="337"/>
      <c r="BO70" s="337"/>
      <c r="BP70" s="337"/>
      <c r="BQ70" s="337"/>
      <c r="BR70" s="337"/>
      <c r="BS70" s="337"/>
      <c r="BT70" s="337"/>
      <c r="BU70" s="337"/>
      <c r="BV70" s="337"/>
    </row>
    <row r="71" spans="1:74" s="277" customFormat="1" ht="12" customHeight="1" x14ac:dyDescent="0.25">
      <c r="A71" s="16"/>
      <c r="B71" s="770" t="s">
        <v>1066</v>
      </c>
      <c r="C71" s="767"/>
      <c r="D71" s="767"/>
      <c r="E71" s="767"/>
      <c r="F71" s="767"/>
      <c r="G71" s="767"/>
      <c r="H71" s="767"/>
      <c r="I71" s="767"/>
      <c r="J71" s="767"/>
      <c r="K71" s="767"/>
      <c r="L71" s="767"/>
      <c r="M71" s="767"/>
      <c r="N71" s="767"/>
      <c r="O71" s="767"/>
      <c r="P71" s="767"/>
      <c r="Q71" s="767"/>
      <c r="AY71" s="498"/>
      <c r="AZ71" s="498"/>
      <c r="BA71" s="498"/>
      <c r="BB71" s="498"/>
      <c r="BC71" s="498"/>
      <c r="BD71" s="498"/>
      <c r="BE71" s="498"/>
      <c r="BF71" s="670"/>
      <c r="BG71" s="498"/>
      <c r="BH71" s="498"/>
      <c r="BI71" s="498"/>
      <c r="BJ71" s="498"/>
    </row>
    <row r="72" spans="1:74" s="277" customFormat="1" ht="12" customHeight="1" x14ac:dyDescent="0.25">
      <c r="A72" s="16"/>
      <c r="B72" s="772" t="s">
        <v>140</v>
      </c>
      <c r="C72" s="767"/>
      <c r="D72" s="767"/>
      <c r="E72" s="767"/>
      <c r="F72" s="767"/>
      <c r="G72" s="767"/>
      <c r="H72" s="767"/>
      <c r="I72" s="767"/>
      <c r="J72" s="767"/>
      <c r="K72" s="767"/>
      <c r="L72" s="767"/>
      <c r="M72" s="767"/>
      <c r="N72" s="767"/>
      <c r="O72" s="767"/>
      <c r="P72" s="767"/>
      <c r="Q72" s="767"/>
      <c r="AY72" s="498"/>
      <c r="AZ72" s="498"/>
      <c r="BA72" s="498"/>
      <c r="BB72" s="498"/>
      <c r="BC72" s="498"/>
      <c r="BD72" s="498"/>
      <c r="BE72" s="498"/>
      <c r="BF72" s="670"/>
      <c r="BG72" s="498"/>
      <c r="BH72" s="498"/>
      <c r="BI72" s="498"/>
      <c r="BJ72" s="498"/>
    </row>
    <row r="73" spans="1:74" s="433" customFormat="1" ht="12" customHeight="1" x14ac:dyDescent="0.25">
      <c r="A73" s="432"/>
      <c r="B73" s="748" t="s">
        <v>1067</v>
      </c>
      <c r="C73" s="771"/>
      <c r="D73" s="771"/>
      <c r="E73" s="771"/>
      <c r="F73" s="771"/>
      <c r="G73" s="771"/>
      <c r="H73" s="771"/>
      <c r="I73" s="771"/>
      <c r="J73" s="771"/>
      <c r="K73" s="771"/>
      <c r="L73" s="771"/>
      <c r="M73" s="771"/>
      <c r="N73" s="771"/>
      <c r="O73" s="771"/>
      <c r="P73" s="771"/>
      <c r="Q73" s="750"/>
      <c r="AY73" s="499"/>
      <c r="AZ73" s="499"/>
      <c r="BA73" s="499"/>
      <c r="BB73" s="499"/>
      <c r="BC73" s="499"/>
      <c r="BD73" s="499"/>
      <c r="BE73" s="499"/>
      <c r="BF73" s="618"/>
      <c r="BG73" s="499"/>
      <c r="BH73" s="499"/>
      <c r="BI73" s="499"/>
      <c r="BJ73" s="499"/>
    </row>
    <row r="74" spans="1:74" s="433" customFormat="1" ht="12" customHeight="1" x14ac:dyDescent="0.25">
      <c r="A74" s="432"/>
      <c r="B74" s="748" t="s">
        <v>1068</v>
      </c>
      <c r="C74" s="749"/>
      <c r="D74" s="749"/>
      <c r="E74" s="749"/>
      <c r="F74" s="749"/>
      <c r="G74" s="749"/>
      <c r="H74" s="749"/>
      <c r="I74" s="749"/>
      <c r="J74" s="749"/>
      <c r="K74" s="749"/>
      <c r="L74" s="749"/>
      <c r="M74" s="749"/>
      <c r="N74" s="749"/>
      <c r="O74" s="749"/>
      <c r="P74" s="749"/>
      <c r="Q74" s="750"/>
      <c r="AY74" s="499"/>
      <c r="AZ74" s="499"/>
      <c r="BA74" s="499"/>
      <c r="BB74" s="499"/>
      <c r="BC74" s="499"/>
      <c r="BD74" s="499"/>
      <c r="BE74" s="499"/>
      <c r="BF74" s="618"/>
      <c r="BG74" s="499"/>
      <c r="BH74" s="499"/>
      <c r="BI74" s="499"/>
      <c r="BJ74" s="499"/>
    </row>
    <row r="75" spans="1:74" s="433" customFormat="1" ht="12" customHeight="1" x14ac:dyDescent="0.25">
      <c r="A75" s="432"/>
      <c r="B75" s="748" t="s">
        <v>1069</v>
      </c>
      <c r="C75" s="749"/>
      <c r="D75" s="749"/>
      <c r="E75" s="749"/>
      <c r="F75" s="749"/>
      <c r="G75" s="749"/>
      <c r="H75" s="749"/>
      <c r="I75" s="749"/>
      <c r="J75" s="749"/>
      <c r="K75" s="749"/>
      <c r="L75" s="749"/>
      <c r="M75" s="749"/>
      <c r="N75" s="749"/>
      <c r="O75" s="749"/>
      <c r="P75" s="749"/>
      <c r="Q75" s="750"/>
      <c r="AY75" s="499"/>
      <c r="AZ75" s="499"/>
      <c r="BA75" s="499"/>
      <c r="BB75" s="499"/>
      <c r="BC75" s="499"/>
      <c r="BD75" s="499"/>
      <c r="BE75" s="499"/>
      <c r="BF75" s="618"/>
      <c r="BG75" s="499"/>
      <c r="BH75" s="499"/>
      <c r="BI75" s="499"/>
      <c r="BJ75" s="499"/>
    </row>
    <row r="76" spans="1:74" s="433" customFormat="1" ht="12" customHeight="1" x14ac:dyDescent="0.25">
      <c r="A76" s="432"/>
      <c r="B76" s="748" t="s">
        <v>1080</v>
      </c>
      <c r="C76" s="750"/>
      <c r="D76" s="750"/>
      <c r="E76" s="750"/>
      <c r="F76" s="750"/>
      <c r="G76" s="750"/>
      <c r="H76" s="750"/>
      <c r="I76" s="750"/>
      <c r="J76" s="750"/>
      <c r="K76" s="750"/>
      <c r="L76" s="750"/>
      <c r="M76" s="750"/>
      <c r="N76" s="750"/>
      <c r="O76" s="750"/>
      <c r="P76" s="750"/>
      <c r="Q76" s="750"/>
      <c r="AY76" s="499"/>
      <c r="AZ76" s="499"/>
      <c r="BA76" s="499"/>
      <c r="BB76" s="499"/>
      <c r="BC76" s="499"/>
      <c r="BD76" s="499"/>
      <c r="BE76" s="499"/>
      <c r="BF76" s="618"/>
      <c r="BG76" s="499"/>
      <c r="BH76" s="499"/>
      <c r="BI76" s="499"/>
      <c r="BJ76" s="499"/>
    </row>
    <row r="77" spans="1:74" s="433" customFormat="1" ht="12" customHeight="1" x14ac:dyDescent="0.25">
      <c r="A77" s="432"/>
      <c r="B77" s="748" t="s">
        <v>1085</v>
      </c>
      <c r="C77" s="749"/>
      <c r="D77" s="749"/>
      <c r="E77" s="749"/>
      <c r="F77" s="749"/>
      <c r="G77" s="749"/>
      <c r="H77" s="749"/>
      <c r="I77" s="749"/>
      <c r="J77" s="749"/>
      <c r="K77" s="749"/>
      <c r="L77" s="749"/>
      <c r="M77" s="749"/>
      <c r="N77" s="749"/>
      <c r="O77" s="749"/>
      <c r="P77" s="749"/>
      <c r="Q77" s="750"/>
      <c r="AY77" s="499"/>
      <c r="AZ77" s="499"/>
      <c r="BA77" s="499"/>
      <c r="BB77" s="499"/>
      <c r="BC77" s="499"/>
      <c r="BD77" s="499"/>
      <c r="BE77" s="499"/>
      <c r="BF77" s="618"/>
      <c r="BG77" s="499"/>
      <c r="BH77" s="499"/>
      <c r="BI77" s="499"/>
      <c r="BJ77" s="499"/>
    </row>
    <row r="78" spans="1:74" s="433" customFormat="1" ht="12" customHeight="1" x14ac:dyDescent="0.25">
      <c r="A78" s="432"/>
      <c r="B78" s="748" t="s">
        <v>1086</v>
      </c>
      <c r="C78" s="750"/>
      <c r="D78" s="750"/>
      <c r="E78" s="750"/>
      <c r="F78" s="750"/>
      <c r="G78" s="750"/>
      <c r="H78" s="750"/>
      <c r="I78" s="750"/>
      <c r="J78" s="750"/>
      <c r="K78" s="750"/>
      <c r="L78" s="750"/>
      <c r="M78" s="750"/>
      <c r="N78" s="750"/>
      <c r="O78" s="750"/>
      <c r="P78" s="750"/>
      <c r="Q78" s="750"/>
      <c r="AY78" s="499"/>
      <c r="AZ78" s="499"/>
      <c r="BA78" s="499"/>
      <c r="BB78" s="499"/>
      <c r="BC78" s="499"/>
      <c r="BD78" s="499"/>
      <c r="BE78" s="499"/>
      <c r="BF78" s="618"/>
      <c r="BG78" s="499"/>
      <c r="BH78" s="499"/>
      <c r="BI78" s="499"/>
      <c r="BJ78" s="499"/>
    </row>
    <row r="79" spans="1:74" s="433" customFormat="1" ht="12" customHeight="1" x14ac:dyDescent="0.25">
      <c r="A79" s="432"/>
      <c r="B79" s="748" t="s">
        <v>1092</v>
      </c>
      <c r="C79" s="749"/>
      <c r="D79" s="749"/>
      <c r="E79" s="749"/>
      <c r="F79" s="749"/>
      <c r="G79" s="749"/>
      <c r="H79" s="749"/>
      <c r="I79" s="749"/>
      <c r="J79" s="749"/>
      <c r="K79" s="749"/>
      <c r="L79" s="749"/>
      <c r="M79" s="749"/>
      <c r="N79" s="749"/>
      <c r="O79" s="749"/>
      <c r="P79" s="749"/>
      <c r="Q79" s="750"/>
      <c r="AY79" s="499"/>
      <c r="AZ79" s="499"/>
      <c r="BA79" s="499"/>
      <c r="BB79" s="499"/>
      <c r="BC79" s="499"/>
      <c r="BD79" s="499"/>
      <c r="BE79" s="499"/>
      <c r="BF79" s="618"/>
      <c r="BG79" s="499"/>
      <c r="BH79" s="499"/>
      <c r="BI79" s="499"/>
      <c r="BJ79" s="499"/>
    </row>
    <row r="80" spans="1:74" s="433" customFormat="1" ht="12" customHeight="1" x14ac:dyDescent="0.25">
      <c r="A80" s="432"/>
      <c r="B80" s="756" t="s">
        <v>1093</v>
      </c>
      <c r="C80" s="757"/>
      <c r="D80" s="757"/>
      <c r="E80" s="757"/>
      <c r="F80" s="757"/>
      <c r="G80" s="757"/>
      <c r="H80" s="757"/>
      <c r="I80" s="757"/>
      <c r="J80" s="757"/>
      <c r="K80" s="757"/>
      <c r="L80" s="757"/>
      <c r="M80" s="757"/>
      <c r="N80" s="757"/>
      <c r="O80" s="757"/>
      <c r="P80" s="757"/>
      <c r="Q80" s="753"/>
      <c r="AY80" s="499"/>
      <c r="AZ80" s="499"/>
      <c r="BA80" s="499"/>
      <c r="BB80" s="499"/>
      <c r="BC80" s="499"/>
      <c r="BD80" s="499"/>
      <c r="BE80" s="499"/>
      <c r="BF80" s="618"/>
      <c r="BG80" s="499"/>
      <c r="BH80" s="499"/>
      <c r="BI80" s="499"/>
      <c r="BJ80" s="499"/>
    </row>
    <row r="81" spans="1:74" s="433" customFormat="1" ht="12" customHeight="1" x14ac:dyDescent="0.25">
      <c r="A81" s="432"/>
      <c r="B81" s="756" t="s">
        <v>1094</v>
      </c>
      <c r="C81" s="757"/>
      <c r="D81" s="757"/>
      <c r="E81" s="757"/>
      <c r="F81" s="757"/>
      <c r="G81" s="757"/>
      <c r="H81" s="757"/>
      <c r="I81" s="757"/>
      <c r="J81" s="757"/>
      <c r="K81" s="757"/>
      <c r="L81" s="757"/>
      <c r="M81" s="757"/>
      <c r="N81" s="757"/>
      <c r="O81" s="757"/>
      <c r="P81" s="757"/>
      <c r="Q81" s="753"/>
      <c r="AY81" s="499"/>
      <c r="AZ81" s="499"/>
      <c r="BA81" s="499"/>
      <c r="BB81" s="499"/>
      <c r="BC81" s="499"/>
      <c r="BD81" s="499"/>
      <c r="BE81" s="499"/>
      <c r="BF81" s="618"/>
      <c r="BG81" s="499"/>
      <c r="BH81" s="499"/>
      <c r="BI81" s="499"/>
      <c r="BJ81" s="499"/>
    </row>
    <row r="82" spans="1:74" s="433" customFormat="1" ht="12" customHeight="1" x14ac:dyDescent="0.25">
      <c r="A82" s="432"/>
      <c r="B82" s="758" t="s">
        <v>1095</v>
      </c>
      <c r="C82" s="753"/>
      <c r="D82" s="753"/>
      <c r="E82" s="753"/>
      <c r="F82" s="753"/>
      <c r="G82" s="753"/>
      <c r="H82" s="753"/>
      <c r="I82" s="753"/>
      <c r="J82" s="753"/>
      <c r="K82" s="753"/>
      <c r="L82" s="753"/>
      <c r="M82" s="753"/>
      <c r="N82" s="753"/>
      <c r="O82" s="753"/>
      <c r="P82" s="753"/>
      <c r="Q82" s="753"/>
      <c r="AY82" s="499"/>
      <c r="AZ82" s="499"/>
      <c r="BA82" s="499"/>
      <c r="BB82" s="499"/>
      <c r="BC82" s="499"/>
      <c r="BD82" s="499"/>
      <c r="BE82" s="499"/>
      <c r="BF82" s="618"/>
      <c r="BG82" s="499"/>
      <c r="BH82" s="499"/>
      <c r="BI82" s="499"/>
      <c r="BJ82" s="499"/>
    </row>
    <row r="83" spans="1:74" s="433" customFormat="1" ht="12" customHeight="1" x14ac:dyDescent="0.25">
      <c r="A83" s="432"/>
      <c r="B83" s="758" t="s">
        <v>1096</v>
      </c>
      <c r="C83" s="753"/>
      <c r="D83" s="753"/>
      <c r="E83" s="753"/>
      <c r="F83" s="753"/>
      <c r="G83" s="753"/>
      <c r="H83" s="753"/>
      <c r="I83" s="753"/>
      <c r="J83" s="753"/>
      <c r="K83" s="753"/>
      <c r="L83" s="753"/>
      <c r="M83" s="753"/>
      <c r="N83" s="753"/>
      <c r="O83" s="753"/>
      <c r="P83" s="753"/>
      <c r="Q83" s="753"/>
      <c r="AY83" s="499"/>
      <c r="AZ83" s="499"/>
      <c r="BA83" s="499"/>
      <c r="BB83" s="499"/>
      <c r="BC83" s="499"/>
      <c r="BD83" s="499"/>
      <c r="BE83" s="499"/>
      <c r="BF83" s="618"/>
      <c r="BG83" s="499"/>
      <c r="BH83" s="499"/>
      <c r="BI83" s="499"/>
      <c r="BJ83" s="499"/>
    </row>
    <row r="84" spans="1:74" s="433" customFormat="1" ht="12" customHeight="1" x14ac:dyDescent="0.25">
      <c r="A84" s="432"/>
      <c r="B84" s="751" t="s">
        <v>1097</v>
      </c>
      <c r="C84" s="752"/>
      <c r="D84" s="752"/>
      <c r="E84" s="752"/>
      <c r="F84" s="752"/>
      <c r="G84" s="752"/>
      <c r="H84" s="752"/>
      <c r="I84" s="752"/>
      <c r="J84" s="752"/>
      <c r="K84" s="752"/>
      <c r="L84" s="752"/>
      <c r="M84" s="752"/>
      <c r="N84" s="752"/>
      <c r="O84" s="752"/>
      <c r="P84" s="752"/>
      <c r="Q84" s="753"/>
      <c r="AY84" s="499"/>
      <c r="AZ84" s="499"/>
      <c r="BA84" s="499"/>
      <c r="BB84" s="499"/>
      <c r="BC84" s="499"/>
      <c r="BD84" s="499"/>
      <c r="BE84" s="499"/>
      <c r="BF84" s="618"/>
      <c r="BG84" s="499"/>
      <c r="BH84" s="499"/>
      <c r="BI84" s="499"/>
      <c r="BJ84" s="499"/>
    </row>
    <row r="85" spans="1:74" s="434" customFormat="1" ht="12" customHeight="1" x14ac:dyDescent="0.25">
      <c r="A85" s="432"/>
      <c r="B85" s="754" t="s">
        <v>1213</v>
      </c>
      <c r="C85" s="753"/>
      <c r="D85" s="753"/>
      <c r="E85" s="753"/>
      <c r="F85" s="753"/>
      <c r="G85" s="753"/>
      <c r="H85" s="753"/>
      <c r="I85" s="753"/>
      <c r="J85" s="753"/>
      <c r="K85" s="753"/>
      <c r="L85" s="753"/>
      <c r="M85" s="753"/>
      <c r="N85" s="753"/>
      <c r="O85" s="753"/>
      <c r="P85" s="753"/>
      <c r="Q85" s="753"/>
      <c r="AY85" s="500"/>
      <c r="AZ85" s="500"/>
      <c r="BA85" s="500"/>
      <c r="BB85" s="500"/>
      <c r="BC85" s="500"/>
      <c r="BD85" s="500"/>
      <c r="BE85" s="500"/>
      <c r="BF85" s="671"/>
      <c r="BG85" s="500"/>
      <c r="BH85" s="500"/>
      <c r="BI85" s="500"/>
      <c r="BJ85" s="500"/>
    </row>
    <row r="86" spans="1:74" s="434" customFormat="1" ht="12" customHeight="1" x14ac:dyDescent="0.25">
      <c r="A86" s="432"/>
      <c r="B86" s="755" t="s">
        <v>1098</v>
      </c>
      <c r="C86" s="753"/>
      <c r="D86" s="753"/>
      <c r="E86" s="753"/>
      <c r="F86" s="753"/>
      <c r="G86" s="753"/>
      <c r="H86" s="753"/>
      <c r="I86" s="753"/>
      <c r="J86" s="753"/>
      <c r="K86" s="753"/>
      <c r="L86" s="753"/>
      <c r="M86" s="753"/>
      <c r="N86" s="753"/>
      <c r="O86" s="753"/>
      <c r="P86" s="753"/>
      <c r="Q86" s="753"/>
      <c r="AY86" s="500"/>
      <c r="AZ86" s="500"/>
      <c r="BA86" s="500"/>
      <c r="BB86" s="500"/>
      <c r="BC86" s="500"/>
      <c r="BD86" s="500"/>
      <c r="BE86" s="500"/>
      <c r="BF86" s="671"/>
      <c r="BG86" s="500"/>
      <c r="BH86" s="500"/>
      <c r="BI86" s="500"/>
      <c r="BJ86" s="500"/>
    </row>
    <row r="87" spans="1:74" x14ac:dyDescent="0.2">
      <c r="BK87" s="338"/>
      <c r="BL87" s="338"/>
      <c r="BM87" s="338"/>
      <c r="BN87" s="338"/>
      <c r="BO87" s="338"/>
      <c r="BP87" s="338"/>
      <c r="BQ87" s="338"/>
      <c r="BR87" s="338"/>
      <c r="BS87" s="338"/>
      <c r="BT87" s="338"/>
      <c r="BU87" s="338"/>
      <c r="BV87" s="338"/>
    </row>
    <row r="88" spans="1:74" x14ac:dyDescent="0.2">
      <c r="BK88" s="338"/>
      <c r="BL88" s="338"/>
      <c r="BM88" s="338"/>
      <c r="BN88" s="338"/>
      <c r="BO88" s="338"/>
      <c r="BP88" s="338"/>
      <c r="BQ88" s="338"/>
      <c r="BR88" s="338"/>
      <c r="BS88" s="338"/>
      <c r="BT88" s="338"/>
      <c r="BU88" s="338"/>
      <c r="BV88" s="338"/>
    </row>
    <row r="89" spans="1:74" x14ac:dyDescent="0.2">
      <c r="BK89" s="338"/>
      <c r="BL89" s="338"/>
      <c r="BM89" s="338"/>
      <c r="BN89" s="338"/>
      <c r="BO89" s="338"/>
      <c r="BP89" s="338"/>
      <c r="BQ89" s="338"/>
      <c r="BR89" s="338"/>
      <c r="BS89" s="338"/>
      <c r="BT89" s="338"/>
      <c r="BU89" s="338"/>
      <c r="BV89" s="338"/>
    </row>
    <row r="90" spans="1:74" x14ac:dyDescent="0.2">
      <c r="BK90" s="338"/>
      <c r="BL90" s="338"/>
      <c r="BM90" s="338"/>
      <c r="BN90" s="338"/>
      <c r="BO90" s="338"/>
      <c r="BP90" s="338"/>
      <c r="BQ90" s="338"/>
      <c r="BR90" s="338"/>
      <c r="BS90" s="338"/>
      <c r="BT90" s="338"/>
      <c r="BU90" s="338"/>
      <c r="BV90" s="338"/>
    </row>
    <row r="91" spans="1:74" x14ac:dyDescent="0.2">
      <c r="BK91" s="338"/>
      <c r="BL91" s="338"/>
      <c r="BM91" s="338"/>
      <c r="BN91" s="338"/>
      <c r="BO91" s="338"/>
      <c r="BP91" s="338"/>
      <c r="BQ91" s="338"/>
      <c r="BR91" s="338"/>
      <c r="BS91" s="338"/>
      <c r="BT91" s="338"/>
      <c r="BU91" s="338"/>
      <c r="BV91" s="338"/>
    </row>
    <row r="92" spans="1:74" x14ac:dyDescent="0.2">
      <c r="BK92" s="338"/>
      <c r="BL92" s="338"/>
      <c r="BM92" s="338"/>
      <c r="BN92" s="338"/>
      <c r="BO92" s="338"/>
      <c r="BP92" s="338"/>
      <c r="BQ92" s="338"/>
      <c r="BR92" s="338"/>
      <c r="BS92" s="338"/>
      <c r="BT92" s="338"/>
      <c r="BU92" s="338"/>
      <c r="BV92" s="338"/>
    </row>
    <row r="93" spans="1:74" x14ac:dyDescent="0.2">
      <c r="BK93" s="338"/>
      <c r="BL93" s="338"/>
      <c r="BM93" s="338"/>
      <c r="BN93" s="338"/>
      <c r="BO93" s="338"/>
      <c r="BP93" s="338"/>
      <c r="BQ93" s="338"/>
      <c r="BR93" s="338"/>
      <c r="BS93" s="338"/>
      <c r="BT93" s="338"/>
      <c r="BU93" s="338"/>
      <c r="BV93" s="338"/>
    </row>
    <row r="94" spans="1:74" x14ac:dyDescent="0.2">
      <c r="BK94" s="338"/>
      <c r="BL94" s="338"/>
      <c r="BM94" s="338"/>
      <c r="BN94" s="338"/>
      <c r="BO94" s="338"/>
      <c r="BP94" s="338"/>
      <c r="BQ94" s="338"/>
      <c r="BR94" s="338"/>
      <c r="BS94" s="338"/>
      <c r="BT94" s="338"/>
      <c r="BU94" s="338"/>
      <c r="BV94" s="338"/>
    </row>
    <row r="95" spans="1:74" x14ac:dyDescent="0.2">
      <c r="BK95" s="338"/>
      <c r="BL95" s="338"/>
      <c r="BM95" s="338"/>
      <c r="BN95" s="338"/>
      <c r="BO95" s="338"/>
      <c r="BP95" s="338"/>
      <c r="BQ95" s="338"/>
      <c r="BR95" s="338"/>
      <c r="BS95" s="338"/>
      <c r="BT95" s="338"/>
      <c r="BU95" s="338"/>
      <c r="BV95" s="338"/>
    </row>
    <row r="96" spans="1:74" x14ac:dyDescent="0.2">
      <c r="BK96" s="338"/>
      <c r="BL96" s="338"/>
      <c r="BM96" s="338"/>
      <c r="BN96" s="338"/>
      <c r="BO96" s="338"/>
      <c r="BP96" s="338"/>
      <c r="BQ96" s="338"/>
      <c r="BR96" s="338"/>
      <c r="BS96" s="338"/>
      <c r="BT96" s="338"/>
      <c r="BU96" s="338"/>
      <c r="BV96" s="338"/>
    </row>
    <row r="97" spans="63:74" x14ac:dyDescent="0.2">
      <c r="BK97" s="338"/>
      <c r="BL97" s="338"/>
      <c r="BM97" s="338"/>
      <c r="BN97" s="338"/>
      <c r="BO97" s="338"/>
      <c r="BP97" s="338"/>
      <c r="BQ97" s="338"/>
      <c r="BR97" s="338"/>
      <c r="BS97" s="338"/>
      <c r="BT97" s="338"/>
      <c r="BU97" s="338"/>
      <c r="BV97" s="338"/>
    </row>
    <row r="98" spans="63:74" x14ac:dyDescent="0.2">
      <c r="BK98" s="338"/>
      <c r="BL98" s="338"/>
      <c r="BM98" s="338"/>
      <c r="BN98" s="338"/>
      <c r="BO98" s="338"/>
      <c r="BP98" s="338"/>
      <c r="BQ98" s="338"/>
      <c r="BR98" s="338"/>
      <c r="BS98" s="338"/>
      <c r="BT98" s="338"/>
      <c r="BU98" s="338"/>
      <c r="BV98" s="338"/>
    </row>
    <row r="99" spans="63:74" x14ac:dyDescent="0.2">
      <c r="BK99" s="338"/>
      <c r="BL99" s="338"/>
      <c r="BM99" s="338"/>
      <c r="BN99" s="338"/>
      <c r="BO99" s="338"/>
      <c r="BP99" s="338"/>
      <c r="BQ99" s="338"/>
      <c r="BR99" s="338"/>
      <c r="BS99" s="338"/>
      <c r="BT99" s="338"/>
      <c r="BU99" s="338"/>
      <c r="BV99" s="338"/>
    </row>
    <row r="100" spans="63:74" x14ac:dyDescent="0.2">
      <c r="BK100" s="338"/>
      <c r="BL100" s="338"/>
      <c r="BM100" s="338"/>
      <c r="BN100" s="338"/>
      <c r="BO100" s="338"/>
      <c r="BP100" s="338"/>
      <c r="BQ100" s="338"/>
      <c r="BR100" s="338"/>
      <c r="BS100" s="338"/>
      <c r="BT100" s="338"/>
      <c r="BU100" s="338"/>
      <c r="BV100" s="338"/>
    </row>
    <row r="101" spans="63:74" x14ac:dyDescent="0.2">
      <c r="BK101" s="338"/>
      <c r="BL101" s="338"/>
      <c r="BM101" s="338"/>
      <c r="BN101" s="338"/>
      <c r="BO101" s="338"/>
      <c r="BP101" s="338"/>
      <c r="BQ101" s="338"/>
      <c r="BR101" s="338"/>
      <c r="BS101" s="338"/>
      <c r="BT101" s="338"/>
      <c r="BU101" s="338"/>
      <c r="BV101" s="338"/>
    </row>
    <row r="102" spans="63:74" x14ac:dyDescent="0.2">
      <c r="BK102" s="338"/>
      <c r="BL102" s="338"/>
      <c r="BM102" s="338"/>
      <c r="BN102" s="338"/>
      <c r="BO102" s="338"/>
      <c r="BP102" s="338"/>
      <c r="BQ102" s="338"/>
      <c r="BR102" s="338"/>
      <c r="BS102" s="338"/>
      <c r="BT102" s="338"/>
      <c r="BU102" s="338"/>
      <c r="BV102" s="338"/>
    </row>
    <row r="103" spans="63:74" x14ac:dyDescent="0.2">
      <c r="BK103" s="338"/>
      <c r="BL103" s="338"/>
      <c r="BM103" s="338"/>
      <c r="BN103" s="338"/>
      <c r="BO103" s="338"/>
      <c r="BP103" s="338"/>
      <c r="BQ103" s="338"/>
      <c r="BR103" s="338"/>
      <c r="BS103" s="338"/>
      <c r="BT103" s="338"/>
      <c r="BU103" s="338"/>
      <c r="BV103" s="338"/>
    </row>
    <row r="104" spans="63:74" x14ac:dyDescent="0.2">
      <c r="BK104" s="338"/>
      <c r="BL104" s="338"/>
      <c r="BM104" s="338"/>
      <c r="BN104" s="338"/>
      <c r="BO104" s="338"/>
      <c r="BP104" s="338"/>
      <c r="BQ104" s="338"/>
      <c r="BR104" s="338"/>
      <c r="BS104" s="338"/>
      <c r="BT104" s="338"/>
      <c r="BU104" s="338"/>
      <c r="BV104" s="338"/>
    </row>
    <row r="105" spans="63:74" x14ac:dyDescent="0.2">
      <c r="BK105" s="338"/>
      <c r="BL105" s="338"/>
      <c r="BM105" s="338"/>
      <c r="BN105" s="338"/>
      <c r="BO105" s="338"/>
      <c r="BP105" s="338"/>
      <c r="BQ105" s="338"/>
      <c r="BR105" s="338"/>
      <c r="BS105" s="338"/>
      <c r="BT105" s="338"/>
      <c r="BU105" s="338"/>
      <c r="BV105" s="338"/>
    </row>
    <row r="106" spans="63:74" x14ac:dyDescent="0.2">
      <c r="BK106" s="338"/>
      <c r="BL106" s="338"/>
      <c r="BM106" s="338"/>
      <c r="BN106" s="338"/>
      <c r="BO106" s="338"/>
      <c r="BP106" s="338"/>
      <c r="BQ106" s="338"/>
      <c r="BR106" s="338"/>
      <c r="BS106" s="338"/>
      <c r="BT106" s="338"/>
      <c r="BU106" s="338"/>
      <c r="BV106" s="338"/>
    </row>
    <row r="107" spans="63:74" x14ac:dyDescent="0.2">
      <c r="BK107" s="338"/>
      <c r="BL107" s="338"/>
      <c r="BM107" s="338"/>
      <c r="BN107" s="338"/>
      <c r="BO107" s="338"/>
      <c r="BP107" s="338"/>
      <c r="BQ107" s="338"/>
      <c r="BR107" s="338"/>
      <c r="BS107" s="338"/>
      <c r="BT107" s="338"/>
      <c r="BU107" s="338"/>
      <c r="BV107" s="338"/>
    </row>
    <row r="108" spans="63:74" x14ac:dyDescent="0.2">
      <c r="BK108" s="338"/>
      <c r="BL108" s="338"/>
      <c r="BM108" s="338"/>
      <c r="BN108" s="338"/>
      <c r="BO108" s="338"/>
      <c r="BP108" s="338"/>
      <c r="BQ108" s="338"/>
      <c r="BR108" s="338"/>
      <c r="BS108" s="338"/>
      <c r="BT108" s="338"/>
      <c r="BU108" s="338"/>
      <c r="BV108" s="338"/>
    </row>
    <row r="109" spans="63:74" x14ac:dyDescent="0.2">
      <c r="BK109" s="338"/>
      <c r="BL109" s="338"/>
      <c r="BM109" s="338"/>
      <c r="BN109" s="338"/>
      <c r="BO109" s="338"/>
      <c r="BP109" s="338"/>
      <c r="BQ109" s="338"/>
      <c r="BR109" s="338"/>
      <c r="BS109" s="338"/>
      <c r="BT109" s="338"/>
      <c r="BU109" s="338"/>
      <c r="BV109" s="338"/>
    </row>
    <row r="110" spans="63:74" x14ac:dyDescent="0.2">
      <c r="BK110" s="338"/>
      <c r="BL110" s="338"/>
      <c r="BM110" s="338"/>
      <c r="BN110" s="338"/>
      <c r="BO110" s="338"/>
      <c r="BP110" s="338"/>
      <c r="BQ110" s="338"/>
      <c r="BR110" s="338"/>
      <c r="BS110" s="338"/>
      <c r="BT110" s="338"/>
      <c r="BU110" s="338"/>
      <c r="BV110" s="338"/>
    </row>
    <row r="111" spans="63:74" x14ac:dyDescent="0.2">
      <c r="BK111" s="338"/>
      <c r="BL111" s="338"/>
      <c r="BM111" s="338"/>
      <c r="BN111" s="338"/>
      <c r="BO111" s="338"/>
      <c r="BP111" s="338"/>
      <c r="BQ111" s="338"/>
      <c r="BR111" s="338"/>
      <c r="BS111" s="338"/>
      <c r="BT111" s="338"/>
      <c r="BU111" s="338"/>
      <c r="BV111" s="338"/>
    </row>
    <row r="112" spans="63:74" x14ac:dyDescent="0.2">
      <c r="BK112" s="338"/>
      <c r="BL112" s="338"/>
      <c r="BM112" s="338"/>
      <c r="BN112" s="338"/>
      <c r="BO112" s="338"/>
      <c r="BP112" s="338"/>
      <c r="BQ112" s="338"/>
      <c r="BR112" s="338"/>
      <c r="BS112" s="338"/>
      <c r="BT112" s="338"/>
      <c r="BU112" s="338"/>
      <c r="BV112" s="338"/>
    </row>
    <row r="113" spans="63:74" x14ac:dyDescent="0.2">
      <c r="BK113" s="338"/>
      <c r="BL113" s="338"/>
      <c r="BM113" s="338"/>
      <c r="BN113" s="338"/>
      <c r="BO113" s="338"/>
      <c r="BP113" s="338"/>
      <c r="BQ113" s="338"/>
      <c r="BR113" s="338"/>
      <c r="BS113" s="338"/>
      <c r="BT113" s="338"/>
      <c r="BU113" s="338"/>
      <c r="BV113" s="338"/>
    </row>
    <row r="114" spans="63:74" x14ac:dyDescent="0.2">
      <c r="BK114" s="338"/>
      <c r="BL114" s="338"/>
      <c r="BM114" s="338"/>
      <c r="BN114" s="338"/>
      <c r="BO114" s="338"/>
      <c r="BP114" s="338"/>
      <c r="BQ114" s="338"/>
      <c r="BR114" s="338"/>
      <c r="BS114" s="338"/>
      <c r="BT114" s="338"/>
      <c r="BU114" s="338"/>
      <c r="BV114" s="338"/>
    </row>
    <row r="115" spans="63:74" x14ac:dyDescent="0.2">
      <c r="BK115" s="338"/>
      <c r="BL115" s="338"/>
      <c r="BM115" s="338"/>
      <c r="BN115" s="338"/>
      <c r="BO115" s="338"/>
      <c r="BP115" s="338"/>
      <c r="BQ115" s="338"/>
      <c r="BR115" s="338"/>
      <c r="BS115" s="338"/>
      <c r="BT115" s="338"/>
      <c r="BU115" s="338"/>
      <c r="BV115" s="338"/>
    </row>
    <row r="116" spans="63:74" x14ac:dyDescent="0.2">
      <c r="BK116" s="338"/>
      <c r="BL116" s="338"/>
      <c r="BM116" s="338"/>
      <c r="BN116" s="338"/>
      <c r="BO116" s="338"/>
      <c r="BP116" s="338"/>
      <c r="BQ116" s="338"/>
      <c r="BR116" s="338"/>
      <c r="BS116" s="338"/>
      <c r="BT116" s="338"/>
      <c r="BU116" s="338"/>
      <c r="BV116" s="338"/>
    </row>
    <row r="117" spans="63:74" x14ac:dyDescent="0.2">
      <c r="BK117" s="338"/>
      <c r="BL117" s="338"/>
      <c r="BM117" s="338"/>
      <c r="BN117" s="338"/>
      <c r="BO117" s="338"/>
      <c r="BP117" s="338"/>
      <c r="BQ117" s="338"/>
      <c r="BR117" s="338"/>
      <c r="BS117" s="338"/>
      <c r="BT117" s="338"/>
      <c r="BU117" s="338"/>
      <c r="BV117" s="338"/>
    </row>
    <row r="118" spans="63:74" x14ac:dyDescent="0.2">
      <c r="BK118" s="338"/>
      <c r="BL118" s="338"/>
      <c r="BM118" s="338"/>
      <c r="BN118" s="338"/>
      <c r="BO118" s="338"/>
      <c r="BP118" s="338"/>
      <c r="BQ118" s="338"/>
      <c r="BR118" s="338"/>
      <c r="BS118" s="338"/>
      <c r="BT118" s="338"/>
      <c r="BU118" s="338"/>
      <c r="BV118" s="338"/>
    </row>
    <row r="119" spans="63:74" x14ac:dyDescent="0.2">
      <c r="BK119" s="338"/>
      <c r="BL119" s="338"/>
      <c r="BM119" s="338"/>
      <c r="BN119" s="338"/>
      <c r="BO119" s="338"/>
      <c r="BP119" s="338"/>
      <c r="BQ119" s="338"/>
      <c r="BR119" s="338"/>
      <c r="BS119" s="338"/>
      <c r="BT119" s="338"/>
      <c r="BU119" s="338"/>
      <c r="BV119" s="338"/>
    </row>
    <row r="120" spans="63:74" x14ac:dyDescent="0.2">
      <c r="BK120" s="338"/>
      <c r="BL120" s="338"/>
      <c r="BM120" s="338"/>
      <c r="BN120" s="338"/>
      <c r="BO120" s="338"/>
      <c r="BP120" s="338"/>
      <c r="BQ120" s="338"/>
      <c r="BR120" s="338"/>
      <c r="BS120" s="338"/>
      <c r="BT120" s="338"/>
      <c r="BU120" s="338"/>
      <c r="BV120" s="338"/>
    </row>
    <row r="121" spans="63:74" x14ac:dyDescent="0.2">
      <c r="BK121" s="338"/>
      <c r="BL121" s="338"/>
      <c r="BM121" s="338"/>
      <c r="BN121" s="338"/>
      <c r="BO121" s="338"/>
      <c r="BP121" s="338"/>
      <c r="BQ121" s="338"/>
      <c r="BR121" s="338"/>
      <c r="BS121" s="338"/>
      <c r="BT121" s="338"/>
      <c r="BU121" s="338"/>
      <c r="BV121" s="338"/>
    </row>
    <row r="122" spans="63:74" x14ac:dyDescent="0.2">
      <c r="BK122" s="338"/>
      <c r="BL122" s="338"/>
      <c r="BM122" s="338"/>
      <c r="BN122" s="338"/>
      <c r="BO122" s="338"/>
      <c r="BP122" s="338"/>
      <c r="BQ122" s="338"/>
      <c r="BR122" s="338"/>
      <c r="BS122" s="338"/>
      <c r="BT122" s="338"/>
      <c r="BU122" s="338"/>
      <c r="BV122" s="338"/>
    </row>
    <row r="123" spans="63:74" x14ac:dyDescent="0.2">
      <c r="BK123" s="338"/>
      <c r="BL123" s="338"/>
      <c r="BM123" s="338"/>
      <c r="BN123" s="338"/>
      <c r="BO123" s="338"/>
      <c r="BP123" s="338"/>
      <c r="BQ123" s="338"/>
      <c r="BR123" s="338"/>
      <c r="BS123" s="338"/>
      <c r="BT123" s="338"/>
      <c r="BU123" s="338"/>
      <c r="BV123" s="338"/>
    </row>
    <row r="124" spans="63:74" x14ac:dyDescent="0.2">
      <c r="BK124" s="338"/>
      <c r="BL124" s="338"/>
      <c r="BM124" s="338"/>
      <c r="BN124" s="338"/>
      <c r="BO124" s="338"/>
      <c r="BP124" s="338"/>
      <c r="BQ124" s="338"/>
      <c r="BR124" s="338"/>
      <c r="BS124" s="338"/>
      <c r="BT124" s="338"/>
      <c r="BU124" s="338"/>
      <c r="BV124" s="338"/>
    </row>
    <row r="125" spans="63:74" x14ac:dyDescent="0.2">
      <c r="BK125" s="338"/>
      <c r="BL125" s="338"/>
      <c r="BM125" s="338"/>
      <c r="BN125" s="338"/>
      <c r="BO125" s="338"/>
      <c r="BP125" s="338"/>
      <c r="BQ125" s="338"/>
      <c r="BR125" s="338"/>
      <c r="BS125" s="338"/>
      <c r="BT125" s="338"/>
      <c r="BU125" s="338"/>
      <c r="BV125" s="338"/>
    </row>
    <row r="126" spans="63:74" x14ac:dyDescent="0.2">
      <c r="BK126" s="338"/>
      <c r="BL126" s="338"/>
      <c r="BM126" s="338"/>
      <c r="BN126" s="338"/>
      <c r="BO126" s="338"/>
      <c r="BP126" s="338"/>
      <c r="BQ126" s="338"/>
      <c r="BR126" s="338"/>
      <c r="BS126" s="338"/>
      <c r="BT126" s="338"/>
      <c r="BU126" s="338"/>
      <c r="BV126" s="338"/>
    </row>
    <row r="127" spans="63:74" x14ac:dyDescent="0.2">
      <c r="BK127" s="338"/>
      <c r="BL127" s="338"/>
      <c r="BM127" s="338"/>
      <c r="BN127" s="338"/>
      <c r="BO127" s="338"/>
      <c r="BP127" s="338"/>
      <c r="BQ127" s="338"/>
      <c r="BR127" s="338"/>
      <c r="BS127" s="338"/>
      <c r="BT127" s="338"/>
      <c r="BU127" s="338"/>
      <c r="BV127" s="338"/>
    </row>
    <row r="128" spans="63:74" x14ac:dyDescent="0.2">
      <c r="BK128" s="338"/>
      <c r="BL128" s="338"/>
      <c r="BM128" s="338"/>
      <c r="BN128" s="338"/>
      <c r="BO128" s="338"/>
      <c r="BP128" s="338"/>
      <c r="BQ128" s="338"/>
      <c r="BR128" s="338"/>
      <c r="BS128" s="338"/>
      <c r="BT128" s="338"/>
      <c r="BU128" s="338"/>
      <c r="BV128" s="338"/>
    </row>
    <row r="129" spans="63:74" x14ac:dyDescent="0.2">
      <c r="BK129" s="338"/>
      <c r="BL129" s="338"/>
      <c r="BM129" s="338"/>
      <c r="BN129" s="338"/>
      <c r="BO129" s="338"/>
      <c r="BP129" s="338"/>
      <c r="BQ129" s="338"/>
      <c r="BR129" s="338"/>
      <c r="BS129" s="338"/>
      <c r="BT129" s="338"/>
      <c r="BU129" s="338"/>
      <c r="BV129" s="338"/>
    </row>
    <row r="130" spans="63:74" x14ac:dyDescent="0.2">
      <c r="BK130" s="338"/>
      <c r="BL130" s="338"/>
      <c r="BM130" s="338"/>
      <c r="BN130" s="338"/>
      <c r="BO130" s="338"/>
      <c r="BP130" s="338"/>
      <c r="BQ130" s="338"/>
      <c r="BR130" s="338"/>
      <c r="BS130" s="338"/>
      <c r="BT130" s="338"/>
      <c r="BU130" s="338"/>
      <c r="BV130" s="338"/>
    </row>
    <row r="131" spans="63:74" x14ac:dyDescent="0.2">
      <c r="BK131" s="338"/>
      <c r="BL131" s="338"/>
      <c r="BM131" s="338"/>
      <c r="BN131" s="338"/>
      <c r="BO131" s="338"/>
      <c r="BP131" s="338"/>
      <c r="BQ131" s="338"/>
      <c r="BR131" s="338"/>
      <c r="BS131" s="338"/>
      <c r="BT131" s="338"/>
      <c r="BU131" s="338"/>
      <c r="BV131" s="338"/>
    </row>
    <row r="132" spans="63:74" x14ac:dyDescent="0.2">
      <c r="BK132" s="338"/>
      <c r="BL132" s="338"/>
      <c r="BM132" s="338"/>
      <c r="BN132" s="338"/>
      <c r="BO132" s="338"/>
      <c r="BP132" s="338"/>
      <c r="BQ132" s="338"/>
      <c r="BR132" s="338"/>
      <c r="BS132" s="338"/>
      <c r="BT132" s="338"/>
      <c r="BU132" s="338"/>
      <c r="BV132" s="338"/>
    </row>
    <row r="133" spans="63:74" x14ac:dyDescent="0.2">
      <c r="BK133" s="338"/>
      <c r="BL133" s="338"/>
      <c r="BM133" s="338"/>
      <c r="BN133" s="338"/>
      <c r="BO133" s="338"/>
      <c r="BP133" s="338"/>
      <c r="BQ133" s="338"/>
      <c r="BR133" s="338"/>
      <c r="BS133" s="338"/>
      <c r="BT133" s="338"/>
      <c r="BU133" s="338"/>
      <c r="BV133" s="338"/>
    </row>
    <row r="134" spans="63:74" x14ac:dyDescent="0.2">
      <c r="BK134" s="338"/>
      <c r="BL134" s="338"/>
      <c r="BM134" s="338"/>
      <c r="BN134" s="338"/>
      <c r="BO134" s="338"/>
      <c r="BP134" s="338"/>
      <c r="BQ134" s="338"/>
      <c r="BR134" s="338"/>
      <c r="BS134" s="338"/>
      <c r="BT134" s="338"/>
      <c r="BU134" s="338"/>
      <c r="BV134" s="338"/>
    </row>
    <row r="135" spans="63:74" x14ac:dyDescent="0.2">
      <c r="BK135" s="338"/>
      <c r="BL135" s="338"/>
      <c r="BM135" s="338"/>
      <c r="BN135" s="338"/>
      <c r="BO135" s="338"/>
      <c r="BP135" s="338"/>
      <c r="BQ135" s="338"/>
      <c r="BR135" s="338"/>
      <c r="BS135" s="338"/>
      <c r="BT135" s="338"/>
      <c r="BU135" s="338"/>
      <c r="BV135" s="338"/>
    </row>
    <row r="136" spans="63:74" x14ac:dyDescent="0.2">
      <c r="BK136" s="338"/>
      <c r="BL136" s="338"/>
      <c r="BM136" s="338"/>
      <c r="BN136" s="338"/>
      <c r="BO136" s="338"/>
      <c r="BP136" s="338"/>
      <c r="BQ136" s="338"/>
      <c r="BR136" s="338"/>
      <c r="BS136" s="338"/>
      <c r="BT136" s="338"/>
      <c r="BU136" s="338"/>
      <c r="BV136" s="338"/>
    </row>
    <row r="137" spans="63:74" x14ac:dyDescent="0.2">
      <c r="BK137" s="338"/>
      <c r="BL137" s="338"/>
      <c r="BM137" s="338"/>
      <c r="BN137" s="338"/>
      <c r="BO137" s="338"/>
      <c r="BP137" s="338"/>
      <c r="BQ137" s="338"/>
      <c r="BR137" s="338"/>
      <c r="BS137" s="338"/>
      <c r="BT137" s="338"/>
      <c r="BU137" s="338"/>
      <c r="BV137" s="338"/>
    </row>
    <row r="138" spans="63:74" x14ac:dyDescent="0.2">
      <c r="BK138" s="338"/>
      <c r="BL138" s="338"/>
      <c r="BM138" s="338"/>
      <c r="BN138" s="338"/>
      <c r="BO138" s="338"/>
      <c r="BP138" s="338"/>
      <c r="BQ138" s="338"/>
      <c r="BR138" s="338"/>
      <c r="BS138" s="338"/>
      <c r="BT138" s="338"/>
      <c r="BU138" s="338"/>
      <c r="BV138" s="338"/>
    </row>
    <row r="139" spans="63:74" x14ac:dyDescent="0.2">
      <c r="BK139" s="338"/>
      <c r="BL139" s="338"/>
      <c r="BM139" s="338"/>
      <c r="BN139" s="338"/>
      <c r="BO139" s="338"/>
      <c r="BP139" s="338"/>
      <c r="BQ139" s="338"/>
      <c r="BR139" s="338"/>
      <c r="BS139" s="338"/>
      <c r="BT139" s="338"/>
      <c r="BU139" s="338"/>
      <c r="BV139" s="338"/>
    </row>
    <row r="140" spans="63:74" x14ac:dyDescent="0.2">
      <c r="BK140" s="338"/>
      <c r="BL140" s="338"/>
      <c r="BM140" s="338"/>
      <c r="BN140" s="338"/>
      <c r="BO140" s="338"/>
      <c r="BP140" s="338"/>
      <c r="BQ140" s="338"/>
      <c r="BR140" s="338"/>
      <c r="BS140" s="338"/>
      <c r="BT140" s="338"/>
      <c r="BU140" s="338"/>
      <c r="BV140" s="338"/>
    </row>
    <row r="141" spans="63:74" x14ac:dyDescent="0.2">
      <c r="BK141" s="338"/>
      <c r="BL141" s="338"/>
      <c r="BM141" s="338"/>
      <c r="BN141" s="338"/>
      <c r="BO141" s="338"/>
      <c r="BP141" s="338"/>
      <c r="BQ141" s="338"/>
      <c r="BR141" s="338"/>
      <c r="BS141" s="338"/>
      <c r="BT141" s="338"/>
      <c r="BU141" s="338"/>
      <c r="BV141" s="338"/>
    </row>
    <row r="142" spans="63:74" x14ac:dyDescent="0.2">
      <c r="BK142" s="338"/>
      <c r="BL142" s="338"/>
      <c r="BM142" s="338"/>
      <c r="BN142" s="338"/>
      <c r="BO142" s="338"/>
      <c r="BP142" s="338"/>
      <c r="BQ142" s="338"/>
      <c r="BR142" s="338"/>
      <c r="BS142" s="338"/>
      <c r="BT142" s="338"/>
      <c r="BU142" s="338"/>
      <c r="BV142" s="338"/>
    </row>
    <row r="143" spans="63:74" x14ac:dyDescent="0.2">
      <c r="BK143" s="338"/>
      <c r="BL143" s="338"/>
      <c r="BM143" s="338"/>
      <c r="BN143" s="338"/>
      <c r="BO143" s="338"/>
      <c r="BP143" s="338"/>
      <c r="BQ143" s="338"/>
      <c r="BR143" s="338"/>
      <c r="BS143" s="338"/>
      <c r="BT143" s="338"/>
      <c r="BU143" s="338"/>
      <c r="BV143" s="338"/>
    </row>
    <row r="144" spans="63:74" x14ac:dyDescent="0.2">
      <c r="BK144" s="338"/>
      <c r="BL144" s="338"/>
      <c r="BM144" s="338"/>
      <c r="BN144" s="338"/>
      <c r="BO144" s="338"/>
      <c r="BP144" s="338"/>
      <c r="BQ144" s="338"/>
      <c r="BR144" s="338"/>
      <c r="BS144" s="338"/>
      <c r="BT144" s="338"/>
      <c r="BU144" s="338"/>
      <c r="BV144" s="338"/>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C5" activePane="bottomRight" state="frozen"/>
      <selection activeCell="AV7" sqref="AV7"/>
      <selection pane="topRight" activeCell="AV7" sqref="AV7"/>
      <selection pane="bottomLeft" activeCell="AV7" sqref="AV7"/>
      <selection pane="bottomRight" activeCell="B1" sqref="B1:AL1"/>
    </sheetView>
  </sheetViews>
  <sheetFormatPr defaultColWidth="9.54296875" defaultRowHeight="10.5" x14ac:dyDescent="0.25"/>
  <cols>
    <col min="1" max="1" width="8.54296875" style="13" customWidth="1"/>
    <col min="2" max="2" width="40.26953125" style="13" customWidth="1"/>
    <col min="3" max="3" width="8.54296875" style="13" bestFit="1" customWidth="1"/>
    <col min="4" max="50" width="6.54296875" style="13" customWidth="1"/>
    <col min="51" max="57" width="6.54296875" style="416" customWidth="1"/>
    <col min="58" max="58" width="6.54296875" style="660" customWidth="1"/>
    <col min="59" max="62" width="6.54296875" style="416" customWidth="1"/>
    <col min="63" max="74" width="6.54296875" style="13" customWidth="1"/>
    <col min="75" max="16384" width="9.54296875" style="13"/>
  </cols>
  <sheetData>
    <row r="1" spans="1:74" ht="13.4" customHeight="1" x14ac:dyDescent="0.3">
      <c r="A1" s="759" t="s">
        <v>1041</v>
      </c>
      <c r="B1" s="775" t="s">
        <v>1287</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c r="AM1" s="263"/>
    </row>
    <row r="2" spans="1:74" ht="12.5" x14ac:dyDescent="0.25">
      <c r="A2" s="760"/>
      <c r="B2" s="543" t="str">
        <f>"U.S. Energy Information Administration  |  Short-Term Energy Outlook  - "&amp;Dates!D1</f>
        <v>U.S. Energy Information Administration  |  Short-Term Energy Outlook  - October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3"/>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61"/>
      <c r="BG5" s="51"/>
      <c r="BH5" s="51"/>
      <c r="BI5" s="51"/>
      <c r="BJ5" s="51"/>
      <c r="BK5" s="51"/>
      <c r="BL5" s="51"/>
      <c r="BM5" s="51"/>
      <c r="BN5" s="51"/>
      <c r="BO5" s="51"/>
      <c r="BP5" s="51"/>
      <c r="BQ5" s="51"/>
      <c r="BR5" s="51"/>
      <c r="BS5" s="51"/>
      <c r="BT5" s="51"/>
      <c r="BU5" s="51"/>
      <c r="BV5" s="51"/>
    </row>
    <row r="6" spans="1:74" ht="11.15" customHeight="1" x14ac:dyDescent="0.25">
      <c r="A6" s="52" t="s">
        <v>687</v>
      </c>
      <c r="B6" s="151" t="s">
        <v>635</v>
      </c>
      <c r="C6" s="217">
        <v>89.171000000000006</v>
      </c>
      <c r="D6" s="217">
        <v>88.578000000000003</v>
      </c>
      <c r="E6" s="217">
        <v>102.857</v>
      </c>
      <c r="F6" s="217">
        <v>109.533</v>
      </c>
      <c r="G6" s="217">
        <v>100.9</v>
      </c>
      <c r="H6" s="217">
        <v>96.263999999999996</v>
      </c>
      <c r="I6" s="217">
        <v>97.304000000000002</v>
      </c>
      <c r="J6" s="217">
        <v>86.332999999999998</v>
      </c>
      <c r="K6" s="217">
        <v>85.515000000000001</v>
      </c>
      <c r="L6" s="217">
        <v>86.322000000000003</v>
      </c>
      <c r="M6" s="217">
        <v>97.16</v>
      </c>
      <c r="N6" s="217">
        <v>98.563000000000002</v>
      </c>
      <c r="O6" s="217">
        <v>100.274</v>
      </c>
      <c r="P6" s="217">
        <v>102.20399999999999</v>
      </c>
      <c r="Q6" s="217">
        <v>106.158</v>
      </c>
      <c r="R6" s="217">
        <v>103.321</v>
      </c>
      <c r="S6" s="217">
        <v>94.655000000000001</v>
      </c>
      <c r="T6" s="217">
        <v>82.302999999999997</v>
      </c>
      <c r="U6" s="217">
        <v>87.894999999999996</v>
      </c>
      <c r="V6" s="217">
        <v>94.131</v>
      </c>
      <c r="W6" s="217">
        <v>94.513999999999996</v>
      </c>
      <c r="X6" s="217">
        <v>89.491</v>
      </c>
      <c r="Y6" s="217">
        <v>86.531000000000006</v>
      </c>
      <c r="Z6" s="217">
        <v>87.86</v>
      </c>
      <c r="AA6" s="217">
        <v>94.757000000000005</v>
      </c>
      <c r="AB6" s="217">
        <v>95.308999999999997</v>
      </c>
      <c r="AC6" s="217">
        <v>92.938999999999993</v>
      </c>
      <c r="AD6" s="217">
        <v>92.021000000000001</v>
      </c>
      <c r="AE6" s="217">
        <v>94.51</v>
      </c>
      <c r="AF6" s="217">
        <v>95.772999999999996</v>
      </c>
      <c r="AG6" s="217">
        <v>104.67100000000001</v>
      </c>
      <c r="AH6" s="217">
        <v>106.57299999999999</v>
      </c>
      <c r="AI6" s="217">
        <v>106.29</v>
      </c>
      <c r="AJ6" s="217">
        <v>100.538</v>
      </c>
      <c r="AK6" s="217">
        <v>93.864000000000004</v>
      </c>
      <c r="AL6" s="217">
        <v>97.625</v>
      </c>
      <c r="AM6" s="217">
        <v>94.617000000000004</v>
      </c>
      <c r="AN6" s="217">
        <v>100.81699999999999</v>
      </c>
      <c r="AO6" s="217">
        <v>100.804</v>
      </c>
      <c r="AP6" s="217">
        <v>102.069</v>
      </c>
      <c r="AQ6" s="217">
        <v>102.17700000000001</v>
      </c>
      <c r="AR6" s="217">
        <v>105.794</v>
      </c>
      <c r="AS6" s="217">
        <v>103.58799999999999</v>
      </c>
      <c r="AT6" s="217">
        <v>96.534999999999997</v>
      </c>
      <c r="AU6" s="217">
        <v>93.212000000000003</v>
      </c>
      <c r="AV6" s="217">
        <v>84.397000000000006</v>
      </c>
      <c r="AW6" s="217">
        <v>75.789000000000001</v>
      </c>
      <c r="AX6" s="217">
        <v>59.29</v>
      </c>
      <c r="AY6" s="217">
        <v>47.216999999999999</v>
      </c>
      <c r="AZ6" s="217">
        <v>50.584000000000003</v>
      </c>
      <c r="BA6" s="217">
        <v>47.823</v>
      </c>
      <c r="BB6" s="217">
        <v>54.453000000000003</v>
      </c>
      <c r="BC6" s="217">
        <v>59.265000000000001</v>
      </c>
      <c r="BD6" s="217">
        <v>59.819000000000003</v>
      </c>
      <c r="BE6" s="217">
        <v>50.901000000000003</v>
      </c>
      <c r="BF6" s="217">
        <v>42.87</v>
      </c>
      <c r="BG6" s="217">
        <v>45.5</v>
      </c>
      <c r="BH6" s="328">
        <v>45</v>
      </c>
      <c r="BI6" s="328">
        <v>45</v>
      </c>
      <c r="BJ6" s="328">
        <v>46</v>
      </c>
      <c r="BK6" s="328">
        <v>48</v>
      </c>
      <c r="BL6" s="328">
        <v>49</v>
      </c>
      <c r="BM6" s="328">
        <v>50</v>
      </c>
      <c r="BN6" s="328">
        <v>52</v>
      </c>
      <c r="BO6" s="328">
        <v>54</v>
      </c>
      <c r="BP6" s="328">
        <v>57</v>
      </c>
      <c r="BQ6" s="328">
        <v>57</v>
      </c>
      <c r="BR6" s="328">
        <v>56</v>
      </c>
      <c r="BS6" s="328">
        <v>56</v>
      </c>
      <c r="BT6" s="328">
        <v>55</v>
      </c>
      <c r="BU6" s="328">
        <v>54</v>
      </c>
      <c r="BV6" s="328">
        <v>54</v>
      </c>
    </row>
    <row r="7" spans="1:74" ht="11.15" customHeight="1" x14ac:dyDescent="0.25">
      <c r="A7" s="52" t="s">
        <v>105</v>
      </c>
      <c r="B7" s="151" t="s">
        <v>104</v>
      </c>
      <c r="C7" s="217">
        <v>96.524000000000001</v>
      </c>
      <c r="D7" s="217">
        <v>103.71599999999999</v>
      </c>
      <c r="E7" s="217">
        <v>114.643</v>
      </c>
      <c r="F7" s="217">
        <v>123.259</v>
      </c>
      <c r="G7" s="217">
        <v>114.989</v>
      </c>
      <c r="H7" s="217">
        <v>113.833</v>
      </c>
      <c r="I7" s="217">
        <v>116.974</v>
      </c>
      <c r="J7" s="217">
        <v>110.22</v>
      </c>
      <c r="K7" s="217">
        <v>112.834</v>
      </c>
      <c r="L7" s="217">
        <v>109.55</v>
      </c>
      <c r="M7" s="217">
        <v>110.768</v>
      </c>
      <c r="N7" s="217">
        <v>107.871</v>
      </c>
      <c r="O7" s="217">
        <v>110.68600000000001</v>
      </c>
      <c r="P7" s="217">
        <v>119.327</v>
      </c>
      <c r="Q7" s="217">
        <v>125.44499999999999</v>
      </c>
      <c r="R7" s="217">
        <v>119.75</v>
      </c>
      <c r="S7" s="217">
        <v>110.34</v>
      </c>
      <c r="T7" s="217">
        <v>95.156000000000006</v>
      </c>
      <c r="U7" s="217">
        <v>102.619</v>
      </c>
      <c r="V7" s="217">
        <v>113.35599999999999</v>
      </c>
      <c r="W7" s="217">
        <v>112.864</v>
      </c>
      <c r="X7" s="217">
        <v>111.711</v>
      </c>
      <c r="Y7" s="217">
        <v>109.059</v>
      </c>
      <c r="Z7" s="217">
        <v>109.494</v>
      </c>
      <c r="AA7" s="217">
        <v>112.96</v>
      </c>
      <c r="AB7" s="217">
        <v>116.051</v>
      </c>
      <c r="AC7" s="217">
        <v>108.474</v>
      </c>
      <c r="AD7" s="217">
        <v>102.248</v>
      </c>
      <c r="AE7" s="217">
        <v>102.559</v>
      </c>
      <c r="AF7" s="217">
        <v>102.92</v>
      </c>
      <c r="AG7" s="217">
        <v>107.93300000000001</v>
      </c>
      <c r="AH7" s="217">
        <v>111.28</v>
      </c>
      <c r="AI7" s="217">
        <v>111.59699999999999</v>
      </c>
      <c r="AJ7" s="217">
        <v>109.077</v>
      </c>
      <c r="AK7" s="217">
        <v>107.792</v>
      </c>
      <c r="AL7" s="217">
        <v>110.75700000000001</v>
      </c>
      <c r="AM7" s="217">
        <v>108.11799999999999</v>
      </c>
      <c r="AN7" s="217">
        <v>108.901</v>
      </c>
      <c r="AO7" s="217">
        <v>107.48099999999999</v>
      </c>
      <c r="AP7" s="217">
        <v>107.755</v>
      </c>
      <c r="AQ7" s="217">
        <v>109.539</v>
      </c>
      <c r="AR7" s="217">
        <v>111.795</v>
      </c>
      <c r="AS7" s="217">
        <v>106.768</v>
      </c>
      <c r="AT7" s="217">
        <v>101.608</v>
      </c>
      <c r="AU7" s="217">
        <v>97.090999999999994</v>
      </c>
      <c r="AV7" s="217">
        <v>87.424999999999997</v>
      </c>
      <c r="AW7" s="217">
        <v>79.438000000000002</v>
      </c>
      <c r="AX7" s="217">
        <v>62.335000000000001</v>
      </c>
      <c r="AY7" s="217">
        <v>47.76</v>
      </c>
      <c r="AZ7" s="217">
        <v>58.095999999999997</v>
      </c>
      <c r="BA7" s="217">
        <v>55.884999999999998</v>
      </c>
      <c r="BB7" s="217">
        <v>59.524000000000001</v>
      </c>
      <c r="BC7" s="217">
        <v>64.075000000000003</v>
      </c>
      <c r="BD7" s="217">
        <v>61.478000000000002</v>
      </c>
      <c r="BE7" s="217">
        <v>56.561</v>
      </c>
      <c r="BF7" s="217">
        <v>46.58</v>
      </c>
      <c r="BG7" s="217">
        <v>47.62</v>
      </c>
      <c r="BH7" s="328">
        <v>49</v>
      </c>
      <c r="BI7" s="328">
        <v>50</v>
      </c>
      <c r="BJ7" s="328">
        <v>51</v>
      </c>
      <c r="BK7" s="328">
        <v>53</v>
      </c>
      <c r="BL7" s="328">
        <v>54</v>
      </c>
      <c r="BM7" s="328">
        <v>55</v>
      </c>
      <c r="BN7" s="328">
        <v>57</v>
      </c>
      <c r="BO7" s="328">
        <v>59</v>
      </c>
      <c r="BP7" s="328">
        <v>62</v>
      </c>
      <c r="BQ7" s="328">
        <v>62</v>
      </c>
      <c r="BR7" s="328">
        <v>61</v>
      </c>
      <c r="BS7" s="328">
        <v>61</v>
      </c>
      <c r="BT7" s="328">
        <v>60</v>
      </c>
      <c r="BU7" s="328">
        <v>59</v>
      </c>
      <c r="BV7" s="328">
        <v>59</v>
      </c>
    </row>
    <row r="8" spans="1:74" ht="11.15" customHeight="1" x14ac:dyDescent="0.25">
      <c r="A8" s="52" t="s">
        <v>686</v>
      </c>
      <c r="B8" s="657" t="s">
        <v>1290</v>
      </c>
      <c r="C8" s="217">
        <v>87.61</v>
      </c>
      <c r="D8" s="217">
        <v>91.42</v>
      </c>
      <c r="E8" s="217">
        <v>102.43</v>
      </c>
      <c r="F8" s="217">
        <v>113.02</v>
      </c>
      <c r="G8" s="217">
        <v>107.98</v>
      </c>
      <c r="H8" s="217">
        <v>105.38</v>
      </c>
      <c r="I8" s="217">
        <v>105.94</v>
      </c>
      <c r="J8" s="217">
        <v>99</v>
      </c>
      <c r="K8" s="217">
        <v>101.05</v>
      </c>
      <c r="L8" s="217">
        <v>101.99</v>
      </c>
      <c r="M8" s="217">
        <v>107.67</v>
      </c>
      <c r="N8" s="217">
        <v>106.52</v>
      </c>
      <c r="O8" s="217">
        <v>105.25</v>
      </c>
      <c r="P8" s="217">
        <v>108.08</v>
      </c>
      <c r="Q8" s="217">
        <v>111</v>
      </c>
      <c r="R8" s="217">
        <v>108.54</v>
      </c>
      <c r="S8" s="217">
        <v>103.26</v>
      </c>
      <c r="T8" s="217">
        <v>92.18</v>
      </c>
      <c r="U8" s="217">
        <v>92.99</v>
      </c>
      <c r="V8" s="217">
        <v>97.04</v>
      </c>
      <c r="W8" s="217">
        <v>101.82</v>
      </c>
      <c r="X8" s="217">
        <v>100.92</v>
      </c>
      <c r="Y8" s="217">
        <v>98.07</v>
      </c>
      <c r="Z8" s="217">
        <v>93.7</v>
      </c>
      <c r="AA8" s="217">
        <v>97.91</v>
      </c>
      <c r="AB8" s="217">
        <v>99.23</v>
      </c>
      <c r="AC8" s="217">
        <v>99.11</v>
      </c>
      <c r="AD8" s="217">
        <v>96.45</v>
      </c>
      <c r="AE8" s="217">
        <v>98.5</v>
      </c>
      <c r="AF8" s="217">
        <v>97.17</v>
      </c>
      <c r="AG8" s="217">
        <v>101.56</v>
      </c>
      <c r="AH8" s="217">
        <v>104.16</v>
      </c>
      <c r="AI8" s="217">
        <v>103.49</v>
      </c>
      <c r="AJ8" s="217">
        <v>97.84</v>
      </c>
      <c r="AK8" s="217">
        <v>90.36</v>
      </c>
      <c r="AL8" s="217">
        <v>90.57</v>
      </c>
      <c r="AM8" s="217">
        <v>89.71</v>
      </c>
      <c r="AN8" s="217">
        <v>96.1</v>
      </c>
      <c r="AO8" s="217">
        <v>97.13</v>
      </c>
      <c r="AP8" s="217">
        <v>97.33</v>
      </c>
      <c r="AQ8" s="217">
        <v>98.46</v>
      </c>
      <c r="AR8" s="217">
        <v>100.26</v>
      </c>
      <c r="AS8" s="217">
        <v>98.75</v>
      </c>
      <c r="AT8" s="217">
        <v>93.23</v>
      </c>
      <c r="AU8" s="217">
        <v>89.38</v>
      </c>
      <c r="AV8" s="217">
        <v>82.75</v>
      </c>
      <c r="AW8" s="217">
        <v>74.34</v>
      </c>
      <c r="AX8" s="217">
        <v>57.36</v>
      </c>
      <c r="AY8" s="217">
        <v>44.74</v>
      </c>
      <c r="AZ8" s="217">
        <v>47.2</v>
      </c>
      <c r="BA8" s="217">
        <v>47.27</v>
      </c>
      <c r="BB8" s="217">
        <v>51.63</v>
      </c>
      <c r="BC8" s="217">
        <v>57.66</v>
      </c>
      <c r="BD8" s="217">
        <v>58.97</v>
      </c>
      <c r="BE8" s="217">
        <v>52.01</v>
      </c>
      <c r="BF8" s="217">
        <v>39.369999999999997</v>
      </c>
      <c r="BG8" s="217">
        <v>42</v>
      </c>
      <c r="BH8" s="328">
        <v>41.5</v>
      </c>
      <c r="BI8" s="328">
        <v>41.5</v>
      </c>
      <c r="BJ8" s="328">
        <v>42.5</v>
      </c>
      <c r="BK8" s="328">
        <v>44.5</v>
      </c>
      <c r="BL8" s="328">
        <v>45.5</v>
      </c>
      <c r="BM8" s="328">
        <v>46.5</v>
      </c>
      <c r="BN8" s="328">
        <v>48.5</v>
      </c>
      <c r="BO8" s="328">
        <v>50.5</v>
      </c>
      <c r="BP8" s="328">
        <v>53.5</v>
      </c>
      <c r="BQ8" s="328">
        <v>53.5</v>
      </c>
      <c r="BR8" s="328">
        <v>52.5</v>
      </c>
      <c r="BS8" s="328">
        <v>52.5</v>
      </c>
      <c r="BT8" s="328">
        <v>51.5</v>
      </c>
      <c r="BU8" s="328">
        <v>50.5</v>
      </c>
      <c r="BV8" s="328">
        <v>50.5</v>
      </c>
    </row>
    <row r="9" spans="1:74" ht="11.15" customHeight="1" x14ac:dyDescent="0.25">
      <c r="A9" s="52" t="s">
        <v>1027</v>
      </c>
      <c r="B9" s="657" t="s">
        <v>1289</v>
      </c>
      <c r="C9" s="217">
        <v>88.04</v>
      </c>
      <c r="D9" s="217">
        <v>90.66</v>
      </c>
      <c r="E9" s="217">
        <v>102.43</v>
      </c>
      <c r="F9" s="217">
        <v>112.51</v>
      </c>
      <c r="G9" s="217">
        <v>107.84</v>
      </c>
      <c r="H9" s="217">
        <v>104.23</v>
      </c>
      <c r="I9" s="217">
        <v>104.68</v>
      </c>
      <c r="J9" s="217">
        <v>97.7</v>
      </c>
      <c r="K9" s="217">
        <v>99.39</v>
      </c>
      <c r="L9" s="217">
        <v>100.57</v>
      </c>
      <c r="M9" s="217">
        <v>107.28</v>
      </c>
      <c r="N9" s="217">
        <v>105.69</v>
      </c>
      <c r="O9" s="217">
        <v>104.71</v>
      </c>
      <c r="P9" s="217">
        <v>107.18</v>
      </c>
      <c r="Q9" s="217">
        <v>110.92</v>
      </c>
      <c r="R9" s="217">
        <v>109.68</v>
      </c>
      <c r="S9" s="217">
        <v>103.17</v>
      </c>
      <c r="T9" s="217">
        <v>91.96</v>
      </c>
      <c r="U9" s="217">
        <v>92.84</v>
      </c>
      <c r="V9" s="217">
        <v>97.7</v>
      </c>
      <c r="W9" s="217">
        <v>101.97</v>
      </c>
      <c r="X9" s="217">
        <v>100.02</v>
      </c>
      <c r="Y9" s="217">
        <v>96.78</v>
      </c>
      <c r="Z9" s="217">
        <v>95.06</v>
      </c>
      <c r="AA9" s="217">
        <v>100.78</v>
      </c>
      <c r="AB9" s="217">
        <v>101.45</v>
      </c>
      <c r="AC9" s="217">
        <v>101.23</v>
      </c>
      <c r="AD9" s="217">
        <v>99.5</v>
      </c>
      <c r="AE9" s="217">
        <v>100.17</v>
      </c>
      <c r="AF9" s="217">
        <v>98.67</v>
      </c>
      <c r="AG9" s="217">
        <v>103.85</v>
      </c>
      <c r="AH9" s="217">
        <v>106.2</v>
      </c>
      <c r="AI9" s="217">
        <v>105.7</v>
      </c>
      <c r="AJ9" s="217">
        <v>100.41</v>
      </c>
      <c r="AK9" s="217">
        <v>93.32</v>
      </c>
      <c r="AL9" s="217">
        <v>94.32</v>
      </c>
      <c r="AM9" s="217">
        <v>93.58</v>
      </c>
      <c r="AN9" s="217">
        <v>99.36</v>
      </c>
      <c r="AO9" s="217">
        <v>100.09</v>
      </c>
      <c r="AP9" s="217">
        <v>100.15</v>
      </c>
      <c r="AQ9" s="217">
        <v>100.61</v>
      </c>
      <c r="AR9" s="217">
        <v>102.51</v>
      </c>
      <c r="AS9" s="217">
        <v>101.22</v>
      </c>
      <c r="AT9" s="217">
        <v>95.61</v>
      </c>
      <c r="AU9" s="217">
        <v>92.26</v>
      </c>
      <c r="AV9" s="217">
        <v>84.99</v>
      </c>
      <c r="AW9" s="217">
        <v>75.66</v>
      </c>
      <c r="AX9" s="217">
        <v>60.7</v>
      </c>
      <c r="AY9" s="217">
        <v>47</v>
      </c>
      <c r="AZ9" s="217">
        <v>48.97</v>
      </c>
      <c r="BA9" s="217">
        <v>48.06</v>
      </c>
      <c r="BB9" s="217">
        <v>53.51</v>
      </c>
      <c r="BC9" s="217">
        <v>58.66</v>
      </c>
      <c r="BD9" s="217">
        <v>60.15</v>
      </c>
      <c r="BE9" s="217">
        <v>53.46</v>
      </c>
      <c r="BF9" s="217">
        <v>41.87</v>
      </c>
      <c r="BG9" s="217">
        <v>44.5</v>
      </c>
      <c r="BH9" s="328">
        <v>44</v>
      </c>
      <c r="BI9" s="328">
        <v>44</v>
      </c>
      <c r="BJ9" s="328">
        <v>45</v>
      </c>
      <c r="BK9" s="328">
        <v>47</v>
      </c>
      <c r="BL9" s="328">
        <v>48</v>
      </c>
      <c r="BM9" s="328">
        <v>49</v>
      </c>
      <c r="BN9" s="328">
        <v>51</v>
      </c>
      <c r="BO9" s="328">
        <v>53</v>
      </c>
      <c r="BP9" s="328">
        <v>56</v>
      </c>
      <c r="BQ9" s="328">
        <v>56</v>
      </c>
      <c r="BR9" s="328">
        <v>55</v>
      </c>
      <c r="BS9" s="328">
        <v>55</v>
      </c>
      <c r="BT9" s="328">
        <v>54</v>
      </c>
      <c r="BU9" s="328">
        <v>53</v>
      </c>
      <c r="BV9" s="328">
        <v>53</v>
      </c>
    </row>
    <row r="10" spans="1:74" ht="11.15" customHeight="1" x14ac:dyDescent="0.25">
      <c r="A10" s="49"/>
      <c r="B10" s="50" t="s">
        <v>1291</v>
      </c>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413"/>
      <c r="BI10" s="413"/>
      <c r="BJ10" s="413"/>
      <c r="BK10" s="413"/>
      <c r="BL10" s="413"/>
      <c r="BM10" s="413"/>
      <c r="BN10" s="413"/>
      <c r="BO10" s="413"/>
      <c r="BP10" s="413"/>
      <c r="BQ10" s="413"/>
      <c r="BR10" s="413"/>
      <c r="BS10" s="413"/>
      <c r="BT10" s="413"/>
      <c r="BU10" s="413"/>
      <c r="BV10" s="413"/>
    </row>
    <row r="11" spans="1:74" ht="11.15" customHeight="1" x14ac:dyDescent="0.25">
      <c r="A11" s="49"/>
      <c r="B11" s="50" t="s">
        <v>714</v>
      </c>
      <c r="C11" s="222"/>
      <c r="D11" s="222"/>
      <c r="E11" s="222"/>
      <c r="F11" s="222"/>
      <c r="G11" s="222"/>
      <c r="H11" s="222"/>
      <c r="I11" s="222"/>
      <c r="J11" s="222"/>
      <c r="K11" s="222"/>
      <c r="L11" s="222"/>
      <c r="M11" s="222"/>
      <c r="N11" s="222"/>
      <c r="O11" s="222"/>
      <c r="P11" s="222"/>
      <c r="Q11" s="222"/>
      <c r="R11" s="222"/>
      <c r="S11" s="222"/>
      <c r="T11" s="222"/>
      <c r="U11" s="222"/>
      <c r="V11" s="222"/>
      <c r="W11" s="222"/>
      <c r="X11" s="222"/>
      <c r="Y11" s="222"/>
      <c r="Z11" s="222"/>
      <c r="AA11" s="222"/>
      <c r="AB11" s="222"/>
      <c r="AC11" s="222"/>
      <c r="AD11" s="222"/>
      <c r="AE11" s="222"/>
      <c r="AF11" s="222"/>
      <c r="AG11" s="222"/>
      <c r="AH11" s="222"/>
      <c r="AI11" s="222"/>
      <c r="AJ11" s="222"/>
      <c r="AK11" s="222"/>
      <c r="AL11" s="222"/>
      <c r="AM11" s="222"/>
      <c r="AN11" s="222"/>
      <c r="AO11" s="222"/>
      <c r="AP11" s="222"/>
      <c r="AQ11" s="222"/>
      <c r="AR11" s="222"/>
      <c r="AS11" s="222"/>
      <c r="AT11" s="222"/>
      <c r="AU11" s="222"/>
      <c r="AV11" s="222"/>
      <c r="AW11" s="222"/>
      <c r="AX11" s="222"/>
      <c r="AY11" s="222"/>
      <c r="AZ11" s="222"/>
      <c r="BA11" s="222"/>
      <c r="BB11" s="222"/>
      <c r="BC11" s="222"/>
      <c r="BD11" s="222"/>
      <c r="BE11" s="222"/>
      <c r="BF11" s="222"/>
      <c r="BG11" s="222"/>
      <c r="BH11" s="413"/>
      <c r="BI11" s="413"/>
      <c r="BJ11" s="413"/>
      <c r="BK11" s="413"/>
      <c r="BL11" s="413"/>
      <c r="BM11" s="413"/>
      <c r="BN11" s="413"/>
      <c r="BO11" s="413"/>
      <c r="BP11" s="413"/>
      <c r="BQ11" s="413"/>
      <c r="BR11" s="413"/>
      <c r="BS11" s="413"/>
      <c r="BT11" s="413"/>
      <c r="BU11" s="413"/>
      <c r="BV11" s="413"/>
    </row>
    <row r="12" spans="1:74" ht="11.15" customHeight="1" x14ac:dyDescent="0.25">
      <c r="A12" s="52" t="s">
        <v>1009</v>
      </c>
      <c r="B12" s="151" t="s">
        <v>715</v>
      </c>
      <c r="C12" s="241">
        <v>247.2</v>
      </c>
      <c r="D12" s="241">
        <v>258.39999999999998</v>
      </c>
      <c r="E12" s="241">
        <v>293.39999999999998</v>
      </c>
      <c r="F12" s="241">
        <v>321.8</v>
      </c>
      <c r="G12" s="241">
        <v>317.39999999999998</v>
      </c>
      <c r="H12" s="241">
        <v>297</v>
      </c>
      <c r="I12" s="241">
        <v>305.8</v>
      </c>
      <c r="J12" s="241">
        <v>294.89999999999998</v>
      </c>
      <c r="K12" s="241">
        <v>289.60000000000002</v>
      </c>
      <c r="L12" s="241">
        <v>280.5</v>
      </c>
      <c r="M12" s="241">
        <v>270.10000000000002</v>
      </c>
      <c r="N12" s="241">
        <v>261.39999999999998</v>
      </c>
      <c r="O12" s="241">
        <v>274.7</v>
      </c>
      <c r="P12" s="241">
        <v>293.60000000000002</v>
      </c>
      <c r="Q12" s="241">
        <v>320.3</v>
      </c>
      <c r="R12" s="241">
        <v>318.89999999999998</v>
      </c>
      <c r="S12" s="241">
        <v>301.60000000000002</v>
      </c>
      <c r="T12" s="241">
        <v>275.7</v>
      </c>
      <c r="U12" s="241">
        <v>280.60000000000002</v>
      </c>
      <c r="V12" s="241">
        <v>308.7</v>
      </c>
      <c r="W12" s="241">
        <v>316.3</v>
      </c>
      <c r="X12" s="241">
        <v>294.10000000000002</v>
      </c>
      <c r="Y12" s="241">
        <v>271.3</v>
      </c>
      <c r="Z12" s="241">
        <v>259</v>
      </c>
      <c r="AA12" s="241">
        <v>267.60000000000002</v>
      </c>
      <c r="AB12" s="241">
        <v>302</v>
      </c>
      <c r="AC12" s="241">
        <v>298.7</v>
      </c>
      <c r="AD12" s="241">
        <v>285.3</v>
      </c>
      <c r="AE12" s="241">
        <v>295.10000000000002</v>
      </c>
      <c r="AF12" s="241">
        <v>288.2</v>
      </c>
      <c r="AG12" s="241">
        <v>294.2</v>
      </c>
      <c r="AH12" s="241">
        <v>289</v>
      </c>
      <c r="AI12" s="241">
        <v>279.2</v>
      </c>
      <c r="AJ12" s="241">
        <v>263.2</v>
      </c>
      <c r="AK12" s="241">
        <v>254.4</v>
      </c>
      <c r="AL12" s="241">
        <v>258.10000000000002</v>
      </c>
      <c r="AM12" s="241">
        <v>260.39999999999998</v>
      </c>
      <c r="AN12" s="241">
        <v>269.89999999999998</v>
      </c>
      <c r="AO12" s="241">
        <v>285.5</v>
      </c>
      <c r="AP12" s="241">
        <v>298.10000000000002</v>
      </c>
      <c r="AQ12" s="241">
        <v>295.10000000000002</v>
      </c>
      <c r="AR12" s="241">
        <v>300.10000000000002</v>
      </c>
      <c r="AS12" s="241">
        <v>285.5</v>
      </c>
      <c r="AT12" s="241">
        <v>275.89999999999998</v>
      </c>
      <c r="AU12" s="241">
        <v>266.89999999999998</v>
      </c>
      <c r="AV12" s="241">
        <v>233.3</v>
      </c>
      <c r="AW12" s="241">
        <v>211.1</v>
      </c>
      <c r="AX12" s="241">
        <v>163.4</v>
      </c>
      <c r="AY12" s="241">
        <v>136.6</v>
      </c>
      <c r="AZ12" s="241">
        <v>163.69999999999999</v>
      </c>
      <c r="BA12" s="241">
        <v>177</v>
      </c>
      <c r="BB12" s="241">
        <v>183.5</v>
      </c>
      <c r="BC12" s="241">
        <v>208</v>
      </c>
      <c r="BD12" s="241">
        <v>212.1</v>
      </c>
      <c r="BE12" s="241">
        <v>207.2</v>
      </c>
      <c r="BF12" s="241">
        <v>174.8682</v>
      </c>
      <c r="BG12" s="241">
        <v>153.20050000000001</v>
      </c>
      <c r="BH12" s="334">
        <v>145.39949999999999</v>
      </c>
      <c r="BI12" s="334">
        <v>137.27109999999999</v>
      </c>
      <c r="BJ12" s="334">
        <v>130.00640000000001</v>
      </c>
      <c r="BK12" s="334">
        <v>138.76689999999999</v>
      </c>
      <c r="BL12" s="334">
        <v>145.1284</v>
      </c>
      <c r="BM12" s="334">
        <v>162.20359999999999</v>
      </c>
      <c r="BN12" s="334">
        <v>178.01480000000001</v>
      </c>
      <c r="BO12" s="334">
        <v>184.20599999999999</v>
      </c>
      <c r="BP12" s="334">
        <v>188.27629999999999</v>
      </c>
      <c r="BQ12" s="334">
        <v>187.04130000000001</v>
      </c>
      <c r="BR12" s="334">
        <v>181.11490000000001</v>
      </c>
      <c r="BS12" s="334">
        <v>173.38210000000001</v>
      </c>
      <c r="BT12" s="334">
        <v>162.91159999999999</v>
      </c>
      <c r="BU12" s="334">
        <v>152.93299999999999</v>
      </c>
      <c r="BV12" s="334">
        <v>148.51060000000001</v>
      </c>
    </row>
    <row r="13" spans="1:74" ht="11.15" customHeight="1" x14ac:dyDescent="0.25">
      <c r="A13" s="49" t="s">
        <v>1028</v>
      </c>
      <c r="B13" s="151" t="s">
        <v>727</v>
      </c>
      <c r="C13" s="241">
        <v>262.10000000000002</v>
      </c>
      <c r="D13" s="241">
        <v>282</v>
      </c>
      <c r="E13" s="241">
        <v>313.39999999999998</v>
      </c>
      <c r="F13" s="241">
        <v>329.6</v>
      </c>
      <c r="G13" s="241">
        <v>311.60000000000002</v>
      </c>
      <c r="H13" s="241">
        <v>307.89999999999998</v>
      </c>
      <c r="I13" s="241">
        <v>313.5</v>
      </c>
      <c r="J13" s="241">
        <v>303.2</v>
      </c>
      <c r="K13" s="241">
        <v>303.5</v>
      </c>
      <c r="L13" s="241">
        <v>303.5</v>
      </c>
      <c r="M13" s="241">
        <v>315.7</v>
      </c>
      <c r="N13" s="241">
        <v>292.7</v>
      </c>
      <c r="O13" s="241">
        <v>301.8</v>
      </c>
      <c r="P13" s="241">
        <v>316.3</v>
      </c>
      <c r="Q13" s="241">
        <v>330.8</v>
      </c>
      <c r="R13" s="241">
        <v>325.2</v>
      </c>
      <c r="S13" s="241">
        <v>303.89999999999998</v>
      </c>
      <c r="T13" s="241">
        <v>274.10000000000002</v>
      </c>
      <c r="U13" s="241">
        <v>290.7</v>
      </c>
      <c r="V13" s="241">
        <v>320.60000000000002</v>
      </c>
      <c r="W13" s="241">
        <v>327.8</v>
      </c>
      <c r="X13" s="241">
        <v>326.5</v>
      </c>
      <c r="Y13" s="241">
        <v>311.7</v>
      </c>
      <c r="Z13" s="241">
        <v>302.2</v>
      </c>
      <c r="AA13" s="241">
        <v>304.60000000000002</v>
      </c>
      <c r="AB13" s="241">
        <v>325.89999999999998</v>
      </c>
      <c r="AC13" s="241">
        <v>308.2</v>
      </c>
      <c r="AD13" s="241">
        <v>296.89999999999998</v>
      </c>
      <c r="AE13" s="241">
        <v>295.8</v>
      </c>
      <c r="AF13" s="241">
        <v>292.3</v>
      </c>
      <c r="AG13" s="241">
        <v>301.5</v>
      </c>
      <c r="AH13" s="241">
        <v>308.39999999999998</v>
      </c>
      <c r="AI13" s="241">
        <v>309.5</v>
      </c>
      <c r="AJ13" s="241">
        <v>300.60000000000002</v>
      </c>
      <c r="AK13" s="241">
        <v>294.89999999999998</v>
      </c>
      <c r="AL13" s="241">
        <v>299.8</v>
      </c>
      <c r="AM13" s="241">
        <v>298.10000000000002</v>
      </c>
      <c r="AN13" s="241">
        <v>309.10000000000002</v>
      </c>
      <c r="AO13" s="241">
        <v>303.10000000000002</v>
      </c>
      <c r="AP13" s="241">
        <v>302.7</v>
      </c>
      <c r="AQ13" s="241">
        <v>298.7</v>
      </c>
      <c r="AR13" s="241">
        <v>297.3</v>
      </c>
      <c r="AS13" s="241">
        <v>292.10000000000002</v>
      </c>
      <c r="AT13" s="241">
        <v>290</v>
      </c>
      <c r="AU13" s="241">
        <v>280.60000000000002</v>
      </c>
      <c r="AV13" s="241">
        <v>263.89999999999998</v>
      </c>
      <c r="AW13" s="241">
        <v>255.8</v>
      </c>
      <c r="AX13" s="241">
        <v>198</v>
      </c>
      <c r="AY13" s="241">
        <v>161.6</v>
      </c>
      <c r="AZ13" s="241">
        <v>186.1</v>
      </c>
      <c r="BA13" s="241">
        <v>181.5</v>
      </c>
      <c r="BB13" s="241">
        <v>180.5</v>
      </c>
      <c r="BC13" s="241">
        <v>197.3</v>
      </c>
      <c r="BD13" s="241">
        <v>188.1</v>
      </c>
      <c r="BE13" s="241">
        <v>172.9</v>
      </c>
      <c r="BF13" s="241">
        <v>151.70590000000001</v>
      </c>
      <c r="BG13" s="241">
        <v>152.79089999999999</v>
      </c>
      <c r="BH13" s="334">
        <v>155.3211</v>
      </c>
      <c r="BI13" s="334">
        <v>160.41569999999999</v>
      </c>
      <c r="BJ13" s="334">
        <v>161.60900000000001</v>
      </c>
      <c r="BK13" s="334">
        <v>165.63980000000001</v>
      </c>
      <c r="BL13" s="334">
        <v>170.1421</v>
      </c>
      <c r="BM13" s="334">
        <v>174.88839999999999</v>
      </c>
      <c r="BN13" s="334">
        <v>178.22450000000001</v>
      </c>
      <c r="BO13" s="334">
        <v>180.63069999999999</v>
      </c>
      <c r="BP13" s="334">
        <v>185.1404</v>
      </c>
      <c r="BQ13" s="334">
        <v>183.56569999999999</v>
      </c>
      <c r="BR13" s="334">
        <v>187.17230000000001</v>
      </c>
      <c r="BS13" s="334">
        <v>193.0127</v>
      </c>
      <c r="BT13" s="334">
        <v>191.65950000000001</v>
      </c>
      <c r="BU13" s="334">
        <v>187.22630000000001</v>
      </c>
      <c r="BV13" s="334">
        <v>183.51</v>
      </c>
    </row>
    <row r="14" spans="1:74" ht="11.15" customHeight="1" x14ac:dyDescent="0.25">
      <c r="A14" s="52" t="s">
        <v>690</v>
      </c>
      <c r="B14" s="151" t="s">
        <v>716</v>
      </c>
      <c r="C14" s="241">
        <v>258.5</v>
      </c>
      <c r="D14" s="241">
        <v>273.7</v>
      </c>
      <c r="E14" s="241">
        <v>299.60000000000002</v>
      </c>
      <c r="F14" s="241">
        <v>316.7</v>
      </c>
      <c r="G14" s="241">
        <v>303.89999999999998</v>
      </c>
      <c r="H14" s="241">
        <v>295.60000000000002</v>
      </c>
      <c r="I14" s="241">
        <v>302.39999999999998</v>
      </c>
      <c r="J14" s="241">
        <v>292.7</v>
      </c>
      <c r="K14" s="241">
        <v>292.7</v>
      </c>
      <c r="L14" s="241">
        <v>291.5</v>
      </c>
      <c r="M14" s="241">
        <v>305</v>
      </c>
      <c r="N14" s="241">
        <v>292.8</v>
      </c>
      <c r="O14" s="241">
        <v>302.7</v>
      </c>
      <c r="P14" s="241">
        <v>316.60000000000002</v>
      </c>
      <c r="Q14" s="241">
        <v>321.10000000000002</v>
      </c>
      <c r="R14" s="241">
        <v>315.3</v>
      </c>
      <c r="S14" s="241">
        <v>297.60000000000002</v>
      </c>
      <c r="T14" s="241">
        <v>263.5</v>
      </c>
      <c r="U14" s="241">
        <v>277.39999999999998</v>
      </c>
      <c r="V14" s="241">
        <v>298.8</v>
      </c>
      <c r="W14" s="241">
        <v>312.8</v>
      </c>
      <c r="X14" s="241">
        <v>315.5</v>
      </c>
      <c r="Y14" s="241">
        <v>304.89999999999998</v>
      </c>
      <c r="Z14" s="241">
        <v>300.3</v>
      </c>
      <c r="AA14" s="241">
        <v>306.89999999999998</v>
      </c>
      <c r="AB14" s="241">
        <v>316.8</v>
      </c>
      <c r="AC14" s="241">
        <v>297.7</v>
      </c>
      <c r="AD14" s="241">
        <v>279.3</v>
      </c>
      <c r="AE14" s="241">
        <v>270.8</v>
      </c>
      <c r="AF14" s="241">
        <v>274.10000000000002</v>
      </c>
      <c r="AG14" s="241">
        <v>289.39999999999998</v>
      </c>
      <c r="AH14" s="241">
        <v>295.39999999999998</v>
      </c>
      <c r="AI14" s="241">
        <v>297.3</v>
      </c>
      <c r="AJ14" s="241">
        <v>295.5</v>
      </c>
      <c r="AK14" s="241">
        <v>291</v>
      </c>
      <c r="AL14" s="241">
        <v>301.10000000000002</v>
      </c>
      <c r="AM14" s="241">
        <v>305.89999999999998</v>
      </c>
      <c r="AN14" s="241">
        <v>305.10000000000002</v>
      </c>
      <c r="AO14" s="241">
        <v>297.89999999999998</v>
      </c>
      <c r="AP14" s="241">
        <v>291.10000000000002</v>
      </c>
      <c r="AQ14" s="241">
        <v>288.3</v>
      </c>
      <c r="AR14" s="241">
        <v>287.8</v>
      </c>
      <c r="AS14" s="241">
        <v>282.5</v>
      </c>
      <c r="AT14" s="241">
        <v>278.39999999999998</v>
      </c>
      <c r="AU14" s="241">
        <v>270.10000000000002</v>
      </c>
      <c r="AV14" s="241">
        <v>247.6</v>
      </c>
      <c r="AW14" s="241">
        <v>237.1</v>
      </c>
      <c r="AX14" s="241">
        <v>205</v>
      </c>
      <c r="AY14" s="241">
        <v>166.9</v>
      </c>
      <c r="AZ14" s="241">
        <v>185</v>
      </c>
      <c r="BA14" s="241">
        <v>184.7</v>
      </c>
      <c r="BB14" s="241">
        <v>174</v>
      </c>
      <c r="BC14" s="241">
        <v>185.2</v>
      </c>
      <c r="BD14" s="241">
        <v>181.3</v>
      </c>
      <c r="BE14" s="241">
        <v>164.5</v>
      </c>
      <c r="BF14" s="241">
        <v>141.62360000000001</v>
      </c>
      <c r="BG14" s="241">
        <v>146.30879999999999</v>
      </c>
      <c r="BH14" s="334">
        <v>148.87629999999999</v>
      </c>
      <c r="BI14" s="334">
        <v>156.24799999999999</v>
      </c>
      <c r="BJ14" s="334">
        <v>159.90049999999999</v>
      </c>
      <c r="BK14" s="334">
        <v>164.84049999999999</v>
      </c>
      <c r="BL14" s="334">
        <v>164.60769999999999</v>
      </c>
      <c r="BM14" s="334">
        <v>165.7022</v>
      </c>
      <c r="BN14" s="334">
        <v>167.5197</v>
      </c>
      <c r="BO14" s="334">
        <v>169.9616</v>
      </c>
      <c r="BP14" s="334">
        <v>175.48089999999999</v>
      </c>
      <c r="BQ14" s="334">
        <v>174.53210000000001</v>
      </c>
      <c r="BR14" s="334">
        <v>174.31989999999999</v>
      </c>
      <c r="BS14" s="334">
        <v>180.4913</v>
      </c>
      <c r="BT14" s="334">
        <v>182.34469999999999</v>
      </c>
      <c r="BU14" s="334">
        <v>182.80369999999999</v>
      </c>
      <c r="BV14" s="334">
        <v>182.5018</v>
      </c>
    </row>
    <row r="15" spans="1:74" ht="11.15" customHeight="1" x14ac:dyDescent="0.25">
      <c r="A15" s="49"/>
      <c r="B15" s="50" t="s">
        <v>14</v>
      </c>
      <c r="C15" s="222"/>
      <c r="D15" s="222"/>
      <c r="E15" s="222"/>
      <c r="F15" s="222"/>
      <c r="G15" s="222"/>
      <c r="H15" s="222"/>
      <c r="I15" s="222"/>
      <c r="J15" s="222"/>
      <c r="K15" s="222"/>
      <c r="L15" s="222"/>
      <c r="M15" s="222"/>
      <c r="N15" s="222"/>
      <c r="O15" s="222"/>
      <c r="P15" s="222"/>
      <c r="Q15" s="222"/>
      <c r="R15" s="222"/>
      <c r="S15" s="222"/>
      <c r="T15" s="222"/>
      <c r="U15" s="222"/>
      <c r="V15" s="222"/>
      <c r="W15" s="222"/>
      <c r="X15" s="222"/>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222"/>
      <c r="BH15" s="413"/>
      <c r="BI15" s="413"/>
      <c r="BJ15" s="413"/>
      <c r="BK15" s="413"/>
      <c r="BL15" s="413"/>
      <c r="BM15" s="413"/>
      <c r="BN15" s="413"/>
      <c r="BO15" s="413"/>
      <c r="BP15" s="413"/>
      <c r="BQ15" s="413"/>
      <c r="BR15" s="413"/>
      <c r="BS15" s="413"/>
      <c r="BT15" s="413"/>
      <c r="BU15" s="413"/>
      <c r="BV15" s="413"/>
    </row>
    <row r="16" spans="1:74" ht="11.15" customHeight="1" x14ac:dyDescent="0.25">
      <c r="A16" s="52" t="s">
        <v>1029</v>
      </c>
      <c r="B16" s="151" t="s">
        <v>550</v>
      </c>
      <c r="C16" s="241">
        <v>262.3</v>
      </c>
      <c r="D16" s="241">
        <v>281.8</v>
      </c>
      <c r="E16" s="241">
        <v>316.10000000000002</v>
      </c>
      <c r="F16" s="241">
        <v>330.6</v>
      </c>
      <c r="G16" s="241">
        <v>322</v>
      </c>
      <c r="H16" s="241">
        <v>313.8</v>
      </c>
      <c r="I16" s="241">
        <v>311.8</v>
      </c>
      <c r="J16" s="241">
        <v>305.7</v>
      </c>
      <c r="K16" s="241">
        <v>305.89999999999998</v>
      </c>
      <c r="L16" s="241">
        <v>298.7</v>
      </c>
      <c r="M16" s="241">
        <v>312.39999999999998</v>
      </c>
      <c r="N16" s="241">
        <v>296.3</v>
      </c>
      <c r="O16" s="241">
        <v>308.7</v>
      </c>
      <c r="P16" s="241">
        <v>320.60000000000002</v>
      </c>
      <c r="Q16" s="241">
        <v>333.7</v>
      </c>
      <c r="R16" s="241">
        <v>328.3</v>
      </c>
      <c r="S16" s="241">
        <v>310</v>
      </c>
      <c r="T16" s="241">
        <v>276.8</v>
      </c>
      <c r="U16" s="241">
        <v>285.60000000000002</v>
      </c>
      <c r="V16" s="241">
        <v>312.3</v>
      </c>
      <c r="W16" s="241">
        <v>328.3</v>
      </c>
      <c r="X16" s="241">
        <v>321.10000000000002</v>
      </c>
      <c r="Y16" s="241">
        <v>304.5</v>
      </c>
      <c r="Z16" s="241">
        <v>300.8</v>
      </c>
      <c r="AA16" s="241">
        <v>311.7</v>
      </c>
      <c r="AB16" s="241">
        <v>329.4</v>
      </c>
      <c r="AC16" s="241">
        <v>307</v>
      </c>
      <c r="AD16" s="241">
        <v>292.2</v>
      </c>
      <c r="AE16" s="241">
        <v>278.7</v>
      </c>
      <c r="AF16" s="241">
        <v>281.3</v>
      </c>
      <c r="AG16" s="241">
        <v>290.8</v>
      </c>
      <c r="AH16" s="241">
        <v>300.2</v>
      </c>
      <c r="AI16" s="241">
        <v>304</v>
      </c>
      <c r="AJ16" s="241">
        <v>293.10000000000002</v>
      </c>
      <c r="AK16" s="241">
        <v>288.3</v>
      </c>
      <c r="AL16" s="241">
        <v>300.8</v>
      </c>
      <c r="AM16" s="241">
        <v>298.7</v>
      </c>
      <c r="AN16" s="241">
        <v>299.39999999999998</v>
      </c>
      <c r="AO16" s="241">
        <v>294.2</v>
      </c>
      <c r="AP16" s="241">
        <v>293.10000000000002</v>
      </c>
      <c r="AQ16" s="241">
        <v>296.5</v>
      </c>
      <c r="AR16" s="241">
        <v>294.5</v>
      </c>
      <c r="AS16" s="241">
        <v>290.60000000000002</v>
      </c>
      <c r="AT16" s="241">
        <v>291.60000000000002</v>
      </c>
      <c r="AU16" s="241">
        <v>283.39999999999998</v>
      </c>
      <c r="AV16" s="241">
        <v>257.60000000000002</v>
      </c>
      <c r="AW16" s="241">
        <v>243.3</v>
      </c>
      <c r="AX16" s="241">
        <v>202.8</v>
      </c>
      <c r="AY16" s="241">
        <v>163.30000000000001</v>
      </c>
      <c r="AZ16" s="241">
        <v>174.7</v>
      </c>
      <c r="BA16" s="241">
        <v>176.6</v>
      </c>
      <c r="BB16" s="241">
        <v>173.9</v>
      </c>
      <c r="BC16" s="241">
        <v>197.9</v>
      </c>
      <c r="BD16" s="241">
        <v>185.5</v>
      </c>
      <c r="BE16" s="241">
        <v>169.4</v>
      </c>
      <c r="BF16" s="241">
        <v>151.72040000000001</v>
      </c>
      <c r="BG16" s="241">
        <v>146.1566</v>
      </c>
      <c r="BH16" s="334">
        <v>148.84950000000001</v>
      </c>
      <c r="BI16" s="334">
        <v>153.58969999999999</v>
      </c>
      <c r="BJ16" s="334">
        <v>156.34630000000001</v>
      </c>
      <c r="BK16" s="334">
        <v>161.97900000000001</v>
      </c>
      <c r="BL16" s="334">
        <v>164.86420000000001</v>
      </c>
      <c r="BM16" s="334">
        <v>169.94589999999999</v>
      </c>
      <c r="BN16" s="334">
        <v>171.93190000000001</v>
      </c>
      <c r="BO16" s="334">
        <v>175.46119999999999</v>
      </c>
      <c r="BP16" s="334">
        <v>179.6601</v>
      </c>
      <c r="BQ16" s="334">
        <v>176.0421</v>
      </c>
      <c r="BR16" s="334">
        <v>180.50450000000001</v>
      </c>
      <c r="BS16" s="334">
        <v>186.59780000000001</v>
      </c>
      <c r="BT16" s="334">
        <v>184.7928</v>
      </c>
      <c r="BU16" s="334">
        <v>180.83629999999999</v>
      </c>
      <c r="BV16" s="334">
        <v>178.72309999999999</v>
      </c>
    </row>
    <row r="17" spans="1:74" ht="11.15" customHeight="1" x14ac:dyDescent="0.25">
      <c r="A17" s="52" t="s">
        <v>691</v>
      </c>
      <c r="B17" s="151" t="s">
        <v>120</v>
      </c>
      <c r="C17" s="241">
        <v>201.3</v>
      </c>
      <c r="D17" s="241">
        <v>215</v>
      </c>
      <c r="E17" s="241">
        <v>240.3</v>
      </c>
      <c r="F17" s="241">
        <v>247.5</v>
      </c>
      <c r="G17" s="241">
        <v>244</v>
      </c>
      <c r="H17" s="241">
        <v>247.3</v>
      </c>
      <c r="I17" s="241">
        <v>250.8</v>
      </c>
      <c r="J17" s="241">
        <v>251.2</v>
      </c>
      <c r="K17" s="241">
        <v>247.3</v>
      </c>
      <c r="L17" s="241">
        <v>245.4</v>
      </c>
      <c r="M17" s="241">
        <v>252.1</v>
      </c>
      <c r="N17" s="241">
        <v>250.9</v>
      </c>
      <c r="O17" s="241">
        <v>262</v>
      </c>
      <c r="P17" s="241">
        <v>270.5</v>
      </c>
      <c r="Q17" s="241">
        <v>278.39999999999998</v>
      </c>
      <c r="R17" s="241">
        <v>273.10000000000002</v>
      </c>
      <c r="S17" s="241">
        <v>278.39999999999998</v>
      </c>
      <c r="T17" s="241">
        <v>247.6</v>
      </c>
      <c r="U17" s="241">
        <v>240.6</v>
      </c>
      <c r="V17" s="241">
        <v>257.89999999999998</v>
      </c>
      <c r="W17" s="241">
        <v>258.2</v>
      </c>
      <c r="X17" s="241">
        <v>249.6</v>
      </c>
      <c r="Y17" s="241">
        <v>249.2</v>
      </c>
      <c r="Z17" s="241">
        <v>243.1</v>
      </c>
      <c r="AA17" s="241">
        <v>247.5</v>
      </c>
      <c r="AB17" s="241">
        <v>257.8</v>
      </c>
      <c r="AC17" s="241">
        <v>251.7</v>
      </c>
      <c r="AD17" s="241">
        <v>235.4</v>
      </c>
      <c r="AE17" s="241">
        <v>250.7</v>
      </c>
      <c r="AF17" s="241">
        <v>245.4</v>
      </c>
      <c r="AG17" s="241">
        <v>238.4</v>
      </c>
      <c r="AH17" s="241">
        <v>250</v>
      </c>
      <c r="AI17" s="241">
        <v>251.3</v>
      </c>
      <c r="AJ17" s="241">
        <v>253.2</v>
      </c>
      <c r="AK17" s="241">
        <v>249.2</v>
      </c>
      <c r="AL17" s="241">
        <v>245.8</v>
      </c>
      <c r="AM17" s="241">
        <v>248.1</v>
      </c>
      <c r="AN17" s="241">
        <v>253.2</v>
      </c>
      <c r="AO17" s="241">
        <v>247.6</v>
      </c>
      <c r="AP17" s="241">
        <v>246.4</v>
      </c>
      <c r="AQ17" s="241">
        <v>242</v>
      </c>
      <c r="AR17" s="241">
        <v>242.3</v>
      </c>
      <c r="AS17" s="241">
        <v>245.5</v>
      </c>
      <c r="AT17" s="241">
        <v>247.1</v>
      </c>
      <c r="AU17" s="241">
        <v>236.2</v>
      </c>
      <c r="AV17" s="241">
        <v>219.4</v>
      </c>
      <c r="AW17" s="241">
        <v>194.6</v>
      </c>
      <c r="AX17" s="241">
        <v>167.6</v>
      </c>
      <c r="AY17" s="241">
        <v>126.4</v>
      </c>
      <c r="AZ17" s="241">
        <v>137.6</v>
      </c>
      <c r="BA17" s="241">
        <v>146.5</v>
      </c>
      <c r="BB17" s="241">
        <v>151.6</v>
      </c>
      <c r="BC17" s="241">
        <v>154.30000000000001</v>
      </c>
      <c r="BD17" s="241">
        <v>154.9</v>
      </c>
      <c r="BE17" s="241">
        <v>136.30000000000001</v>
      </c>
      <c r="BF17" s="241">
        <v>122.6348</v>
      </c>
      <c r="BG17" s="241">
        <v>117.8194</v>
      </c>
      <c r="BH17" s="334">
        <v>114.0475</v>
      </c>
      <c r="BI17" s="334">
        <v>116.2302</v>
      </c>
      <c r="BJ17" s="334">
        <v>117.9654</v>
      </c>
      <c r="BK17" s="334">
        <v>117.2437</v>
      </c>
      <c r="BL17" s="334">
        <v>121.0735</v>
      </c>
      <c r="BM17" s="334">
        <v>120.4649</v>
      </c>
      <c r="BN17" s="334">
        <v>121.38079999999999</v>
      </c>
      <c r="BO17" s="334">
        <v>127.2593</v>
      </c>
      <c r="BP17" s="334">
        <v>134.42930000000001</v>
      </c>
      <c r="BQ17" s="334">
        <v>135.06290000000001</v>
      </c>
      <c r="BR17" s="334">
        <v>138.1362</v>
      </c>
      <c r="BS17" s="334">
        <v>136.52709999999999</v>
      </c>
      <c r="BT17" s="334">
        <v>132.92269999999999</v>
      </c>
      <c r="BU17" s="334">
        <v>133.66980000000001</v>
      </c>
      <c r="BV17" s="334">
        <v>133.37739999999999</v>
      </c>
    </row>
    <row r="18" spans="1:74" ht="11.15" customHeight="1" x14ac:dyDescent="0.25">
      <c r="A18" s="52"/>
      <c r="B18" s="53" t="s">
        <v>247</v>
      </c>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218"/>
      <c r="BH18" s="329"/>
      <c r="BI18" s="329"/>
      <c r="BJ18" s="329"/>
      <c r="BK18" s="329"/>
      <c r="BL18" s="329"/>
      <c r="BM18" s="329"/>
      <c r="BN18" s="329"/>
      <c r="BO18" s="329"/>
      <c r="BP18" s="329"/>
      <c r="BQ18" s="329"/>
      <c r="BR18" s="329"/>
      <c r="BS18" s="329"/>
      <c r="BT18" s="329"/>
      <c r="BU18" s="329"/>
      <c r="BV18" s="329"/>
    </row>
    <row r="19" spans="1:74" ht="11.15" customHeight="1" x14ac:dyDescent="0.25">
      <c r="A19" s="52" t="s">
        <v>665</v>
      </c>
      <c r="B19" s="151" t="s">
        <v>248</v>
      </c>
      <c r="C19" s="241">
        <v>309.48</v>
      </c>
      <c r="D19" s="241">
        <v>321.10000000000002</v>
      </c>
      <c r="E19" s="241">
        <v>356.125</v>
      </c>
      <c r="F19" s="241">
        <v>379.95</v>
      </c>
      <c r="G19" s="241">
        <v>390.62</v>
      </c>
      <c r="H19" s="241">
        <v>368</v>
      </c>
      <c r="I19" s="241">
        <v>365.02499999999998</v>
      </c>
      <c r="J19" s="241">
        <v>363.94</v>
      </c>
      <c r="K19" s="241">
        <v>361.125</v>
      </c>
      <c r="L19" s="241">
        <v>344.8</v>
      </c>
      <c r="M19" s="241">
        <v>338.375</v>
      </c>
      <c r="N19" s="241">
        <v>326.57499999999999</v>
      </c>
      <c r="O19" s="241">
        <v>338</v>
      </c>
      <c r="P19" s="241">
        <v>357.92500000000001</v>
      </c>
      <c r="Q19" s="241">
        <v>385.17500000000001</v>
      </c>
      <c r="R19" s="241">
        <v>390.04</v>
      </c>
      <c r="S19" s="241">
        <v>373.22500000000002</v>
      </c>
      <c r="T19" s="241">
        <v>353.875</v>
      </c>
      <c r="U19" s="241">
        <v>343.92</v>
      </c>
      <c r="V19" s="241">
        <v>372.15</v>
      </c>
      <c r="W19" s="241">
        <v>384.85</v>
      </c>
      <c r="X19" s="241">
        <v>374.56</v>
      </c>
      <c r="Y19" s="241">
        <v>345.17500000000001</v>
      </c>
      <c r="Z19" s="241">
        <v>331.04</v>
      </c>
      <c r="AA19" s="241">
        <v>331.85</v>
      </c>
      <c r="AB19" s="241">
        <v>367</v>
      </c>
      <c r="AC19" s="241">
        <v>371.125</v>
      </c>
      <c r="AD19" s="241">
        <v>357.02</v>
      </c>
      <c r="AE19" s="241">
        <v>361.47500000000002</v>
      </c>
      <c r="AF19" s="241">
        <v>362.6</v>
      </c>
      <c r="AG19" s="241">
        <v>359.1</v>
      </c>
      <c r="AH19" s="241">
        <v>357.375</v>
      </c>
      <c r="AI19" s="241">
        <v>353.24</v>
      </c>
      <c r="AJ19" s="241">
        <v>334.375</v>
      </c>
      <c r="AK19" s="241">
        <v>324.27499999999998</v>
      </c>
      <c r="AL19" s="241">
        <v>327.64</v>
      </c>
      <c r="AM19" s="241">
        <v>331.25</v>
      </c>
      <c r="AN19" s="241">
        <v>335.625</v>
      </c>
      <c r="AO19" s="241">
        <v>353.32</v>
      </c>
      <c r="AP19" s="241">
        <v>366.07499999999999</v>
      </c>
      <c r="AQ19" s="241">
        <v>367.27499999999998</v>
      </c>
      <c r="AR19" s="241">
        <v>369.16</v>
      </c>
      <c r="AS19" s="241">
        <v>361.125</v>
      </c>
      <c r="AT19" s="241">
        <v>348.65</v>
      </c>
      <c r="AU19" s="241">
        <v>340.62</v>
      </c>
      <c r="AV19" s="241">
        <v>317.05</v>
      </c>
      <c r="AW19" s="241">
        <v>291.22500000000002</v>
      </c>
      <c r="AX19" s="241">
        <v>254.26</v>
      </c>
      <c r="AY19" s="241">
        <v>211.57499999999999</v>
      </c>
      <c r="AZ19" s="241">
        <v>221.625</v>
      </c>
      <c r="BA19" s="241">
        <v>246.36</v>
      </c>
      <c r="BB19" s="241">
        <v>246.9</v>
      </c>
      <c r="BC19" s="241">
        <v>271.82499999999999</v>
      </c>
      <c r="BD19" s="241">
        <v>280.16000000000003</v>
      </c>
      <c r="BE19" s="241">
        <v>279.35000000000002</v>
      </c>
      <c r="BF19" s="241">
        <v>263.62</v>
      </c>
      <c r="BG19" s="241">
        <v>236.52500000000001</v>
      </c>
      <c r="BH19" s="334">
        <v>221.8381</v>
      </c>
      <c r="BI19" s="334">
        <v>210.6671</v>
      </c>
      <c r="BJ19" s="334">
        <v>202.97900000000001</v>
      </c>
      <c r="BK19" s="334">
        <v>206.66480000000001</v>
      </c>
      <c r="BL19" s="334">
        <v>212.81720000000001</v>
      </c>
      <c r="BM19" s="334">
        <v>230.2946</v>
      </c>
      <c r="BN19" s="334">
        <v>245.71039999999999</v>
      </c>
      <c r="BO19" s="334">
        <v>255.07239999999999</v>
      </c>
      <c r="BP19" s="334">
        <v>258.22620000000001</v>
      </c>
      <c r="BQ19" s="334">
        <v>257.3064</v>
      </c>
      <c r="BR19" s="334">
        <v>252.3647</v>
      </c>
      <c r="BS19" s="334">
        <v>245.82900000000001</v>
      </c>
      <c r="BT19" s="334">
        <v>235.3038</v>
      </c>
      <c r="BU19" s="334">
        <v>226.1378</v>
      </c>
      <c r="BV19" s="334">
        <v>220.92019999999999</v>
      </c>
    </row>
    <row r="20" spans="1:74" ht="11.15" customHeight="1" x14ac:dyDescent="0.25">
      <c r="A20" s="52" t="s">
        <v>688</v>
      </c>
      <c r="B20" s="151" t="s">
        <v>249</v>
      </c>
      <c r="C20" s="241">
        <v>314.83999999999997</v>
      </c>
      <c r="D20" s="241">
        <v>326.39999999999998</v>
      </c>
      <c r="E20" s="241">
        <v>361.5</v>
      </c>
      <c r="F20" s="241">
        <v>385.2</v>
      </c>
      <c r="G20" s="241">
        <v>395.96</v>
      </c>
      <c r="H20" s="241">
        <v>373.47500000000002</v>
      </c>
      <c r="I20" s="241">
        <v>370.47500000000002</v>
      </c>
      <c r="J20" s="241">
        <v>369.56</v>
      </c>
      <c r="K20" s="241">
        <v>366.67500000000001</v>
      </c>
      <c r="L20" s="241">
        <v>350.64</v>
      </c>
      <c r="M20" s="241">
        <v>344.3</v>
      </c>
      <c r="N20" s="241">
        <v>332.57499999999999</v>
      </c>
      <c r="O20" s="241">
        <v>344</v>
      </c>
      <c r="P20" s="241">
        <v>363.95</v>
      </c>
      <c r="Q20" s="241">
        <v>390.72500000000002</v>
      </c>
      <c r="R20" s="241">
        <v>395.82</v>
      </c>
      <c r="S20" s="241">
        <v>379.1</v>
      </c>
      <c r="T20" s="241">
        <v>359.57499999999999</v>
      </c>
      <c r="U20" s="241">
        <v>349.82</v>
      </c>
      <c r="V20" s="241">
        <v>378.02499999999998</v>
      </c>
      <c r="W20" s="241">
        <v>390.95</v>
      </c>
      <c r="X20" s="241">
        <v>381.2</v>
      </c>
      <c r="Y20" s="241">
        <v>352.07499999999999</v>
      </c>
      <c r="Z20" s="241">
        <v>338.06</v>
      </c>
      <c r="AA20" s="241">
        <v>339.07499999999999</v>
      </c>
      <c r="AB20" s="241">
        <v>373.6</v>
      </c>
      <c r="AC20" s="241">
        <v>377.875</v>
      </c>
      <c r="AD20" s="241">
        <v>363.82</v>
      </c>
      <c r="AE20" s="241">
        <v>367.5</v>
      </c>
      <c r="AF20" s="241">
        <v>368.85</v>
      </c>
      <c r="AG20" s="241">
        <v>366.06</v>
      </c>
      <c r="AH20" s="241">
        <v>364.47500000000002</v>
      </c>
      <c r="AI20" s="241">
        <v>360.42</v>
      </c>
      <c r="AJ20" s="241">
        <v>341.95</v>
      </c>
      <c r="AK20" s="241">
        <v>332.17500000000001</v>
      </c>
      <c r="AL20" s="241">
        <v>335.68</v>
      </c>
      <c r="AM20" s="241">
        <v>339.2</v>
      </c>
      <c r="AN20" s="241">
        <v>343.42500000000001</v>
      </c>
      <c r="AO20" s="241">
        <v>360.58</v>
      </c>
      <c r="AP20" s="241">
        <v>373.52499999999998</v>
      </c>
      <c r="AQ20" s="241">
        <v>375</v>
      </c>
      <c r="AR20" s="241">
        <v>376.6</v>
      </c>
      <c r="AS20" s="241">
        <v>368.82499999999999</v>
      </c>
      <c r="AT20" s="241">
        <v>356.45</v>
      </c>
      <c r="AU20" s="241">
        <v>348.42</v>
      </c>
      <c r="AV20" s="241">
        <v>325.45</v>
      </c>
      <c r="AW20" s="241">
        <v>299.67500000000001</v>
      </c>
      <c r="AX20" s="241">
        <v>263.24</v>
      </c>
      <c r="AY20" s="241">
        <v>220.75</v>
      </c>
      <c r="AZ20" s="241">
        <v>230.07499999999999</v>
      </c>
      <c r="BA20" s="241">
        <v>254.64</v>
      </c>
      <c r="BB20" s="241">
        <v>255.47499999999999</v>
      </c>
      <c r="BC20" s="241">
        <v>280.22500000000002</v>
      </c>
      <c r="BD20" s="241">
        <v>288.48</v>
      </c>
      <c r="BE20" s="241">
        <v>287.95</v>
      </c>
      <c r="BF20" s="241">
        <v>272.60000000000002</v>
      </c>
      <c r="BG20" s="241">
        <v>246.15</v>
      </c>
      <c r="BH20" s="334">
        <v>231.07429999999999</v>
      </c>
      <c r="BI20" s="334">
        <v>219.72980000000001</v>
      </c>
      <c r="BJ20" s="334">
        <v>211.9504</v>
      </c>
      <c r="BK20" s="334">
        <v>215.4314</v>
      </c>
      <c r="BL20" s="334">
        <v>221.5609</v>
      </c>
      <c r="BM20" s="334">
        <v>238.79839999999999</v>
      </c>
      <c r="BN20" s="334">
        <v>254.20490000000001</v>
      </c>
      <c r="BO20" s="334">
        <v>263.66340000000002</v>
      </c>
      <c r="BP20" s="334">
        <v>266.68959999999998</v>
      </c>
      <c r="BQ20" s="334">
        <v>265.959</v>
      </c>
      <c r="BR20" s="334">
        <v>261.0326</v>
      </c>
      <c r="BS20" s="334">
        <v>254.53399999999999</v>
      </c>
      <c r="BT20" s="334">
        <v>244.13849999999999</v>
      </c>
      <c r="BU20" s="334">
        <v>235.09809999999999</v>
      </c>
      <c r="BV20" s="334">
        <v>229.9605</v>
      </c>
    </row>
    <row r="21" spans="1:74" ht="11.15" customHeight="1" x14ac:dyDescent="0.25">
      <c r="A21" s="52" t="s">
        <v>689</v>
      </c>
      <c r="B21" s="151" t="s">
        <v>1054</v>
      </c>
      <c r="C21" s="241">
        <v>338.78</v>
      </c>
      <c r="D21" s="241">
        <v>358.4</v>
      </c>
      <c r="E21" s="241">
        <v>390.45</v>
      </c>
      <c r="F21" s="241">
        <v>406.42500000000001</v>
      </c>
      <c r="G21" s="241">
        <v>404.68</v>
      </c>
      <c r="H21" s="241">
        <v>393.3</v>
      </c>
      <c r="I21" s="241">
        <v>390.52499999999998</v>
      </c>
      <c r="J21" s="241">
        <v>385.98</v>
      </c>
      <c r="K21" s="241">
        <v>383.72500000000002</v>
      </c>
      <c r="L21" s="241">
        <v>379.76</v>
      </c>
      <c r="M21" s="241">
        <v>396.2</v>
      </c>
      <c r="N21" s="241">
        <v>386.1</v>
      </c>
      <c r="O21" s="241">
        <v>383.26</v>
      </c>
      <c r="P21" s="241">
        <v>395.25</v>
      </c>
      <c r="Q21" s="241">
        <v>412.65</v>
      </c>
      <c r="R21" s="241">
        <v>411.5</v>
      </c>
      <c r="S21" s="241">
        <v>397.85</v>
      </c>
      <c r="T21" s="241">
        <v>375.85</v>
      </c>
      <c r="U21" s="241">
        <v>372.1</v>
      </c>
      <c r="V21" s="241">
        <v>398.25</v>
      </c>
      <c r="W21" s="241">
        <v>412</v>
      </c>
      <c r="X21" s="241">
        <v>409.38</v>
      </c>
      <c r="Y21" s="241">
        <v>400</v>
      </c>
      <c r="Z21" s="241">
        <v>396.08</v>
      </c>
      <c r="AA21" s="241">
        <v>390.85</v>
      </c>
      <c r="AB21" s="241">
        <v>411.05</v>
      </c>
      <c r="AC21" s="241">
        <v>406.77499999999998</v>
      </c>
      <c r="AD21" s="241">
        <v>393</v>
      </c>
      <c r="AE21" s="241">
        <v>387.02499999999998</v>
      </c>
      <c r="AF21" s="241">
        <v>384.92500000000001</v>
      </c>
      <c r="AG21" s="241">
        <v>386.6</v>
      </c>
      <c r="AH21" s="241">
        <v>390.45</v>
      </c>
      <c r="AI21" s="241">
        <v>396.08</v>
      </c>
      <c r="AJ21" s="241">
        <v>388.47500000000002</v>
      </c>
      <c r="AK21" s="241">
        <v>383.875</v>
      </c>
      <c r="AL21" s="241">
        <v>388.18</v>
      </c>
      <c r="AM21" s="241">
        <v>389.32499999999999</v>
      </c>
      <c r="AN21" s="241">
        <v>398.35</v>
      </c>
      <c r="AO21" s="241">
        <v>400.06</v>
      </c>
      <c r="AP21" s="241">
        <v>396.42500000000001</v>
      </c>
      <c r="AQ21" s="241">
        <v>394.27499999999998</v>
      </c>
      <c r="AR21" s="241">
        <v>390.62</v>
      </c>
      <c r="AS21" s="241">
        <v>388.35</v>
      </c>
      <c r="AT21" s="241">
        <v>383.8</v>
      </c>
      <c r="AU21" s="241">
        <v>379.24</v>
      </c>
      <c r="AV21" s="241">
        <v>368.05</v>
      </c>
      <c r="AW21" s="241">
        <v>364.72500000000002</v>
      </c>
      <c r="AX21" s="241">
        <v>341.06</v>
      </c>
      <c r="AY21" s="241">
        <v>299.72500000000002</v>
      </c>
      <c r="AZ21" s="241">
        <v>285.77499999999998</v>
      </c>
      <c r="BA21" s="241">
        <v>289.7</v>
      </c>
      <c r="BB21" s="241">
        <v>278.22500000000002</v>
      </c>
      <c r="BC21" s="241">
        <v>288.75</v>
      </c>
      <c r="BD21" s="241">
        <v>287.3</v>
      </c>
      <c r="BE21" s="241">
        <v>278.77499999999998</v>
      </c>
      <c r="BF21" s="241">
        <v>259.5</v>
      </c>
      <c r="BG21" s="241">
        <v>250.5</v>
      </c>
      <c r="BH21" s="334">
        <v>246.4846</v>
      </c>
      <c r="BI21" s="334">
        <v>250.82679999999999</v>
      </c>
      <c r="BJ21" s="334">
        <v>255.71879999999999</v>
      </c>
      <c r="BK21" s="334">
        <v>257.73509999999999</v>
      </c>
      <c r="BL21" s="334">
        <v>262.25920000000002</v>
      </c>
      <c r="BM21" s="334">
        <v>270.61649999999997</v>
      </c>
      <c r="BN21" s="334">
        <v>273.37779999999998</v>
      </c>
      <c r="BO21" s="334">
        <v>276.01190000000003</v>
      </c>
      <c r="BP21" s="334">
        <v>281.09570000000002</v>
      </c>
      <c r="BQ21" s="334">
        <v>279.62259999999998</v>
      </c>
      <c r="BR21" s="334">
        <v>280.35239999999999</v>
      </c>
      <c r="BS21" s="334">
        <v>286.21719999999999</v>
      </c>
      <c r="BT21" s="334">
        <v>286.12639999999999</v>
      </c>
      <c r="BU21" s="334">
        <v>283.84379999999999</v>
      </c>
      <c r="BV21" s="334">
        <v>282.62830000000002</v>
      </c>
    </row>
    <row r="22" spans="1:74" ht="11.15" customHeight="1" x14ac:dyDescent="0.25">
      <c r="A22" s="52" t="s">
        <v>649</v>
      </c>
      <c r="B22" s="151" t="s">
        <v>716</v>
      </c>
      <c r="C22" s="241">
        <v>341.5</v>
      </c>
      <c r="D22" s="241">
        <v>360.7</v>
      </c>
      <c r="E22" s="241">
        <v>382.7</v>
      </c>
      <c r="F22" s="241">
        <v>397.5</v>
      </c>
      <c r="G22" s="241">
        <v>391.4</v>
      </c>
      <c r="H22" s="241">
        <v>382.4</v>
      </c>
      <c r="I22" s="241">
        <v>368.9</v>
      </c>
      <c r="J22" s="241">
        <v>367.1</v>
      </c>
      <c r="K22" s="241">
        <v>365.4</v>
      </c>
      <c r="L22" s="241">
        <v>364.2</v>
      </c>
      <c r="M22" s="241">
        <v>368.2</v>
      </c>
      <c r="N22" s="241">
        <v>364.6</v>
      </c>
      <c r="O22" s="241">
        <v>369.7</v>
      </c>
      <c r="P22" s="241">
        <v>380.4</v>
      </c>
      <c r="Q22" s="241">
        <v>390.9</v>
      </c>
      <c r="R22" s="241">
        <v>385.8</v>
      </c>
      <c r="S22" s="241">
        <v>374.9</v>
      </c>
      <c r="T22" s="241">
        <v>351.3</v>
      </c>
      <c r="U22" s="241">
        <v>349.2</v>
      </c>
      <c r="V22" s="241">
        <v>366</v>
      </c>
      <c r="W22" s="241">
        <v>381.7</v>
      </c>
      <c r="X22" s="241">
        <v>384.7</v>
      </c>
      <c r="Y22" s="241">
        <v>384.7</v>
      </c>
      <c r="Z22" s="241">
        <v>384.4</v>
      </c>
      <c r="AA22" s="241">
        <v>384.1</v>
      </c>
      <c r="AB22" s="241">
        <v>396.5</v>
      </c>
      <c r="AC22" s="241">
        <v>387.9</v>
      </c>
      <c r="AD22" s="241">
        <v>370.1</v>
      </c>
      <c r="AE22" s="241">
        <v>359.9</v>
      </c>
      <c r="AF22" s="241">
        <v>356.9</v>
      </c>
      <c r="AG22" s="241">
        <v>360.4</v>
      </c>
      <c r="AH22" s="241">
        <v>365.1</v>
      </c>
      <c r="AI22" s="241">
        <v>369.4</v>
      </c>
      <c r="AJ22" s="241">
        <v>368.4</v>
      </c>
      <c r="AK22" s="241">
        <v>368.3</v>
      </c>
      <c r="AL22" s="241">
        <v>377.2</v>
      </c>
      <c r="AM22" s="241">
        <v>390.4</v>
      </c>
      <c r="AN22" s="241">
        <v>407.2</v>
      </c>
      <c r="AO22" s="241">
        <v>395.2</v>
      </c>
      <c r="AP22" s="241">
        <v>383</v>
      </c>
      <c r="AQ22" s="241">
        <v>381.5</v>
      </c>
      <c r="AR22" s="241">
        <v>377.9</v>
      </c>
      <c r="AS22" s="241">
        <v>375.3</v>
      </c>
      <c r="AT22" s="241">
        <v>370.5</v>
      </c>
      <c r="AU22" s="241">
        <v>364.2</v>
      </c>
      <c r="AV22" s="241">
        <v>351.5</v>
      </c>
      <c r="AW22" s="241">
        <v>338.4</v>
      </c>
      <c r="AX22" s="241">
        <v>313.8</v>
      </c>
      <c r="AY22" s="241">
        <v>281.10000000000002</v>
      </c>
      <c r="AZ22" s="241">
        <v>286.39999999999998</v>
      </c>
      <c r="BA22" s="241">
        <v>301.89999999999998</v>
      </c>
      <c r="BB22" s="241">
        <v>275.5</v>
      </c>
      <c r="BC22" s="241">
        <v>278.8</v>
      </c>
      <c r="BD22" s="241">
        <v>274.3</v>
      </c>
      <c r="BE22" s="241">
        <v>265.10000000000002</v>
      </c>
      <c r="BF22" s="241">
        <v>243.7</v>
      </c>
      <c r="BG22" s="241">
        <v>242.36170000000001</v>
      </c>
      <c r="BH22" s="334">
        <v>245.14750000000001</v>
      </c>
      <c r="BI22" s="334">
        <v>251.8004</v>
      </c>
      <c r="BJ22" s="334">
        <v>255.53659999999999</v>
      </c>
      <c r="BK22" s="334">
        <v>260.33789999999999</v>
      </c>
      <c r="BL22" s="334">
        <v>260.41050000000001</v>
      </c>
      <c r="BM22" s="334">
        <v>262.05329999999998</v>
      </c>
      <c r="BN22" s="334">
        <v>261.92529999999999</v>
      </c>
      <c r="BO22" s="334">
        <v>263.41969999999998</v>
      </c>
      <c r="BP22" s="334">
        <v>266.96749999999997</v>
      </c>
      <c r="BQ22" s="334">
        <v>264.16669999999999</v>
      </c>
      <c r="BR22" s="334">
        <v>262.03710000000001</v>
      </c>
      <c r="BS22" s="334">
        <v>266.70740000000001</v>
      </c>
      <c r="BT22" s="334">
        <v>270.44639999999998</v>
      </c>
      <c r="BU22" s="334">
        <v>273.36739999999998</v>
      </c>
      <c r="BV22" s="334">
        <v>274.78480000000002</v>
      </c>
    </row>
    <row r="23" spans="1:74" ht="11.15" customHeight="1" x14ac:dyDescent="0.25">
      <c r="A23" s="49"/>
      <c r="B23" s="54" t="s">
        <v>145</v>
      </c>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648"/>
      <c r="AZ23" s="648"/>
      <c r="BA23" s="648"/>
      <c r="BB23" s="648"/>
      <c r="BC23" s="648"/>
      <c r="BD23" s="648"/>
      <c r="BE23" s="648"/>
      <c r="BF23" s="648"/>
      <c r="BG23" s="747"/>
      <c r="BH23" s="414"/>
      <c r="BI23" s="414"/>
      <c r="BJ23" s="414"/>
      <c r="BK23" s="414"/>
      <c r="BL23" s="414"/>
      <c r="BM23" s="414"/>
      <c r="BN23" s="414"/>
      <c r="BO23" s="414"/>
      <c r="BP23" s="414"/>
      <c r="BQ23" s="414"/>
      <c r="BR23" s="414"/>
      <c r="BS23" s="414"/>
      <c r="BT23" s="414"/>
      <c r="BU23" s="414"/>
      <c r="BV23" s="414"/>
    </row>
    <row r="24" spans="1:74" ht="11.15" customHeight="1" x14ac:dyDescent="0.25">
      <c r="A24" s="52" t="s">
        <v>973</v>
      </c>
      <c r="B24" s="151" t="s">
        <v>144</v>
      </c>
      <c r="C24" s="217">
        <v>4.6288200000000002</v>
      </c>
      <c r="D24" s="217">
        <v>4.2157900000000001</v>
      </c>
      <c r="E24" s="217">
        <v>4.0932199999999996</v>
      </c>
      <c r="F24" s="217">
        <v>4.36205</v>
      </c>
      <c r="G24" s="217">
        <v>4.4403300000000003</v>
      </c>
      <c r="H24" s="217">
        <v>4.6731100000000003</v>
      </c>
      <c r="I24" s="217">
        <v>4.5567200000000003</v>
      </c>
      <c r="J24" s="217">
        <v>4.1766500000000004</v>
      </c>
      <c r="K24" s="217">
        <v>4.01288</v>
      </c>
      <c r="L24" s="217">
        <v>3.6729799999999999</v>
      </c>
      <c r="M24" s="217">
        <v>3.3361700000000001</v>
      </c>
      <c r="N24" s="217">
        <v>3.2650999999999999</v>
      </c>
      <c r="O24" s="217">
        <v>2.7511299999999999</v>
      </c>
      <c r="P24" s="217">
        <v>2.5801500000000002</v>
      </c>
      <c r="Q24" s="217">
        <v>2.2371599999999998</v>
      </c>
      <c r="R24" s="217">
        <v>2.0033500000000002</v>
      </c>
      <c r="S24" s="217">
        <v>2.5049600000000001</v>
      </c>
      <c r="T24" s="217">
        <v>2.5286499999999998</v>
      </c>
      <c r="U24" s="217">
        <v>3.0415899999999998</v>
      </c>
      <c r="V24" s="217">
        <v>2.9231400000000001</v>
      </c>
      <c r="W24" s="217">
        <v>2.93344</v>
      </c>
      <c r="X24" s="217">
        <v>3.4165100000000002</v>
      </c>
      <c r="Y24" s="217">
        <v>3.6461999999999999</v>
      </c>
      <c r="Z24" s="217">
        <v>3.4422600000000001</v>
      </c>
      <c r="AA24" s="217">
        <v>3.4288699999999999</v>
      </c>
      <c r="AB24" s="217">
        <v>3.4298999999999999</v>
      </c>
      <c r="AC24" s="217">
        <v>3.9243000000000001</v>
      </c>
      <c r="AD24" s="217">
        <v>4.2909800000000002</v>
      </c>
      <c r="AE24" s="217">
        <v>4.1622300000000001</v>
      </c>
      <c r="AF24" s="217">
        <v>3.9407800000000002</v>
      </c>
      <c r="AG24" s="217">
        <v>3.73169</v>
      </c>
      <c r="AH24" s="217">
        <v>3.5277500000000002</v>
      </c>
      <c r="AI24" s="217">
        <v>3.7275700000000001</v>
      </c>
      <c r="AJ24" s="217">
        <v>3.7873100000000002</v>
      </c>
      <c r="AK24" s="217">
        <v>3.7471399999999999</v>
      </c>
      <c r="AL24" s="217">
        <v>4.3672000000000004</v>
      </c>
      <c r="AM24" s="217">
        <v>4.8543900000000004</v>
      </c>
      <c r="AN24" s="217">
        <v>6.1789699999999996</v>
      </c>
      <c r="AO24" s="217">
        <v>5.05009</v>
      </c>
      <c r="AP24" s="217">
        <v>4.7977400000000001</v>
      </c>
      <c r="AQ24" s="217">
        <v>4.7184299999999997</v>
      </c>
      <c r="AR24" s="217">
        <v>4.7256400000000003</v>
      </c>
      <c r="AS24" s="217">
        <v>4.1704699999999999</v>
      </c>
      <c r="AT24" s="217">
        <v>4.0293599999999996</v>
      </c>
      <c r="AU24" s="217">
        <v>4.0417199999999998</v>
      </c>
      <c r="AV24" s="217">
        <v>3.8944299999999998</v>
      </c>
      <c r="AW24" s="217">
        <v>4.24566</v>
      </c>
      <c r="AX24" s="217">
        <v>3.5864600000000002</v>
      </c>
      <c r="AY24" s="217">
        <v>3.0838199999999998</v>
      </c>
      <c r="AZ24" s="217">
        <v>2.95919</v>
      </c>
      <c r="BA24" s="217">
        <v>2.9159299999999999</v>
      </c>
      <c r="BB24" s="217">
        <v>2.6882999999999999</v>
      </c>
      <c r="BC24" s="217">
        <v>2.9344700000000001</v>
      </c>
      <c r="BD24" s="217">
        <v>2.8675199999999998</v>
      </c>
      <c r="BE24" s="217">
        <v>2.9241700000000002</v>
      </c>
      <c r="BF24" s="217">
        <v>2.8572199999999999</v>
      </c>
      <c r="BG24" s="217">
        <v>2.74186</v>
      </c>
      <c r="BH24" s="328">
        <v>2.8019120000000002</v>
      </c>
      <c r="BI24" s="328">
        <v>2.952998</v>
      </c>
      <c r="BJ24" s="328">
        <v>2.9909309999999998</v>
      </c>
      <c r="BK24" s="328">
        <v>3.0486279999999999</v>
      </c>
      <c r="BL24" s="328">
        <v>3.1399650000000001</v>
      </c>
      <c r="BM24" s="328">
        <v>3.0887600000000002</v>
      </c>
      <c r="BN24" s="328">
        <v>2.9662310000000001</v>
      </c>
      <c r="BO24" s="328">
        <v>2.986437</v>
      </c>
      <c r="BP24" s="328">
        <v>3.0088439999999999</v>
      </c>
      <c r="BQ24" s="328">
        <v>3.1167950000000002</v>
      </c>
      <c r="BR24" s="328">
        <v>3.1293980000000001</v>
      </c>
      <c r="BS24" s="328">
        <v>3.1781130000000002</v>
      </c>
      <c r="BT24" s="328">
        <v>3.2618930000000002</v>
      </c>
      <c r="BU24" s="328">
        <v>3.328195</v>
      </c>
      <c r="BV24" s="328">
        <v>3.4511539999999998</v>
      </c>
    </row>
    <row r="25" spans="1:74" ht="11.15" customHeight="1" x14ac:dyDescent="0.25">
      <c r="A25" s="52" t="s">
        <v>146</v>
      </c>
      <c r="B25" s="151" t="s">
        <v>137</v>
      </c>
      <c r="C25" s="217">
        <v>4.4939999999999998</v>
      </c>
      <c r="D25" s="217">
        <v>4.093</v>
      </c>
      <c r="E25" s="217">
        <v>3.9740000000000002</v>
      </c>
      <c r="F25" s="217">
        <v>4.2350000000000003</v>
      </c>
      <c r="G25" s="217">
        <v>4.3109999999999999</v>
      </c>
      <c r="H25" s="217">
        <v>4.5369999999999999</v>
      </c>
      <c r="I25" s="217">
        <v>4.4240000000000004</v>
      </c>
      <c r="J25" s="217">
        <v>4.0549999999999997</v>
      </c>
      <c r="K25" s="217">
        <v>3.8959999999999999</v>
      </c>
      <c r="L25" s="217">
        <v>3.5659999999999998</v>
      </c>
      <c r="M25" s="217">
        <v>3.2389999999999999</v>
      </c>
      <c r="N25" s="217">
        <v>3.17</v>
      </c>
      <c r="O25" s="217">
        <v>2.6709999999999998</v>
      </c>
      <c r="P25" s="217">
        <v>2.5049999999999999</v>
      </c>
      <c r="Q25" s="217">
        <v>2.1720000000000002</v>
      </c>
      <c r="R25" s="217">
        <v>1.9450000000000001</v>
      </c>
      <c r="S25" s="217">
        <v>2.4319999999999999</v>
      </c>
      <c r="T25" s="217">
        <v>2.4550000000000001</v>
      </c>
      <c r="U25" s="217">
        <v>2.9529999999999998</v>
      </c>
      <c r="V25" s="217">
        <v>2.8380000000000001</v>
      </c>
      <c r="W25" s="217">
        <v>2.8479999999999999</v>
      </c>
      <c r="X25" s="217">
        <v>3.3170000000000002</v>
      </c>
      <c r="Y25" s="217">
        <v>3.54</v>
      </c>
      <c r="Z25" s="217">
        <v>3.3420000000000001</v>
      </c>
      <c r="AA25" s="217">
        <v>3.3290000000000002</v>
      </c>
      <c r="AB25" s="217">
        <v>3.33</v>
      </c>
      <c r="AC25" s="217">
        <v>3.81</v>
      </c>
      <c r="AD25" s="217">
        <v>4.1660000000000004</v>
      </c>
      <c r="AE25" s="217">
        <v>4.0410000000000004</v>
      </c>
      <c r="AF25" s="217">
        <v>3.8260000000000001</v>
      </c>
      <c r="AG25" s="217">
        <v>3.6230000000000002</v>
      </c>
      <c r="AH25" s="217">
        <v>3.4249999999999998</v>
      </c>
      <c r="AI25" s="217">
        <v>3.6190000000000002</v>
      </c>
      <c r="AJ25" s="217">
        <v>3.677</v>
      </c>
      <c r="AK25" s="217">
        <v>3.6379999999999999</v>
      </c>
      <c r="AL25" s="217">
        <v>4.24</v>
      </c>
      <c r="AM25" s="217">
        <v>4.7130000000000001</v>
      </c>
      <c r="AN25" s="217">
        <v>5.9989999999999997</v>
      </c>
      <c r="AO25" s="217">
        <v>4.9029999999999996</v>
      </c>
      <c r="AP25" s="217">
        <v>4.6580000000000004</v>
      </c>
      <c r="AQ25" s="217">
        <v>4.5810000000000004</v>
      </c>
      <c r="AR25" s="217">
        <v>4.5880000000000001</v>
      </c>
      <c r="AS25" s="217">
        <v>4.0490000000000004</v>
      </c>
      <c r="AT25" s="217">
        <v>3.9119999999999999</v>
      </c>
      <c r="AU25" s="217">
        <v>3.9239999999999999</v>
      </c>
      <c r="AV25" s="217">
        <v>3.7810000000000001</v>
      </c>
      <c r="AW25" s="217">
        <v>4.1219999999999999</v>
      </c>
      <c r="AX25" s="217">
        <v>3.4820000000000002</v>
      </c>
      <c r="AY25" s="217">
        <v>2.9940000000000002</v>
      </c>
      <c r="AZ25" s="217">
        <v>2.8730000000000002</v>
      </c>
      <c r="BA25" s="217">
        <v>2.831</v>
      </c>
      <c r="BB25" s="217">
        <v>2.61</v>
      </c>
      <c r="BC25" s="217">
        <v>2.8490000000000002</v>
      </c>
      <c r="BD25" s="217">
        <v>2.7839999999999998</v>
      </c>
      <c r="BE25" s="217">
        <v>2.839</v>
      </c>
      <c r="BF25" s="217">
        <v>2.774</v>
      </c>
      <c r="BG25" s="217">
        <v>2.6619999999999999</v>
      </c>
      <c r="BH25" s="328">
        <v>2.7203029999999999</v>
      </c>
      <c r="BI25" s="328">
        <v>2.8669880000000001</v>
      </c>
      <c r="BJ25" s="328">
        <v>2.903816</v>
      </c>
      <c r="BK25" s="328">
        <v>2.9598330000000002</v>
      </c>
      <c r="BL25" s="328">
        <v>3.0485090000000001</v>
      </c>
      <c r="BM25" s="328">
        <v>2.998796</v>
      </c>
      <c r="BN25" s="328">
        <v>2.8798360000000001</v>
      </c>
      <c r="BO25" s="328">
        <v>2.899454</v>
      </c>
      <c r="BP25" s="328">
        <v>2.921208</v>
      </c>
      <c r="BQ25" s="328">
        <v>3.0260150000000001</v>
      </c>
      <c r="BR25" s="328">
        <v>3.0382509999999998</v>
      </c>
      <c r="BS25" s="328">
        <v>3.0855459999999999</v>
      </c>
      <c r="BT25" s="328">
        <v>3.1668859999999999</v>
      </c>
      <c r="BU25" s="328">
        <v>3.2312569999999998</v>
      </c>
      <c r="BV25" s="328">
        <v>3.350635</v>
      </c>
    </row>
    <row r="26" spans="1:74" ht="11.15" customHeight="1" x14ac:dyDescent="0.25">
      <c r="A26" s="52"/>
      <c r="B26" s="53" t="s">
        <v>1293</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62"/>
      <c r="BH26" s="331"/>
      <c r="BI26" s="331"/>
      <c r="BJ26" s="331"/>
      <c r="BK26" s="331"/>
      <c r="BL26" s="331"/>
      <c r="BM26" s="331"/>
      <c r="BN26" s="331"/>
      <c r="BO26" s="331"/>
      <c r="BP26" s="331"/>
      <c r="BQ26" s="331"/>
      <c r="BR26" s="331"/>
      <c r="BS26" s="331"/>
      <c r="BT26" s="331"/>
      <c r="BU26" s="331"/>
      <c r="BV26" s="331"/>
    </row>
    <row r="27" spans="1:74" ht="11.15" customHeight="1" x14ac:dyDescent="0.25">
      <c r="A27" s="52" t="s">
        <v>911</v>
      </c>
      <c r="B27" s="151" t="s">
        <v>551</v>
      </c>
      <c r="C27" s="217">
        <v>5.66</v>
      </c>
      <c r="D27" s="217">
        <v>5.77</v>
      </c>
      <c r="E27" s="217">
        <v>5.21</v>
      </c>
      <c r="F27" s="217">
        <v>5.34</v>
      </c>
      <c r="G27" s="217">
        <v>5.21</v>
      </c>
      <c r="H27" s="217">
        <v>5.21</v>
      </c>
      <c r="I27" s="217">
        <v>5.05</v>
      </c>
      <c r="J27" s="217">
        <v>5.21</v>
      </c>
      <c r="K27" s="217">
        <v>4.84</v>
      </c>
      <c r="L27" s="217">
        <v>4.71</v>
      </c>
      <c r="M27" s="217">
        <v>4.6399999999999997</v>
      </c>
      <c r="N27" s="217">
        <v>4.59</v>
      </c>
      <c r="O27" s="217">
        <v>4.58</v>
      </c>
      <c r="P27" s="217">
        <v>4.1900000000000004</v>
      </c>
      <c r="Q27" s="217">
        <v>3.71</v>
      </c>
      <c r="R27" s="217">
        <v>3.21</v>
      </c>
      <c r="S27" s="217">
        <v>3.02</v>
      </c>
      <c r="T27" s="217">
        <v>3.34</v>
      </c>
      <c r="U27" s="217">
        <v>3.6</v>
      </c>
      <c r="V27" s="217">
        <v>3.83</v>
      </c>
      <c r="W27" s="217">
        <v>3.56</v>
      </c>
      <c r="X27" s="217">
        <v>3.94</v>
      </c>
      <c r="Y27" s="217">
        <v>4.46</v>
      </c>
      <c r="Z27" s="217">
        <v>4.7300000000000004</v>
      </c>
      <c r="AA27" s="217">
        <v>4.58</v>
      </c>
      <c r="AB27" s="217">
        <v>4.54</v>
      </c>
      <c r="AC27" s="217">
        <v>4.59</v>
      </c>
      <c r="AD27" s="217">
        <v>4.95</v>
      </c>
      <c r="AE27" s="217">
        <v>5</v>
      </c>
      <c r="AF27" s="217">
        <v>4.9000000000000004</v>
      </c>
      <c r="AG27" s="217">
        <v>4.47</v>
      </c>
      <c r="AH27" s="217">
        <v>4.3099999999999996</v>
      </c>
      <c r="AI27" s="217">
        <v>4.3600000000000003</v>
      </c>
      <c r="AJ27" s="217">
        <v>4.3600000000000003</v>
      </c>
      <c r="AK27" s="217">
        <v>4.62</v>
      </c>
      <c r="AL27" s="217">
        <v>4.97</v>
      </c>
      <c r="AM27" s="217">
        <v>5.62</v>
      </c>
      <c r="AN27" s="217">
        <v>6.58</v>
      </c>
      <c r="AO27" s="217">
        <v>6.39</v>
      </c>
      <c r="AP27" s="217">
        <v>5.78</v>
      </c>
      <c r="AQ27" s="217">
        <v>5.69</v>
      </c>
      <c r="AR27" s="217">
        <v>5.42</v>
      </c>
      <c r="AS27" s="217">
        <v>5.36</v>
      </c>
      <c r="AT27" s="217">
        <v>4.9000000000000004</v>
      </c>
      <c r="AU27" s="217">
        <v>4.96</v>
      </c>
      <c r="AV27" s="217">
        <v>4.97</v>
      </c>
      <c r="AW27" s="217">
        <v>4.97</v>
      </c>
      <c r="AX27" s="217">
        <v>5.54</v>
      </c>
      <c r="AY27" s="217">
        <v>4.76</v>
      </c>
      <c r="AZ27" s="217">
        <v>4.5999999999999996</v>
      </c>
      <c r="BA27" s="217">
        <v>4.3499999999999996</v>
      </c>
      <c r="BB27" s="217">
        <v>3.86</v>
      </c>
      <c r="BC27" s="217">
        <v>3.5</v>
      </c>
      <c r="BD27" s="217">
        <v>3.69</v>
      </c>
      <c r="BE27" s="217">
        <v>3.69</v>
      </c>
      <c r="BF27" s="217">
        <v>3.8246669999999998</v>
      </c>
      <c r="BG27" s="217">
        <v>3.630204</v>
      </c>
      <c r="BH27" s="328">
        <v>3.7050800000000002</v>
      </c>
      <c r="BI27" s="328">
        <v>3.9450430000000001</v>
      </c>
      <c r="BJ27" s="328">
        <v>4.2681940000000003</v>
      </c>
      <c r="BK27" s="328">
        <v>4.256291</v>
      </c>
      <c r="BL27" s="328">
        <v>4.3792949999999999</v>
      </c>
      <c r="BM27" s="328">
        <v>4.2277009999999997</v>
      </c>
      <c r="BN27" s="328">
        <v>3.9411360000000002</v>
      </c>
      <c r="BO27" s="328">
        <v>3.837666</v>
      </c>
      <c r="BP27" s="328">
        <v>3.7746300000000002</v>
      </c>
      <c r="BQ27" s="328">
        <v>4.0619820000000004</v>
      </c>
      <c r="BR27" s="328">
        <v>4.0297270000000003</v>
      </c>
      <c r="BS27" s="328">
        <v>4.0346359999999999</v>
      </c>
      <c r="BT27" s="328">
        <v>4.1870659999999997</v>
      </c>
      <c r="BU27" s="328">
        <v>4.4107240000000001</v>
      </c>
      <c r="BV27" s="328">
        <v>4.6848150000000004</v>
      </c>
    </row>
    <row r="28" spans="1:74" ht="11.15" customHeight="1" x14ac:dyDescent="0.25">
      <c r="A28" s="52" t="s">
        <v>901</v>
      </c>
      <c r="B28" s="151" t="s">
        <v>552</v>
      </c>
      <c r="C28" s="217">
        <v>8.74</v>
      </c>
      <c r="D28" s="217">
        <v>8.8800000000000008</v>
      </c>
      <c r="E28" s="217">
        <v>8.89</v>
      </c>
      <c r="F28" s="217">
        <v>9.02</v>
      </c>
      <c r="G28" s="217">
        <v>9.35</v>
      </c>
      <c r="H28" s="217">
        <v>9.57</v>
      </c>
      <c r="I28" s="217">
        <v>9.58</v>
      </c>
      <c r="J28" s="217">
        <v>9.77</v>
      </c>
      <c r="K28" s="217">
        <v>9.4600000000000009</v>
      </c>
      <c r="L28" s="217">
        <v>8.94</v>
      </c>
      <c r="M28" s="217">
        <v>8.6199999999999992</v>
      </c>
      <c r="N28" s="217">
        <v>8.3000000000000007</v>
      </c>
      <c r="O28" s="217">
        <v>8.0399999999999991</v>
      </c>
      <c r="P28" s="217">
        <v>7.76</v>
      </c>
      <c r="Q28" s="217">
        <v>8.16</v>
      </c>
      <c r="R28" s="217">
        <v>8.0399999999999991</v>
      </c>
      <c r="S28" s="217">
        <v>8.14</v>
      </c>
      <c r="T28" s="217">
        <v>8.44</v>
      </c>
      <c r="U28" s="217">
        <v>8.52</v>
      </c>
      <c r="V28" s="217">
        <v>8.7100000000000009</v>
      </c>
      <c r="W28" s="217">
        <v>8.35</v>
      </c>
      <c r="X28" s="217">
        <v>8.07</v>
      </c>
      <c r="Y28" s="217">
        <v>7.99</v>
      </c>
      <c r="Z28" s="217">
        <v>8.18</v>
      </c>
      <c r="AA28" s="217">
        <v>7.75</v>
      </c>
      <c r="AB28" s="217">
        <v>7.78</v>
      </c>
      <c r="AC28" s="217">
        <v>7.77</v>
      </c>
      <c r="AD28" s="217">
        <v>8.15</v>
      </c>
      <c r="AE28" s="217">
        <v>8.7100000000000009</v>
      </c>
      <c r="AF28" s="217">
        <v>9.07</v>
      </c>
      <c r="AG28" s="217">
        <v>9.0399999999999991</v>
      </c>
      <c r="AH28" s="217">
        <v>9.0399999999999991</v>
      </c>
      <c r="AI28" s="217">
        <v>8.8000000000000007</v>
      </c>
      <c r="AJ28" s="217">
        <v>8.2799999999999994</v>
      </c>
      <c r="AK28" s="217">
        <v>7.94</v>
      </c>
      <c r="AL28" s="217">
        <v>7.81</v>
      </c>
      <c r="AM28" s="217">
        <v>8.11</v>
      </c>
      <c r="AN28" s="217">
        <v>8.69</v>
      </c>
      <c r="AO28" s="217">
        <v>9.34</v>
      </c>
      <c r="AP28" s="217">
        <v>9.49</v>
      </c>
      <c r="AQ28" s="217">
        <v>9.6999999999999993</v>
      </c>
      <c r="AR28" s="217">
        <v>9.94</v>
      </c>
      <c r="AS28" s="217">
        <v>10.050000000000001</v>
      </c>
      <c r="AT28" s="217">
        <v>9.66</v>
      </c>
      <c r="AU28" s="217">
        <v>9.3800000000000008</v>
      </c>
      <c r="AV28" s="217">
        <v>8.9600000000000009</v>
      </c>
      <c r="AW28" s="217">
        <v>8.2899999999999991</v>
      </c>
      <c r="AX28" s="217">
        <v>8.52</v>
      </c>
      <c r="AY28" s="217">
        <v>8.15</v>
      </c>
      <c r="AZ28" s="217">
        <v>7.83</v>
      </c>
      <c r="BA28" s="217">
        <v>7.79</v>
      </c>
      <c r="BB28" s="217">
        <v>7.99</v>
      </c>
      <c r="BC28" s="217">
        <v>8.0399999999999991</v>
      </c>
      <c r="BD28" s="217">
        <v>8.5</v>
      </c>
      <c r="BE28" s="217">
        <v>8.4499999999999993</v>
      </c>
      <c r="BF28" s="217">
        <v>8.5869610000000005</v>
      </c>
      <c r="BG28" s="217">
        <v>8.5748669999999994</v>
      </c>
      <c r="BH28" s="328">
        <v>8.2286190000000001</v>
      </c>
      <c r="BI28" s="328">
        <v>7.8936970000000004</v>
      </c>
      <c r="BJ28" s="328">
        <v>7.6935840000000004</v>
      </c>
      <c r="BK28" s="328">
        <v>7.793145</v>
      </c>
      <c r="BL28" s="328">
        <v>7.8239049999999999</v>
      </c>
      <c r="BM28" s="328">
        <v>8.0764820000000004</v>
      </c>
      <c r="BN28" s="328">
        <v>8.1259259999999998</v>
      </c>
      <c r="BO28" s="328">
        <v>8.3411229999999996</v>
      </c>
      <c r="BP28" s="328">
        <v>8.5830520000000003</v>
      </c>
      <c r="BQ28" s="328">
        <v>8.8319530000000004</v>
      </c>
      <c r="BR28" s="328">
        <v>8.9682840000000006</v>
      </c>
      <c r="BS28" s="328">
        <v>8.9033519999999999</v>
      </c>
      <c r="BT28" s="328">
        <v>8.5657289999999993</v>
      </c>
      <c r="BU28" s="328">
        <v>8.2558629999999997</v>
      </c>
      <c r="BV28" s="328">
        <v>8.0236599999999996</v>
      </c>
    </row>
    <row r="29" spans="1:74" ht="11.15" customHeight="1" x14ac:dyDescent="0.25">
      <c r="A29" s="52" t="s">
        <v>695</v>
      </c>
      <c r="B29" s="151" t="s">
        <v>553</v>
      </c>
      <c r="C29" s="217">
        <v>9.9</v>
      </c>
      <c r="D29" s="217">
        <v>10.14</v>
      </c>
      <c r="E29" s="217">
        <v>10.43</v>
      </c>
      <c r="F29" s="217">
        <v>11.27</v>
      </c>
      <c r="G29" s="217">
        <v>12.5</v>
      </c>
      <c r="H29" s="217">
        <v>14.7</v>
      </c>
      <c r="I29" s="217">
        <v>16.14</v>
      </c>
      <c r="J29" s="217">
        <v>16.670000000000002</v>
      </c>
      <c r="K29" s="217">
        <v>15.63</v>
      </c>
      <c r="L29" s="217">
        <v>12.85</v>
      </c>
      <c r="M29" s="217">
        <v>10.78</v>
      </c>
      <c r="N29" s="217">
        <v>9.83</v>
      </c>
      <c r="O29" s="217">
        <v>9.6199999999999992</v>
      </c>
      <c r="P29" s="217">
        <v>9.4700000000000006</v>
      </c>
      <c r="Q29" s="217">
        <v>10.41</v>
      </c>
      <c r="R29" s="217">
        <v>10.94</v>
      </c>
      <c r="S29" s="217">
        <v>12.61</v>
      </c>
      <c r="T29" s="217">
        <v>14.18</v>
      </c>
      <c r="U29" s="217">
        <v>15.13</v>
      </c>
      <c r="V29" s="217">
        <v>15.82</v>
      </c>
      <c r="W29" s="217">
        <v>14.72</v>
      </c>
      <c r="X29" s="217">
        <v>11.68</v>
      </c>
      <c r="Y29" s="217">
        <v>9.99</v>
      </c>
      <c r="Z29" s="217">
        <v>9.8000000000000007</v>
      </c>
      <c r="AA29" s="217">
        <v>9.15</v>
      </c>
      <c r="AB29" s="217">
        <v>9.23</v>
      </c>
      <c r="AC29" s="217">
        <v>9.35</v>
      </c>
      <c r="AD29" s="217">
        <v>10.43</v>
      </c>
      <c r="AE29" s="217">
        <v>12.61</v>
      </c>
      <c r="AF29" s="217">
        <v>15.02</v>
      </c>
      <c r="AG29" s="217">
        <v>16.3</v>
      </c>
      <c r="AH29" s="217">
        <v>16.43</v>
      </c>
      <c r="AI29" s="217">
        <v>15.69</v>
      </c>
      <c r="AJ29" s="217">
        <v>12.38</v>
      </c>
      <c r="AK29" s="217">
        <v>10.039999999999999</v>
      </c>
      <c r="AL29" s="217">
        <v>9.14</v>
      </c>
      <c r="AM29" s="217">
        <v>9.26</v>
      </c>
      <c r="AN29" s="217">
        <v>9.77</v>
      </c>
      <c r="AO29" s="217">
        <v>10.7</v>
      </c>
      <c r="AP29" s="217">
        <v>11.76</v>
      </c>
      <c r="AQ29" s="217">
        <v>13.6</v>
      </c>
      <c r="AR29" s="217">
        <v>16.13</v>
      </c>
      <c r="AS29" s="217">
        <v>17.23</v>
      </c>
      <c r="AT29" s="217">
        <v>17.41</v>
      </c>
      <c r="AU29" s="217">
        <v>16.27</v>
      </c>
      <c r="AV29" s="217">
        <v>13.11</v>
      </c>
      <c r="AW29" s="217">
        <v>10.19</v>
      </c>
      <c r="AX29" s="217">
        <v>10.01</v>
      </c>
      <c r="AY29" s="217">
        <v>9.5</v>
      </c>
      <c r="AZ29" s="217">
        <v>9.1</v>
      </c>
      <c r="BA29" s="217">
        <v>9.27</v>
      </c>
      <c r="BB29" s="217">
        <v>10.42</v>
      </c>
      <c r="BC29" s="217">
        <v>12.61</v>
      </c>
      <c r="BD29" s="217">
        <v>15.07</v>
      </c>
      <c r="BE29" s="217">
        <v>16.18</v>
      </c>
      <c r="BF29" s="217">
        <v>16.658950000000001</v>
      </c>
      <c r="BG29" s="217">
        <v>15.64639</v>
      </c>
      <c r="BH29" s="328">
        <v>12.639749999999999</v>
      </c>
      <c r="BI29" s="328">
        <v>10.19168</v>
      </c>
      <c r="BJ29" s="328">
        <v>9.1355090000000008</v>
      </c>
      <c r="BK29" s="328">
        <v>8.7715890000000005</v>
      </c>
      <c r="BL29" s="328">
        <v>8.712116</v>
      </c>
      <c r="BM29" s="328">
        <v>9.5667550000000006</v>
      </c>
      <c r="BN29" s="328">
        <v>10.57856</v>
      </c>
      <c r="BO29" s="328">
        <v>12.30072</v>
      </c>
      <c r="BP29" s="328">
        <v>14.419600000000001</v>
      </c>
      <c r="BQ29" s="328">
        <v>15.93859</v>
      </c>
      <c r="BR29" s="328">
        <v>16.65635</v>
      </c>
      <c r="BS29" s="328">
        <v>15.695880000000001</v>
      </c>
      <c r="BT29" s="328">
        <v>12.739039999999999</v>
      </c>
      <c r="BU29" s="328">
        <v>10.32424</v>
      </c>
      <c r="BV29" s="328">
        <v>9.2305620000000008</v>
      </c>
    </row>
    <row r="30" spans="1:74" ht="11.15" customHeight="1" x14ac:dyDescent="0.25">
      <c r="A30" s="49"/>
      <c r="B30" s="54" t="s">
        <v>1292</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648"/>
      <c r="AZ30" s="648"/>
      <c r="BA30" s="648"/>
      <c r="BB30" s="648"/>
      <c r="BC30" s="648"/>
      <c r="BD30" s="648"/>
      <c r="BE30" s="648"/>
      <c r="BF30" s="648"/>
      <c r="BG30" s="648"/>
      <c r="BH30" s="414"/>
      <c r="BI30" s="414"/>
      <c r="BJ30" s="414"/>
      <c r="BK30" s="414"/>
      <c r="BL30" s="414"/>
      <c r="BM30" s="414"/>
      <c r="BN30" s="414"/>
      <c r="BO30" s="414"/>
      <c r="BP30" s="414"/>
      <c r="BQ30" s="414"/>
      <c r="BR30" s="414"/>
      <c r="BS30" s="414"/>
      <c r="BT30" s="414"/>
      <c r="BU30" s="414"/>
      <c r="BV30" s="414"/>
    </row>
    <row r="31" spans="1:74" ht="11.15" customHeight="1" x14ac:dyDescent="0.25">
      <c r="A31" s="49"/>
      <c r="B31" s="55" t="s">
        <v>119</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648"/>
      <c r="AZ31" s="648"/>
      <c r="BA31" s="648"/>
      <c r="BB31" s="648"/>
      <c r="BC31" s="648"/>
      <c r="BD31" s="648"/>
      <c r="BE31" s="648"/>
      <c r="BF31" s="648"/>
      <c r="BG31" s="648"/>
      <c r="BH31" s="414"/>
      <c r="BI31" s="414"/>
      <c r="BJ31" s="414"/>
      <c r="BK31" s="414"/>
      <c r="BL31" s="414"/>
      <c r="BM31" s="414"/>
      <c r="BN31" s="414"/>
      <c r="BO31" s="414"/>
      <c r="BP31" s="414"/>
      <c r="BQ31" s="414"/>
      <c r="BR31" s="414"/>
      <c r="BS31" s="414"/>
      <c r="BT31" s="414"/>
      <c r="BU31" s="414"/>
      <c r="BV31" s="414"/>
    </row>
    <row r="32" spans="1:74" ht="11.15" customHeight="1" x14ac:dyDescent="0.25">
      <c r="A32" s="52" t="s">
        <v>692</v>
      </c>
      <c r="B32" s="151" t="s">
        <v>554</v>
      </c>
      <c r="C32" s="217">
        <v>2.3199999999999998</v>
      </c>
      <c r="D32" s="217">
        <v>2.35</v>
      </c>
      <c r="E32" s="217">
        <v>2.34</v>
      </c>
      <c r="F32" s="217">
        <v>2.38</v>
      </c>
      <c r="G32" s="217">
        <v>2.4300000000000002</v>
      </c>
      <c r="H32" s="217">
        <v>2.4</v>
      </c>
      <c r="I32" s="217">
        <v>2.44</v>
      </c>
      <c r="J32" s="217">
        <v>2.4700000000000002</v>
      </c>
      <c r="K32" s="217">
        <v>2.44</v>
      </c>
      <c r="L32" s="217">
        <v>2.39</v>
      </c>
      <c r="M32" s="217">
        <v>2.37</v>
      </c>
      <c r="N32" s="217">
        <v>2.34</v>
      </c>
      <c r="O32" s="217">
        <v>2.37</v>
      </c>
      <c r="P32" s="217">
        <v>2.38</v>
      </c>
      <c r="Q32" s="217">
        <v>2.39</v>
      </c>
      <c r="R32" s="217">
        <v>2.42</v>
      </c>
      <c r="S32" s="217">
        <v>2.42</v>
      </c>
      <c r="T32" s="217">
        <v>2.36</v>
      </c>
      <c r="U32" s="217">
        <v>2.4</v>
      </c>
      <c r="V32" s="217">
        <v>2.4</v>
      </c>
      <c r="W32" s="217">
        <v>2.38</v>
      </c>
      <c r="X32" s="217">
        <v>2.36</v>
      </c>
      <c r="Y32" s="217">
        <v>2.36</v>
      </c>
      <c r="Z32" s="217">
        <v>2.36</v>
      </c>
      <c r="AA32" s="217">
        <v>2.34</v>
      </c>
      <c r="AB32" s="217">
        <v>2.34</v>
      </c>
      <c r="AC32" s="217">
        <v>2.35</v>
      </c>
      <c r="AD32" s="217">
        <v>2.37</v>
      </c>
      <c r="AE32" s="217">
        <v>2.37</v>
      </c>
      <c r="AF32" s="217">
        <v>2.36</v>
      </c>
      <c r="AG32" s="217">
        <v>2.31</v>
      </c>
      <c r="AH32" s="217">
        <v>2.33</v>
      </c>
      <c r="AI32" s="217">
        <v>2.35</v>
      </c>
      <c r="AJ32" s="217">
        <v>2.34</v>
      </c>
      <c r="AK32" s="217">
        <v>2.33</v>
      </c>
      <c r="AL32" s="217">
        <v>2.34</v>
      </c>
      <c r="AM32" s="217">
        <v>2.2999999999999998</v>
      </c>
      <c r="AN32" s="217">
        <v>2.33</v>
      </c>
      <c r="AO32" s="217">
        <v>2.37</v>
      </c>
      <c r="AP32" s="217">
        <v>2.39</v>
      </c>
      <c r="AQ32" s="217">
        <v>2.4</v>
      </c>
      <c r="AR32" s="217">
        <v>2.38</v>
      </c>
      <c r="AS32" s="217">
        <v>2.37</v>
      </c>
      <c r="AT32" s="217">
        <v>2.37</v>
      </c>
      <c r="AU32" s="217">
        <v>2.37</v>
      </c>
      <c r="AV32" s="217">
        <v>2.2999999999999998</v>
      </c>
      <c r="AW32" s="217">
        <v>2.2999999999999998</v>
      </c>
      <c r="AX32" s="217">
        <v>2.5099999999999998</v>
      </c>
      <c r="AY32" s="217">
        <v>2.2799999999999998</v>
      </c>
      <c r="AZ32" s="217">
        <v>2.2599999999999998</v>
      </c>
      <c r="BA32" s="217">
        <v>2.25</v>
      </c>
      <c r="BB32" s="217">
        <v>2.25</v>
      </c>
      <c r="BC32" s="217">
        <v>2.2599999999999998</v>
      </c>
      <c r="BD32" s="217">
        <v>2.2500006736999998</v>
      </c>
      <c r="BE32" s="217">
        <v>2.2095224441000001</v>
      </c>
      <c r="BF32" s="217">
        <v>2.27698</v>
      </c>
      <c r="BG32" s="217">
        <v>2.2524229999999998</v>
      </c>
      <c r="BH32" s="328">
        <v>2.2724139999999999</v>
      </c>
      <c r="BI32" s="328">
        <v>2.2346360000000001</v>
      </c>
      <c r="BJ32" s="328">
        <v>2.2612230000000002</v>
      </c>
      <c r="BK32" s="328">
        <v>2.2461739999999999</v>
      </c>
      <c r="BL32" s="328">
        <v>2.2542819999999999</v>
      </c>
      <c r="BM32" s="328">
        <v>2.2517619999999998</v>
      </c>
      <c r="BN32" s="328">
        <v>2.2669549999999998</v>
      </c>
      <c r="BO32" s="328">
        <v>2.2883810000000002</v>
      </c>
      <c r="BP32" s="328">
        <v>2.300189</v>
      </c>
      <c r="BQ32" s="328">
        <v>2.2890790000000001</v>
      </c>
      <c r="BR32" s="328">
        <v>2.2829329999999999</v>
      </c>
      <c r="BS32" s="328">
        <v>2.2622620000000002</v>
      </c>
      <c r="BT32" s="328">
        <v>2.2670629999999998</v>
      </c>
      <c r="BU32" s="328">
        <v>2.220377</v>
      </c>
      <c r="BV32" s="328">
        <v>2.2315680000000002</v>
      </c>
    </row>
    <row r="33" spans="1:74" ht="11.15" customHeight="1" x14ac:dyDescent="0.25">
      <c r="A33" s="52" t="s">
        <v>694</v>
      </c>
      <c r="B33" s="151" t="s">
        <v>555</v>
      </c>
      <c r="C33" s="217">
        <v>5.39</v>
      </c>
      <c r="D33" s="217">
        <v>5.09</v>
      </c>
      <c r="E33" s="217">
        <v>4.6399999999999997</v>
      </c>
      <c r="F33" s="217">
        <v>4.8600000000000003</v>
      </c>
      <c r="G33" s="217">
        <v>4.8899999999999997</v>
      </c>
      <c r="H33" s="217">
        <v>5.04</v>
      </c>
      <c r="I33" s="217">
        <v>4.9800000000000004</v>
      </c>
      <c r="J33" s="217">
        <v>4.7300000000000004</v>
      </c>
      <c r="K33" s="217">
        <v>4.5599999999999996</v>
      </c>
      <c r="L33" s="217">
        <v>4.33</v>
      </c>
      <c r="M33" s="217">
        <v>4.0999999999999996</v>
      </c>
      <c r="N33" s="217">
        <v>4.04</v>
      </c>
      <c r="O33" s="217">
        <v>3.69</v>
      </c>
      <c r="P33" s="217">
        <v>3.34</v>
      </c>
      <c r="Q33" s="217">
        <v>2.99</v>
      </c>
      <c r="R33" s="217">
        <v>2.71</v>
      </c>
      <c r="S33" s="217">
        <v>2.94</v>
      </c>
      <c r="T33" s="217">
        <v>3.11</v>
      </c>
      <c r="U33" s="217">
        <v>3.43</v>
      </c>
      <c r="V33" s="217">
        <v>3.5</v>
      </c>
      <c r="W33" s="217">
        <v>3.41</v>
      </c>
      <c r="X33" s="217">
        <v>3.84</v>
      </c>
      <c r="Y33" s="217">
        <v>4.25</v>
      </c>
      <c r="Z33" s="217">
        <v>4.21</v>
      </c>
      <c r="AA33" s="217">
        <v>4.38</v>
      </c>
      <c r="AB33" s="217">
        <v>4.3899999999999997</v>
      </c>
      <c r="AC33" s="217">
        <v>4.3</v>
      </c>
      <c r="AD33" s="217">
        <v>4.67</v>
      </c>
      <c r="AE33" s="217">
        <v>4.62</v>
      </c>
      <c r="AF33" s="217">
        <v>4.42</v>
      </c>
      <c r="AG33" s="217">
        <v>4.2</v>
      </c>
      <c r="AH33" s="217">
        <v>3.91</v>
      </c>
      <c r="AI33" s="217">
        <v>4.08</v>
      </c>
      <c r="AJ33" s="217">
        <v>4.1100000000000003</v>
      </c>
      <c r="AK33" s="217">
        <v>4.1900000000000004</v>
      </c>
      <c r="AL33" s="217">
        <v>4.91</v>
      </c>
      <c r="AM33" s="217">
        <v>7.04</v>
      </c>
      <c r="AN33" s="217">
        <v>7.4</v>
      </c>
      <c r="AO33" s="217">
        <v>6</v>
      </c>
      <c r="AP33" s="217">
        <v>5.07</v>
      </c>
      <c r="AQ33" s="217">
        <v>4.93</v>
      </c>
      <c r="AR33" s="217">
        <v>4.83</v>
      </c>
      <c r="AS33" s="217">
        <v>4.43</v>
      </c>
      <c r="AT33" s="217">
        <v>4.12</v>
      </c>
      <c r="AU33" s="217">
        <v>4.2</v>
      </c>
      <c r="AV33" s="217">
        <v>4.0999999999999996</v>
      </c>
      <c r="AW33" s="217">
        <v>4.4800000000000004</v>
      </c>
      <c r="AX33" s="217">
        <v>4.3499999999999996</v>
      </c>
      <c r="AY33" s="217">
        <v>4.0999999999999996</v>
      </c>
      <c r="AZ33" s="217">
        <v>4.68</v>
      </c>
      <c r="BA33" s="217">
        <v>3.54</v>
      </c>
      <c r="BB33" s="217">
        <v>3.1</v>
      </c>
      <c r="BC33" s="217">
        <v>3.14</v>
      </c>
      <c r="BD33" s="217">
        <v>3.1145159915999998</v>
      </c>
      <c r="BE33" s="217">
        <v>3.1086255735999999</v>
      </c>
      <c r="BF33" s="217">
        <v>3.6047920000000002</v>
      </c>
      <c r="BG33" s="217">
        <v>3.435721</v>
      </c>
      <c r="BH33" s="328">
        <v>3.5463239999999998</v>
      </c>
      <c r="BI33" s="328">
        <v>3.892528</v>
      </c>
      <c r="BJ33" s="328">
        <v>4.0640049999999999</v>
      </c>
      <c r="BK33" s="328">
        <v>4.0672259999999998</v>
      </c>
      <c r="BL33" s="328">
        <v>4.0070629999999996</v>
      </c>
      <c r="BM33" s="328">
        <v>3.796967</v>
      </c>
      <c r="BN33" s="328">
        <v>3.6733150000000001</v>
      </c>
      <c r="BO33" s="328">
        <v>3.6397249999999999</v>
      </c>
      <c r="BP33" s="328">
        <v>3.590503</v>
      </c>
      <c r="BQ33" s="328">
        <v>3.7017549999999999</v>
      </c>
      <c r="BR33" s="328">
        <v>3.8254450000000002</v>
      </c>
      <c r="BS33" s="328">
        <v>3.8037320000000001</v>
      </c>
      <c r="BT33" s="328">
        <v>3.932922</v>
      </c>
      <c r="BU33" s="328">
        <v>4.2041709999999997</v>
      </c>
      <c r="BV33" s="328">
        <v>4.4407500000000004</v>
      </c>
    </row>
    <row r="34" spans="1:74" ht="11.15" customHeight="1" x14ac:dyDescent="0.25">
      <c r="A34" s="52" t="s">
        <v>693</v>
      </c>
      <c r="B34" s="657" t="s">
        <v>1294</v>
      </c>
      <c r="C34" s="217">
        <v>14.8</v>
      </c>
      <c r="D34" s="217">
        <v>15.94</v>
      </c>
      <c r="E34" s="217">
        <v>17.59</v>
      </c>
      <c r="F34" s="217">
        <v>18.21</v>
      </c>
      <c r="G34" s="217">
        <v>17.57</v>
      </c>
      <c r="H34" s="217">
        <v>20.38</v>
      </c>
      <c r="I34" s="217">
        <v>20.18</v>
      </c>
      <c r="J34" s="217">
        <v>17.09</v>
      </c>
      <c r="K34" s="217">
        <v>19.66</v>
      </c>
      <c r="L34" s="217">
        <v>19.62</v>
      </c>
      <c r="M34" s="217">
        <v>19.47</v>
      </c>
      <c r="N34" s="217">
        <v>20.99</v>
      </c>
      <c r="O34" s="217">
        <v>20.86</v>
      </c>
      <c r="P34" s="217">
        <v>21.1</v>
      </c>
      <c r="Q34" s="217">
        <v>22.1</v>
      </c>
      <c r="R34" s="217">
        <v>22.99</v>
      </c>
      <c r="S34" s="217">
        <v>23.06</v>
      </c>
      <c r="T34" s="217">
        <v>22.41</v>
      </c>
      <c r="U34" s="217">
        <v>19.84</v>
      </c>
      <c r="V34" s="217">
        <v>19.86</v>
      </c>
      <c r="W34" s="217">
        <v>20.9</v>
      </c>
      <c r="X34" s="217">
        <v>20.77</v>
      </c>
      <c r="Y34" s="217">
        <v>20.72</v>
      </c>
      <c r="Z34" s="217">
        <v>18.829999999999998</v>
      </c>
      <c r="AA34" s="217">
        <v>19.13</v>
      </c>
      <c r="AB34" s="217">
        <v>19.7</v>
      </c>
      <c r="AC34" s="217">
        <v>19.38</v>
      </c>
      <c r="AD34" s="217">
        <v>20.23</v>
      </c>
      <c r="AE34" s="217">
        <v>19.53</v>
      </c>
      <c r="AF34" s="217">
        <v>19.670000000000002</v>
      </c>
      <c r="AG34" s="217">
        <v>18.760000000000002</v>
      </c>
      <c r="AH34" s="217">
        <v>18.59</v>
      </c>
      <c r="AI34" s="217">
        <v>18.920000000000002</v>
      </c>
      <c r="AJ34" s="217">
        <v>19.71</v>
      </c>
      <c r="AK34" s="217">
        <v>18.850000000000001</v>
      </c>
      <c r="AL34" s="217">
        <v>19.670000000000002</v>
      </c>
      <c r="AM34" s="217">
        <v>19.670000000000002</v>
      </c>
      <c r="AN34" s="217">
        <v>20.059999999999999</v>
      </c>
      <c r="AO34" s="217">
        <v>20.62</v>
      </c>
      <c r="AP34" s="217">
        <v>20.89</v>
      </c>
      <c r="AQ34" s="217">
        <v>19.98</v>
      </c>
      <c r="AR34" s="217">
        <v>20.38</v>
      </c>
      <c r="AS34" s="217">
        <v>20.56</v>
      </c>
      <c r="AT34" s="217">
        <v>19.89</v>
      </c>
      <c r="AU34" s="217">
        <v>18.64</v>
      </c>
      <c r="AV34" s="217">
        <v>17.190000000000001</v>
      </c>
      <c r="AW34" s="217">
        <v>14.64</v>
      </c>
      <c r="AX34" s="217">
        <v>12.1</v>
      </c>
      <c r="AY34" s="217">
        <v>12.25</v>
      </c>
      <c r="AZ34" s="217">
        <v>10.27</v>
      </c>
      <c r="BA34" s="217">
        <v>10.54</v>
      </c>
      <c r="BB34" s="217">
        <v>11.82</v>
      </c>
      <c r="BC34" s="217">
        <v>10.82</v>
      </c>
      <c r="BD34" s="217">
        <v>12.19</v>
      </c>
      <c r="BE34" s="217">
        <v>11.8917</v>
      </c>
      <c r="BF34" s="217">
        <v>11.22748</v>
      </c>
      <c r="BG34" s="217">
        <v>10.50229</v>
      </c>
      <c r="BH34" s="328">
        <v>10.034689999999999</v>
      </c>
      <c r="BI34" s="328">
        <v>10.017200000000001</v>
      </c>
      <c r="BJ34" s="328">
        <v>10.04088</v>
      </c>
      <c r="BK34" s="328">
        <v>9.9152799999999992</v>
      </c>
      <c r="BL34" s="328">
        <v>10.076129999999999</v>
      </c>
      <c r="BM34" s="328">
        <v>10.68235</v>
      </c>
      <c r="BN34" s="328">
        <v>11.406940000000001</v>
      </c>
      <c r="BO34" s="328">
        <v>11.13955</v>
      </c>
      <c r="BP34" s="328">
        <v>11.92745</v>
      </c>
      <c r="BQ34" s="328">
        <v>11.839180000000001</v>
      </c>
      <c r="BR34" s="328">
        <v>11.81635</v>
      </c>
      <c r="BS34" s="328">
        <v>11.941369999999999</v>
      </c>
      <c r="BT34" s="328">
        <v>11.72418</v>
      </c>
      <c r="BU34" s="328">
        <v>11.65884</v>
      </c>
      <c r="BV34" s="328">
        <v>11.54655</v>
      </c>
    </row>
    <row r="35" spans="1:74" ht="11.15" customHeight="1" x14ac:dyDescent="0.25">
      <c r="A35" s="52" t="s">
        <v>20</v>
      </c>
      <c r="B35" s="151" t="s">
        <v>562</v>
      </c>
      <c r="C35" s="217">
        <v>19.59</v>
      </c>
      <c r="D35" s="217">
        <v>20.93</v>
      </c>
      <c r="E35" s="217">
        <v>22.59</v>
      </c>
      <c r="F35" s="217">
        <v>24.06</v>
      </c>
      <c r="G35" s="217">
        <v>23.04</v>
      </c>
      <c r="H35" s="217">
        <v>23.13</v>
      </c>
      <c r="I35" s="217">
        <v>22.95</v>
      </c>
      <c r="J35" s="217">
        <v>22.51</v>
      </c>
      <c r="K35" s="217">
        <v>22.73</v>
      </c>
      <c r="L35" s="217">
        <v>23.2</v>
      </c>
      <c r="M35" s="217">
        <v>23.38</v>
      </c>
      <c r="N35" s="217">
        <v>22.45</v>
      </c>
      <c r="O35" s="217">
        <v>22.94</v>
      </c>
      <c r="P35" s="217">
        <v>23.81</v>
      </c>
      <c r="Q35" s="217">
        <v>24.96</v>
      </c>
      <c r="R35" s="217">
        <v>24.61</v>
      </c>
      <c r="S35" s="217">
        <v>23.24</v>
      </c>
      <c r="T35" s="217">
        <v>21.63</v>
      </c>
      <c r="U35" s="217">
        <v>21.92</v>
      </c>
      <c r="V35" s="217">
        <v>23.38</v>
      </c>
      <c r="W35" s="217">
        <v>24.42</v>
      </c>
      <c r="X35" s="217">
        <v>24.93</v>
      </c>
      <c r="Y35" s="217">
        <v>24.28</v>
      </c>
      <c r="Z35" s="217">
        <v>23.44</v>
      </c>
      <c r="AA35" s="217">
        <v>22.94</v>
      </c>
      <c r="AB35" s="217">
        <v>23.84</v>
      </c>
      <c r="AC35" s="217">
        <v>23.87</v>
      </c>
      <c r="AD35" s="217">
        <v>22.96</v>
      </c>
      <c r="AE35" s="217">
        <v>22.6</v>
      </c>
      <c r="AF35" s="217">
        <v>22.37</v>
      </c>
      <c r="AG35" s="217">
        <v>23.1</v>
      </c>
      <c r="AH35" s="217">
        <v>23.24</v>
      </c>
      <c r="AI35" s="217">
        <v>23.55</v>
      </c>
      <c r="AJ35" s="217">
        <v>22.85</v>
      </c>
      <c r="AK35" s="217">
        <v>22.74</v>
      </c>
      <c r="AL35" s="217">
        <v>22.81</v>
      </c>
      <c r="AM35" s="217">
        <v>23.13</v>
      </c>
      <c r="AN35" s="217">
        <v>23.97</v>
      </c>
      <c r="AO35" s="217">
        <v>23.82</v>
      </c>
      <c r="AP35" s="217">
        <v>22.82</v>
      </c>
      <c r="AQ35" s="217">
        <v>22.77</v>
      </c>
      <c r="AR35" s="217">
        <v>22.73</v>
      </c>
      <c r="AS35" s="217">
        <v>22.36</v>
      </c>
      <c r="AT35" s="217">
        <v>21.95</v>
      </c>
      <c r="AU35" s="217">
        <v>21.38</v>
      </c>
      <c r="AV35" s="217">
        <v>20.09</v>
      </c>
      <c r="AW35" s="217">
        <v>19.68</v>
      </c>
      <c r="AX35" s="217">
        <v>16.59</v>
      </c>
      <c r="AY35" s="217">
        <v>13.38</v>
      </c>
      <c r="AZ35" s="217">
        <v>16.07</v>
      </c>
      <c r="BA35" s="217">
        <v>15.53</v>
      </c>
      <c r="BB35" s="217">
        <v>14.83</v>
      </c>
      <c r="BC35" s="217">
        <v>15.31</v>
      </c>
      <c r="BD35" s="217">
        <v>15.31</v>
      </c>
      <c r="BE35" s="217">
        <v>14.245520000000001</v>
      </c>
      <c r="BF35" s="217">
        <v>12.93233</v>
      </c>
      <c r="BG35" s="217">
        <v>13.38172</v>
      </c>
      <c r="BH35" s="328">
        <v>13.748329999999999</v>
      </c>
      <c r="BI35" s="328">
        <v>14.077209999999999</v>
      </c>
      <c r="BJ35" s="328">
        <v>14.213800000000001</v>
      </c>
      <c r="BK35" s="328">
        <v>14.64317</v>
      </c>
      <c r="BL35" s="328">
        <v>14.70016</v>
      </c>
      <c r="BM35" s="328">
        <v>14.68599</v>
      </c>
      <c r="BN35" s="328">
        <v>15.116020000000001</v>
      </c>
      <c r="BO35" s="328">
        <v>15.32301</v>
      </c>
      <c r="BP35" s="328">
        <v>15.55555</v>
      </c>
      <c r="BQ35" s="328">
        <v>15.458320000000001</v>
      </c>
      <c r="BR35" s="328">
        <v>15.57586</v>
      </c>
      <c r="BS35" s="328">
        <v>16.119070000000001</v>
      </c>
      <c r="BT35" s="328">
        <v>16.4406</v>
      </c>
      <c r="BU35" s="328">
        <v>16.333100000000002</v>
      </c>
      <c r="BV35" s="328">
        <v>16.22006</v>
      </c>
    </row>
    <row r="36" spans="1:74" ht="11.15" customHeight="1" x14ac:dyDescent="0.25">
      <c r="A36" s="52"/>
      <c r="B36" s="55" t="s">
        <v>250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62"/>
      <c r="BH36" s="331"/>
      <c r="BI36" s="331"/>
      <c r="BJ36" s="331"/>
      <c r="BK36" s="331"/>
      <c r="BL36" s="331"/>
      <c r="BM36" s="331"/>
      <c r="BN36" s="331"/>
      <c r="BO36" s="331"/>
      <c r="BP36" s="331"/>
      <c r="BQ36" s="331"/>
      <c r="BR36" s="331"/>
      <c r="BS36" s="331"/>
      <c r="BT36" s="331"/>
      <c r="BU36" s="331"/>
      <c r="BV36" s="331"/>
    </row>
    <row r="37" spans="1:74" ht="11.15" customHeight="1" x14ac:dyDescent="0.25">
      <c r="A37" s="56" t="s">
        <v>7</v>
      </c>
      <c r="B37" s="152" t="s">
        <v>551</v>
      </c>
      <c r="C37" s="487">
        <v>6.53</v>
      </c>
      <c r="D37" s="487">
        <v>6.63</v>
      </c>
      <c r="E37" s="487">
        <v>6.53</v>
      </c>
      <c r="F37" s="487">
        <v>6.53</v>
      </c>
      <c r="G37" s="487">
        <v>6.68</v>
      </c>
      <c r="H37" s="487">
        <v>7.14</v>
      </c>
      <c r="I37" s="487">
        <v>7.32</v>
      </c>
      <c r="J37" s="487">
        <v>7.39</v>
      </c>
      <c r="K37" s="487">
        <v>7.15</v>
      </c>
      <c r="L37" s="487">
        <v>6.77</v>
      </c>
      <c r="M37" s="487">
        <v>6.53</v>
      </c>
      <c r="N37" s="487">
        <v>6.51</v>
      </c>
      <c r="O37" s="487">
        <v>6.44</v>
      </c>
      <c r="P37" s="487">
        <v>6.45</v>
      </c>
      <c r="Q37" s="487">
        <v>6.46</v>
      </c>
      <c r="R37" s="487">
        <v>6.38</v>
      </c>
      <c r="S37" s="487">
        <v>6.53</v>
      </c>
      <c r="T37" s="487">
        <v>6.89</v>
      </c>
      <c r="U37" s="487">
        <v>7.13</v>
      </c>
      <c r="V37" s="487">
        <v>7.08</v>
      </c>
      <c r="W37" s="487">
        <v>6.97</v>
      </c>
      <c r="X37" s="487">
        <v>6.62</v>
      </c>
      <c r="Y37" s="487">
        <v>6.5</v>
      </c>
      <c r="Z37" s="487">
        <v>6.52</v>
      </c>
      <c r="AA37" s="487">
        <v>6.48</v>
      </c>
      <c r="AB37" s="487">
        <v>6.64</v>
      </c>
      <c r="AC37" s="487">
        <v>6.62</v>
      </c>
      <c r="AD37" s="487">
        <v>6.55</v>
      </c>
      <c r="AE37" s="487">
        <v>6.7</v>
      </c>
      <c r="AF37" s="487">
        <v>7.16</v>
      </c>
      <c r="AG37" s="487">
        <v>7.36</v>
      </c>
      <c r="AH37" s="487">
        <v>7.28</v>
      </c>
      <c r="AI37" s="487">
        <v>7.14</v>
      </c>
      <c r="AJ37" s="487">
        <v>6.78</v>
      </c>
      <c r="AK37" s="487">
        <v>6.6</v>
      </c>
      <c r="AL37" s="487">
        <v>6.63</v>
      </c>
      <c r="AM37" s="487">
        <v>6.94</v>
      </c>
      <c r="AN37" s="487">
        <v>7.07</v>
      </c>
      <c r="AO37" s="487">
        <v>6.96</v>
      </c>
      <c r="AP37" s="487">
        <v>6.74</v>
      </c>
      <c r="AQ37" s="487">
        <v>6.74</v>
      </c>
      <c r="AR37" s="487">
        <v>7.27</v>
      </c>
      <c r="AS37" s="487">
        <v>7.49</v>
      </c>
      <c r="AT37" s="487">
        <v>7.38</v>
      </c>
      <c r="AU37" s="487">
        <v>7.22</v>
      </c>
      <c r="AV37" s="487">
        <v>6.95</v>
      </c>
      <c r="AW37" s="487">
        <v>6.67</v>
      </c>
      <c r="AX37" s="487">
        <v>6.65</v>
      </c>
      <c r="AY37" s="487">
        <v>6.62</v>
      </c>
      <c r="AZ37" s="487">
        <v>6.88</v>
      </c>
      <c r="BA37" s="487">
        <v>6.79</v>
      </c>
      <c r="BB37" s="487">
        <v>6.55</v>
      </c>
      <c r="BC37" s="487">
        <v>6.65</v>
      </c>
      <c r="BD37" s="487">
        <v>6.98</v>
      </c>
      <c r="BE37" s="487">
        <v>7.3</v>
      </c>
      <c r="BF37" s="487">
        <v>7.4813929999999997</v>
      </c>
      <c r="BG37" s="487">
        <v>7.3817529999999998</v>
      </c>
      <c r="BH37" s="488">
        <v>7.2116759999999998</v>
      </c>
      <c r="BI37" s="488">
        <v>6.8329849999999999</v>
      </c>
      <c r="BJ37" s="488">
        <v>6.6087530000000001</v>
      </c>
      <c r="BK37" s="488">
        <v>6.8057939999999997</v>
      </c>
      <c r="BL37" s="488">
        <v>7.0048599999999999</v>
      </c>
      <c r="BM37" s="488">
        <v>6.8948099999999997</v>
      </c>
      <c r="BN37" s="488">
        <v>6.7064440000000003</v>
      </c>
      <c r="BO37" s="488">
        <v>6.7846109999999999</v>
      </c>
      <c r="BP37" s="488">
        <v>7.1575369999999996</v>
      </c>
      <c r="BQ37" s="488">
        <v>7.5028379999999997</v>
      </c>
      <c r="BR37" s="488">
        <v>7.5643989999999999</v>
      </c>
      <c r="BS37" s="488">
        <v>7.4746300000000003</v>
      </c>
      <c r="BT37" s="488">
        <v>7.294454</v>
      </c>
      <c r="BU37" s="488">
        <v>6.8848880000000001</v>
      </c>
      <c r="BV37" s="488">
        <v>6.6691500000000001</v>
      </c>
    </row>
    <row r="38" spans="1:74" ht="11.15" customHeight="1" x14ac:dyDescent="0.25">
      <c r="A38" s="56" t="s">
        <v>8</v>
      </c>
      <c r="B38" s="152" t="s">
        <v>552</v>
      </c>
      <c r="C38" s="487">
        <v>9.7799999999999994</v>
      </c>
      <c r="D38" s="487">
        <v>9.99</v>
      </c>
      <c r="E38" s="487">
        <v>9.93</v>
      </c>
      <c r="F38" s="487">
        <v>9.9600000000000009</v>
      </c>
      <c r="G38" s="487">
        <v>10.19</v>
      </c>
      <c r="H38" s="487">
        <v>10.66</v>
      </c>
      <c r="I38" s="487">
        <v>10.67</v>
      </c>
      <c r="J38" s="487">
        <v>10.72</v>
      </c>
      <c r="K38" s="487">
        <v>10.59</v>
      </c>
      <c r="L38" s="487">
        <v>10.25</v>
      </c>
      <c r="M38" s="487">
        <v>9.98</v>
      </c>
      <c r="N38" s="487">
        <v>9.77</v>
      </c>
      <c r="O38" s="487">
        <v>9.84</v>
      </c>
      <c r="P38" s="487">
        <v>9.94</v>
      </c>
      <c r="Q38" s="487">
        <v>9.84</v>
      </c>
      <c r="R38" s="487">
        <v>9.82</v>
      </c>
      <c r="S38" s="487">
        <v>9.9600000000000009</v>
      </c>
      <c r="T38" s="487">
        <v>10.39</v>
      </c>
      <c r="U38" s="487">
        <v>10.39</v>
      </c>
      <c r="V38" s="487">
        <v>10.39</v>
      </c>
      <c r="W38" s="487">
        <v>10.5</v>
      </c>
      <c r="X38" s="487">
        <v>10.08</v>
      </c>
      <c r="Y38" s="487">
        <v>9.89</v>
      </c>
      <c r="Z38" s="487">
        <v>9.81</v>
      </c>
      <c r="AA38" s="487">
        <v>9.77</v>
      </c>
      <c r="AB38" s="487">
        <v>10.06</v>
      </c>
      <c r="AC38" s="487">
        <v>10.02</v>
      </c>
      <c r="AD38" s="487">
        <v>9.9600000000000009</v>
      </c>
      <c r="AE38" s="487">
        <v>10.25</v>
      </c>
      <c r="AF38" s="487">
        <v>10.69</v>
      </c>
      <c r="AG38" s="487">
        <v>10.75</v>
      </c>
      <c r="AH38" s="487">
        <v>10.72</v>
      </c>
      <c r="AI38" s="487">
        <v>10.56</v>
      </c>
      <c r="AJ38" s="487">
        <v>10.31</v>
      </c>
      <c r="AK38" s="487">
        <v>10.08</v>
      </c>
      <c r="AL38" s="487">
        <v>9.9600000000000009</v>
      </c>
      <c r="AM38" s="487">
        <v>10.34</v>
      </c>
      <c r="AN38" s="487">
        <v>10.67</v>
      </c>
      <c r="AO38" s="487">
        <v>10.66</v>
      </c>
      <c r="AP38" s="487">
        <v>10.48</v>
      </c>
      <c r="AQ38" s="487">
        <v>10.55</v>
      </c>
      <c r="AR38" s="487">
        <v>10.98</v>
      </c>
      <c r="AS38" s="487">
        <v>11.17</v>
      </c>
      <c r="AT38" s="487">
        <v>11.07</v>
      </c>
      <c r="AU38" s="487">
        <v>11.09</v>
      </c>
      <c r="AV38" s="487">
        <v>10.87</v>
      </c>
      <c r="AW38" s="487">
        <v>10.55</v>
      </c>
      <c r="AX38" s="487">
        <v>10.34</v>
      </c>
      <c r="AY38" s="487">
        <v>10.3</v>
      </c>
      <c r="AZ38" s="487">
        <v>10.62</v>
      </c>
      <c r="BA38" s="487">
        <v>10.58</v>
      </c>
      <c r="BB38" s="487">
        <v>10.32</v>
      </c>
      <c r="BC38" s="487">
        <v>10.44</v>
      </c>
      <c r="BD38" s="487">
        <v>10.87</v>
      </c>
      <c r="BE38" s="487">
        <v>11.06</v>
      </c>
      <c r="BF38" s="487">
        <v>11.29121</v>
      </c>
      <c r="BG38" s="487">
        <v>11.34549</v>
      </c>
      <c r="BH38" s="488">
        <v>11.11514</v>
      </c>
      <c r="BI38" s="488">
        <v>10.85928</v>
      </c>
      <c r="BJ38" s="488">
        <v>10.46463</v>
      </c>
      <c r="BK38" s="488">
        <v>10.55519</v>
      </c>
      <c r="BL38" s="488">
        <v>10.867789999999999</v>
      </c>
      <c r="BM38" s="488">
        <v>10.85041</v>
      </c>
      <c r="BN38" s="488">
        <v>10.633889999999999</v>
      </c>
      <c r="BO38" s="488">
        <v>10.67075</v>
      </c>
      <c r="BP38" s="488">
        <v>11.15014</v>
      </c>
      <c r="BQ38" s="488">
        <v>11.378349999999999</v>
      </c>
      <c r="BR38" s="488">
        <v>11.497680000000001</v>
      </c>
      <c r="BS38" s="488">
        <v>11.615740000000001</v>
      </c>
      <c r="BT38" s="488">
        <v>11.342180000000001</v>
      </c>
      <c r="BU38" s="488">
        <v>11.059839999999999</v>
      </c>
      <c r="BV38" s="488">
        <v>10.661899999999999</v>
      </c>
    </row>
    <row r="39" spans="1:74" ht="11.15" customHeight="1" x14ac:dyDescent="0.25">
      <c r="A39" s="56" t="s">
        <v>696</v>
      </c>
      <c r="B39" s="265" t="s">
        <v>553</v>
      </c>
      <c r="C39" s="489">
        <v>10.87</v>
      </c>
      <c r="D39" s="489">
        <v>11.06</v>
      </c>
      <c r="E39" s="489">
        <v>11.52</v>
      </c>
      <c r="F39" s="489">
        <v>11.67</v>
      </c>
      <c r="G39" s="489">
        <v>11.93</v>
      </c>
      <c r="H39" s="489">
        <v>11.97</v>
      </c>
      <c r="I39" s="489">
        <v>12.09</v>
      </c>
      <c r="J39" s="489">
        <v>12.09</v>
      </c>
      <c r="K39" s="489">
        <v>12.17</v>
      </c>
      <c r="L39" s="489">
        <v>12.08</v>
      </c>
      <c r="M39" s="489">
        <v>11.78</v>
      </c>
      <c r="N39" s="489">
        <v>11.4</v>
      </c>
      <c r="O39" s="489">
        <v>11.41</v>
      </c>
      <c r="P39" s="489">
        <v>11.51</v>
      </c>
      <c r="Q39" s="489">
        <v>11.7</v>
      </c>
      <c r="R39" s="489">
        <v>11.92</v>
      </c>
      <c r="S39" s="489">
        <v>11.9</v>
      </c>
      <c r="T39" s="489">
        <v>12.09</v>
      </c>
      <c r="U39" s="489">
        <v>12</v>
      </c>
      <c r="V39" s="489">
        <v>12.17</v>
      </c>
      <c r="W39" s="489">
        <v>12.3</v>
      </c>
      <c r="X39" s="489">
        <v>12.03</v>
      </c>
      <c r="Y39" s="489">
        <v>11.75</v>
      </c>
      <c r="Z39" s="489">
        <v>11.62</v>
      </c>
      <c r="AA39" s="489">
        <v>11.45</v>
      </c>
      <c r="AB39" s="489">
        <v>11.63</v>
      </c>
      <c r="AC39" s="489">
        <v>11.61</v>
      </c>
      <c r="AD39" s="489">
        <v>11.92</v>
      </c>
      <c r="AE39" s="489">
        <v>12.41</v>
      </c>
      <c r="AF39" s="489">
        <v>12.54</v>
      </c>
      <c r="AG39" s="489">
        <v>12.65</v>
      </c>
      <c r="AH39" s="489">
        <v>12.52</v>
      </c>
      <c r="AI39" s="489">
        <v>12.51</v>
      </c>
      <c r="AJ39" s="489">
        <v>12.36</v>
      </c>
      <c r="AK39" s="489">
        <v>12.09</v>
      </c>
      <c r="AL39" s="489">
        <v>11.72</v>
      </c>
      <c r="AM39" s="489">
        <v>11.65</v>
      </c>
      <c r="AN39" s="489">
        <v>11.92</v>
      </c>
      <c r="AO39" s="489">
        <v>12.24</v>
      </c>
      <c r="AP39" s="489">
        <v>12.3</v>
      </c>
      <c r="AQ39" s="489">
        <v>12.84</v>
      </c>
      <c r="AR39" s="489">
        <v>12.98</v>
      </c>
      <c r="AS39" s="489">
        <v>13.05</v>
      </c>
      <c r="AT39" s="489">
        <v>13.02</v>
      </c>
      <c r="AU39" s="489">
        <v>12.94</v>
      </c>
      <c r="AV39" s="489">
        <v>12.59</v>
      </c>
      <c r="AW39" s="489">
        <v>12.46</v>
      </c>
      <c r="AX39" s="489">
        <v>12.15</v>
      </c>
      <c r="AY39" s="489">
        <v>12.1</v>
      </c>
      <c r="AZ39" s="489">
        <v>12.29</v>
      </c>
      <c r="BA39" s="489">
        <v>12.35</v>
      </c>
      <c r="BB39" s="489">
        <v>12.64</v>
      </c>
      <c r="BC39" s="489">
        <v>12.95</v>
      </c>
      <c r="BD39" s="489">
        <v>12.93</v>
      </c>
      <c r="BE39" s="489">
        <v>12.98</v>
      </c>
      <c r="BF39" s="489">
        <v>12.89607</v>
      </c>
      <c r="BG39" s="489">
        <v>12.78093</v>
      </c>
      <c r="BH39" s="490">
        <v>12.215920000000001</v>
      </c>
      <c r="BI39" s="490">
        <v>12.427519999999999</v>
      </c>
      <c r="BJ39" s="490">
        <v>12.001620000000001</v>
      </c>
      <c r="BK39" s="490">
        <v>11.97255</v>
      </c>
      <c r="BL39" s="490">
        <v>12.2537</v>
      </c>
      <c r="BM39" s="490">
        <v>12.42995</v>
      </c>
      <c r="BN39" s="490">
        <v>12.657030000000001</v>
      </c>
      <c r="BO39" s="490">
        <v>12.9625</v>
      </c>
      <c r="BP39" s="490">
        <v>13.030379999999999</v>
      </c>
      <c r="BQ39" s="490">
        <v>13.20622</v>
      </c>
      <c r="BR39" s="490">
        <v>13.13348</v>
      </c>
      <c r="BS39" s="490">
        <v>13.08563</v>
      </c>
      <c r="BT39" s="490">
        <v>12.34708</v>
      </c>
      <c r="BU39" s="490">
        <v>12.75812</v>
      </c>
      <c r="BV39" s="490">
        <v>12.36923</v>
      </c>
    </row>
    <row r="40" spans="1:74" s="264" customFormat="1" ht="9.65" customHeight="1" x14ac:dyDescent="0.25">
      <c r="A40" s="56"/>
      <c r="B40" s="779"/>
      <c r="C40" s="780"/>
      <c r="D40" s="780"/>
      <c r="E40" s="780"/>
      <c r="F40" s="780"/>
      <c r="G40" s="780"/>
      <c r="H40" s="780"/>
      <c r="I40" s="780"/>
      <c r="J40" s="780"/>
      <c r="K40" s="780"/>
      <c r="L40" s="780"/>
      <c r="M40" s="780"/>
      <c r="N40" s="780"/>
      <c r="O40" s="780"/>
      <c r="P40" s="780"/>
      <c r="Q40" s="780"/>
      <c r="R40" s="780"/>
      <c r="S40" s="780"/>
      <c r="T40" s="780"/>
      <c r="U40" s="780"/>
      <c r="V40" s="780"/>
      <c r="W40" s="780"/>
      <c r="X40" s="780"/>
      <c r="Y40" s="780"/>
      <c r="Z40" s="780"/>
      <c r="AA40" s="780"/>
      <c r="AB40" s="780"/>
      <c r="AC40" s="780"/>
      <c r="AD40" s="780"/>
      <c r="AE40" s="780"/>
      <c r="AF40" s="780"/>
      <c r="AG40" s="780"/>
      <c r="AH40" s="780"/>
      <c r="AI40" s="780"/>
      <c r="AJ40" s="780"/>
      <c r="AK40" s="780"/>
      <c r="AL40" s="780"/>
      <c r="AM40" s="309"/>
      <c r="AY40" s="415"/>
      <c r="AZ40" s="415"/>
      <c r="BA40" s="415"/>
      <c r="BB40" s="415"/>
      <c r="BC40" s="415"/>
      <c r="BD40" s="415"/>
      <c r="BE40" s="415"/>
      <c r="BF40" s="662"/>
      <c r="BG40" s="415"/>
      <c r="BH40" s="415"/>
      <c r="BI40" s="415"/>
      <c r="BJ40" s="415"/>
      <c r="BK40" s="415"/>
      <c r="BL40" s="415"/>
      <c r="BM40" s="415"/>
      <c r="BN40" s="415"/>
      <c r="BO40" s="415"/>
      <c r="BP40" s="415"/>
      <c r="BQ40" s="415"/>
      <c r="BR40" s="415"/>
      <c r="BS40" s="415"/>
      <c r="BT40" s="415"/>
      <c r="BU40" s="415"/>
      <c r="BV40" s="415"/>
    </row>
    <row r="41" spans="1:74" s="264" customFormat="1" ht="12" customHeight="1" x14ac:dyDescent="0.25">
      <c r="A41" s="56"/>
      <c r="B41" s="770" t="s">
        <v>1066</v>
      </c>
      <c r="C41" s="767"/>
      <c r="D41" s="767"/>
      <c r="E41" s="767"/>
      <c r="F41" s="767"/>
      <c r="G41" s="767"/>
      <c r="H41" s="767"/>
      <c r="I41" s="767"/>
      <c r="J41" s="767"/>
      <c r="K41" s="767"/>
      <c r="L41" s="767"/>
      <c r="M41" s="767"/>
      <c r="N41" s="767"/>
      <c r="O41" s="767"/>
      <c r="P41" s="767"/>
      <c r="Q41" s="767"/>
      <c r="AY41" s="503"/>
      <c r="AZ41" s="503"/>
      <c r="BA41" s="503"/>
      <c r="BB41" s="503"/>
      <c r="BC41" s="503"/>
      <c r="BD41" s="503"/>
      <c r="BE41" s="503"/>
      <c r="BF41" s="663"/>
      <c r="BG41" s="503"/>
      <c r="BH41" s="503"/>
      <c r="BI41" s="503"/>
      <c r="BJ41" s="503"/>
      <c r="BK41" s="484"/>
    </row>
    <row r="42" spans="1:74" s="264" customFormat="1" ht="12" customHeight="1" x14ac:dyDescent="0.25">
      <c r="A42" s="56"/>
      <c r="B42" s="772" t="s">
        <v>140</v>
      </c>
      <c r="C42" s="767"/>
      <c r="D42" s="767"/>
      <c r="E42" s="767"/>
      <c r="F42" s="767"/>
      <c r="G42" s="767"/>
      <c r="H42" s="767"/>
      <c r="I42" s="767"/>
      <c r="J42" s="767"/>
      <c r="K42" s="767"/>
      <c r="L42" s="767"/>
      <c r="M42" s="767"/>
      <c r="N42" s="767"/>
      <c r="O42" s="767"/>
      <c r="P42" s="767"/>
      <c r="Q42" s="767"/>
      <c r="AY42" s="503"/>
      <c r="AZ42" s="503"/>
      <c r="BA42" s="503"/>
      <c r="BB42" s="503"/>
      <c r="BC42" s="503"/>
      <c r="BD42" s="503"/>
      <c r="BE42" s="503"/>
      <c r="BF42" s="663"/>
      <c r="BG42" s="503"/>
      <c r="BH42" s="503"/>
      <c r="BI42" s="503"/>
      <c r="BJ42" s="503"/>
      <c r="BK42" s="484"/>
    </row>
    <row r="43" spans="1:74" s="436" customFormat="1" ht="12" customHeight="1" x14ac:dyDescent="0.25">
      <c r="A43" s="435"/>
      <c r="B43" s="778" t="s">
        <v>1099</v>
      </c>
      <c r="C43" s="757"/>
      <c r="D43" s="757"/>
      <c r="E43" s="757"/>
      <c r="F43" s="757"/>
      <c r="G43" s="757"/>
      <c r="H43" s="757"/>
      <c r="I43" s="757"/>
      <c r="J43" s="757"/>
      <c r="K43" s="757"/>
      <c r="L43" s="757"/>
      <c r="M43" s="757"/>
      <c r="N43" s="757"/>
      <c r="O43" s="757"/>
      <c r="P43" s="757"/>
      <c r="Q43" s="753"/>
      <c r="AY43" s="504"/>
      <c r="AZ43" s="504"/>
      <c r="BA43" s="504"/>
      <c r="BB43" s="504"/>
      <c r="BC43" s="504"/>
      <c r="BD43" s="504"/>
      <c r="BE43" s="504"/>
      <c r="BF43" s="664"/>
      <c r="BG43" s="504"/>
      <c r="BH43" s="504"/>
      <c r="BI43" s="504"/>
      <c r="BJ43" s="504"/>
    </row>
    <row r="44" spans="1:74" s="436" customFormat="1" ht="12" customHeight="1" x14ac:dyDescent="0.25">
      <c r="A44" s="435"/>
      <c r="B44" s="778" t="s">
        <v>1100</v>
      </c>
      <c r="C44" s="757"/>
      <c r="D44" s="757"/>
      <c r="E44" s="757"/>
      <c r="F44" s="757"/>
      <c r="G44" s="757"/>
      <c r="H44" s="757"/>
      <c r="I44" s="757"/>
      <c r="J44" s="757"/>
      <c r="K44" s="757"/>
      <c r="L44" s="757"/>
      <c r="M44" s="757"/>
      <c r="N44" s="757"/>
      <c r="O44" s="757"/>
      <c r="P44" s="757"/>
      <c r="Q44" s="753"/>
      <c r="AY44" s="504"/>
      <c r="AZ44" s="504"/>
      <c r="BA44" s="504"/>
      <c r="BB44" s="504"/>
      <c r="BC44" s="504"/>
      <c r="BD44" s="504"/>
      <c r="BE44" s="504"/>
      <c r="BF44" s="664"/>
      <c r="BG44" s="504"/>
      <c r="BH44" s="504"/>
      <c r="BI44" s="504"/>
      <c r="BJ44" s="504"/>
    </row>
    <row r="45" spans="1:74" s="436" customFormat="1" ht="12" customHeight="1" x14ac:dyDescent="0.25">
      <c r="A45" s="435"/>
      <c r="B45" s="777" t="s">
        <v>1295</v>
      </c>
      <c r="C45" s="757"/>
      <c r="D45" s="757"/>
      <c r="E45" s="757"/>
      <c r="F45" s="757"/>
      <c r="G45" s="757"/>
      <c r="H45" s="757"/>
      <c r="I45" s="757"/>
      <c r="J45" s="757"/>
      <c r="K45" s="757"/>
      <c r="L45" s="757"/>
      <c r="M45" s="757"/>
      <c r="N45" s="757"/>
      <c r="O45" s="757"/>
      <c r="P45" s="757"/>
      <c r="Q45" s="753"/>
      <c r="AY45" s="504"/>
      <c r="AZ45" s="504"/>
      <c r="BA45" s="504"/>
      <c r="BB45" s="504"/>
      <c r="BC45" s="504"/>
      <c r="BD45" s="504"/>
      <c r="BE45" s="504"/>
      <c r="BF45" s="664"/>
      <c r="BG45" s="504"/>
      <c r="BH45" s="504"/>
      <c r="BI45" s="504"/>
      <c r="BJ45" s="504"/>
    </row>
    <row r="46" spans="1:74" s="436" customFormat="1" ht="12" customHeight="1" x14ac:dyDescent="0.25">
      <c r="A46" s="435"/>
      <c r="B46" s="756" t="s">
        <v>1093</v>
      </c>
      <c r="C46" s="757"/>
      <c r="D46" s="757"/>
      <c r="E46" s="757"/>
      <c r="F46" s="757"/>
      <c r="G46" s="757"/>
      <c r="H46" s="757"/>
      <c r="I46" s="757"/>
      <c r="J46" s="757"/>
      <c r="K46" s="757"/>
      <c r="L46" s="757"/>
      <c r="M46" s="757"/>
      <c r="N46" s="757"/>
      <c r="O46" s="757"/>
      <c r="P46" s="757"/>
      <c r="Q46" s="753"/>
      <c r="AY46" s="504"/>
      <c r="AZ46" s="504"/>
      <c r="BA46" s="504"/>
      <c r="BB46" s="504"/>
      <c r="BC46" s="504"/>
      <c r="BD46" s="504"/>
      <c r="BE46" s="504"/>
      <c r="BF46" s="664"/>
      <c r="BG46" s="504"/>
      <c r="BH46" s="504"/>
      <c r="BI46" s="504"/>
      <c r="BJ46" s="504"/>
    </row>
    <row r="47" spans="1:74" s="436" customFormat="1" ht="12" customHeight="1" x14ac:dyDescent="0.25">
      <c r="A47" s="435"/>
      <c r="B47" s="751" t="s">
        <v>1101</v>
      </c>
      <c r="C47" s="752"/>
      <c r="D47" s="752"/>
      <c r="E47" s="752"/>
      <c r="F47" s="752"/>
      <c r="G47" s="752"/>
      <c r="H47" s="752"/>
      <c r="I47" s="752"/>
      <c r="J47" s="752"/>
      <c r="K47" s="752"/>
      <c r="L47" s="752"/>
      <c r="M47" s="752"/>
      <c r="N47" s="752"/>
      <c r="O47" s="752"/>
      <c r="P47" s="752"/>
      <c r="Q47" s="752"/>
      <c r="AY47" s="504"/>
      <c r="AZ47" s="504"/>
      <c r="BA47" s="504"/>
      <c r="BB47" s="504"/>
      <c r="BC47" s="504"/>
      <c r="BD47" s="504"/>
      <c r="BE47" s="504"/>
      <c r="BF47" s="664"/>
      <c r="BG47" s="504"/>
      <c r="BH47" s="504"/>
      <c r="BI47" s="504"/>
      <c r="BJ47" s="504"/>
    </row>
    <row r="48" spans="1:74" s="436" customFormat="1" ht="12" customHeight="1" x14ac:dyDescent="0.25">
      <c r="A48" s="435"/>
      <c r="B48" s="756" t="s">
        <v>1102</v>
      </c>
      <c r="C48" s="757"/>
      <c r="D48" s="757"/>
      <c r="E48" s="757"/>
      <c r="F48" s="757"/>
      <c r="G48" s="757"/>
      <c r="H48" s="757"/>
      <c r="I48" s="757"/>
      <c r="J48" s="757"/>
      <c r="K48" s="757"/>
      <c r="L48" s="757"/>
      <c r="M48" s="757"/>
      <c r="N48" s="757"/>
      <c r="O48" s="757"/>
      <c r="P48" s="757"/>
      <c r="Q48" s="753"/>
      <c r="AY48" s="504"/>
      <c r="AZ48" s="504"/>
      <c r="BA48" s="504"/>
      <c r="BB48" s="504"/>
      <c r="BC48" s="504"/>
      <c r="BD48" s="504"/>
      <c r="BE48" s="504"/>
      <c r="BF48" s="664"/>
      <c r="BG48" s="504"/>
      <c r="BH48" s="504"/>
      <c r="BI48" s="504"/>
      <c r="BJ48" s="504"/>
    </row>
    <row r="49" spans="1:74" s="436" customFormat="1" ht="12" customHeight="1" x14ac:dyDescent="0.25">
      <c r="A49" s="435"/>
      <c r="B49" s="774" t="s">
        <v>1103</v>
      </c>
      <c r="C49" s="753"/>
      <c r="D49" s="753"/>
      <c r="E49" s="753"/>
      <c r="F49" s="753"/>
      <c r="G49" s="753"/>
      <c r="H49" s="753"/>
      <c r="I49" s="753"/>
      <c r="J49" s="753"/>
      <c r="K49" s="753"/>
      <c r="L49" s="753"/>
      <c r="M49" s="753"/>
      <c r="N49" s="753"/>
      <c r="O49" s="753"/>
      <c r="P49" s="753"/>
      <c r="Q49" s="753"/>
      <c r="AY49" s="504"/>
      <c r="AZ49" s="504"/>
      <c r="BA49" s="504"/>
      <c r="BB49" s="504"/>
      <c r="BC49" s="504"/>
      <c r="BD49" s="504"/>
      <c r="BE49" s="504"/>
      <c r="BF49" s="664"/>
      <c r="BG49" s="504"/>
      <c r="BH49" s="504"/>
      <c r="BI49" s="504"/>
      <c r="BJ49" s="504"/>
    </row>
    <row r="50" spans="1:74" s="436" customFormat="1" ht="12" customHeight="1" x14ac:dyDescent="0.25">
      <c r="A50" s="435"/>
      <c r="B50" s="776" t="s">
        <v>912</v>
      </c>
      <c r="C50" s="753"/>
      <c r="D50" s="753"/>
      <c r="E50" s="753"/>
      <c r="F50" s="753"/>
      <c r="G50" s="753"/>
      <c r="H50" s="753"/>
      <c r="I50" s="753"/>
      <c r="J50" s="753"/>
      <c r="K50" s="753"/>
      <c r="L50" s="753"/>
      <c r="M50" s="753"/>
      <c r="N50" s="753"/>
      <c r="O50" s="753"/>
      <c r="P50" s="753"/>
      <c r="Q50" s="753"/>
      <c r="AY50" s="504"/>
      <c r="AZ50" s="504"/>
      <c r="BA50" s="504"/>
      <c r="BB50" s="504"/>
      <c r="BC50" s="504"/>
      <c r="BD50" s="504"/>
      <c r="BE50" s="504"/>
      <c r="BF50" s="664"/>
      <c r="BG50" s="504"/>
      <c r="BH50" s="504"/>
      <c r="BI50" s="504"/>
      <c r="BJ50" s="504"/>
    </row>
    <row r="51" spans="1:74" s="436" customFormat="1" ht="12" customHeight="1" x14ac:dyDescent="0.25">
      <c r="A51" s="435"/>
      <c r="B51" s="751" t="s">
        <v>1097</v>
      </c>
      <c r="C51" s="752"/>
      <c r="D51" s="752"/>
      <c r="E51" s="752"/>
      <c r="F51" s="752"/>
      <c r="G51" s="752"/>
      <c r="H51" s="752"/>
      <c r="I51" s="752"/>
      <c r="J51" s="752"/>
      <c r="K51" s="752"/>
      <c r="L51" s="752"/>
      <c r="M51" s="752"/>
      <c r="N51" s="752"/>
      <c r="O51" s="752"/>
      <c r="P51" s="752"/>
      <c r="Q51" s="753"/>
      <c r="AY51" s="504"/>
      <c r="AZ51" s="504"/>
      <c r="BA51" s="504"/>
      <c r="BB51" s="504"/>
      <c r="BC51" s="504"/>
      <c r="BD51" s="504"/>
      <c r="BE51" s="504"/>
      <c r="BF51" s="664"/>
      <c r="BG51" s="504"/>
      <c r="BH51" s="504"/>
      <c r="BI51" s="504"/>
      <c r="BJ51" s="504"/>
    </row>
    <row r="52" spans="1:74" s="438" customFormat="1" ht="12" customHeight="1" x14ac:dyDescent="0.25">
      <c r="A52" s="437"/>
      <c r="B52" s="773" t="s">
        <v>1214</v>
      </c>
      <c r="C52" s="753"/>
      <c r="D52" s="753"/>
      <c r="E52" s="753"/>
      <c r="F52" s="753"/>
      <c r="G52" s="753"/>
      <c r="H52" s="753"/>
      <c r="I52" s="753"/>
      <c r="J52" s="753"/>
      <c r="K52" s="753"/>
      <c r="L52" s="753"/>
      <c r="M52" s="753"/>
      <c r="N52" s="753"/>
      <c r="O52" s="753"/>
      <c r="P52" s="753"/>
      <c r="Q52" s="753"/>
      <c r="AY52" s="505"/>
      <c r="AZ52" s="505"/>
      <c r="BA52" s="505"/>
      <c r="BB52" s="505"/>
      <c r="BC52" s="505"/>
      <c r="BD52" s="505"/>
      <c r="BE52" s="505"/>
      <c r="BF52" s="665"/>
      <c r="BG52" s="505"/>
      <c r="BH52" s="505"/>
      <c r="BI52" s="505"/>
      <c r="BJ52" s="505"/>
    </row>
    <row r="53" spans="1:74" x14ac:dyDescent="0.25">
      <c r="BK53" s="416"/>
      <c r="BL53" s="416"/>
      <c r="BM53" s="416"/>
      <c r="BN53" s="416"/>
      <c r="BO53" s="416"/>
      <c r="BP53" s="416"/>
      <c r="BQ53" s="416"/>
      <c r="BR53" s="416"/>
      <c r="BS53" s="416"/>
      <c r="BT53" s="416"/>
      <c r="BU53" s="416"/>
      <c r="BV53" s="416"/>
    </row>
    <row r="54" spans="1:74" x14ac:dyDescent="0.25">
      <c r="BK54" s="416"/>
      <c r="BL54" s="416"/>
      <c r="BM54" s="416"/>
      <c r="BN54" s="416"/>
      <c r="BO54" s="416"/>
      <c r="BP54" s="416"/>
      <c r="BQ54" s="416"/>
      <c r="BR54" s="416"/>
      <c r="BS54" s="416"/>
      <c r="BT54" s="416"/>
      <c r="BU54" s="416"/>
      <c r="BV54" s="416"/>
    </row>
    <row r="55" spans="1:74" x14ac:dyDescent="0.25">
      <c r="BK55" s="416"/>
      <c r="BL55" s="416"/>
      <c r="BM55" s="416"/>
      <c r="BN55" s="416"/>
      <c r="BO55" s="416"/>
      <c r="BP55" s="416"/>
      <c r="BQ55" s="416"/>
      <c r="BR55" s="416"/>
      <c r="BS55" s="416"/>
      <c r="BT55" s="416"/>
      <c r="BU55" s="416"/>
      <c r="BV55" s="416"/>
    </row>
    <row r="56" spans="1:74" x14ac:dyDescent="0.25">
      <c r="BK56" s="416"/>
      <c r="BL56" s="416"/>
      <c r="BM56" s="416"/>
      <c r="BN56" s="416"/>
      <c r="BO56" s="416"/>
      <c r="BP56" s="416"/>
      <c r="BQ56" s="416"/>
      <c r="BR56" s="416"/>
      <c r="BS56" s="416"/>
      <c r="BT56" s="416"/>
      <c r="BU56" s="416"/>
      <c r="BV56" s="416"/>
    </row>
    <row r="57" spans="1:74" x14ac:dyDescent="0.25">
      <c r="BK57" s="416"/>
      <c r="BL57" s="416"/>
      <c r="BM57" s="416"/>
      <c r="BN57" s="416"/>
      <c r="BO57" s="416"/>
      <c r="BP57" s="416"/>
      <c r="BQ57" s="416"/>
      <c r="BR57" s="416"/>
      <c r="BS57" s="416"/>
      <c r="BT57" s="416"/>
      <c r="BU57" s="416"/>
      <c r="BV57" s="416"/>
    </row>
    <row r="58" spans="1:74" x14ac:dyDescent="0.25">
      <c r="BK58" s="416"/>
      <c r="BL58" s="416"/>
      <c r="BM58" s="416"/>
      <c r="BN58" s="416"/>
      <c r="BO58" s="416"/>
      <c r="BP58" s="416"/>
      <c r="BQ58" s="416"/>
      <c r="BR58" s="416"/>
      <c r="BS58" s="416"/>
      <c r="BT58" s="416"/>
      <c r="BU58" s="416"/>
      <c r="BV58" s="416"/>
    </row>
    <row r="59" spans="1:74" x14ac:dyDescent="0.25">
      <c r="BK59" s="416"/>
      <c r="BL59" s="416"/>
      <c r="BM59" s="416"/>
      <c r="BN59" s="416"/>
      <c r="BO59" s="416"/>
      <c r="BP59" s="416"/>
      <c r="BQ59" s="416"/>
      <c r="BR59" s="416"/>
      <c r="BS59" s="416"/>
      <c r="BT59" s="416"/>
      <c r="BU59" s="416"/>
      <c r="BV59" s="416"/>
    </row>
    <row r="60" spans="1:74" x14ac:dyDescent="0.25">
      <c r="BK60" s="416"/>
      <c r="BL60" s="416"/>
      <c r="BM60" s="416"/>
      <c r="BN60" s="416"/>
      <c r="BO60" s="416"/>
      <c r="BP60" s="416"/>
      <c r="BQ60" s="416"/>
      <c r="BR60" s="416"/>
      <c r="BS60" s="416"/>
      <c r="BT60" s="416"/>
      <c r="BU60" s="416"/>
      <c r="BV60" s="416"/>
    </row>
    <row r="61" spans="1:74" x14ac:dyDescent="0.25">
      <c r="BK61" s="416"/>
      <c r="BL61" s="416"/>
      <c r="BM61" s="416"/>
      <c r="BN61" s="416"/>
      <c r="BO61" s="416"/>
      <c r="BP61" s="416"/>
      <c r="BQ61" s="416"/>
      <c r="BR61" s="416"/>
      <c r="BS61" s="416"/>
      <c r="BT61" s="416"/>
      <c r="BU61" s="416"/>
      <c r="BV61" s="416"/>
    </row>
    <row r="62" spans="1:74" x14ac:dyDescent="0.25">
      <c r="BK62" s="416"/>
      <c r="BL62" s="416"/>
      <c r="BM62" s="416"/>
      <c r="BN62" s="416"/>
      <c r="BO62" s="416"/>
      <c r="BP62" s="416"/>
      <c r="BQ62" s="416"/>
      <c r="BR62" s="416"/>
      <c r="BS62" s="416"/>
      <c r="BT62" s="416"/>
      <c r="BU62" s="416"/>
      <c r="BV62" s="416"/>
    </row>
    <row r="63" spans="1:74" x14ac:dyDescent="0.25">
      <c r="BK63" s="416"/>
      <c r="BL63" s="416"/>
      <c r="BM63" s="416"/>
      <c r="BN63" s="416"/>
      <c r="BO63" s="416"/>
      <c r="BP63" s="416"/>
      <c r="BQ63" s="416"/>
      <c r="BR63" s="416"/>
      <c r="BS63" s="416"/>
      <c r="BT63" s="416"/>
      <c r="BU63" s="416"/>
      <c r="BV63" s="416"/>
    </row>
    <row r="64" spans="1:74" x14ac:dyDescent="0.25">
      <c r="BK64" s="416"/>
      <c r="BL64" s="416"/>
      <c r="BM64" s="416"/>
      <c r="BN64" s="416"/>
      <c r="BO64" s="416"/>
      <c r="BP64" s="416"/>
      <c r="BQ64" s="416"/>
      <c r="BR64" s="416"/>
      <c r="BS64" s="416"/>
      <c r="BT64" s="416"/>
      <c r="BU64" s="416"/>
      <c r="BV64" s="416"/>
    </row>
    <row r="65" spans="63:74" x14ac:dyDescent="0.25">
      <c r="BK65" s="416"/>
      <c r="BL65" s="416"/>
      <c r="BM65" s="416"/>
      <c r="BN65" s="416"/>
      <c r="BO65" s="416"/>
      <c r="BP65" s="416"/>
      <c r="BQ65" s="416"/>
      <c r="BR65" s="416"/>
      <c r="BS65" s="416"/>
      <c r="BT65" s="416"/>
      <c r="BU65" s="416"/>
      <c r="BV65" s="416"/>
    </row>
    <row r="66" spans="63:74" x14ac:dyDescent="0.25">
      <c r="BK66" s="416"/>
      <c r="BL66" s="416"/>
      <c r="BM66" s="416"/>
      <c r="BN66" s="416"/>
      <c r="BO66" s="416"/>
      <c r="BP66" s="416"/>
      <c r="BQ66" s="416"/>
      <c r="BR66" s="416"/>
      <c r="BS66" s="416"/>
      <c r="BT66" s="416"/>
      <c r="BU66" s="416"/>
      <c r="BV66" s="416"/>
    </row>
    <row r="67" spans="63:74" x14ac:dyDescent="0.25">
      <c r="BK67" s="416"/>
      <c r="BL67" s="416"/>
      <c r="BM67" s="416"/>
      <c r="BN67" s="416"/>
      <c r="BO67" s="416"/>
      <c r="BP67" s="416"/>
      <c r="BQ67" s="416"/>
      <c r="BR67" s="416"/>
      <c r="BS67" s="416"/>
      <c r="BT67" s="416"/>
      <c r="BU67" s="416"/>
      <c r="BV67" s="416"/>
    </row>
    <row r="68" spans="63:74" x14ac:dyDescent="0.25">
      <c r="BK68" s="416"/>
      <c r="BL68" s="416"/>
      <c r="BM68" s="416"/>
      <c r="BN68" s="416"/>
      <c r="BO68" s="416"/>
      <c r="BP68" s="416"/>
      <c r="BQ68" s="416"/>
      <c r="BR68" s="416"/>
      <c r="BS68" s="416"/>
      <c r="BT68" s="416"/>
      <c r="BU68" s="416"/>
      <c r="BV68" s="416"/>
    </row>
    <row r="69" spans="63:74" x14ac:dyDescent="0.25">
      <c r="BK69" s="416"/>
      <c r="BL69" s="416"/>
      <c r="BM69" s="416"/>
      <c r="BN69" s="416"/>
      <c r="BO69" s="416"/>
      <c r="BP69" s="416"/>
      <c r="BQ69" s="416"/>
      <c r="BR69" s="416"/>
      <c r="BS69" s="416"/>
      <c r="BT69" s="416"/>
      <c r="BU69" s="416"/>
      <c r="BV69" s="416"/>
    </row>
    <row r="70" spans="63:74" x14ac:dyDescent="0.25">
      <c r="BK70" s="416"/>
      <c r="BL70" s="416"/>
      <c r="BM70" s="416"/>
      <c r="BN70" s="416"/>
      <c r="BO70" s="416"/>
      <c r="BP70" s="416"/>
      <c r="BQ70" s="416"/>
      <c r="BR70" s="416"/>
      <c r="BS70" s="416"/>
      <c r="BT70" s="416"/>
      <c r="BU70" s="416"/>
      <c r="BV70" s="416"/>
    </row>
    <row r="71" spans="63:74" x14ac:dyDescent="0.25">
      <c r="BK71" s="416"/>
      <c r="BL71" s="416"/>
      <c r="BM71" s="416"/>
      <c r="BN71" s="416"/>
      <c r="BO71" s="416"/>
      <c r="BP71" s="416"/>
      <c r="BQ71" s="416"/>
      <c r="BR71" s="416"/>
      <c r="BS71" s="416"/>
      <c r="BT71" s="416"/>
      <c r="BU71" s="416"/>
      <c r="BV71" s="416"/>
    </row>
    <row r="72" spans="63:74" x14ac:dyDescent="0.25">
      <c r="BK72" s="416"/>
      <c r="BL72" s="416"/>
      <c r="BM72" s="416"/>
      <c r="BN72" s="416"/>
      <c r="BO72" s="416"/>
      <c r="BP72" s="416"/>
      <c r="BQ72" s="416"/>
      <c r="BR72" s="416"/>
      <c r="BS72" s="416"/>
      <c r="BT72" s="416"/>
      <c r="BU72" s="416"/>
      <c r="BV72" s="416"/>
    </row>
    <row r="73" spans="63:74" x14ac:dyDescent="0.25">
      <c r="BK73" s="416"/>
      <c r="BL73" s="416"/>
      <c r="BM73" s="416"/>
      <c r="BN73" s="416"/>
      <c r="BO73" s="416"/>
      <c r="BP73" s="416"/>
      <c r="BQ73" s="416"/>
      <c r="BR73" s="416"/>
      <c r="BS73" s="416"/>
      <c r="BT73" s="416"/>
      <c r="BU73" s="416"/>
      <c r="BV73" s="416"/>
    </row>
    <row r="74" spans="63:74" x14ac:dyDescent="0.25">
      <c r="BK74" s="416"/>
      <c r="BL74" s="416"/>
      <c r="BM74" s="416"/>
      <c r="BN74" s="416"/>
      <c r="BO74" s="416"/>
      <c r="BP74" s="416"/>
      <c r="BQ74" s="416"/>
      <c r="BR74" s="416"/>
      <c r="BS74" s="416"/>
      <c r="BT74" s="416"/>
      <c r="BU74" s="416"/>
      <c r="BV74" s="416"/>
    </row>
    <row r="75" spans="63:74" x14ac:dyDescent="0.25">
      <c r="BK75" s="416"/>
      <c r="BL75" s="416"/>
      <c r="BM75" s="416"/>
      <c r="BN75" s="416"/>
      <c r="BO75" s="416"/>
      <c r="BP75" s="416"/>
      <c r="BQ75" s="416"/>
      <c r="BR75" s="416"/>
      <c r="BS75" s="416"/>
      <c r="BT75" s="416"/>
      <c r="BU75" s="416"/>
      <c r="BV75" s="416"/>
    </row>
    <row r="76" spans="63:74" x14ac:dyDescent="0.25">
      <c r="BK76" s="416"/>
      <c r="BL76" s="416"/>
      <c r="BM76" s="416"/>
      <c r="BN76" s="416"/>
      <c r="BO76" s="416"/>
      <c r="BP76" s="416"/>
      <c r="BQ76" s="416"/>
      <c r="BR76" s="416"/>
      <c r="BS76" s="416"/>
      <c r="BT76" s="416"/>
      <c r="BU76" s="416"/>
      <c r="BV76" s="416"/>
    </row>
    <row r="77" spans="63:74" x14ac:dyDescent="0.25">
      <c r="BK77" s="416"/>
      <c r="BL77" s="416"/>
      <c r="BM77" s="416"/>
      <c r="BN77" s="416"/>
      <c r="BO77" s="416"/>
      <c r="BP77" s="416"/>
      <c r="BQ77" s="416"/>
      <c r="BR77" s="416"/>
      <c r="BS77" s="416"/>
      <c r="BT77" s="416"/>
      <c r="BU77" s="416"/>
      <c r="BV77" s="416"/>
    </row>
    <row r="78" spans="63:74" x14ac:dyDescent="0.25">
      <c r="BK78" s="416"/>
      <c r="BL78" s="416"/>
      <c r="BM78" s="416"/>
      <c r="BN78" s="416"/>
      <c r="BO78" s="416"/>
      <c r="BP78" s="416"/>
      <c r="BQ78" s="416"/>
      <c r="BR78" s="416"/>
      <c r="BS78" s="416"/>
      <c r="BT78" s="416"/>
      <c r="BU78" s="416"/>
      <c r="BV78" s="416"/>
    </row>
    <row r="79" spans="63:74" x14ac:dyDescent="0.25">
      <c r="BK79" s="416"/>
      <c r="BL79" s="416"/>
      <c r="BM79" s="416"/>
      <c r="BN79" s="416"/>
      <c r="BO79" s="416"/>
      <c r="BP79" s="416"/>
      <c r="BQ79" s="416"/>
      <c r="BR79" s="416"/>
      <c r="BS79" s="416"/>
      <c r="BT79" s="416"/>
      <c r="BU79" s="416"/>
      <c r="BV79" s="416"/>
    </row>
    <row r="80" spans="63:74" x14ac:dyDescent="0.25">
      <c r="BK80" s="416"/>
      <c r="BL80" s="416"/>
      <c r="BM80" s="416"/>
      <c r="BN80" s="416"/>
      <c r="BO80" s="416"/>
      <c r="BP80" s="416"/>
      <c r="BQ80" s="416"/>
      <c r="BR80" s="416"/>
      <c r="BS80" s="416"/>
      <c r="BT80" s="416"/>
      <c r="BU80" s="416"/>
      <c r="BV80" s="416"/>
    </row>
    <row r="81" spans="63:74" x14ac:dyDescent="0.25">
      <c r="BK81" s="416"/>
      <c r="BL81" s="416"/>
      <c r="BM81" s="416"/>
      <c r="BN81" s="416"/>
      <c r="BO81" s="416"/>
      <c r="BP81" s="416"/>
      <c r="BQ81" s="416"/>
      <c r="BR81" s="416"/>
      <c r="BS81" s="416"/>
      <c r="BT81" s="416"/>
      <c r="BU81" s="416"/>
      <c r="BV81" s="416"/>
    </row>
    <row r="82" spans="63:74" x14ac:dyDescent="0.25">
      <c r="BK82" s="416"/>
      <c r="BL82" s="416"/>
      <c r="BM82" s="416"/>
      <c r="BN82" s="416"/>
      <c r="BO82" s="416"/>
      <c r="BP82" s="416"/>
      <c r="BQ82" s="416"/>
      <c r="BR82" s="416"/>
      <c r="BS82" s="416"/>
      <c r="BT82" s="416"/>
      <c r="BU82" s="416"/>
      <c r="BV82" s="416"/>
    </row>
    <row r="83" spans="63:74" x14ac:dyDescent="0.25">
      <c r="BK83" s="416"/>
      <c r="BL83" s="416"/>
      <c r="BM83" s="416"/>
      <c r="BN83" s="416"/>
      <c r="BO83" s="416"/>
      <c r="BP83" s="416"/>
      <c r="BQ83" s="416"/>
      <c r="BR83" s="416"/>
      <c r="BS83" s="416"/>
      <c r="BT83" s="416"/>
      <c r="BU83" s="416"/>
      <c r="BV83" s="416"/>
    </row>
    <row r="84" spans="63:74" x14ac:dyDescent="0.25">
      <c r="BK84" s="416"/>
      <c r="BL84" s="416"/>
      <c r="BM84" s="416"/>
      <c r="BN84" s="416"/>
      <c r="BO84" s="416"/>
      <c r="BP84" s="416"/>
      <c r="BQ84" s="416"/>
      <c r="BR84" s="416"/>
      <c r="BS84" s="416"/>
      <c r="BT84" s="416"/>
      <c r="BU84" s="416"/>
      <c r="BV84" s="416"/>
    </row>
    <row r="85" spans="63:74" x14ac:dyDescent="0.25">
      <c r="BK85" s="416"/>
      <c r="BL85" s="416"/>
      <c r="BM85" s="416"/>
      <c r="BN85" s="416"/>
      <c r="BO85" s="416"/>
      <c r="BP85" s="416"/>
      <c r="BQ85" s="416"/>
      <c r="BR85" s="416"/>
      <c r="BS85" s="416"/>
      <c r="BT85" s="416"/>
      <c r="BU85" s="416"/>
      <c r="BV85" s="416"/>
    </row>
    <row r="86" spans="63:74" x14ac:dyDescent="0.25">
      <c r="BK86" s="416"/>
      <c r="BL86" s="416"/>
      <c r="BM86" s="416"/>
      <c r="BN86" s="416"/>
      <c r="BO86" s="416"/>
      <c r="BP86" s="416"/>
      <c r="BQ86" s="416"/>
      <c r="BR86" s="416"/>
      <c r="BS86" s="416"/>
      <c r="BT86" s="416"/>
      <c r="BU86" s="416"/>
      <c r="BV86" s="416"/>
    </row>
    <row r="87" spans="63:74" x14ac:dyDescent="0.25">
      <c r="BK87" s="416"/>
      <c r="BL87" s="416"/>
      <c r="BM87" s="416"/>
      <c r="BN87" s="416"/>
      <c r="BO87" s="416"/>
      <c r="BP87" s="416"/>
      <c r="BQ87" s="416"/>
      <c r="BR87" s="416"/>
      <c r="BS87" s="416"/>
      <c r="BT87" s="416"/>
      <c r="BU87" s="416"/>
      <c r="BV87" s="416"/>
    </row>
    <row r="88" spans="63:74" x14ac:dyDescent="0.25">
      <c r="BK88" s="416"/>
      <c r="BL88" s="416"/>
      <c r="BM88" s="416"/>
      <c r="BN88" s="416"/>
      <c r="BO88" s="416"/>
      <c r="BP88" s="416"/>
      <c r="BQ88" s="416"/>
      <c r="BR88" s="416"/>
      <c r="BS88" s="416"/>
      <c r="BT88" s="416"/>
      <c r="BU88" s="416"/>
      <c r="BV88" s="416"/>
    </row>
    <row r="89" spans="63:74" x14ac:dyDescent="0.25">
      <c r="BK89" s="416"/>
      <c r="BL89" s="416"/>
      <c r="BM89" s="416"/>
      <c r="BN89" s="416"/>
      <c r="BO89" s="416"/>
      <c r="BP89" s="416"/>
      <c r="BQ89" s="416"/>
      <c r="BR89" s="416"/>
      <c r="BS89" s="416"/>
      <c r="BT89" s="416"/>
      <c r="BU89" s="416"/>
      <c r="BV89" s="416"/>
    </row>
    <row r="90" spans="63:74" x14ac:dyDescent="0.25">
      <c r="BK90" s="416"/>
      <c r="BL90" s="416"/>
      <c r="BM90" s="416"/>
      <c r="BN90" s="416"/>
      <c r="BO90" s="416"/>
      <c r="BP90" s="416"/>
      <c r="BQ90" s="416"/>
      <c r="BR90" s="416"/>
      <c r="BS90" s="416"/>
      <c r="BT90" s="416"/>
      <c r="BU90" s="416"/>
      <c r="BV90" s="416"/>
    </row>
    <row r="91" spans="63:74" x14ac:dyDescent="0.25">
      <c r="BK91" s="416"/>
      <c r="BL91" s="416"/>
      <c r="BM91" s="416"/>
      <c r="BN91" s="416"/>
      <c r="BO91" s="416"/>
      <c r="BP91" s="416"/>
      <c r="BQ91" s="416"/>
      <c r="BR91" s="416"/>
      <c r="BS91" s="416"/>
      <c r="BT91" s="416"/>
      <c r="BU91" s="416"/>
      <c r="BV91" s="416"/>
    </row>
    <row r="92" spans="63:74" x14ac:dyDescent="0.25">
      <c r="BK92" s="416"/>
      <c r="BL92" s="416"/>
      <c r="BM92" s="416"/>
      <c r="BN92" s="416"/>
      <c r="BO92" s="416"/>
      <c r="BP92" s="416"/>
      <c r="BQ92" s="416"/>
      <c r="BR92" s="416"/>
      <c r="BS92" s="416"/>
      <c r="BT92" s="416"/>
      <c r="BU92" s="416"/>
      <c r="BV92" s="416"/>
    </row>
    <row r="93" spans="63:74" x14ac:dyDescent="0.25">
      <c r="BK93" s="416"/>
      <c r="BL93" s="416"/>
      <c r="BM93" s="416"/>
      <c r="BN93" s="416"/>
      <c r="BO93" s="416"/>
      <c r="BP93" s="416"/>
      <c r="BQ93" s="416"/>
      <c r="BR93" s="416"/>
      <c r="BS93" s="416"/>
      <c r="BT93" s="416"/>
      <c r="BU93" s="416"/>
      <c r="BV93" s="416"/>
    </row>
    <row r="94" spans="63:74" x14ac:dyDescent="0.25">
      <c r="BK94" s="416"/>
      <c r="BL94" s="416"/>
      <c r="BM94" s="416"/>
      <c r="BN94" s="416"/>
      <c r="BO94" s="416"/>
      <c r="BP94" s="416"/>
      <c r="BQ94" s="416"/>
      <c r="BR94" s="416"/>
      <c r="BS94" s="416"/>
      <c r="BT94" s="416"/>
      <c r="BU94" s="416"/>
      <c r="BV94" s="416"/>
    </row>
    <row r="95" spans="63:74" x14ac:dyDescent="0.25">
      <c r="BK95" s="416"/>
      <c r="BL95" s="416"/>
      <c r="BM95" s="416"/>
      <c r="BN95" s="416"/>
      <c r="BO95" s="416"/>
      <c r="BP95" s="416"/>
      <c r="BQ95" s="416"/>
      <c r="BR95" s="416"/>
      <c r="BS95" s="416"/>
      <c r="BT95" s="416"/>
      <c r="BU95" s="416"/>
      <c r="BV95" s="416"/>
    </row>
    <row r="96" spans="63:74" x14ac:dyDescent="0.25">
      <c r="BK96" s="416"/>
      <c r="BL96" s="416"/>
      <c r="BM96" s="416"/>
      <c r="BN96" s="416"/>
      <c r="BO96" s="416"/>
      <c r="BP96" s="416"/>
      <c r="BQ96" s="416"/>
      <c r="BR96" s="416"/>
      <c r="BS96" s="416"/>
      <c r="BT96" s="416"/>
      <c r="BU96" s="416"/>
      <c r="BV96" s="416"/>
    </row>
    <row r="97" spans="63:74" x14ac:dyDescent="0.25">
      <c r="BK97" s="416"/>
      <c r="BL97" s="416"/>
      <c r="BM97" s="416"/>
      <c r="BN97" s="416"/>
      <c r="BO97" s="416"/>
      <c r="BP97" s="416"/>
      <c r="BQ97" s="416"/>
      <c r="BR97" s="416"/>
      <c r="BS97" s="416"/>
      <c r="BT97" s="416"/>
      <c r="BU97" s="416"/>
      <c r="BV97" s="416"/>
    </row>
    <row r="98" spans="63:74" x14ac:dyDescent="0.25">
      <c r="BK98" s="416"/>
      <c r="BL98" s="416"/>
      <c r="BM98" s="416"/>
      <c r="BN98" s="416"/>
      <c r="BO98" s="416"/>
      <c r="BP98" s="416"/>
      <c r="BQ98" s="416"/>
      <c r="BR98" s="416"/>
      <c r="BS98" s="416"/>
      <c r="BT98" s="416"/>
      <c r="BU98" s="416"/>
      <c r="BV98" s="416"/>
    </row>
    <row r="99" spans="63:74" x14ac:dyDescent="0.25">
      <c r="BK99" s="416"/>
      <c r="BL99" s="416"/>
      <c r="BM99" s="416"/>
      <c r="BN99" s="416"/>
      <c r="BO99" s="416"/>
      <c r="BP99" s="416"/>
      <c r="BQ99" s="416"/>
      <c r="BR99" s="416"/>
      <c r="BS99" s="416"/>
      <c r="BT99" s="416"/>
      <c r="BU99" s="416"/>
      <c r="BV99" s="416"/>
    </row>
    <row r="100" spans="63:74" x14ac:dyDescent="0.25">
      <c r="BK100" s="416"/>
      <c r="BL100" s="416"/>
      <c r="BM100" s="416"/>
      <c r="BN100" s="416"/>
      <c r="BO100" s="416"/>
      <c r="BP100" s="416"/>
      <c r="BQ100" s="416"/>
      <c r="BR100" s="416"/>
      <c r="BS100" s="416"/>
      <c r="BT100" s="416"/>
      <c r="BU100" s="416"/>
      <c r="BV100" s="416"/>
    </row>
    <row r="101" spans="63:74" x14ac:dyDescent="0.25">
      <c r="BK101" s="416"/>
      <c r="BL101" s="416"/>
      <c r="BM101" s="416"/>
      <c r="BN101" s="416"/>
      <c r="BO101" s="416"/>
      <c r="BP101" s="416"/>
      <c r="BQ101" s="416"/>
      <c r="BR101" s="416"/>
      <c r="BS101" s="416"/>
      <c r="BT101" s="416"/>
      <c r="BU101" s="416"/>
      <c r="BV101" s="416"/>
    </row>
    <row r="102" spans="63:74" x14ac:dyDescent="0.25">
      <c r="BK102" s="416"/>
      <c r="BL102" s="416"/>
      <c r="BM102" s="416"/>
      <c r="BN102" s="416"/>
      <c r="BO102" s="416"/>
      <c r="BP102" s="416"/>
      <c r="BQ102" s="416"/>
      <c r="BR102" s="416"/>
      <c r="BS102" s="416"/>
      <c r="BT102" s="416"/>
      <c r="BU102" s="416"/>
      <c r="BV102" s="416"/>
    </row>
    <row r="103" spans="63:74" x14ac:dyDescent="0.25">
      <c r="BK103" s="416"/>
      <c r="BL103" s="416"/>
      <c r="BM103" s="416"/>
      <c r="BN103" s="416"/>
      <c r="BO103" s="416"/>
      <c r="BP103" s="416"/>
      <c r="BQ103" s="416"/>
      <c r="BR103" s="416"/>
      <c r="BS103" s="416"/>
      <c r="BT103" s="416"/>
      <c r="BU103" s="416"/>
      <c r="BV103" s="416"/>
    </row>
    <row r="104" spans="63:74" x14ac:dyDescent="0.25">
      <c r="BK104" s="416"/>
      <c r="BL104" s="416"/>
      <c r="BM104" s="416"/>
      <c r="BN104" s="416"/>
      <c r="BO104" s="416"/>
      <c r="BP104" s="416"/>
      <c r="BQ104" s="416"/>
      <c r="BR104" s="416"/>
      <c r="BS104" s="416"/>
      <c r="BT104" s="416"/>
      <c r="BU104" s="416"/>
      <c r="BV104" s="416"/>
    </row>
    <row r="105" spans="63:74" x14ac:dyDescent="0.25">
      <c r="BK105" s="416"/>
      <c r="BL105" s="416"/>
      <c r="BM105" s="416"/>
      <c r="BN105" s="416"/>
      <c r="BO105" s="416"/>
      <c r="BP105" s="416"/>
      <c r="BQ105" s="416"/>
      <c r="BR105" s="416"/>
      <c r="BS105" s="416"/>
      <c r="BT105" s="416"/>
      <c r="BU105" s="416"/>
      <c r="BV105" s="416"/>
    </row>
    <row r="106" spans="63:74" x14ac:dyDescent="0.25">
      <c r="BK106" s="416"/>
      <c r="BL106" s="416"/>
      <c r="BM106" s="416"/>
      <c r="BN106" s="416"/>
      <c r="BO106" s="416"/>
      <c r="BP106" s="416"/>
      <c r="BQ106" s="416"/>
      <c r="BR106" s="416"/>
      <c r="BS106" s="416"/>
      <c r="BT106" s="416"/>
      <c r="BU106" s="416"/>
      <c r="BV106" s="416"/>
    </row>
    <row r="107" spans="63:74" x14ac:dyDescent="0.25">
      <c r="BK107" s="416"/>
      <c r="BL107" s="416"/>
      <c r="BM107" s="416"/>
      <c r="BN107" s="416"/>
      <c r="BO107" s="416"/>
      <c r="BP107" s="416"/>
      <c r="BQ107" s="416"/>
      <c r="BR107" s="416"/>
      <c r="BS107" s="416"/>
      <c r="BT107" s="416"/>
      <c r="BU107" s="416"/>
      <c r="BV107" s="416"/>
    </row>
    <row r="108" spans="63:74" x14ac:dyDescent="0.25">
      <c r="BK108" s="416"/>
      <c r="BL108" s="416"/>
      <c r="BM108" s="416"/>
      <c r="BN108" s="416"/>
      <c r="BO108" s="416"/>
      <c r="BP108" s="416"/>
      <c r="BQ108" s="416"/>
      <c r="BR108" s="416"/>
      <c r="BS108" s="416"/>
      <c r="BT108" s="416"/>
      <c r="BU108" s="416"/>
      <c r="BV108" s="416"/>
    </row>
    <row r="109" spans="63:74" x14ac:dyDescent="0.25">
      <c r="BK109" s="416"/>
      <c r="BL109" s="416"/>
      <c r="BM109" s="416"/>
      <c r="BN109" s="416"/>
      <c r="BO109" s="416"/>
      <c r="BP109" s="416"/>
      <c r="BQ109" s="416"/>
      <c r="BR109" s="416"/>
      <c r="BS109" s="416"/>
      <c r="BT109" s="416"/>
      <c r="BU109" s="416"/>
      <c r="BV109" s="416"/>
    </row>
    <row r="110" spans="63:74" x14ac:dyDescent="0.25">
      <c r="BK110" s="416"/>
      <c r="BL110" s="416"/>
      <c r="BM110" s="416"/>
      <c r="BN110" s="416"/>
      <c r="BO110" s="416"/>
      <c r="BP110" s="416"/>
      <c r="BQ110" s="416"/>
      <c r="BR110" s="416"/>
      <c r="BS110" s="416"/>
      <c r="BT110" s="416"/>
      <c r="BU110" s="416"/>
      <c r="BV110" s="416"/>
    </row>
    <row r="111" spans="63:74" x14ac:dyDescent="0.25">
      <c r="BK111" s="416"/>
      <c r="BL111" s="416"/>
      <c r="BM111" s="416"/>
      <c r="BN111" s="416"/>
      <c r="BO111" s="416"/>
      <c r="BP111" s="416"/>
      <c r="BQ111" s="416"/>
      <c r="BR111" s="416"/>
      <c r="BS111" s="416"/>
      <c r="BT111" s="416"/>
      <c r="BU111" s="416"/>
      <c r="BV111" s="416"/>
    </row>
    <row r="112" spans="63:74" x14ac:dyDescent="0.25">
      <c r="BK112" s="416"/>
      <c r="BL112" s="416"/>
      <c r="BM112" s="416"/>
      <c r="BN112" s="416"/>
      <c r="BO112" s="416"/>
      <c r="BP112" s="416"/>
      <c r="BQ112" s="416"/>
      <c r="BR112" s="416"/>
      <c r="BS112" s="416"/>
      <c r="BT112" s="416"/>
      <c r="BU112" s="416"/>
      <c r="BV112" s="416"/>
    </row>
    <row r="113" spans="63:74" x14ac:dyDescent="0.25">
      <c r="BK113" s="416"/>
      <c r="BL113" s="416"/>
      <c r="BM113" s="416"/>
      <c r="BN113" s="416"/>
      <c r="BO113" s="416"/>
      <c r="BP113" s="416"/>
      <c r="BQ113" s="416"/>
      <c r="BR113" s="416"/>
      <c r="BS113" s="416"/>
      <c r="BT113" s="416"/>
      <c r="BU113" s="416"/>
      <c r="BV113" s="416"/>
    </row>
    <row r="114" spans="63:74" x14ac:dyDescent="0.25">
      <c r="BK114" s="416"/>
      <c r="BL114" s="416"/>
      <c r="BM114" s="416"/>
      <c r="BN114" s="416"/>
      <c r="BO114" s="416"/>
      <c r="BP114" s="416"/>
      <c r="BQ114" s="416"/>
      <c r="BR114" s="416"/>
      <c r="BS114" s="416"/>
      <c r="BT114" s="416"/>
      <c r="BU114" s="416"/>
      <c r="BV114" s="416"/>
    </row>
    <row r="115" spans="63:74" x14ac:dyDescent="0.25">
      <c r="BK115" s="416"/>
      <c r="BL115" s="416"/>
      <c r="BM115" s="416"/>
      <c r="BN115" s="416"/>
      <c r="BO115" s="416"/>
      <c r="BP115" s="416"/>
      <c r="BQ115" s="416"/>
      <c r="BR115" s="416"/>
      <c r="BS115" s="416"/>
      <c r="BT115" s="416"/>
      <c r="BU115" s="416"/>
      <c r="BV115" s="416"/>
    </row>
    <row r="116" spans="63:74" x14ac:dyDescent="0.25">
      <c r="BK116" s="416"/>
      <c r="BL116" s="416"/>
      <c r="BM116" s="416"/>
      <c r="BN116" s="416"/>
      <c r="BO116" s="416"/>
      <c r="BP116" s="416"/>
      <c r="BQ116" s="416"/>
      <c r="BR116" s="416"/>
      <c r="BS116" s="416"/>
      <c r="BT116" s="416"/>
      <c r="BU116" s="416"/>
      <c r="BV116" s="416"/>
    </row>
    <row r="117" spans="63:74" x14ac:dyDescent="0.25">
      <c r="BK117" s="416"/>
      <c r="BL117" s="416"/>
      <c r="BM117" s="416"/>
      <c r="BN117" s="416"/>
      <c r="BO117" s="416"/>
      <c r="BP117" s="416"/>
      <c r="BQ117" s="416"/>
      <c r="BR117" s="416"/>
      <c r="BS117" s="416"/>
      <c r="BT117" s="416"/>
      <c r="BU117" s="416"/>
      <c r="BV117" s="416"/>
    </row>
    <row r="118" spans="63:74" x14ac:dyDescent="0.25">
      <c r="BK118" s="416"/>
      <c r="BL118" s="416"/>
      <c r="BM118" s="416"/>
      <c r="BN118" s="416"/>
      <c r="BO118" s="416"/>
      <c r="BP118" s="416"/>
      <c r="BQ118" s="416"/>
      <c r="BR118" s="416"/>
      <c r="BS118" s="416"/>
      <c r="BT118" s="416"/>
      <c r="BU118" s="416"/>
      <c r="BV118" s="416"/>
    </row>
    <row r="119" spans="63:74" x14ac:dyDescent="0.25">
      <c r="BK119" s="416"/>
      <c r="BL119" s="416"/>
      <c r="BM119" s="416"/>
      <c r="BN119" s="416"/>
      <c r="BO119" s="416"/>
      <c r="BP119" s="416"/>
      <c r="BQ119" s="416"/>
      <c r="BR119" s="416"/>
      <c r="BS119" s="416"/>
      <c r="BT119" s="416"/>
      <c r="BU119" s="416"/>
      <c r="BV119" s="416"/>
    </row>
    <row r="120" spans="63:74" x14ac:dyDescent="0.25">
      <c r="BK120" s="416"/>
      <c r="BL120" s="416"/>
      <c r="BM120" s="416"/>
      <c r="BN120" s="416"/>
      <c r="BO120" s="416"/>
      <c r="BP120" s="416"/>
      <c r="BQ120" s="416"/>
      <c r="BR120" s="416"/>
      <c r="BS120" s="416"/>
      <c r="BT120" s="416"/>
      <c r="BU120" s="416"/>
      <c r="BV120" s="416"/>
    </row>
    <row r="121" spans="63:74" x14ac:dyDescent="0.25">
      <c r="BK121" s="416"/>
      <c r="BL121" s="416"/>
      <c r="BM121" s="416"/>
      <c r="BN121" s="416"/>
      <c r="BO121" s="416"/>
      <c r="BP121" s="416"/>
      <c r="BQ121" s="416"/>
      <c r="BR121" s="416"/>
      <c r="BS121" s="416"/>
      <c r="BT121" s="416"/>
      <c r="BU121" s="416"/>
      <c r="BV121" s="416"/>
    </row>
    <row r="122" spans="63:74" x14ac:dyDescent="0.25">
      <c r="BK122" s="416"/>
      <c r="BL122" s="416"/>
      <c r="BM122" s="416"/>
      <c r="BN122" s="416"/>
      <c r="BO122" s="416"/>
      <c r="BP122" s="416"/>
      <c r="BQ122" s="416"/>
      <c r="BR122" s="416"/>
      <c r="BS122" s="416"/>
      <c r="BT122" s="416"/>
      <c r="BU122" s="416"/>
      <c r="BV122" s="416"/>
    </row>
    <row r="123" spans="63:74" x14ac:dyDescent="0.25">
      <c r="BK123" s="416"/>
      <c r="BL123" s="416"/>
      <c r="BM123" s="416"/>
      <c r="BN123" s="416"/>
      <c r="BO123" s="416"/>
      <c r="BP123" s="416"/>
      <c r="BQ123" s="416"/>
      <c r="BR123" s="416"/>
      <c r="BS123" s="416"/>
      <c r="BT123" s="416"/>
      <c r="BU123" s="416"/>
      <c r="BV123" s="416"/>
    </row>
    <row r="124" spans="63:74" x14ac:dyDescent="0.25">
      <c r="BK124" s="416"/>
      <c r="BL124" s="416"/>
      <c r="BM124" s="416"/>
      <c r="BN124" s="416"/>
      <c r="BO124" s="416"/>
      <c r="BP124" s="416"/>
      <c r="BQ124" s="416"/>
      <c r="BR124" s="416"/>
      <c r="BS124" s="416"/>
      <c r="BT124" s="416"/>
      <c r="BU124" s="416"/>
      <c r="BV124" s="416"/>
    </row>
    <row r="125" spans="63:74" x14ac:dyDescent="0.25">
      <c r="BK125" s="416"/>
      <c r="BL125" s="416"/>
      <c r="BM125" s="416"/>
      <c r="BN125" s="416"/>
      <c r="BO125" s="416"/>
      <c r="BP125" s="416"/>
      <c r="BQ125" s="416"/>
      <c r="BR125" s="416"/>
      <c r="BS125" s="416"/>
      <c r="BT125" s="416"/>
      <c r="BU125" s="416"/>
      <c r="BV125" s="416"/>
    </row>
    <row r="126" spans="63:74" x14ac:dyDescent="0.25">
      <c r="BK126" s="416"/>
      <c r="BL126" s="416"/>
      <c r="BM126" s="416"/>
      <c r="BN126" s="416"/>
      <c r="BO126" s="416"/>
      <c r="BP126" s="416"/>
      <c r="BQ126" s="416"/>
      <c r="BR126" s="416"/>
      <c r="BS126" s="416"/>
      <c r="BT126" s="416"/>
      <c r="BU126" s="416"/>
      <c r="BV126" s="416"/>
    </row>
    <row r="127" spans="63:74" x14ac:dyDescent="0.25">
      <c r="BK127" s="416"/>
      <c r="BL127" s="416"/>
      <c r="BM127" s="416"/>
      <c r="BN127" s="416"/>
      <c r="BO127" s="416"/>
      <c r="BP127" s="416"/>
      <c r="BQ127" s="416"/>
      <c r="BR127" s="416"/>
      <c r="BS127" s="416"/>
      <c r="BT127" s="416"/>
      <c r="BU127" s="416"/>
      <c r="BV127" s="416"/>
    </row>
    <row r="128" spans="63:74" x14ac:dyDescent="0.25">
      <c r="BK128" s="416"/>
      <c r="BL128" s="416"/>
      <c r="BM128" s="416"/>
      <c r="BN128" s="416"/>
      <c r="BO128" s="416"/>
      <c r="BP128" s="416"/>
      <c r="BQ128" s="416"/>
      <c r="BR128" s="416"/>
      <c r="BS128" s="416"/>
      <c r="BT128" s="416"/>
      <c r="BU128" s="416"/>
      <c r="BV128" s="416"/>
    </row>
    <row r="129" spans="63:74" x14ac:dyDescent="0.25">
      <c r="BK129" s="416"/>
      <c r="BL129" s="416"/>
      <c r="BM129" s="416"/>
      <c r="BN129" s="416"/>
      <c r="BO129" s="416"/>
      <c r="BP129" s="416"/>
      <c r="BQ129" s="416"/>
      <c r="BR129" s="416"/>
      <c r="BS129" s="416"/>
      <c r="BT129" s="416"/>
      <c r="BU129" s="416"/>
      <c r="BV129" s="416"/>
    </row>
    <row r="130" spans="63:74" x14ac:dyDescent="0.25">
      <c r="BK130" s="416"/>
      <c r="BL130" s="416"/>
      <c r="BM130" s="416"/>
      <c r="BN130" s="416"/>
      <c r="BO130" s="416"/>
      <c r="BP130" s="416"/>
      <c r="BQ130" s="416"/>
      <c r="BR130" s="416"/>
      <c r="BS130" s="416"/>
      <c r="BT130" s="416"/>
      <c r="BU130" s="416"/>
      <c r="BV130" s="416"/>
    </row>
    <row r="131" spans="63:74" x14ac:dyDescent="0.25">
      <c r="BK131" s="416"/>
      <c r="BL131" s="416"/>
      <c r="BM131" s="416"/>
      <c r="BN131" s="416"/>
      <c r="BO131" s="416"/>
      <c r="BP131" s="416"/>
      <c r="BQ131" s="416"/>
      <c r="BR131" s="416"/>
      <c r="BS131" s="416"/>
      <c r="BT131" s="416"/>
      <c r="BU131" s="416"/>
      <c r="BV131" s="416"/>
    </row>
    <row r="132" spans="63:74" x14ac:dyDescent="0.25">
      <c r="BK132" s="416"/>
      <c r="BL132" s="416"/>
      <c r="BM132" s="416"/>
      <c r="BN132" s="416"/>
      <c r="BO132" s="416"/>
      <c r="BP132" s="416"/>
      <c r="BQ132" s="416"/>
      <c r="BR132" s="416"/>
      <c r="BS132" s="416"/>
      <c r="BT132" s="416"/>
      <c r="BU132" s="416"/>
      <c r="BV132" s="416"/>
    </row>
    <row r="133" spans="63:74" x14ac:dyDescent="0.25">
      <c r="BK133" s="416"/>
      <c r="BL133" s="416"/>
      <c r="BM133" s="416"/>
      <c r="BN133" s="416"/>
      <c r="BO133" s="416"/>
      <c r="BP133" s="416"/>
      <c r="BQ133" s="416"/>
      <c r="BR133" s="416"/>
      <c r="BS133" s="416"/>
      <c r="BT133" s="416"/>
      <c r="BU133" s="416"/>
      <c r="BV133" s="416"/>
    </row>
    <row r="134" spans="63:74" x14ac:dyDescent="0.25">
      <c r="BK134" s="416"/>
      <c r="BL134" s="416"/>
      <c r="BM134" s="416"/>
      <c r="BN134" s="416"/>
      <c r="BO134" s="416"/>
      <c r="BP134" s="416"/>
      <c r="BQ134" s="416"/>
      <c r="BR134" s="416"/>
      <c r="BS134" s="416"/>
      <c r="BT134" s="416"/>
      <c r="BU134" s="416"/>
      <c r="BV134" s="416"/>
    </row>
    <row r="135" spans="63:74" x14ac:dyDescent="0.25">
      <c r="BK135" s="416"/>
      <c r="BL135" s="416"/>
      <c r="BM135" s="416"/>
      <c r="BN135" s="416"/>
      <c r="BO135" s="416"/>
      <c r="BP135" s="416"/>
      <c r="BQ135" s="416"/>
      <c r="BR135" s="416"/>
      <c r="BS135" s="416"/>
      <c r="BT135" s="416"/>
      <c r="BU135" s="416"/>
      <c r="BV135" s="416"/>
    </row>
    <row r="136" spans="63:74" x14ac:dyDescent="0.25">
      <c r="BK136" s="416"/>
      <c r="BL136" s="416"/>
      <c r="BM136" s="416"/>
      <c r="BN136" s="416"/>
      <c r="BO136" s="416"/>
      <c r="BP136" s="416"/>
      <c r="BQ136" s="416"/>
      <c r="BR136" s="416"/>
      <c r="BS136" s="416"/>
      <c r="BT136" s="416"/>
      <c r="BU136" s="416"/>
      <c r="BV136" s="416"/>
    </row>
    <row r="137" spans="63:74" x14ac:dyDescent="0.25">
      <c r="BK137" s="416"/>
      <c r="BL137" s="416"/>
      <c r="BM137" s="416"/>
      <c r="BN137" s="416"/>
      <c r="BO137" s="416"/>
      <c r="BP137" s="416"/>
      <c r="BQ137" s="416"/>
      <c r="BR137" s="416"/>
      <c r="BS137" s="416"/>
      <c r="BT137" s="416"/>
      <c r="BU137" s="416"/>
      <c r="BV137" s="416"/>
    </row>
    <row r="138" spans="63:74" x14ac:dyDescent="0.25">
      <c r="BK138" s="416"/>
      <c r="BL138" s="416"/>
      <c r="BM138" s="416"/>
      <c r="BN138" s="416"/>
      <c r="BO138" s="416"/>
      <c r="BP138" s="416"/>
      <c r="BQ138" s="416"/>
      <c r="BR138" s="416"/>
      <c r="BS138" s="416"/>
      <c r="BT138" s="416"/>
      <c r="BU138" s="416"/>
      <c r="BV138" s="416"/>
    </row>
    <row r="139" spans="63:74" x14ac:dyDescent="0.25">
      <c r="BK139" s="416"/>
      <c r="BL139" s="416"/>
      <c r="BM139" s="416"/>
      <c r="BN139" s="416"/>
      <c r="BO139" s="416"/>
      <c r="BP139" s="416"/>
      <c r="BQ139" s="416"/>
      <c r="BR139" s="416"/>
      <c r="BS139" s="416"/>
      <c r="BT139" s="416"/>
      <c r="BU139" s="416"/>
      <c r="BV139" s="416"/>
    </row>
    <row r="140" spans="63:74" x14ac:dyDescent="0.25">
      <c r="BK140" s="416"/>
      <c r="BL140" s="416"/>
      <c r="BM140" s="416"/>
      <c r="BN140" s="416"/>
      <c r="BO140" s="416"/>
      <c r="BP140" s="416"/>
      <c r="BQ140" s="416"/>
      <c r="BR140" s="416"/>
      <c r="BS140" s="416"/>
      <c r="BT140" s="416"/>
      <c r="BU140" s="416"/>
      <c r="BV140" s="416"/>
    </row>
    <row r="141" spans="63:74" x14ac:dyDescent="0.25">
      <c r="BK141" s="416"/>
      <c r="BL141" s="416"/>
      <c r="BM141" s="416"/>
      <c r="BN141" s="416"/>
      <c r="BO141" s="416"/>
      <c r="BP141" s="416"/>
      <c r="BQ141" s="416"/>
      <c r="BR141" s="416"/>
      <c r="BS141" s="416"/>
      <c r="BT141" s="416"/>
      <c r="BU141" s="416"/>
      <c r="BV141" s="416"/>
    </row>
    <row r="142" spans="63:74" x14ac:dyDescent="0.25">
      <c r="BK142" s="416"/>
      <c r="BL142" s="416"/>
      <c r="BM142" s="416"/>
      <c r="BN142" s="416"/>
      <c r="BO142" s="416"/>
      <c r="BP142" s="416"/>
      <c r="BQ142" s="416"/>
      <c r="BR142" s="416"/>
      <c r="BS142" s="416"/>
      <c r="BT142" s="416"/>
      <c r="BU142" s="416"/>
      <c r="BV142" s="416"/>
    </row>
    <row r="143" spans="63:74" x14ac:dyDescent="0.25">
      <c r="BK143" s="416"/>
      <c r="BL143" s="416"/>
      <c r="BM143" s="416"/>
      <c r="BN143" s="416"/>
      <c r="BO143" s="416"/>
      <c r="BP143" s="416"/>
      <c r="BQ143" s="416"/>
      <c r="BR143" s="416"/>
      <c r="BS143" s="416"/>
      <c r="BT143" s="416"/>
      <c r="BU143" s="416"/>
      <c r="BV143" s="416"/>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BA5" activePane="bottomRight" state="frozen"/>
      <selection activeCell="BC15" sqref="BC15"/>
      <selection pane="topRight" activeCell="BC15" sqref="BC15"/>
      <selection pane="bottomLeft" activeCell="BC15" sqref="BC15"/>
      <selection pane="bottomRight" activeCell="BB43" sqref="BB43"/>
    </sheetView>
  </sheetViews>
  <sheetFormatPr defaultColWidth="8.54296875" defaultRowHeight="10.5" x14ac:dyDescent="0.25"/>
  <cols>
    <col min="1" max="1" width="17.453125" style="162" customWidth="1"/>
    <col min="2" max="2" width="25.453125" style="153" customWidth="1"/>
    <col min="3" max="50" width="6.54296875" style="153" customWidth="1"/>
    <col min="51" max="57" width="6.54296875" style="495" customWidth="1"/>
    <col min="58" max="58" width="6.54296875" style="650" customWidth="1"/>
    <col min="59" max="62" width="6.54296875" style="495" customWidth="1"/>
    <col min="63" max="74" width="6.54296875" style="153" customWidth="1"/>
    <col min="75" max="16384" width="8.54296875" style="153"/>
  </cols>
  <sheetData>
    <row r="1" spans="1:74" ht="13" x14ac:dyDescent="0.3">
      <c r="A1" s="759" t="s">
        <v>1041</v>
      </c>
      <c r="B1" s="783" t="s">
        <v>1181</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row>
    <row r="2" spans="1:74" ht="12.5" x14ac:dyDescent="0.25">
      <c r="A2" s="760"/>
      <c r="B2" s="543" t="str">
        <f>"U.S. Energy Information Administration  |  Short-Term Energy Outlook  - "&amp;Dates!D1</f>
        <v>U.S. Energy Information Administration  |  Short-Term Energy Outlook  - October 2015</v>
      </c>
      <c r="C2" s="546"/>
      <c r="D2" s="546"/>
      <c r="E2" s="546"/>
      <c r="F2" s="546"/>
      <c r="G2" s="546"/>
      <c r="H2" s="546"/>
      <c r="I2" s="546"/>
      <c r="J2" s="546"/>
      <c r="K2" s="546"/>
      <c r="L2" s="546"/>
      <c r="M2" s="546"/>
      <c r="N2" s="546"/>
      <c r="O2" s="546"/>
      <c r="P2" s="546"/>
      <c r="Q2" s="546"/>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B5" s="255" t="s">
        <v>1051</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410"/>
      <c r="AZ5" s="410"/>
      <c r="BA5" s="410"/>
      <c r="BB5" s="410"/>
      <c r="BC5" s="410"/>
      <c r="BD5" s="410"/>
      <c r="BE5" s="410"/>
      <c r="BF5" s="253"/>
      <c r="BG5" s="410"/>
      <c r="BH5" s="410"/>
      <c r="BI5" s="410"/>
      <c r="BJ5" s="410"/>
      <c r="BK5" s="410"/>
      <c r="BL5" s="410"/>
      <c r="BM5" s="410"/>
      <c r="BN5" s="410"/>
      <c r="BO5" s="410"/>
      <c r="BP5" s="410"/>
      <c r="BQ5" s="410"/>
      <c r="BR5" s="410"/>
      <c r="BS5" s="410"/>
      <c r="BT5" s="410"/>
      <c r="BU5" s="410"/>
      <c r="BV5" s="410"/>
    </row>
    <row r="6" spans="1:74" ht="11.15" customHeight="1" x14ac:dyDescent="0.25">
      <c r="A6" s="162" t="s">
        <v>323</v>
      </c>
      <c r="B6" s="173" t="s">
        <v>266</v>
      </c>
      <c r="C6" s="253">
        <v>21.766209459999999</v>
      </c>
      <c r="D6" s="253">
        <v>21.275075551</v>
      </c>
      <c r="E6" s="253">
        <v>21.625139354000002</v>
      </c>
      <c r="F6" s="253">
        <v>21.677946180999999</v>
      </c>
      <c r="G6" s="253">
        <v>21.069984693999999</v>
      </c>
      <c r="H6" s="253">
        <v>21.147039284000002</v>
      </c>
      <c r="I6" s="253">
        <v>21.327998488999999</v>
      </c>
      <c r="J6" s="253">
        <v>21.582078134</v>
      </c>
      <c r="K6" s="253">
        <v>21.261539951</v>
      </c>
      <c r="L6" s="253">
        <v>22.055211489000001</v>
      </c>
      <c r="M6" s="253">
        <v>22.368288951</v>
      </c>
      <c r="N6" s="253">
        <v>22.584554779000001</v>
      </c>
      <c r="O6" s="253">
        <v>22.598397438999999</v>
      </c>
      <c r="P6" s="253">
        <v>22.946466382000001</v>
      </c>
      <c r="Q6" s="253">
        <v>22.513563133000002</v>
      </c>
      <c r="R6" s="253">
        <v>22.656727893999999</v>
      </c>
      <c r="S6" s="253">
        <v>22.419144052</v>
      </c>
      <c r="T6" s="253">
        <v>22.104608248000002</v>
      </c>
      <c r="U6" s="253">
        <v>22.336196294000001</v>
      </c>
      <c r="V6" s="253">
        <v>22.062945465999999</v>
      </c>
      <c r="W6" s="253">
        <v>21.699836893000001</v>
      </c>
      <c r="X6" s="253">
        <v>22.656367738</v>
      </c>
      <c r="Y6" s="253">
        <v>23.132823812000002</v>
      </c>
      <c r="Z6" s="253">
        <v>23.489185678999998</v>
      </c>
      <c r="AA6" s="253">
        <v>23.097254542999998</v>
      </c>
      <c r="AB6" s="253">
        <v>23.056419062</v>
      </c>
      <c r="AC6" s="253">
        <v>23.285939155000001</v>
      </c>
      <c r="AD6" s="253">
        <v>23.566983392000001</v>
      </c>
      <c r="AE6" s="253">
        <v>23.266845283999999</v>
      </c>
      <c r="AF6" s="253">
        <v>23.200476725000001</v>
      </c>
      <c r="AG6" s="253">
        <v>23.956419637</v>
      </c>
      <c r="AH6" s="253">
        <v>23.956563381999999</v>
      </c>
      <c r="AI6" s="253">
        <v>23.915903029999999</v>
      </c>
      <c r="AJ6" s="253">
        <v>24.056567187999999</v>
      </c>
      <c r="AK6" s="253">
        <v>24.694311391999999</v>
      </c>
      <c r="AL6" s="253">
        <v>24.922643574999999</v>
      </c>
      <c r="AM6" s="253">
        <v>24.802411188000001</v>
      </c>
      <c r="AN6" s="253">
        <v>25.058894202000001</v>
      </c>
      <c r="AO6" s="253">
        <v>25.249302575000002</v>
      </c>
      <c r="AP6" s="253">
        <v>25.536447059</v>
      </c>
      <c r="AQ6" s="253">
        <v>25.260615606999998</v>
      </c>
      <c r="AR6" s="253">
        <v>25.655036059</v>
      </c>
      <c r="AS6" s="253">
        <v>25.853776446000001</v>
      </c>
      <c r="AT6" s="253">
        <v>25.625583090999999</v>
      </c>
      <c r="AU6" s="253">
        <v>25.908242058999999</v>
      </c>
      <c r="AV6" s="253">
        <v>26.438457833000001</v>
      </c>
      <c r="AW6" s="253">
        <v>26.740877392000002</v>
      </c>
      <c r="AX6" s="253">
        <v>26.882894283999999</v>
      </c>
      <c r="AY6" s="253">
        <v>26.421215220000001</v>
      </c>
      <c r="AZ6" s="253">
        <v>26.56290963</v>
      </c>
      <c r="BA6" s="253">
        <v>26.793455735999999</v>
      </c>
      <c r="BB6" s="253">
        <v>26.639697059</v>
      </c>
      <c r="BC6" s="253">
        <v>26.116799671999999</v>
      </c>
      <c r="BD6" s="253">
        <v>26.418175853000001</v>
      </c>
      <c r="BE6" s="253">
        <v>26.782208474000001</v>
      </c>
      <c r="BF6" s="253">
        <v>26.660339322999999</v>
      </c>
      <c r="BG6" s="253">
        <v>26.187476553</v>
      </c>
      <c r="BH6" s="410">
        <v>26.363258720000001</v>
      </c>
      <c r="BI6" s="410">
        <v>26.517424479999999</v>
      </c>
      <c r="BJ6" s="410">
        <v>26.522444698000001</v>
      </c>
      <c r="BK6" s="410">
        <v>26.478489858</v>
      </c>
      <c r="BL6" s="410">
        <v>26.421699356000001</v>
      </c>
      <c r="BM6" s="410">
        <v>26.503385262999998</v>
      </c>
      <c r="BN6" s="410">
        <v>26.550488407</v>
      </c>
      <c r="BO6" s="410">
        <v>26.55628244</v>
      </c>
      <c r="BP6" s="410">
        <v>26.275373782999999</v>
      </c>
      <c r="BQ6" s="410">
        <v>26.647022917000001</v>
      </c>
      <c r="BR6" s="410">
        <v>26.485569935000001</v>
      </c>
      <c r="BS6" s="410">
        <v>26.528494729999998</v>
      </c>
      <c r="BT6" s="410">
        <v>26.793589315999998</v>
      </c>
      <c r="BU6" s="410">
        <v>27.056010694000001</v>
      </c>
      <c r="BV6" s="410">
        <v>27.225603908</v>
      </c>
    </row>
    <row r="7" spans="1:74" ht="11.15" customHeight="1" x14ac:dyDescent="0.25">
      <c r="A7" s="162" t="s">
        <v>318</v>
      </c>
      <c r="B7" s="173" t="s">
        <v>267</v>
      </c>
      <c r="C7" s="253">
        <v>9.7798782902999992</v>
      </c>
      <c r="D7" s="253">
        <v>9.4816771429000006</v>
      </c>
      <c r="E7" s="253">
        <v>9.9902932903000004</v>
      </c>
      <c r="F7" s="253">
        <v>9.920776</v>
      </c>
      <c r="G7" s="253">
        <v>10.083192097</v>
      </c>
      <c r="H7" s="253">
        <v>10.045115666999999</v>
      </c>
      <c r="I7" s="253">
        <v>9.9096708709999994</v>
      </c>
      <c r="J7" s="253">
        <v>10.215333515999999</v>
      </c>
      <c r="K7" s="253">
        <v>10.038604333</v>
      </c>
      <c r="L7" s="253">
        <v>10.450487871</v>
      </c>
      <c r="M7" s="253">
        <v>10.717559333000001</v>
      </c>
      <c r="N7" s="253">
        <v>10.765652161</v>
      </c>
      <c r="O7" s="253">
        <v>10.792218160999999</v>
      </c>
      <c r="P7" s="253">
        <v>10.909629138</v>
      </c>
      <c r="Q7" s="253">
        <v>10.843061484</v>
      </c>
      <c r="R7" s="253">
        <v>10.813524666999999</v>
      </c>
      <c r="S7" s="253">
        <v>10.993810548000001</v>
      </c>
      <c r="T7" s="253">
        <v>10.895401667</v>
      </c>
      <c r="U7" s="253">
        <v>10.931381452</v>
      </c>
      <c r="V7" s="253">
        <v>10.853811</v>
      </c>
      <c r="W7" s="253">
        <v>11.152815332999999</v>
      </c>
      <c r="X7" s="253">
        <v>11.532799161</v>
      </c>
      <c r="Y7" s="253">
        <v>11.700252000000001</v>
      </c>
      <c r="Z7" s="253">
        <v>11.747833096999999</v>
      </c>
      <c r="AA7" s="253">
        <v>11.595723387</v>
      </c>
      <c r="AB7" s="253">
        <v>11.639433714000001</v>
      </c>
      <c r="AC7" s="253">
        <v>11.792598097000001</v>
      </c>
      <c r="AD7" s="253">
        <v>12.165397333</v>
      </c>
      <c r="AE7" s="253">
        <v>12.116317226</v>
      </c>
      <c r="AF7" s="253">
        <v>12.113911667</v>
      </c>
      <c r="AG7" s="253">
        <v>12.444851806000001</v>
      </c>
      <c r="AH7" s="253">
        <v>12.570205548000001</v>
      </c>
      <c r="AI7" s="253">
        <v>12.866460999999999</v>
      </c>
      <c r="AJ7" s="253">
        <v>12.815195128999999</v>
      </c>
      <c r="AK7" s="253">
        <v>13.072104333</v>
      </c>
      <c r="AL7" s="253">
        <v>13.031670516</v>
      </c>
      <c r="AM7" s="253">
        <v>13.040759129</v>
      </c>
      <c r="AN7" s="253">
        <v>13.097554143</v>
      </c>
      <c r="AO7" s="253">
        <v>13.302746515999999</v>
      </c>
      <c r="AP7" s="253">
        <v>13.827045</v>
      </c>
      <c r="AQ7" s="253">
        <v>13.848611547999999</v>
      </c>
      <c r="AR7" s="253">
        <v>14.220174999999999</v>
      </c>
      <c r="AS7" s="253">
        <v>14.281047386999999</v>
      </c>
      <c r="AT7" s="253">
        <v>14.397930032</v>
      </c>
      <c r="AU7" s="253">
        <v>14.434926000000001</v>
      </c>
      <c r="AV7" s="253">
        <v>14.614743774000001</v>
      </c>
      <c r="AW7" s="253">
        <v>14.791347332999999</v>
      </c>
      <c r="AX7" s="253">
        <v>15.059779226</v>
      </c>
      <c r="AY7" s="253">
        <v>14.510331161</v>
      </c>
      <c r="AZ7" s="253">
        <v>14.638620571000001</v>
      </c>
      <c r="BA7" s="253">
        <v>14.987560676999999</v>
      </c>
      <c r="BB7" s="253">
        <v>15.211855999999999</v>
      </c>
      <c r="BC7" s="253">
        <v>14.991489</v>
      </c>
      <c r="BD7" s="253">
        <v>14.868367333</v>
      </c>
      <c r="BE7" s="253">
        <v>15.042655839</v>
      </c>
      <c r="BF7" s="253">
        <v>14.924389724999999</v>
      </c>
      <c r="BG7" s="253">
        <v>14.744352747000001</v>
      </c>
      <c r="BH7" s="410">
        <v>14.7382858</v>
      </c>
      <c r="BI7" s="410">
        <v>14.8292962</v>
      </c>
      <c r="BJ7" s="410">
        <v>14.830605800000001</v>
      </c>
      <c r="BK7" s="410">
        <v>14.684178899999999</v>
      </c>
      <c r="BL7" s="410">
        <v>14.6247077</v>
      </c>
      <c r="BM7" s="410">
        <v>14.6879253</v>
      </c>
      <c r="BN7" s="410">
        <v>14.740530100000001</v>
      </c>
      <c r="BO7" s="410">
        <v>14.7697883</v>
      </c>
      <c r="BP7" s="410">
        <v>14.742744</v>
      </c>
      <c r="BQ7" s="410">
        <v>14.8343703</v>
      </c>
      <c r="BR7" s="410">
        <v>14.7888404</v>
      </c>
      <c r="BS7" s="410">
        <v>14.7710838</v>
      </c>
      <c r="BT7" s="410">
        <v>14.9644339</v>
      </c>
      <c r="BU7" s="410">
        <v>15.210036300000001</v>
      </c>
      <c r="BV7" s="410">
        <v>15.364312</v>
      </c>
    </row>
    <row r="8" spans="1:74" ht="11.15" customHeight="1" x14ac:dyDescent="0.25">
      <c r="A8" s="162" t="s">
        <v>319</v>
      </c>
      <c r="B8" s="173" t="s">
        <v>293</v>
      </c>
      <c r="C8" s="253">
        <v>3.619526</v>
      </c>
      <c r="D8" s="253">
        <v>3.623526</v>
      </c>
      <c r="E8" s="253">
        <v>3.5725259999999999</v>
      </c>
      <c r="F8" s="253">
        <v>3.5405259999999998</v>
      </c>
      <c r="G8" s="253">
        <v>3.216526</v>
      </c>
      <c r="H8" s="253">
        <v>3.321526</v>
      </c>
      <c r="I8" s="253">
        <v>3.5985260000000001</v>
      </c>
      <c r="J8" s="253">
        <v>3.7395260000000001</v>
      </c>
      <c r="K8" s="253">
        <v>3.6495259999999998</v>
      </c>
      <c r="L8" s="253">
        <v>3.7025260000000002</v>
      </c>
      <c r="M8" s="253">
        <v>3.7135259999999999</v>
      </c>
      <c r="N8" s="253">
        <v>3.893526</v>
      </c>
      <c r="O8" s="253">
        <v>3.8854289999999998</v>
      </c>
      <c r="P8" s="253">
        <v>4.0564289999999996</v>
      </c>
      <c r="Q8" s="253">
        <v>3.7944290000000001</v>
      </c>
      <c r="R8" s="253">
        <v>3.9224290000000002</v>
      </c>
      <c r="S8" s="253">
        <v>3.6924290000000002</v>
      </c>
      <c r="T8" s="253">
        <v>3.601429</v>
      </c>
      <c r="U8" s="253">
        <v>3.7814290000000002</v>
      </c>
      <c r="V8" s="253">
        <v>3.7614290000000001</v>
      </c>
      <c r="W8" s="253">
        <v>3.6784289999999999</v>
      </c>
      <c r="X8" s="253">
        <v>3.9004289999999999</v>
      </c>
      <c r="Y8" s="253">
        <v>4.0084289999999996</v>
      </c>
      <c r="Z8" s="253">
        <v>4.1944290000000004</v>
      </c>
      <c r="AA8" s="253">
        <v>4.1161479999999999</v>
      </c>
      <c r="AB8" s="253">
        <v>4.0411479999999997</v>
      </c>
      <c r="AC8" s="253">
        <v>4.1911480000000001</v>
      </c>
      <c r="AD8" s="253">
        <v>3.9891480000000001</v>
      </c>
      <c r="AE8" s="253">
        <v>3.7181479999999998</v>
      </c>
      <c r="AF8" s="253">
        <v>3.8781479999999999</v>
      </c>
      <c r="AG8" s="253">
        <v>4.0381479999999996</v>
      </c>
      <c r="AH8" s="253">
        <v>4.2131480000000003</v>
      </c>
      <c r="AI8" s="253">
        <v>4.0741480000000001</v>
      </c>
      <c r="AJ8" s="253">
        <v>4.0771480000000002</v>
      </c>
      <c r="AK8" s="253">
        <v>4.2501480000000003</v>
      </c>
      <c r="AL8" s="253">
        <v>4.3361479999999997</v>
      </c>
      <c r="AM8" s="253">
        <v>4.305148</v>
      </c>
      <c r="AN8" s="253">
        <v>4.3551479999999998</v>
      </c>
      <c r="AO8" s="253">
        <v>4.3921479999999997</v>
      </c>
      <c r="AP8" s="253">
        <v>4.2631480000000002</v>
      </c>
      <c r="AQ8" s="253">
        <v>4.1841480000000004</v>
      </c>
      <c r="AR8" s="253">
        <v>4.305148</v>
      </c>
      <c r="AS8" s="253">
        <v>4.3561480000000001</v>
      </c>
      <c r="AT8" s="253">
        <v>4.2941479999999999</v>
      </c>
      <c r="AU8" s="253">
        <v>4.3321480000000001</v>
      </c>
      <c r="AV8" s="253">
        <v>4.5031480000000004</v>
      </c>
      <c r="AW8" s="253">
        <v>4.6171480000000003</v>
      </c>
      <c r="AX8" s="253">
        <v>4.4271479999999999</v>
      </c>
      <c r="AY8" s="253">
        <v>4.7021480000000002</v>
      </c>
      <c r="AZ8" s="253">
        <v>4.7421480000000003</v>
      </c>
      <c r="BA8" s="253">
        <v>4.6321479999999999</v>
      </c>
      <c r="BB8" s="253">
        <v>4.2921480000000001</v>
      </c>
      <c r="BC8" s="253">
        <v>3.9932307226999999</v>
      </c>
      <c r="BD8" s="253">
        <v>4.3843484867000004</v>
      </c>
      <c r="BE8" s="253">
        <v>4.5648607595000001</v>
      </c>
      <c r="BF8" s="253">
        <v>4.5744127960999998</v>
      </c>
      <c r="BG8" s="253">
        <v>4.3349489162000001</v>
      </c>
      <c r="BH8" s="410">
        <v>4.6047336880999996</v>
      </c>
      <c r="BI8" s="410">
        <v>4.6446186457999996</v>
      </c>
      <c r="BJ8" s="410">
        <v>4.6645894535999997</v>
      </c>
      <c r="BK8" s="410">
        <v>4.7241677899000001</v>
      </c>
      <c r="BL8" s="410">
        <v>4.7448033526</v>
      </c>
      <c r="BM8" s="410">
        <v>4.7545048166999999</v>
      </c>
      <c r="BN8" s="410">
        <v>4.7747631231999996</v>
      </c>
      <c r="BO8" s="410">
        <v>4.8044546741999996</v>
      </c>
      <c r="BP8" s="410">
        <v>4.8354965266000001</v>
      </c>
      <c r="BQ8" s="410">
        <v>4.8656963113999998</v>
      </c>
      <c r="BR8" s="410">
        <v>4.8956678521999999</v>
      </c>
      <c r="BS8" s="410">
        <v>4.9261649590000003</v>
      </c>
      <c r="BT8" s="410">
        <v>4.9458645094999998</v>
      </c>
      <c r="BU8" s="410">
        <v>4.9657659364000004</v>
      </c>
      <c r="BV8" s="410">
        <v>4.9956364212000004</v>
      </c>
    </row>
    <row r="9" spans="1:74" ht="11.15" customHeight="1" x14ac:dyDescent="0.25">
      <c r="A9" s="162" t="s">
        <v>320</v>
      </c>
      <c r="B9" s="173" t="s">
        <v>302</v>
      </c>
      <c r="C9" s="253">
        <v>3.0060765520000001</v>
      </c>
      <c r="D9" s="253">
        <v>2.967157791</v>
      </c>
      <c r="E9" s="253">
        <v>2.9912974459999999</v>
      </c>
      <c r="F9" s="253">
        <v>2.9947155630000002</v>
      </c>
      <c r="G9" s="253">
        <v>2.97924598</v>
      </c>
      <c r="H9" s="253">
        <v>2.9653239999999998</v>
      </c>
      <c r="I9" s="253">
        <v>2.9488240000000001</v>
      </c>
      <c r="J9" s="253">
        <v>2.957824</v>
      </c>
      <c r="K9" s="253">
        <v>2.8878240000000002</v>
      </c>
      <c r="L9" s="253">
        <v>2.9508239999999999</v>
      </c>
      <c r="M9" s="253">
        <v>2.9208240000000001</v>
      </c>
      <c r="N9" s="253">
        <v>2.9478240000000002</v>
      </c>
      <c r="O9" s="253">
        <v>2.9176099999999998</v>
      </c>
      <c r="P9" s="253">
        <v>2.9436100000000001</v>
      </c>
      <c r="Q9" s="253">
        <v>2.9626100000000002</v>
      </c>
      <c r="R9" s="253">
        <v>2.9576099999999999</v>
      </c>
      <c r="S9" s="253">
        <v>2.9506100000000002</v>
      </c>
      <c r="T9" s="253">
        <v>2.9496099999999998</v>
      </c>
      <c r="U9" s="253">
        <v>2.9256099999999998</v>
      </c>
      <c r="V9" s="253">
        <v>2.9626100000000002</v>
      </c>
      <c r="W9" s="253">
        <v>2.9496099999999998</v>
      </c>
      <c r="X9" s="253">
        <v>2.8986100000000001</v>
      </c>
      <c r="Y9" s="253">
        <v>2.9516100000000001</v>
      </c>
      <c r="Z9" s="253">
        <v>2.9206099999999999</v>
      </c>
      <c r="AA9" s="253">
        <v>2.960143</v>
      </c>
      <c r="AB9" s="253">
        <v>2.9511430000000001</v>
      </c>
      <c r="AC9" s="253">
        <v>2.9021430000000001</v>
      </c>
      <c r="AD9" s="253">
        <v>2.9021430000000001</v>
      </c>
      <c r="AE9" s="253">
        <v>2.8851429999999998</v>
      </c>
      <c r="AF9" s="253">
        <v>2.9131429999999998</v>
      </c>
      <c r="AG9" s="253">
        <v>2.8821430000000001</v>
      </c>
      <c r="AH9" s="253">
        <v>2.915143</v>
      </c>
      <c r="AI9" s="253">
        <v>2.9181430000000002</v>
      </c>
      <c r="AJ9" s="253">
        <v>2.9331429999999998</v>
      </c>
      <c r="AK9" s="253">
        <v>2.9061430000000001</v>
      </c>
      <c r="AL9" s="253">
        <v>2.915143</v>
      </c>
      <c r="AM9" s="253">
        <v>2.8901430000000001</v>
      </c>
      <c r="AN9" s="253">
        <v>2.899143</v>
      </c>
      <c r="AO9" s="253">
        <v>2.8801429999999999</v>
      </c>
      <c r="AP9" s="253">
        <v>2.8731429999999998</v>
      </c>
      <c r="AQ9" s="253">
        <v>2.8891429999999998</v>
      </c>
      <c r="AR9" s="253">
        <v>2.8291430000000002</v>
      </c>
      <c r="AS9" s="253">
        <v>2.7751429999999999</v>
      </c>
      <c r="AT9" s="253">
        <v>2.8091430000000002</v>
      </c>
      <c r="AU9" s="253">
        <v>2.7831429999999999</v>
      </c>
      <c r="AV9" s="253">
        <v>2.7521429999999998</v>
      </c>
      <c r="AW9" s="253">
        <v>2.7531430000000001</v>
      </c>
      <c r="AX9" s="253">
        <v>2.738143</v>
      </c>
      <c r="AY9" s="253">
        <v>2.6351429999999998</v>
      </c>
      <c r="AZ9" s="253">
        <v>2.7111429999999999</v>
      </c>
      <c r="BA9" s="253">
        <v>2.6921430000000002</v>
      </c>
      <c r="BB9" s="253">
        <v>2.5451429999999999</v>
      </c>
      <c r="BC9" s="253">
        <v>2.5746328725000001</v>
      </c>
      <c r="BD9" s="253">
        <v>2.6066385991000001</v>
      </c>
      <c r="BE9" s="253">
        <v>2.6358703744</v>
      </c>
      <c r="BF9" s="253">
        <v>2.6776676955999998</v>
      </c>
      <c r="BG9" s="253">
        <v>2.6739102604</v>
      </c>
      <c r="BH9" s="410">
        <v>2.6688128816000001</v>
      </c>
      <c r="BI9" s="410">
        <v>2.6647608313000002</v>
      </c>
      <c r="BJ9" s="410">
        <v>2.6537476234000001</v>
      </c>
      <c r="BK9" s="410">
        <v>2.6485568437999998</v>
      </c>
      <c r="BL9" s="410">
        <v>2.643844401</v>
      </c>
      <c r="BM9" s="410">
        <v>2.6387093299000002</v>
      </c>
      <c r="BN9" s="410">
        <v>2.6338261994000001</v>
      </c>
      <c r="BO9" s="410">
        <v>2.6286866432</v>
      </c>
      <c r="BP9" s="410">
        <v>2.6251580240000001</v>
      </c>
      <c r="BQ9" s="410">
        <v>2.6192484157</v>
      </c>
      <c r="BR9" s="410">
        <v>2.6152355394</v>
      </c>
      <c r="BS9" s="410">
        <v>2.6104604529</v>
      </c>
      <c r="BT9" s="410">
        <v>2.6043245161000002</v>
      </c>
      <c r="BU9" s="410">
        <v>2.5992799171000001</v>
      </c>
      <c r="BV9" s="410">
        <v>2.5942213186999998</v>
      </c>
    </row>
    <row r="10" spans="1:74" ht="11.15" customHeight="1" x14ac:dyDescent="0.25">
      <c r="A10" s="162" t="s">
        <v>321</v>
      </c>
      <c r="B10" s="173" t="s">
        <v>1158</v>
      </c>
      <c r="C10" s="253">
        <v>3.819499</v>
      </c>
      <c r="D10" s="253">
        <v>3.6154850000000001</v>
      </c>
      <c r="E10" s="253">
        <v>3.4647929999999998</v>
      </c>
      <c r="F10" s="253">
        <v>3.6146989999999999</v>
      </c>
      <c r="G10" s="253">
        <v>3.2207910000000002</v>
      </c>
      <c r="H10" s="253">
        <v>3.261844</v>
      </c>
      <c r="I10" s="253">
        <v>3.2957480000000001</v>
      </c>
      <c r="J10" s="253">
        <v>3.0381649999999998</v>
      </c>
      <c r="K10" s="253">
        <v>3.0753560000000002</v>
      </c>
      <c r="L10" s="253">
        <v>3.3341440000000002</v>
      </c>
      <c r="M10" s="253">
        <v>3.38015</v>
      </c>
      <c r="N10" s="253">
        <v>3.3283230000000001</v>
      </c>
      <c r="O10" s="253">
        <v>3.4103272275999998</v>
      </c>
      <c r="P10" s="253">
        <v>3.4287320162000001</v>
      </c>
      <c r="Q10" s="253">
        <v>3.3137770675999998</v>
      </c>
      <c r="R10" s="253">
        <v>3.324954923</v>
      </c>
      <c r="S10" s="253">
        <v>3.1923709177999999</v>
      </c>
      <c r="T10" s="253">
        <v>3.0759840630999999</v>
      </c>
      <c r="U10" s="253">
        <v>3.0780946959</v>
      </c>
      <c r="V10" s="253">
        <v>2.8651265207000001</v>
      </c>
      <c r="W10" s="253">
        <v>2.3184177876000001</v>
      </c>
      <c r="X10" s="253">
        <v>2.7504210397</v>
      </c>
      <c r="Y10" s="253">
        <v>2.9282491782000002</v>
      </c>
      <c r="Z10" s="253">
        <v>3.0852786822999998</v>
      </c>
      <c r="AA10" s="253">
        <v>2.9368830973</v>
      </c>
      <c r="AB10" s="253">
        <v>2.9070792891999999</v>
      </c>
      <c r="AC10" s="253">
        <v>2.8830800000000001</v>
      </c>
      <c r="AD10" s="253">
        <v>2.9592960000000001</v>
      </c>
      <c r="AE10" s="253">
        <v>3.012753</v>
      </c>
      <c r="AF10" s="253">
        <v>2.708583</v>
      </c>
      <c r="AG10" s="253">
        <v>2.9983027715000001</v>
      </c>
      <c r="AH10" s="253">
        <v>2.6706237750000001</v>
      </c>
      <c r="AI10" s="253">
        <v>2.4934749709999999</v>
      </c>
      <c r="AJ10" s="253">
        <v>2.735776</v>
      </c>
      <c r="AK10" s="253">
        <v>2.935654</v>
      </c>
      <c r="AL10" s="253">
        <v>3.0963080000000001</v>
      </c>
      <c r="AM10" s="253">
        <v>3.0128550000000001</v>
      </c>
      <c r="AN10" s="253">
        <v>3.1199720000000002</v>
      </c>
      <c r="AO10" s="253">
        <v>3.0905119999999999</v>
      </c>
      <c r="AP10" s="253">
        <v>2.9977689999999999</v>
      </c>
      <c r="AQ10" s="253">
        <v>2.7487360000000001</v>
      </c>
      <c r="AR10" s="253">
        <v>2.6909169999999998</v>
      </c>
      <c r="AS10" s="253">
        <v>2.8372000000000002</v>
      </c>
      <c r="AT10" s="253">
        <v>2.5223409999999999</v>
      </c>
      <c r="AU10" s="253">
        <v>2.7649010000000001</v>
      </c>
      <c r="AV10" s="253">
        <v>2.971784</v>
      </c>
      <c r="AW10" s="253">
        <v>3.0030610000000002</v>
      </c>
      <c r="AX10" s="253">
        <v>3.0891829999999998</v>
      </c>
      <c r="AY10" s="253">
        <v>3.041458</v>
      </c>
      <c r="AZ10" s="253">
        <v>2.973328</v>
      </c>
      <c r="BA10" s="253">
        <v>3.0400999999999998</v>
      </c>
      <c r="BB10" s="253">
        <v>3.1066790000000002</v>
      </c>
      <c r="BC10" s="253">
        <v>3.1207910174000002</v>
      </c>
      <c r="BD10" s="253">
        <v>3.0184339326999998</v>
      </c>
      <c r="BE10" s="253">
        <v>2.9868163882999998</v>
      </c>
      <c r="BF10" s="253">
        <v>2.9008546932999999</v>
      </c>
      <c r="BG10" s="253">
        <v>2.8555113334</v>
      </c>
      <c r="BH10" s="410">
        <v>2.8007426196999998</v>
      </c>
      <c r="BI10" s="410">
        <v>2.8253533901000001</v>
      </c>
      <c r="BJ10" s="410">
        <v>2.8123109749999999</v>
      </c>
      <c r="BK10" s="410">
        <v>2.8971249554999998</v>
      </c>
      <c r="BL10" s="410">
        <v>2.8718962925999998</v>
      </c>
      <c r="BM10" s="410">
        <v>2.8974755939999999</v>
      </c>
      <c r="BN10" s="410">
        <v>2.8734528632999998</v>
      </c>
      <c r="BO10" s="410">
        <v>2.8338207294000002</v>
      </c>
      <c r="BP10" s="410">
        <v>2.5373294753</v>
      </c>
      <c r="BQ10" s="410">
        <v>2.7742267668</v>
      </c>
      <c r="BR10" s="410">
        <v>2.6304625101000001</v>
      </c>
      <c r="BS10" s="410">
        <v>2.6699677128000001</v>
      </c>
      <c r="BT10" s="410">
        <v>2.7466506699000002</v>
      </c>
      <c r="BU10" s="410">
        <v>2.7437651950999999</v>
      </c>
      <c r="BV10" s="410">
        <v>2.7272816801999999</v>
      </c>
    </row>
    <row r="11" spans="1:74" ht="11.15" customHeight="1" x14ac:dyDescent="0.25">
      <c r="A11" s="162" t="s">
        <v>322</v>
      </c>
      <c r="B11" s="173" t="s">
        <v>296</v>
      </c>
      <c r="C11" s="253">
        <v>1.5412296175</v>
      </c>
      <c r="D11" s="253">
        <v>1.5872296175</v>
      </c>
      <c r="E11" s="253">
        <v>1.6062296174999999</v>
      </c>
      <c r="F11" s="253">
        <v>1.6072296175</v>
      </c>
      <c r="G11" s="253">
        <v>1.5702296174999999</v>
      </c>
      <c r="H11" s="253">
        <v>1.5532296175</v>
      </c>
      <c r="I11" s="253">
        <v>1.5752296175</v>
      </c>
      <c r="J11" s="253">
        <v>1.6312296175000001</v>
      </c>
      <c r="K11" s="253">
        <v>1.6102296174999999</v>
      </c>
      <c r="L11" s="253">
        <v>1.6172296175</v>
      </c>
      <c r="M11" s="253">
        <v>1.6362296175</v>
      </c>
      <c r="N11" s="253">
        <v>1.6492296175000001</v>
      </c>
      <c r="O11" s="253">
        <v>1.5928130504</v>
      </c>
      <c r="P11" s="253">
        <v>1.6080662283</v>
      </c>
      <c r="Q11" s="253">
        <v>1.5996855819</v>
      </c>
      <c r="R11" s="253">
        <v>1.6382093043999999</v>
      </c>
      <c r="S11" s="253">
        <v>1.5899235860000001</v>
      </c>
      <c r="T11" s="253">
        <v>1.5821835177000001</v>
      </c>
      <c r="U11" s="253">
        <v>1.6196811467000001</v>
      </c>
      <c r="V11" s="253">
        <v>1.6199689452999999</v>
      </c>
      <c r="W11" s="253">
        <v>1.6005647725000001</v>
      </c>
      <c r="X11" s="253">
        <v>1.5741085372000001</v>
      </c>
      <c r="Y11" s="253">
        <v>1.5442836338999999</v>
      </c>
      <c r="Z11" s="253">
        <v>1.5410349002999999</v>
      </c>
      <c r="AA11" s="253">
        <v>1.4883570585999999</v>
      </c>
      <c r="AB11" s="253">
        <v>1.5176150585999999</v>
      </c>
      <c r="AC11" s="253">
        <v>1.5169700585999999</v>
      </c>
      <c r="AD11" s="253">
        <v>1.5509990586</v>
      </c>
      <c r="AE11" s="253">
        <v>1.5344840585999999</v>
      </c>
      <c r="AF11" s="253">
        <v>1.5866910586</v>
      </c>
      <c r="AG11" s="253">
        <v>1.5929740586000001</v>
      </c>
      <c r="AH11" s="253">
        <v>1.5874430585999999</v>
      </c>
      <c r="AI11" s="253">
        <v>1.5636760586</v>
      </c>
      <c r="AJ11" s="253">
        <v>1.4953050586000001</v>
      </c>
      <c r="AK11" s="253">
        <v>1.5302620586</v>
      </c>
      <c r="AL11" s="253">
        <v>1.5433740586</v>
      </c>
      <c r="AM11" s="253">
        <v>1.5535060586</v>
      </c>
      <c r="AN11" s="253">
        <v>1.5870770586</v>
      </c>
      <c r="AO11" s="253">
        <v>1.5837530585999999</v>
      </c>
      <c r="AP11" s="253">
        <v>1.5753420586</v>
      </c>
      <c r="AQ11" s="253">
        <v>1.5899770585999999</v>
      </c>
      <c r="AR11" s="253">
        <v>1.6096530586</v>
      </c>
      <c r="AS11" s="253">
        <v>1.6042380586</v>
      </c>
      <c r="AT11" s="253">
        <v>1.6020210586000001</v>
      </c>
      <c r="AU11" s="253">
        <v>1.5931240585999999</v>
      </c>
      <c r="AV11" s="253">
        <v>1.5966390586000001</v>
      </c>
      <c r="AW11" s="253">
        <v>1.5761780586</v>
      </c>
      <c r="AX11" s="253">
        <v>1.5686410585999999</v>
      </c>
      <c r="AY11" s="253">
        <v>1.5321350586</v>
      </c>
      <c r="AZ11" s="253">
        <v>1.4976700586</v>
      </c>
      <c r="BA11" s="253">
        <v>1.4415040586000001</v>
      </c>
      <c r="BB11" s="253">
        <v>1.4838710585999999</v>
      </c>
      <c r="BC11" s="253">
        <v>1.4366560598</v>
      </c>
      <c r="BD11" s="253">
        <v>1.5403875013999999</v>
      </c>
      <c r="BE11" s="253">
        <v>1.5520051133999999</v>
      </c>
      <c r="BF11" s="253">
        <v>1.5830144135999999</v>
      </c>
      <c r="BG11" s="253">
        <v>1.5787532956999999</v>
      </c>
      <c r="BH11" s="410">
        <v>1.5506837302000001</v>
      </c>
      <c r="BI11" s="410">
        <v>1.5533954131000001</v>
      </c>
      <c r="BJ11" s="410">
        <v>1.5611908457000001</v>
      </c>
      <c r="BK11" s="410">
        <v>1.5244613685999999</v>
      </c>
      <c r="BL11" s="410">
        <v>1.5364476095999999</v>
      </c>
      <c r="BM11" s="410">
        <v>1.5247702218999999</v>
      </c>
      <c r="BN11" s="410">
        <v>1.5279161207</v>
      </c>
      <c r="BO11" s="410">
        <v>1.5195320933000001</v>
      </c>
      <c r="BP11" s="410">
        <v>1.5346457574000001</v>
      </c>
      <c r="BQ11" s="410">
        <v>1.5534811231000001</v>
      </c>
      <c r="BR11" s="410">
        <v>1.5553636329</v>
      </c>
      <c r="BS11" s="410">
        <v>1.5508178050999999</v>
      </c>
      <c r="BT11" s="410">
        <v>1.5323157206</v>
      </c>
      <c r="BU11" s="410">
        <v>1.5371633453</v>
      </c>
      <c r="BV11" s="410">
        <v>1.5441524877999999</v>
      </c>
    </row>
    <row r="12" spans="1:74" ht="11.15" customHeight="1" x14ac:dyDescent="0.25">
      <c r="A12" s="162" t="s">
        <v>329</v>
      </c>
      <c r="B12" s="173" t="s">
        <v>297</v>
      </c>
      <c r="C12" s="253">
        <v>67.659730468999996</v>
      </c>
      <c r="D12" s="253">
        <v>67.189509627000007</v>
      </c>
      <c r="E12" s="253">
        <v>65.823919740999997</v>
      </c>
      <c r="F12" s="253">
        <v>65.774146707</v>
      </c>
      <c r="G12" s="253">
        <v>66.170013202000007</v>
      </c>
      <c r="H12" s="253">
        <v>66.992888831000002</v>
      </c>
      <c r="I12" s="253">
        <v>67.241546786000001</v>
      </c>
      <c r="J12" s="253">
        <v>67.496806625999994</v>
      </c>
      <c r="K12" s="253">
        <v>67.095355987999994</v>
      </c>
      <c r="L12" s="253">
        <v>66.676506107999998</v>
      </c>
      <c r="M12" s="253">
        <v>67.369179234000001</v>
      </c>
      <c r="N12" s="253">
        <v>67.517177200999996</v>
      </c>
      <c r="O12" s="253">
        <v>67.830869532999998</v>
      </c>
      <c r="P12" s="253">
        <v>67.884838967999997</v>
      </c>
      <c r="Q12" s="253">
        <v>67.762483375000002</v>
      </c>
      <c r="R12" s="253">
        <v>68.016972448999994</v>
      </c>
      <c r="S12" s="253">
        <v>67.833252690999998</v>
      </c>
      <c r="T12" s="253">
        <v>67.951509044999995</v>
      </c>
      <c r="U12" s="253">
        <v>68.152192107999994</v>
      </c>
      <c r="V12" s="253">
        <v>68.529635237999997</v>
      </c>
      <c r="W12" s="253">
        <v>68.135508294999994</v>
      </c>
      <c r="X12" s="253">
        <v>67.929635043000005</v>
      </c>
      <c r="Y12" s="253">
        <v>67.852999370999996</v>
      </c>
      <c r="Z12" s="253">
        <v>67.332278588999998</v>
      </c>
      <c r="AA12" s="253">
        <v>66.836043837000005</v>
      </c>
      <c r="AB12" s="253">
        <v>66.655039372000005</v>
      </c>
      <c r="AC12" s="253">
        <v>66.637814434999996</v>
      </c>
      <c r="AD12" s="253">
        <v>67.254853127999993</v>
      </c>
      <c r="AE12" s="253">
        <v>67.785259901000003</v>
      </c>
      <c r="AF12" s="253">
        <v>67.875792599999997</v>
      </c>
      <c r="AG12" s="253">
        <v>67.929513901000007</v>
      </c>
      <c r="AH12" s="253">
        <v>67.760736596000001</v>
      </c>
      <c r="AI12" s="253">
        <v>67.161913007999999</v>
      </c>
      <c r="AJ12" s="253">
        <v>67.373711537999995</v>
      </c>
      <c r="AK12" s="253">
        <v>67.084173469999996</v>
      </c>
      <c r="AL12" s="253">
        <v>66.874459165000005</v>
      </c>
      <c r="AM12" s="253">
        <v>66.887856733000007</v>
      </c>
      <c r="AN12" s="253">
        <v>67.212070147999995</v>
      </c>
      <c r="AO12" s="253">
        <v>66.455702122000005</v>
      </c>
      <c r="AP12" s="253">
        <v>66.694051741999999</v>
      </c>
      <c r="AQ12" s="253">
        <v>66.991421251000006</v>
      </c>
      <c r="AR12" s="253">
        <v>67.477365358</v>
      </c>
      <c r="AS12" s="253">
        <v>67.439697636999995</v>
      </c>
      <c r="AT12" s="253">
        <v>68.019227856000001</v>
      </c>
      <c r="AU12" s="253">
        <v>68.352271696000003</v>
      </c>
      <c r="AV12" s="253">
        <v>68.674443127000004</v>
      </c>
      <c r="AW12" s="253">
        <v>68.100008523</v>
      </c>
      <c r="AX12" s="253">
        <v>68.243250767999996</v>
      </c>
      <c r="AY12" s="253">
        <v>67.882839437000001</v>
      </c>
      <c r="AZ12" s="253">
        <v>67.796118237000002</v>
      </c>
      <c r="BA12" s="253">
        <v>68.403649028000004</v>
      </c>
      <c r="BB12" s="253">
        <v>68.760506891999995</v>
      </c>
      <c r="BC12" s="253">
        <v>68.908444234000001</v>
      </c>
      <c r="BD12" s="253">
        <v>69.839184893999999</v>
      </c>
      <c r="BE12" s="253">
        <v>69.705302821000004</v>
      </c>
      <c r="BF12" s="253">
        <v>69.876411602000005</v>
      </c>
      <c r="BG12" s="253">
        <v>69.788375875</v>
      </c>
      <c r="BH12" s="410">
        <v>69.662489222999994</v>
      </c>
      <c r="BI12" s="410">
        <v>69.136471470000004</v>
      </c>
      <c r="BJ12" s="410">
        <v>68.729882521999997</v>
      </c>
      <c r="BK12" s="410">
        <v>68.137669764999998</v>
      </c>
      <c r="BL12" s="410">
        <v>68.225388694000003</v>
      </c>
      <c r="BM12" s="410">
        <v>68.245890220999996</v>
      </c>
      <c r="BN12" s="410">
        <v>68.628712417000003</v>
      </c>
      <c r="BO12" s="410">
        <v>69.156747809999999</v>
      </c>
      <c r="BP12" s="410">
        <v>69.685943637999998</v>
      </c>
      <c r="BQ12" s="410">
        <v>69.801124575000003</v>
      </c>
      <c r="BR12" s="410">
        <v>70.299484590999995</v>
      </c>
      <c r="BS12" s="410">
        <v>70.248525736999994</v>
      </c>
      <c r="BT12" s="410">
        <v>70.337444293000004</v>
      </c>
      <c r="BU12" s="410">
        <v>69.920952678000006</v>
      </c>
      <c r="BV12" s="410">
        <v>69.534817551000003</v>
      </c>
    </row>
    <row r="13" spans="1:74" ht="11.15" customHeight="1" x14ac:dyDescent="0.25">
      <c r="A13" s="162" t="s">
        <v>324</v>
      </c>
      <c r="B13" s="173" t="s">
        <v>1159</v>
      </c>
      <c r="C13" s="253">
        <v>36.727088051000003</v>
      </c>
      <c r="D13" s="253">
        <v>36.313178268000001</v>
      </c>
      <c r="E13" s="253">
        <v>35.006382436999999</v>
      </c>
      <c r="F13" s="253">
        <v>35.141942716999999</v>
      </c>
      <c r="G13" s="253">
        <v>35.178133512999999</v>
      </c>
      <c r="H13" s="253">
        <v>35.821863598</v>
      </c>
      <c r="I13" s="253">
        <v>36.056278579000001</v>
      </c>
      <c r="J13" s="253">
        <v>36.188936822999999</v>
      </c>
      <c r="K13" s="253">
        <v>36.252928339999997</v>
      </c>
      <c r="L13" s="253">
        <v>35.968261378999998</v>
      </c>
      <c r="M13" s="253">
        <v>36.814852170000002</v>
      </c>
      <c r="N13" s="253">
        <v>36.852462578999997</v>
      </c>
      <c r="O13" s="253">
        <v>37.252931146000002</v>
      </c>
      <c r="P13" s="253">
        <v>37.625178146000003</v>
      </c>
      <c r="Q13" s="253">
        <v>37.641676146000002</v>
      </c>
      <c r="R13" s="253">
        <v>37.922704146000001</v>
      </c>
      <c r="S13" s="253">
        <v>37.485169145999997</v>
      </c>
      <c r="T13" s="253">
        <v>37.588006145999998</v>
      </c>
      <c r="U13" s="253">
        <v>37.517292146000003</v>
      </c>
      <c r="V13" s="253">
        <v>37.767343146000002</v>
      </c>
      <c r="W13" s="253">
        <v>37.442777145999997</v>
      </c>
      <c r="X13" s="253">
        <v>36.946195146000001</v>
      </c>
      <c r="Y13" s="253">
        <v>36.880645145999999</v>
      </c>
      <c r="Z13" s="253">
        <v>36.601695145999997</v>
      </c>
      <c r="AA13" s="253">
        <v>36.362370146000004</v>
      </c>
      <c r="AB13" s="253">
        <v>36.303701146000002</v>
      </c>
      <c r="AC13" s="253">
        <v>36.472560145999999</v>
      </c>
      <c r="AD13" s="253">
        <v>36.904057146</v>
      </c>
      <c r="AE13" s="253">
        <v>36.984838146000001</v>
      </c>
      <c r="AF13" s="253">
        <v>36.737371146000001</v>
      </c>
      <c r="AG13" s="253">
        <v>36.899618146000002</v>
      </c>
      <c r="AH13" s="253">
        <v>36.791971146000002</v>
      </c>
      <c r="AI13" s="253">
        <v>36.054449146000003</v>
      </c>
      <c r="AJ13" s="253">
        <v>36.106198145999997</v>
      </c>
      <c r="AK13" s="253">
        <v>35.613330146000003</v>
      </c>
      <c r="AL13" s="253">
        <v>35.785530145999999</v>
      </c>
      <c r="AM13" s="253">
        <v>36.338430146</v>
      </c>
      <c r="AN13" s="253">
        <v>36.484130145999998</v>
      </c>
      <c r="AO13" s="253">
        <v>35.974930145999998</v>
      </c>
      <c r="AP13" s="253">
        <v>36.008530145999998</v>
      </c>
      <c r="AQ13" s="253">
        <v>35.897630145999997</v>
      </c>
      <c r="AR13" s="253">
        <v>35.913630146000003</v>
      </c>
      <c r="AS13" s="253">
        <v>36.236630146000003</v>
      </c>
      <c r="AT13" s="253">
        <v>36.461630145999997</v>
      </c>
      <c r="AU13" s="253">
        <v>36.869230146</v>
      </c>
      <c r="AV13" s="253">
        <v>36.940530146</v>
      </c>
      <c r="AW13" s="253">
        <v>36.441130145999999</v>
      </c>
      <c r="AX13" s="253">
        <v>36.604430145999999</v>
      </c>
      <c r="AY13" s="253">
        <v>36.414030146000002</v>
      </c>
      <c r="AZ13" s="253">
        <v>36.455430145999998</v>
      </c>
      <c r="BA13" s="253">
        <v>37.079130145999997</v>
      </c>
      <c r="BB13" s="253">
        <v>37.296230145999999</v>
      </c>
      <c r="BC13" s="253">
        <v>37.144130971999999</v>
      </c>
      <c r="BD13" s="253">
        <v>37.664391086000002</v>
      </c>
      <c r="BE13" s="253">
        <v>37.727783600999999</v>
      </c>
      <c r="BF13" s="253">
        <v>37.706684993000003</v>
      </c>
      <c r="BG13" s="253">
        <v>37.770421753000001</v>
      </c>
      <c r="BH13" s="410">
        <v>37.533707966999998</v>
      </c>
      <c r="BI13" s="410">
        <v>37.440489149999998</v>
      </c>
      <c r="BJ13" s="410">
        <v>37.396892461</v>
      </c>
      <c r="BK13" s="410">
        <v>36.960431280999998</v>
      </c>
      <c r="BL13" s="410">
        <v>37.009148353</v>
      </c>
      <c r="BM13" s="410">
        <v>37.044303880999998</v>
      </c>
      <c r="BN13" s="410">
        <v>37.092939180000002</v>
      </c>
      <c r="BO13" s="410">
        <v>37.373560091999998</v>
      </c>
      <c r="BP13" s="410">
        <v>37.576293051999997</v>
      </c>
      <c r="BQ13" s="410">
        <v>37.859042772999999</v>
      </c>
      <c r="BR13" s="410">
        <v>38.096704717999998</v>
      </c>
      <c r="BS13" s="410">
        <v>38.124923054999996</v>
      </c>
      <c r="BT13" s="410">
        <v>38.086209294</v>
      </c>
      <c r="BU13" s="410">
        <v>38.028048431000002</v>
      </c>
      <c r="BV13" s="410">
        <v>37.982408075999999</v>
      </c>
    </row>
    <row r="14" spans="1:74" ht="11.15" customHeight="1" x14ac:dyDescent="0.25">
      <c r="A14" s="162" t="s">
        <v>325</v>
      </c>
      <c r="B14" s="173" t="s">
        <v>303</v>
      </c>
      <c r="C14" s="253">
        <v>30.650757904999999</v>
      </c>
      <c r="D14" s="253">
        <v>30.230848122000001</v>
      </c>
      <c r="E14" s="253">
        <v>29.079052291</v>
      </c>
      <c r="F14" s="253">
        <v>29.171612571000001</v>
      </c>
      <c r="G14" s="253">
        <v>29.193803367000001</v>
      </c>
      <c r="H14" s="253">
        <v>29.837533451999999</v>
      </c>
      <c r="I14" s="253">
        <v>30.084948433000001</v>
      </c>
      <c r="J14" s="253">
        <v>30.211606676999999</v>
      </c>
      <c r="K14" s="253">
        <v>30.265598193999999</v>
      </c>
      <c r="L14" s="253">
        <v>29.964931233000001</v>
      </c>
      <c r="M14" s="253">
        <v>30.771522023999999</v>
      </c>
      <c r="N14" s="253">
        <v>30.824132432999999</v>
      </c>
      <c r="O14" s="253">
        <v>31.020600999999999</v>
      </c>
      <c r="P14" s="253">
        <v>31.372848000000001</v>
      </c>
      <c r="Q14" s="253">
        <v>31.399346000000001</v>
      </c>
      <c r="R14" s="253">
        <v>31.630374</v>
      </c>
      <c r="S14" s="253">
        <v>31.202839000000001</v>
      </c>
      <c r="T14" s="253">
        <v>31.311675999999999</v>
      </c>
      <c r="U14" s="253">
        <v>31.207961999999998</v>
      </c>
      <c r="V14" s="253">
        <v>31.462012999999999</v>
      </c>
      <c r="W14" s="253">
        <v>31.126446999999999</v>
      </c>
      <c r="X14" s="253">
        <v>30.752865</v>
      </c>
      <c r="Y14" s="253">
        <v>30.564315000000001</v>
      </c>
      <c r="Z14" s="253">
        <v>30.263365</v>
      </c>
      <c r="AA14" s="253">
        <v>30.06504</v>
      </c>
      <c r="AB14" s="253">
        <v>29.969370999999999</v>
      </c>
      <c r="AC14" s="253">
        <v>30.114229999999999</v>
      </c>
      <c r="AD14" s="253">
        <v>30.570727000000002</v>
      </c>
      <c r="AE14" s="253">
        <v>30.701508</v>
      </c>
      <c r="AF14" s="253">
        <v>30.469041000000001</v>
      </c>
      <c r="AG14" s="253">
        <v>30.595288</v>
      </c>
      <c r="AH14" s="253">
        <v>30.516641</v>
      </c>
      <c r="AI14" s="253">
        <v>29.825119000000001</v>
      </c>
      <c r="AJ14" s="253">
        <v>29.809868000000002</v>
      </c>
      <c r="AK14" s="253">
        <v>29.305</v>
      </c>
      <c r="AL14" s="253">
        <v>29.488199999999999</v>
      </c>
      <c r="AM14" s="253">
        <v>30.100100000000001</v>
      </c>
      <c r="AN14" s="253">
        <v>30.2408</v>
      </c>
      <c r="AO14" s="253">
        <v>29.706600000000002</v>
      </c>
      <c r="AP14" s="253">
        <v>29.755199999999999</v>
      </c>
      <c r="AQ14" s="253">
        <v>29.6343</v>
      </c>
      <c r="AR14" s="253">
        <v>29.720300000000002</v>
      </c>
      <c r="AS14" s="253">
        <v>30.043299999999999</v>
      </c>
      <c r="AT14" s="253">
        <v>30.218299999999999</v>
      </c>
      <c r="AU14" s="253">
        <v>30.575900000000001</v>
      </c>
      <c r="AV14" s="253">
        <v>30.597200000000001</v>
      </c>
      <c r="AW14" s="253">
        <v>30.127800000000001</v>
      </c>
      <c r="AX14" s="253">
        <v>30.2911</v>
      </c>
      <c r="AY14" s="253">
        <v>30.057700000000001</v>
      </c>
      <c r="AZ14" s="253">
        <v>30.0931</v>
      </c>
      <c r="BA14" s="253">
        <v>30.707799999999999</v>
      </c>
      <c r="BB14" s="253">
        <v>30.918900000000001</v>
      </c>
      <c r="BC14" s="253">
        <v>30.7332</v>
      </c>
      <c r="BD14" s="253">
        <v>31.221</v>
      </c>
      <c r="BE14" s="253">
        <v>31.267800000000001</v>
      </c>
      <c r="BF14" s="253">
        <v>31.2150243</v>
      </c>
      <c r="BG14" s="253">
        <v>31.262468899999998</v>
      </c>
      <c r="BH14" s="410">
        <v>30.9939012</v>
      </c>
      <c r="BI14" s="410">
        <v>30.884618799999998</v>
      </c>
      <c r="BJ14" s="410">
        <v>30.807883100000002</v>
      </c>
      <c r="BK14" s="410">
        <v>30.3460848</v>
      </c>
      <c r="BL14" s="410">
        <v>30.361374399999999</v>
      </c>
      <c r="BM14" s="410">
        <v>30.3810672</v>
      </c>
      <c r="BN14" s="410">
        <v>30.396049600000001</v>
      </c>
      <c r="BO14" s="410">
        <v>30.661236800000001</v>
      </c>
      <c r="BP14" s="410">
        <v>30.828983999999998</v>
      </c>
      <c r="BQ14" s="410">
        <v>31.0957072</v>
      </c>
      <c r="BR14" s="410">
        <v>31.298704882999999</v>
      </c>
      <c r="BS14" s="410">
        <v>31.310968154000001</v>
      </c>
      <c r="BT14" s="410">
        <v>31.237554829</v>
      </c>
      <c r="BU14" s="410">
        <v>31.163409650999998</v>
      </c>
      <c r="BV14" s="410">
        <v>31.081632293999998</v>
      </c>
    </row>
    <row r="15" spans="1:74" ht="11.15" customHeight="1" x14ac:dyDescent="0.25">
      <c r="A15" s="162" t="s">
        <v>539</v>
      </c>
      <c r="B15" s="173" t="s">
        <v>254</v>
      </c>
      <c r="C15" s="253">
        <v>6.0763301461000001</v>
      </c>
      <c r="D15" s="253">
        <v>6.0823301461000003</v>
      </c>
      <c r="E15" s="253">
        <v>5.9273301461000001</v>
      </c>
      <c r="F15" s="253">
        <v>5.9703301461000002</v>
      </c>
      <c r="G15" s="253">
        <v>5.9843301460999996</v>
      </c>
      <c r="H15" s="253">
        <v>5.9843301460999996</v>
      </c>
      <c r="I15" s="253">
        <v>5.9713301460999997</v>
      </c>
      <c r="J15" s="253">
        <v>5.9773301460999999</v>
      </c>
      <c r="K15" s="253">
        <v>5.9873301460999997</v>
      </c>
      <c r="L15" s="253">
        <v>6.0033301460999997</v>
      </c>
      <c r="M15" s="253">
        <v>6.0433301460999997</v>
      </c>
      <c r="N15" s="253">
        <v>6.0283301461000001</v>
      </c>
      <c r="O15" s="253">
        <v>6.2323301460999998</v>
      </c>
      <c r="P15" s="253">
        <v>6.2523301461000003</v>
      </c>
      <c r="Q15" s="253">
        <v>6.2423301460999996</v>
      </c>
      <c r="R15" s="253">
        <v>6.2923301461000003</v>
      </c>
      <c r="S15" s="253">
        <v>6.2823301460999996</v>
      </c>
      <c r="T15" s="253">
        <v>6.2763301461000003</v>
      </c>
      <c r="U15" s="253">
        <v>6.3093301460999998</v>
      </c>
      <c r="V15" s="253">
        <v>6.3053301461000002</v>
      </c>
      <c r="W15" s="253">
        <v>6.3163301461000003</v>
      </c>
      <c r="X15" s="253">
        <v>6.1933301461000001</v>
      </c>
      <c r="Y15" s="253">
        <v>6.3163301461000003</v>
      </c>
      <c r="Z15" s="253">
        <v>6.3383301460999997</v>
      </c>
      <c r="AA15" s="253">
        <v>6.2973301461000002</v>
      </c>
      <c r="AB15" s="253">
        <v>6.3343301461000001</v>
      </c>
      <c r="AC15" s="253">
        <v>6.3583301461000001</v>
      </c>
      <c r="AD15" s="253">
        <v>6.3333301460999998</v>
      </c>
      <c r="AE15" s="253">
        <v>6.2833301461</v>
      </c>
      <c r="AF15" s="253">
        <v>6.2683301461000003</v>
      </c>
      <c r="AG15" s="253">
        <v>6.3043301460999999</v>
      </c>
      <c r="AH15" s="253">
        <v>6.2753301461</v>
      </c>
      <c r="AI15" s="253">
        <v>6.2293301460999997</v>
      </c>
      <c r="AJ15" s="253">
        <v>6.2963301460999999</v>
      </c>
      <c r="AK15" s="253">
        <v>6.3083301461000003</v>
      </c>
      <c r="AL15" s="253">
        <v>6.2973301461000002</v>
      </c>
      <c r="AM15" s="253">
        <v>6.2383301461</v>
      </c>
      <c r="AN15" s="253">
        <v>6.2433301460999999</v>
      </c>
      <c r="AO15" s="253">
        <v>6.2683301461000003</v>
      </c>
      <c r="AP15" s="253">
        <v>6.2533301460999997</v>
      </c>
      <c r="AQ15" s="253">
        <v>6.2633301461000004</v>
      </c>
      <c r="AR15" s="253">
        <v>6.1933301461000001</v>
      </c>
      <c r="AS15" s="253">
        <v>6.1933301461000001</v>
      </c>
      <c r="AT15" s="253">
        <v>6.2433301460999999</v>
      </c>
      <c r="AU15" s="253">
        <v>6.2933301460999997</v>
      </c>
      <c r="AV15" s="253">
        <v>6.3433301460999996</v>
      </c>
      <c r="AW15" s="253">
        <v>6.3133301461000002</v>
      </c>
      <c r="AX15" s="253">
        <v>6.3133301461000002</v>
      </c>
      <c r="AY15" s="253">
        <v>6.3563301461000004</v>
      </c>
      <c r="AZ15" s="253">
        <v>6.3623301460999997</v>
      </c>
      <c r="BA15" s="253">
        <v>6.3713301461</v>
      </c>
      <c r="BB15" s="253">
        <v>6.3773301461000003</v>
      </c>
      <c r="BC15" s="253">
        <v>6.4109309724000001</v>
      </c>
      <c r="BD15" s="253">
        <v>6.4433910862000001</v>
      </c>
      <c r="BE15" s="253">
        <v>6.4599836012000003</v>
      </c>
      <c r="BF15" s="253">
        <v>6.4916606934000001</v>
      </c>
      <c r="BG15" s="253">
        <v>6.5079528531999999</v>
      </c>
      <c r="BH15" s="410">
        <v>6.5398067672</v>
      </c>
      <c r="BI15" s="410">
        <v>6.5558703496000001</v>
      </c>
      <c r="BJ15" s="410">
        <v>6.5890093609999996</v>
      </c>
      <c r="BK15" s="410">
        <v>6.6143464815000002</v>
      </c>
      <c r="BL15" s="410">
        <v>6.6477739534999998</v>
      </c>
      <c r="BM15" s="410">
        <v>6.6632366806999999</v>
      </c>
      <c r="BN15" s="410">
        <v>6.6968895796999997</v>
      </c>
      <c r="BO15" s="410">
        <v>6.7123232920999998</v>
      </c>
      <c r="BP15" s="410">
        <v>6.7473090516000003</v>
      </c>
      <c r="BQ15" s="410">
        <v>6.763335573</v>
      </c>
      <c r="BR15" s="410">
        <v>6.7979998348999997</v>
      </c>
      <c r="BS15" s="410">
        <v>6.8139549013999998</v>
      </c>
      <c r="BT15" s="410">
        <v>6.8486544652000001</v>
      </c>
      <c r="BU15" s="410">
        <v>6.8646387799999999</v>
      </c>
      <c r="BV15" s="410">
        <v>6.9007757824000002</v>
      </c>
    </row>
    <row r="16" spans="1:74" ht="11.15" customHeight="1" x14ac:dyDescent="0.25">
      <c r="A16" s="162" t="s">
        <v>326</v>
      </c>
      <c r="B16" s="173" t="s">
        <v>298</v>
      </c>
      <c r="C16" s="253">
        <v>13.531834299</v>
      </c>
      <c r="D16" s="253">
        <v>13.528385950000001</v>
      </c>
      <c r="E16" s="253">
        <v>13.510438105</v>
      </c>
      <c r="F16" s="253">
        <v>13.539850623</v>
      </c>
      <c r="G16" s="253">
        <v>13.549730557</v>
      </c>
      <c r="H16" s="253">
        <v>13.490996957</v>
      </c>
      <c r="I16" s="253">
        <v>13.560981621</v>
      </c>
      <c r="J16" s="253">
        <v>13.482417847000001</v>
      </c>
      <c r="K16" s="253">
        <v>13.220797022999999</v>
      </c>
      <c r="L16" s="253">
        <v>13.55233146</v>
      </c>
      <c r="M16" s="253">
        <v>13.290334723000001</v>
      </c>
      <c r="N16" s="253">
        <v>13.568471041</v>
      </c>
      <c r="O16" s="253">
        <v>13.619055556999999</v>
      </c>
      <c r="P16" s="253">
        <v>13.619670556999999</v>
      </c>
      <c r="Q16" s="253">
        <v>13.623282557</v>
      </c>
      <c r="R16" s="253">
        <v>13.549289557</v>
      </c>
      <c r="S16" s="253">
        <v>13.556256556999999</v>
      </c>
      <c r="T16" s="253">
        <v>13.555589556999999</v>
      </c>
      <c r="U16" s="253">
        <v>13.580482557</v>
      </c>
      <c r="V16" s="253">
        <v>13.548842557</v>
      </c>
      <c r="W16" s="253">
        <v>13.531738557000001</v>
      </c>
      <c r="X16" s="253">
        <v>13.594848557000001</v>
      </c>
      <c r="Y16" s="253">
        <v>13.734655557</v>
      </c>
      <c r="Z16" s="253">
        <v>13.730573557</v>
      </c>
      <c r="AA16" s="253">
        <v>13.751029557000001</v>
      </c>
      <c r="AB16" s="253">
        <v>13.762344557</v>
      </c>
      <c r="AC16" s="253">
        <v>13.743796557</v>
      </c>
      <c r="AD16" s="253">
        <v>13.727005557</v>
      </c>
      <c r="AE16" s="253">
        <v>13.631759557000001</v>
      </c>
      <c r="AF16" s="253">
        <v>13.697955557</v>
      </c>
      <c r="AG16" s="253">
        <v>13.812721557</v>
      </c>
      <c r="AH16" s="253">
        <v>13.612071557</v>
      </c>
      <c r="AI16" s="253">
        <v>13.770258557</v>
      </c>
      <c r="AJ16" s="253">
        <v>13.882041557000001</v>
      </c>
      <c r="AK16" s="253">
        <v>13.988718557</v>
      </c>
      <c r="AL16" s="253">
        <v>13.996653557</v>
      </c>
      <c r="AM16" s="253">
        <v>13.927175557</v>
      </c>
      <c r="AN16" s="253">
        <v>13.952517557</v>
      </c>
      <c r="AO16" s="253">
        <v>13.823437557</v>
      </c>
      <c r="AP16" s="253">
        <v>13.848567557000001</v>
      </c>
      <c r="AQ16" s="253">
        <v>13.800986557</v>
      </c>
      <c r="AR16" s="253">
        <v>13.859728557</v>
      </c>
      <c r="AS16" s="253">
        <v>13.826498557000001</v>
      </c>
      <c r="AT16" s="253">
        <v>13.928948557</v>
      </c>
      <c r="AU16" s="253">
        <v>13.805976556999999</v>
      </c>
      <c r="AV16" s="253">
        <v>13.871606557</v>
      </c>
      <c r="AW16" s="253">
        <v>13.978813557000001</v>
      </c>
      <c r="AX16" s="253">
        <v>14.130136557</v>
      </c>
      <c r="AY16" s="253">
        <v>14.170099557</v>
      </c>
      <c r="AZ16" s="253">
        <v>14.070902557</v>
      </c>
      <c r="BA16" s="253">
        <v>14.049788556999999</v>
      </c>
      <c r="BB16" s="253">
        <v>13.981797557</v>
      </c>
      <c r="BC16" s="253">
        <v>14.055068213</v>
      </c>
      <c r="BD16" s="253">
        <v>14.060648137999999</v>
      </c>
      <c r="BE16" s="253">
        <v>14.057543245</v>
      </c>
      <c r="BF16" s="253">
        <v>14.03315304</v>
      </c>
      <c r="BG16" s="253">
        <v>13.995534639000001</v>
      </c>
      <c r="BH16" s="410">
        <v>13.986428270999999</v>
      </c>
      <c r="BI16" s="410">
        <v>13.932481545</v>
      </c>
      <c r="BJ16" s="410">
        <v>13.896458423</v>
      </c>
      <c r="BK16" s="410">
        <v>13.881088637</v>
      </c>
      <c r="BL16" s="410">
        <v>13.889165806999999</v>
      </c>
      <c r="BM16" s="410">
        <v>13.892719762</v>
      </c>
      <c r="BN16" s="410">
        <v>13.899072951000001</v>
      </c>
      <c r="BO16" s="410">
        <v>13.901562504999999</v>
      </c>
      <c r="BP16" s="410">
        <v>13.923777345</v>
      </c>
      <c r="BQ16" s="410">
        <v>13.92625994</v>
      </c>
      <c r="BR16" s="410">
        <v>13.932453421</v>
      </c>
      <c r="BS16" s="410">
        <v>13.938208996</v>
      </c>
      <c r="BT16" s="410">
        <v>13.949814591999999</v>
      </c>
      <c r="BU16" s="410">
        <v>13.969952624999999</v>
      </c>
      <c r="BV16" s="410">
        <v>13.95153826</v>
      </c>
    </row>
    <row r="17" spans="1:74" ht="11.15" customHeight="1" x14ac:dyDescent="0.25">
      <c r="A17" s="162" t="s">
        <v>327</v>
      </c>
      <c r="B17" s="173" t="s">
        <v>299</v>
      </c>
      <c r="C17" s="253">
        <v>4.5715000000000003</v>
      </c>
      <c r="D17" s="253">
        <v>4.5224000000000002</v>
      </c>
      <c r="E17" s="253">
        <v>4.4938000000000002</v>
      </c>
      <c r="F17" s="253">
        <v>4.4612999999999996</v>
      </c>
      <c r="G17" s="253">
        <v>4.4396000000000004</v>
      </c>
      <c r="H17" s="253">
        <v>4.3513000000000002</v>
      </c>
      <c r="I17" s="253">
        <v>4.2896999999999998</v>
      </c>
      <c r="J17" s="253">
        <v>4.3605999999999998</v>
      </c>
      <c r="K17" s="253">
        <v>4.2812999999999999</v>
      </c>
      <c r="L17" s="253">
        <v>4.2245999999999997</v>
      </c>
      <c r="M17" s="253">
        <v>4.3120000000000003</v>
      </c>
      <c r="N17" s="253">
        <v>4.3333000000000004</v>
      </c>
      <c r="O17" s="253">
        <v>4.4020999999999999</v>
      </c>
      <c r="P17" s="253">
        <v>4.3654999999999999</v>
      </c>
      <c r="Q17" s="253">
        <v>4.3949999999999996</v>
      </c>
      <c r="R17" s="253">
        <v>4.4400000000000004</v>
      </c>
      <c r="S17" s="253">
        <v>4.4010999999999996</v>
      </c>
      <c r="T17" s="253">
        <v>4.3432000000000004</v>
      </c>
      <c r="U17" s="253">
        <v>4.3479000000000001</v>
      </c>
      <c r="V17" s="253">
        <v>4.4505999999999997</v>
      </c>
      <c r="W17" s="253">
        <v>4.5495000000000001</v>
      </c>
      <c r="X17" s="253">
        <v>4.6260000000000003</v>
      </c>
      <c r="Y17" s="253">
        <v>4.5679999999999996</v>
      </c>
      <c r="Z17" s="253">
        <v>4.5570000000000004</v>
      </c>
      <c r="AA17" s="253">
        <v>4.5651000000000002</v>
      </c>
      <c r="AB17" s="253">
        <v>4.5189000000000004</v>
      </c>
      <c r="AC17" s="253">
        <v>4.5552000000000001</v>
      </c>
      <c r="AD17" s="253">
        <v>4.5461</v>
      </c>
      <c r="AE17" s="253">
        <v>4.57</v>
      </c>
      <c r="AF17" s="253">
        <v>4.6516999999999999</v>
      </c>
      <c r="AG17" s="253">
        <v>4.4371999999999998</v>
      </c>
      <c r="AH17" s="253">
        <v>4.4790999999999999</v>
      </c>
      <c r="AI17" s="253">
        <v>4.5328999999999997</v>
      </c>
      <c r="AJ17" s="253">
        <v>4.6192000000000002</v>
      </c>
      <c r="AK17" s="253">
        <v>4.6289999999999996</v>
      </c>
      <c r="AL17" s="253">
        <v>4.6250999999999998</v>
      </c>
      <c r="AM17" s="253">
        <v>4.5907</v>
      </c>
      <c r="AN17" s="253">
        <v>4.6239999999999997</v>
      </c>
      <c r="AO17" s="253">
        <v>4.5758999999999999</v>
      </c>
      <c r="AP17" s="253">
        <v>4.5510000000000002</v>
      </c>
      <c r="AQ17" s="253">
        <v>4.5978000000000003</v>
      </c>
      <c r="AR17" s="253">
        <v>4.681</v>
      </c>
      <c r="AS17" s="253">
        <v>4.5</v>
      </c>
      <c r="AT17" s="253">
        <v>4.5389999999999997</v>
      </c>
      <c r="AU17" s="253">
        <v>4.5843999999999996</v>
      </c>
      <c r="AV17" s="253">
        <v>4.6326000000000001</v>
      </c>
      <c r="AW17" s="253">
        <v>4.6989999999999998</v>
      </c>
      <c r="AX17" s="253">
        <v>4.7237999999999998</v>
      </c>
      <c r="AY17" s="253">
        <v>4.6539999999999999</v>
      </c>
      <c r="AZ17" s="253">
        <v>4.6399999999999997</v>
      </c>
      <c r="BA17" s="253">
        <v>4.6760000000000002</v>
      </c>
      <c r="BB17" s="253">
        <v>4.68</v>
      </c>
      <c r="BC17" s="253">
        <v>4.6927000000000003</v>
      </c>
      <c r="BD17" s="253">
        <v>4.83</v>
      </c>
      <c r="BE17" s="253">
        <v>4.6849999999999996</v>
      </c>
      <c r="BF17" s="253">
        <v>4.7009999999999996</v>
      </c>
      <c r="BG17" s="253">
        <v>4.6737804130000002</v>
      </c>
      <c r="BH17" s="410">
        <v>4.6790821420000004</v>
      </c>
      <c r="BI17" s="410">
        <v>4.6887732368000004</v>
      </c>
      <c r="BJ17" s="410">
        <v>4.6414692690999999</v>
      </c>
      <c r="BK17" s="410">
        <v>4.6378512824999998</v>
      </c>
      <c r="BL17" s="410">
        <v>4.6389853740999998</v>
      </c>
      <c r="BM17" s="410">
        <v>4.6433595095999998</v>
      </c>
      <c r="BN17" s="410">
        <v>4.6529707385999997</v>
      </c>
      <c r="BO17" s="410">
        <v>4.6687895008</v>
      </c>
      <c r="BP17" s="410">
        <v>4.6951205623999996</v>
      </c>
      <c r="BQ17" s="410">
        <v>4.6552446052000001</v>
      </c>
      <c r="BR17" s="410">
        <v>4.6886411839999997</v>
      </c>
      <c r="BS17" s="410">
        <v>4.6882806079000003</v>
      </c>
      <c r="BT17" s="410">
        <v>4.6924188237999997</v>
      </c>
      <c r="BU17" s="410">
        <v>4.7005341098000004</v>
      </c>
      <c r="BV17" s="410">
        <v>4.6526982807000001</v>
      </c>
    </row>
    <row r="18" spans="1:74" ht="11.15" customHeight="1" x14ac:dyDescent="0.25">
      <c r="A18" s="162" t="s">
        <v>328</v>
      </c>
      <c r="B18" s="173" t="s">
        <v>301</v>
      </c>
      <c r="C18" s="253">
        <v>12.829308119</v>
      </c>
      <c r="D18" s="253">
        <v>12.82554541</v>
      </c>
      <c r="E18" s="253">
        <v>12.813299197999999</v>
      </c>
      <c r="F18" s="253">
        <v>12.631053367</v>
      </c>
      <c r="G18" s="253">
        <v>13.002549133</v>
      </c>
      <c r="H18" s="253">
        <v>13.328728276</v>
      </c>
      <c r="I18" s="253">
        <v>13.334586586</v>
      </c>
      <c r="J18" s="253">
        <v>13.464851956</v>
      </c>
      <c r="K18" s="253">
        <v>13.340330624</v>
      </c>
      <c r="L18" s="253">
        <v>12.931313269</v>
      </c>
      <c r="M18" s="253">
        <v>12.95199234</v>
      </c>
      <c r="N18" s="253">
        <v>12.762943581</v>
      </c>
      <c r="O18" s="253">
        <v>12.55678283</v>
      </c>
      <c r="P18" s="253">
        <v>12.274490265000001</v>
      </c>
      <c r="Q18" s="253">
        <v>12.102524671999999</v>
      </c>
      <c r="R18" s="253">
        <v>12.104978746</v>
      </c>
      <c r="S18" s="253">
        <v>12.390726988000001</v>
      </c>
      <c r="T18" s="253">
        <v>12.464713342</v>
      </c>
      <c r="U18" s="253">
        <v>12.706517405</v>
      </c>
      <c r="V18" s="253">
        <v>12.762849535000001</v>
      </c>
      <c r="W18" s="253">
        <v>12.611492592999999</v>
      </c>
      <c r="X18" s="253">
        <v>12.76259134</v>
      </c>
      <c r="Y18" s="253">
        <v>12.669698668000001</v>
      </c>
      <c r="Z18" s="253">
        <v>12.443009886</v>
      </c>
      <c r="AA18" s="253">
        <v>12.157544134</v>
      </c>
      <c r="AB18" s="253">
        <v>12.070093669</v>
      </c>
      <c r="AC18" s="253">
        <v>11.866257731999999</v>
      </c>
      <c r="AD18" s="253">
        <v>12.077690425</v>
      </c>
      <c r="AE18" s="253">
        <v>12.598662198</v>
      </c>
      <c r="AF18" s="253">
        <v>12.788765896999999</v>
      </c>
      <c r="AG18" s="253">
        <v>12.779974198</v>
      </c>
      <c r="AH18" s="253">
        <v>12.877593893</v>
      </c>
      <c r="AI18" s="253">
        <v>12.804305305</v>
      </c>
      <c r="AJ18" s="253">
        <v>12.766271835</v>
      </c>
      <c r="AK18" s="253">
        <v>12.853124767000001</v>
      </c>
      <c r="AL18" s="253">
        <v>12.467175462</v>
      </c>
      <c r="AM18" s="253">
        <v>12.031551029999999</v>
      </c>
      <c r="AN18" s="253">
        <v>12.151422445</v>
      </c>
      <c r="AO18" s="253">
        <v>12.081434419000001</v>
      </c>
      <c r="AP18" s="253">
        <v>12.28595404</v>
      </c>
      <c r="AQ18" s="253">
        <v>12.695004549</v>
      </c>
      <c r="AR18" s="253">
        <v>13.023006656</v>
      </c>
      <c r="AS18" s="253">
        <v>12.876568935</v>
      </c>
      <c r="AT18" s="253">
        <v>13.089649153</v>
      </c>
      <c r="AU18" s="253">
        <v>13.092664993</v>
      </c>
      <c r="AV18" s="253">
        <v>13.229706424</v>
      </c>
      <c r="AW18" s="253">
        <v>12.98106482</v>
      </c>
      <c r="AX18" s="253">
        <v>12.784884065</v>
      </c>
      <c r="AY18" s="253">
        <v>12.644709733999999</v>
      </c>
      <c r="AZ18" s="253">
        <v>12.629785534</v>
      </c>
      <c r="BA18" s="253">
        <v>12.598730326</v>
      </c>
      <c r="BB18" s="253">
        <v>12.802479189</v>
      </c>
      <c r="BC18" s="253">
        <v>13.016545047999999</v>
      </c>
      <c r="BD18" s="253">
        <v>13.284145669999999</v>
      </c>
      <c r="BE18" s="253">
        <v>13.234975973999999</v>
      </c>
      <c r="BF18" s="253">
        <v>13.435573569000001</v>
      </c>
      <c r="BG18" s="253">
        <v>13.348639069000001</v>
      </c>
      <c r="BH18" s="410">
        <v>13.463270843</v>
      </c>
      <c r="BI18" s="410">
        <v>13.074727539</v>
      </c>
      <c r="BJ18" s="410">
        <v>12.795062369</v>
      </c>
      <c r="BK18" s="410">
        <v>12.658298564000001</v>
      </c>
      <c r="BL18" s="410">
        <v>12.688089159</v>
      </c>
      <c r="BM18" s="410">
        <v>12.665507069</v>
      </c>
      <c r="BN18" s="410">
        <v>12.983729547999999</v>
      </c>
      <c r="BO18" s="410">
        <v>13.212835712</v>
      </c>
      <c r="BP18" s="410">
        <v>13.490752679</v>
      </c>
      <c r="BQ18" s="410">
        <v>13.360577256999999</v>
      </c>
      <c r="BR18" s="410">
        <v>13.581685267999999</v>
      </c>
      <c r="BS18" s="410">
        <v>13.497113077</v>
      </c>
      <c r="BT18" s="410">
        <v>13.609001583</v>
      </c>
      <c r="BU18" s="410">
        <v>13.222417512</v>
      </c>
      <c r="BV18" s="410">
        <v>12.948172935000001</v>
      </c>
    </row>
    <row r="19" spans="1:74" ht="11.15" customHeight="1" x14ac:dyDescent="0.25">
      <c r="A19" s="162" t="s">
        <v>330</v>
      </c>
      <c r="B19" s="173" t="s">
        <v>658</v>
      </c>
      <c r="C19" s="253">
        <v>89.425939928999995</v>
      </c>
      <c r="D19" s="253">
        <v>88.464585178999997</v>
      </c>
      <c r="E19" s="253">
        <v>87.449059094000006</v>
      </c>
      <c r="F19" s="253">
        <v>87.452092887999996</v>
      </c>
      <c r="G19" s="253">
        <v>87.239997896999995</v>
      </c>
      <c r="H19" s="253">
        <v>88.139928115000004</v>
      </c>
      <c r="I19" s="253">
        <v>88.569545274000006</v>
      </c>
      <c r="J19" s="253">
        <v>89.078884759000005</v>
      </c>
      <c r="K19" s="253">
        <v>88.356895938999997</v>
      </c>
      <c r="L19" s="253">
        <v>88.731717596999999</v>
      </c>
      <c r="M19" s="253">
        <v>89.737468183999994</v>
      </c>
      <c r="N19" s="253">
        <v>90.101731979999997</v>
      </c>
      <c r="O19" s="253">
        <v>90.429266972999997</v>
      </c>
      <c r="P19" s="253">
        <v>90.831305349999994</v>
      </c>
      <c r="Q19" s="253">
        <v>90.276046507999993</v>
      </c>
      <c r="R19" s="253">
        <v>90.673700342999993</v>
      </c>
      <c r="S19" s="253">
        <v>90.252396743000006</v>
      </c>
      <c r="T19" s="253">
        <v>90.056117291999996</v>
      </c>
      <c r="U19" s="253">
        <v>90.488388401999998</v>
      </c>
      <c r="V19" s="253">
        <v>90.592580704</v>
      </c>
      <c r="W19" s="253">
        <v>89.835345188999995</v>
      </c>
      <c r="X19" s="253">
        <v>90.586002781999994</v>
      </c>
      <c r="Y19" s="253">
        <v>90.985823182999994</v>
      </c>
      <c r="Z19" s="253">
        <v>90.821464268</v>
      </c>
      <c r="AA19" s="253">
        <v>89.933298379999997</v>
      </c>
      <c r="AB19" s="253">
        <v>89.711458433999994</v>
      </c>
      <c r="AC19" s="253">
        <v>89.923753590000004</v>
      </c>
      <c r="AD19" s="253">
        <v>90.821836520000005</v>
      </c>
      <c r="AE19" s="253">
        <v>91.052105186000006</v>
      </c>
      <c r="AF19" s="253">
        <v>91.076269324999998</v>
      </c>
      <c r="AG19" s="253">
        <v>91.885933538000003</v>
      </c>
      <c r="AH19" s="253">
        <v>91.717299978</v>
      </c>
      <c r="AI19" s="253">
        <v>91.077816037000005</v>
      </c>
      <c r="AJ19" s="253">
        <v>91.430278724999994</v>
      </c>
      <c r="AK19" s="253">
        <v>91.778484860999995</v>
      </c>
      <c r="AL19" s="253">
        <v>91.79710274</v>
      </c>
      <c r="AM19" s="253">
        <v>91.690267921</v>
      </c>
      <c r="AN19" s="253">
        <v>92.270964348999996</v>
      </c>
      <c r="AO19" s="253">
        <v>91.705004697000007</v>
      </c>
      <c r="AP19" s="253">
        <v>92.230498800999996</v>
      </c>
      <c r="AQ19" s="253">
        <v>92.252036857999997</v>
      </c>
      <c r="AR19" s="253">
        <v>93.132401416999997</v>
      </c>
      <c r="AS19" s="253">
        <v>93.293474083000007</v>
      </c>
      <c r="AT19" s="253">
        <v>93.644810946999996</v>
      </c>
      <c r="AU19" s="253">
        <v>94.260513755000005</v>
      </c>
      <c r="AV19" s="253">
        <v>95.112900960000005</v>
      </c>
      <c r="AW19" s="253">
        <v>94.840885915000001</v>
      </c>
      <c r="AX19" s="253">
        <v>95.126145053000002</v>
      </c>
      <c r="AY19" s="253">
        <v>94.304054656999995</v>
      </c>
      <c r="AZ19" s="253">
        <v>94.359027866999995</v>
      </c>
      <c r="BA19" s="253">
        <v>95.197104765000006</v>
      </c>
      <c r="BB19" s="253">
        <v>95.400203950000005</v>
      </c>
      <c r="BC19" s="253">
        <v>95.025243906</v>
      </c>
      <c r="BD19" s="253">
        <v>96.257360747999996</v>
      </c>
      <c r="BE19" s="253">
        <v>96.487511295000004</v>
      </c>
      <c r="BF19" s="253">
        <v>96.536750925999996</v>
      </c>
      <c r="BG19" s="253">
        <v>95.975852427999996</v>
      </c>
      <c r="BH19" s="410">
        <v>96.025747942999999</v>
      </c>
      <c r="BI19" s="410">
        <v>95.653895950999996</v>
      </c>
      <c r="BJ19" s="410">
        <v>95.252327219999998</v>
      </c>
      <c r="BK19" s="410">
        <v>94.616159623000001</v>
      </c>
      <c r="BL19" s="410">
        <v>94.647088049000004</v>
      </c>
      <c r="BM19" s="410">
        <v>94.749275483999995</v>
      </c>
      <c r="BN19" s="410">
        <v>95.179200824000006</v>
      </c>
      <c r="BO19" s="410">
        <v>95.713030250000003</v>
      </c>
      <c r="BP19" s="410">
        <v>95.961317421000004</v>
      </c>
      <c r="BQ19" s="410">
        <v>96.448147492000004</v>
      </c>
      <c r="BR19" s="410">
        <v>96.785054525999996</v>
      </c>
      <c r="BS19" s="410">
        <v>96.777020465999996</v>
      </c>
      <c r="BT19" s="410">
        <v>97.131033608999999</v>
      </c>
      <c r="BU19" s="410">
        <v>96.976963372</v>
      </c>
      <c r="BV19" s="410">
        <v>96.760421459</v>
      </c>
    </row>
    <row r="20" spans="1:74" ht="11.15" customHeight="1" x14ac:dyDescent="0.25">
      <c r="B20" s="17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3"/>
      <c r="AR20" s="253"/>
      <c r="AS20" s="253"/>
      <c r="AT20" s="253"/>
      <c r="AU20" s="253"/>
      <c r="AV20" s="253"/>
      <c r="AW20" s="253"/>
      <c r="AX20" s="253"/>
      <c r="AY20" s="253"/>
      <c r="AZ20" s="253"/>
      <c r="BA20" s="253"/>
      <c r="BB20" s="253"/>
      <c r="BC20" s="253"/>
      <c r="BD20" s="253"/>
      <c r="BE20" s="253"/>
      <c r="BF20" s="253"/>
      <c r="BG20" s="253"/>
      <c r="BH20" s="410"/>
      <c r="BI20" s="410"/>
      <c r="BJ20" s="410"/>
      <c r="BK20" s="410"/>
      <c r="BL20" s="410"/>
      <c r="BM20" s="410"/>
      <c r="BN20" s="410"/>
      <c r="BO20" s="410"/>
      <c r="BP20" s="410"/>
      <c r="BQ20" s="410"/>
      <c r="BR20" s="410"/>
      <c r="BS20" s="410"/>
      <c r="BT20" s="410"/>
      <c r="BU20" s="410"/>
      <c r="BV20" s="410"/>
    </row>
    <row r="21" spans="1:74" ht="11.15" customHeight="1" x14ac:dyDescent="0.25">
      <c r="A21" s="162" t="s">
        <v>540</v>
      </c>
      <c r="B21" s="173" t="s">
        <v>659</v>
      </c>
      <c r="C21" s="253">
        <v>52.698851877999999</v>
      </c>
      <c r="D21" s="253">
        <v>52.151406911000002</v>
      </c>
      <c r="E21" s="253">
        <v>52.442676657</v>
      </c>
      <c r="F21" s="253">
        <v>52.310150170999997</v>
      </c>
      <c r="G21" s="253">
        <v>52.061864384000003</v>
      </c>
      <c r="H21" s="253">
        <v>52.318064517000003</v>
      </c>
      <c r="I21" s="253">
        <v>52.513266694999999</v>
      </c>
      <c r="J21" s="253">
        <v>52.889947935999999</v>
      </c>
      <c r="K21" s="253">
        <v>52.103967599000001</v>
      </c>
      <c r="L21" s="253">
        <v>52.763456218000002</v>
      </c>
      <c r="M21" s="253">
        <v>52.922616013999999</v>
      </c>
      <c r="N21" s="253">
        <v>53.249269400999999</v>
      </c>
      <c r="O21" s="253">
        <v>53.176335825999999</v>
      </c>
      <c r="P21" s="253">
        <v>53.206127203999998</v>
      </c>
      <c r="Q21" s="253">
        <v>52.634370361999999</v>
      </c>
      <c r="R21" s="253">
        <v>52.750996196999999</v>
      </c>
      <c r="S21" s="253">
        <v>52.767227597000002</v>
      </c>
      <c r="T21" s="253">
        <v>52.468111145999998</v>
      </c>
      <c r="U21" s="253">
        <v>52.971096256000003</v>
      </c>
      <c r="V21" s="253">
        <v>52.825237557999998</v>
      </c>
      <c r="W21" s="253">
        <v>52.392568042999997</v>
      </c>
      <c r="X21" s="253">
        <v>53.639807634999997</v>
      </c>
      <c r="Y21" s="253">
        <v>54.105178037000002</v>
      </c>
      <c r="Z21" s="253">
        <v>54.219769122000002</v>
      </c>
      <c r="AA21" s="253">
        <v>53.570928234</v>
      </c>
      <c r="AB21" s="253">
        <v>53.407757287999999</v>
      </c>
      <c r="AC21" s="253">
        <v>53.451193443999998</v>
      </c>
      <c r="AD21" s="253">
        <v>53.917779373999998</v>
      </c>
      <c r="AE21" s="253">
        <v>54.067267039000001</v>
      </c>
      <c r="AF21" s="253">
        <v>54.338898178999997</v>
      </c>
      <c r="AG21" s="253">
        <v>54.986315392000002</v>
      </c>
      <c r="AH21" s="253">
        <v>54.925328831999998</v>
      </c>
      <c r="AI21" s="253">
        <v>55.023366891000002</v>
      </c>
      <c r="AJ21" s="253">
        <v>55.324080578999997</v>
      </c>
      <c r="AK21" s="253">
        <v>56.165154715</v>
      </c>
      <c r="AL21" s="253">
        <v>56.011572594</v>
      </c>
      <c r="AM21" s="253">
        <v>55.351837774000003</v>
      </c>
      <c r="AN21" s="253">
        <v>55.786834202999998</v>
      </c>
      <c r="AO21" s="253">
        <v>55.730074551000001</v>
      </c>
      <c r="AP21" s="253">
        <v>56.221968654999998</v>
      </c>
      <c r="AQ21" s="253">
        <v>56.354406711999999</v>
      </c>
      <c r="AR21" s="253">
        <v>57.218771271000001</v>
      </c>
      <c r="AS21" s="253">
        <v>57.056843936999996</v>
      </c>
      <c r="AT21" s="253">
        <v>57.183180800999999</v>
      </c>
      <c r="AU21" s="253">
        <v>57.391283608999998</v>
      </c>
      <c r="AV21" s="253">
        <v>58.172370813999997</v>
      </c>
      <c r="AW21" s="253">
        <v>58.399755769000002</v>
      </c>
      <c r="AX21" s="253">
        <v>58.521714907000003</v>
      </c>
      <c r="AY21" s="253">
        <v>57.890024511</v>
      </c>
      <c r="AZ21" s="253">
        <v>57.903597720999997</v>
      </c>
      <c r="BA21" s="253">
        <v>58.117974617999998</v>
      </c>
      <c r="BB21" s="253">
        <v>58.103973803999999</v>
      </c>
      <c r="BC21" s="253">
        <v>57.881112934000001</v>
      </c>
      <c r="BD21" s="253">
        <v>58.592969660999998</v>
      </c>
      <c r="BE21" s="253">
        <v>58.759727693999999</v>
      </c>
      <c r="BF21" s="253">
        <v>58.830065931999997</v>
      </c>
      <c r="BG21" s="253">
        <v>58.205430673999999</v>
      </c>
      <c r="BH21" s="410">
        <v>58.492039976000001</v>
      </c>
      <c r="BI21" s="410">
        <v>58.213406800999998</v>
      </c>
      <c r="BJ21" s="410">
        <v>57.855434758999998</v>
      </c>
      <c r="BK21" s="410">
        <v>57.655728341</v>
      </c>
      <c r="BL21" s="410">
        <v>57.637939695999997</v>
      </c>
      <c r="BM21" s="410">
        <v>57.704971602999997</v>
      </c>
      <c r="BN21" s="410">
        <v>58.086261643999997</v>
      </c>
      <c r="BO21" s="410">
        <v>58.339470157000001</v>
      </c>
      <c r="BP21" s="410">
        <v>58.385024369999996</v>
      </c>
      <c r="BQ21" s="410">
        <v>58.589104718999998</v>
      </c>
      <c r="BR21" s="410">
        <v>58.688349807999998</v>
      </c>
      <c r="BS21" s="410">
        <v>58.652097411</v>
      </c>
      <c r="BT21" s="410">
        <v>59.044824315</v>
      </c>
      <c r="BU21" s="410">
        <v>58.948914940999998</v>
      </c>
      <c r="BV21" s="410">
        <v>58.778013383000001</v>
      </c>
    </row>
    <row r="22" spans="1:74" ht="11.15" customHeight="1" x14ac:dyDescent="0.25">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649"/>
      <c r="AZ22" s="649"/>
      <c r="BA22" s="649"/>
      <c r="BB22" s="649"/>
      <c r="BC22" s="649"/>
      <c r="BD22" s="649"/>
      <c r="BE22" s="649"/>
      <c r="BF22" s="649"/>
      <c r="BG22" s="649"/>
      <c r="BH22" s="493"/>
      <c r="BI22" s="493"/>
      <c r="BJ22" s="493"/>
      <c r="BK22" s="411"/>
      <c r="BL22" s="411"/>
      <c r="BM22" s="411"/>
      <c r="BN22" s="411"/>
      <c r="BO22" s="411"/>
      <c r="BP22" s="411"/>
      <c r="BQ22" s="411"/>
      <c r="BR22" s="411"/>
      <c r="BS22" s="411"/>
      <c r="BT22" s="411"/>
      <c r="BU22" s="411"/>
      <c r="BV22" s="411"/>
    </row>
    <row r="23" spans="1:74" ht="11.15" customHeight="1" x14ac:dyDescent="0.25">
      <c r="B23" s="255" t="s">
        <v>1160</v>
      </c>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53"/>
      <c r="AQ23" s="253"/>
      <c r="AR23" s="253"/>
      <c r="AS23" s="253"/>
      <c r="AT23" s="253"/>
      <c r="AU23" s="253"/>
      <c r="AV23" s="253"/>
      <c r="AW23" s="253"/>
      <c r="AX23" s="253"/>
      <c r="AY23" s="253"/>
      <c r="AZ23" s="253"/>
      <c r="BA23" s="253"/>
      <c r="BB23" s="253"/>
      <c r="BC23" s="253"/>
      <c r="BD23" s="253"/>
      <c r="BE23" s="253"/>
      <c r="BF23" s="253"/>
      <c r="BG23" s="253"/>
      <c r="BH23" s="410"/>
      <c r="BI23" s="410"/>
      <c r="BJ23" s="410"/>
      <c r="BK23" s="410"/>
      <c r="BL23" s="410"/>
      <c r="BM23" s="410"/>
      <c r="BN23" s="410"/>
      <c r="BO23" s="410"/>
      <c r="BP23" s="410"/>
      <c r="BQ23" s="410"/>
      <c r="BR23" s="410"/>
      <c r="BS23" s="410"/>
      <c r="BT23" s="410"/>
      <c r="BU23" s="410"/>
      <c r="BV23" s="410"/>
    </row>
    <row r="24" spans="1:74" ht="11.15" customHeight="1" x14ac:dyDescent="0.25">
      <c r="A24" s="162" t="s">
        <v>310</v>
      </c>
      <c r="B24" s="173" t="s">
        <v>266</v>
      </c>
      <c r="C24" s="253">
        <v>45.969081799999998</v>
      </c>
      <c r="D24" s="253">
        <v>47.614098800000001</v>
      </c>
      <c r="E24" s="253">
        <v>46.944991799999997</v>
      </c>
      <c r="F24" s="253">
        <v>44.869075799999997</v>
      </c>
      <c r="G24" s="253">
        <v>44.601090800000001</v>
      </c>
      <c r="H24" s="253">
        <v>46.184271799999998</v>
      </c>
      <c r="I24" s="253">
        <v>46.021695800000003</v>
      </c>
      <c r="J24" s="253">
        <v>47.482698800000001</v>
      </c>
      <c r="K24" s="253">
        <v>46.781900800000003</v>
      </c>
      <c r="L24" s="253">
        <v>46.0007868</v>
      </c>
      <c r="M24" s="253">
        <v>46.527623800000001</v>
      </c>
      <c r="N24" s="253">
        <v>46.9706598</v>
      </c>
      <c r="O24" s="253">
        <v>45.108144500000002</v>
      </c>
      <c r="P24" s="253">
        <v>47.599906500000003</v>
      </c>
      <c r="Q24" s="253">
        <v>45.7626475</v>
      </c>
      <c r="R24" s="253">
        <v>44.745982499999997</v>
      </c>
      <c r="S24" s="253">
        <v>45.443247499999998</v>
      </c>
      <c r="T24" s="253">
        <v>45.938581499999998</v>
      </c>
      <c r="U24" s="253">
        <v>45.771417499999998</v>
      </c>
      <c r="V24" s="253">
        <v>46.582306500000001</v>
      </c>
      <c r="W24" s="253">
        <v>45.049961500000002</v>
      </c>
      <c r="X24" s="253">
        <v>46.353129500000001</v>
      </c>
      <c r="Y24" s="253">
        <v>46.3681135</v>
      </c>
      <c r="Z24" s="253">
        <v>45.802460500000002</v>
      </c>
      <c r="AA24" s="253">
        <v>45.849735000000003</v>
      </c>
      <c r="AB24" s="253">
        <v>46.518116999999997</v>
      </c>
      <c r="AC24" s="253">
        <v>45.140442</v>
      </c>
      <c r="AD24" s="253">
        <v>45.755071000000001</v>
      </c>
      <c r="AE24" s="253">
        <v>45.438585000000003</v>
      </c>
      <c r="AF24" s="253">
        <v>45.344213000000003</v>
      </c>
      <c r="AG24" s="253">
        <v>46.733832999999997</v>
      </c>
      <c r="AH24" s="253">
        <v>46.298740000000002</v>
      </c>
      <c r="AI24" s="253">
        <v>45.868358000000001</v>
      </c>
      <c r="AJ24" s="253">
        <v>46.285240000000002</v>
      </c>
      <c r="AK24" s="253">
        <v>46.927647</v>
      </c>
      <c r="AL24" s="253">
        <v>46.229143000000001</v>
      </c>
      <c r="AM24" s="253">
        <v>45.519526736000003</v>
      </c>
      <c r="AN24" s="253">
        <v>46.486867736000001</v>
      </c>
      <c r="AO24" s="253">
        <v>45.320392736000002</v>
      </c>
      <c r="AP24" s="253">
        <v>45.089017736000002</v>
      </c>
      <c r="AQ24" s="253">
        <v>44.356688736000002</v>
      </c>
      <c r="AR24" s="253">
        <v>45.078576736000002</v>
      </c>
      <c r="AS24" s="253">
        <v>46.246768736</v>
      </c>
      <c r="AT24" s="253">
        <v>45.680896736000001</v>
      </c>
      <c r="AU24" s="253">
        <v>45.981412736000003</v>
      </c>
      <c r="AV24" s="253">
        <v>46.442054736000003</v>
      </c>
      <c r="AW24" s="253">
        <v>45.695698735999997</v>
      </c>
      <c r="AX24" s="253">
        <v>47.156445736000002</v>
      </c>
      <c r="AY24" s="253">
        <v>45.947840323000001</v>
      </c>
      <c r="AZ24" s="253">
        <v>47.610782323000002</v>
      </c>
      <c r="BA24" s="253">
        <v>46.127347323000002</v>
      </c>
      <c r="BB24" s="253">
        <v>45.271385815000002</v>
      </c>
      <c r="BC24" s="253">
        <v>44.780469039000003</v>
      </c>
      <c r="BD24" s="253">
        <v>45.947487744</v>
      </c>
      <c r="BE24" s="253">
        <v>46.469554463999998</v>
      </c>
      <c r="BF24" s="253">
        <v>46.03795779</v>
      </c>
      <c r="BG24" s="253">
        <v>46.341364118000001</v>
      </c>
      <c r="BH24" s="410">
        <v>46.680564021999999</v>
      </c>
      <c r="BI24" s="410">
        <v>46.452184799999998</v>
      </c>
      <c r="BJ24" s="410">
        <v>47.042583845000003</v>
      </c>
      <c r="BK24" s="410">
        <v>46.431549044999997</v>
      </c>
      <c r="BL24" s="410">
        <v>47.136026987999998</v>
      </c>
      <c r="BM24" s="410">
        <v>46.659703835999998</v>
      </c>
      <c r="BN24" s="410">
        <v>45.583997853</v>
      </c>
      <c r="BO24" s="410">
        <v>45.133680578000003</v>
      </c>
      <c r="BP24" s="410">
        <v>46.194369571000003</v>
      </c>
      <c r="BQ24" s="410">
        <v>46.325824762000003</v>
      </c>
      <c r="BR24" s="410">
        <v>46.429494689000002</v>
      </c>
      <c r="BS24" s="410">
        <v>46.672327897000002</v>
      </c>
      <c r="BT24" s="410">
        <v>46.924664505999999</v>
      </c>
      <c r="BU24" s="410">
        <v>46.715830013999998</v>
      </c>
      <c r="BV24" s="410">
        <v>47.193304013999999</v>
      </c>
    </row>
    <row r="25" spans="1:74" ht="11.15" customHeight="1" x14ac:dyDescent="0.25">
      <c r="A25" s="162" t="s">
        <v>304</v>
      </c>
      <c r="B25" s="173" t="s">
        <v>267</v>
      </c>
      <c r="C25" s="253">
        <v>18.910805</v>
      </c>
      <c r="D25" s="253">
        <v>18.808622</v>
      </c>
      <c r="E25" s="253">
        <v>19.234014999999999</v>
      </c>
      <c r="F25" s="253">
        <v>18.588099</v>
      </c>
      <c r="G25" s="253">
        <v>18.419913999999999</v>
      </c>
      <c r="H25" s="253">
        <v>19.181495000000002</v>
      </c>
      <c r="I25" s="253">
        <v>18.705318999999999</v>
      </c>
      <c r="J25" s="253">
        <v>19.348821999999998</v>
      </c>
      <c r="K25" s="253">
        <v>18.847604</v>
      </c>
      <c r="L25" s="253">
        <v>18.796289999999999</v>
      </c>
      <c r="M25" s="253">
        <v>19.018877</v>
      </c>
      <c r="N25" s="253">
        <v>18.721263</v>
      </c>
      <c r="O25" s="253">
        <v>18.303673</v>
      </c>
      <c r="P25" s="253">
        <v>18.643384999999999</v>
      </c>
      <c r="Q25" s="253">
        <v>18.163796000000001</v>
      </c>
      <c r="R25" s="253">
        <v>18.210681000000001</v>
      </c>
      <c r="S25" s="253">
        <v>18.589096000000001</v>
      </c>
      <c r="T25" s="253">
        <v>18.857130000000002</v>
      </c>
      <c r="U25" s="253">
        <v>18.515346000000001</v>
      </c>
      <c r="V25" s="253">
        <v>19.155595000000002</v>
      </c>
      <c r="W25" s="253">
        <v>18.09178</v>
      </c>
      <c r="X25" s="253">
        <v>18.705068000000001</v>
      </c>
      <c r="Y25" s="253">
        <v>18.527752</v>
      </c>
      <c r="Z25" s="253">
        <v>18.120199</v>
      </c>
      <c r="AA25" s="253">
        <v>18.749355999999999</v>
      </c>
      <c r="AB25" s="253">
        <v>18.643338</v>
      </c>
      <c r="AC25" s="253">
        <v>18.530763</v>
      </c>
      <c r="AD25" s="253">
        <v>18.584091999999998</v>
      </c>
      <c r="AE25" s="253">
        <v>18.779156</v>
      </c>
      <c r="AF25" s="253">
        <v>18.805883999999999</v>
      </c>
      <c r="AG25" s="253">
        <v>19.257404000000001</v>
      </c>
      <c r="AH25" s="253">
        <v>19.124600999999998</v>
      </c>
      <c r="AI25" s="253">
        <v>19.251968999999999</v>
      </c>
      <c r="AJ25" s="253">
        <v>19.311890999999999</v>
      </c>
      <c r="AK25" s="253">
        <v>19.490718000000001</v>
      </c>
      <c r="AL25" s="253">
        <v>18.982814000000001</v>
      </c>
      <c r="AM25" s="253">
        <v>19.102167000000001</v>
      </c>
      <c r="AN25" s="253">
        <v>18.908203</v>
      </c>
      <c r="AO25" s="253">
        <v>18.464133</v>
      </c>
      <c r="AP25" s="253">
        <v>18.848558000000001</v>
      </c>
      <c r="AQ25" s="253">
        <v>18.585279</v>
      </c>
      <c r="AR25" s="253">
        <v>18.889717000000001</v>
      </c>
      <c r="AS25" s="253">
        <v>19.283308999999999</v>
      </c>
      <c r="AT25" s="253">
        <v>19.399636999999998</v>
      </c>
      <c r="AU25" s="253">
        <v>19.246452999999999</v>
      </c>
      <c r="AV25" s="253">
        <v>19.690905000000001</v>
      </c>
      <c r="AW25" s="253">
        <v>19.370339000000001</v>
      </c>
      <c r="AX25" s="253">
        <v>19.457286</v>
      </c>
      <c r="AY25" s="253">
        <v>19.248653999999998</v>
      </c>
      <c r="AZ25" s="253">
        <v>19.396231</v>
      </c>
      <c r="BA25" s="253">
        <v>19.238015999999998</v>
      </c>
      <c r="BB25" s="253">
        <v>19.037012000000001</v>
      </c>
      <c r="BC25" s="253">
        <v>19.116492999999998</v>
      </c>
      <c r="BD25" s="253">
        <v>19.590872999999998</v>
      </c>
      <c r="BE25" s="253">
        <v>19.979161999999999</v>
      </c>
      <c r="BF25" s="253">
        <v>19.698282209999999</v>
      </c>
      <c r="BG25" s="253">
        <v>19.317180527000001</v>
      </c>
      <c r="BH25" s="410">
        <v>19.71632</v>
      </c>
      <c r="BI25" s="410">
        <v>19.32414</v>
      </c>
      <c r="BJ25" s="410">
        <v>19.642209999999999</v>
      </c>
      <c r="BK25" s="410">
        <v>19.43939</v>
      </c>
      <c r="BL25" s="410">
        <v>19.227699999999999</v>
      </c>
      <c r="BM25" s="410">
        <v>19.324269999999999</v>
      </c>
      <c r="BN25" s="410">
        <v>19.290669999999999</v>
      </c>
      <c r="BO25" s="410">
        <v>19.408349999999999</v>
      </c>
      <c r="BP25" s="410">
        <v>19.779489999999999</v>
      </c>
      <c r="BQ25" s="410">
        <v>19.778269999999999</v>
      </c>
      <c r="BR25" s="410">
        <v>20.03002</v>
      </c>
      <c r="BS25" s="410">
        <v>19.585709999999999</v>
      </c>
      <c r="BT25" s="410">
        <v>19.901260000000001</v>
      </c>
      <c r="BU25" s="410">
        <v>19.528569999999998</v>
      </c>
      <c r="BV25" s="410">
        <v>19.74014</v>
      </c>
    </row>
    <row r="26" spans="1:74" ht="11.15" customHeight="1" x14ac:dyDescent="0.25">
      <c r="A26" s="162" t="s">
        <v>305</v>
      </c>
      <c r="B26" s="173" t="s">
        <v>292</v>
      </c>
      <c r="C26" s="253">
        <v>0.2726768</v>
      </c>
      <c r="D26" s="253">
        <v>0.2726768</v>
      </c>
      <c r="E26" s="253">
        <v>0.2726768</v>
      </c>
      <c r="F26" s="253">
        <v>0.2726768</v>
      </c>
      <c r="G26" s="253">
        <v>0.2726768</v>
      </c>
      <c r="H26" s="253">
        <v>0.2726768</v>
      </c>
      <c r="I26" s="253">
        <v>0.2726768</v>
      </c>
      <c r="J26" s="253">
        <v>0.2726768</v>
      </c>
      <c r="K26" s="253">
        <v>0.2726768</v>
      </c>
      <c r="L26" s="253">
        <v>0.2726768</v>
      </c>
      <c r="M26" s="253">
        <v>0.2726768</v>
      </c>
      <c r="N26" s="253">
        <v>0.2726768</v>
      </c>
      <c r="O26" s="253">
        <v>0.2797615</v>
      </c>
      <c r="P26" s="253">
        <v>0.2797615</v>
      </c>
      <c r="Q26" s="253">
        <v>0.2797615</v>
      </c>
      <c r="R26" s="253">
        <v>0.2797615</v>
      </c>
      <c r="S26" s="253">
        <v>0.2797615</v>
      </c>
      <c r="T26" s="253">
        <v>0.2797615</v>
      </c>
      <c r="U26" s="253">
        <v>0.2797615</v>
      </c>
      <c r="V26" s="253">
        <v>0.2797615</v>
      </c>
      <c r="W26" s="253">
        <v>0.2797615</v>
      </c>
      <c r="X26" s="253">
        <v>0.2797615</v>
      </c>
      <c r="Y26" s="253">
        <v>0.2797615</v>
      </c>
      <c r="Z26" s="253">
        <v>0.2797615</v>
      </c>
      <c r="AA26" s="253">
        <v>0.27642899999999998</v>
      </c>
      <c r="AB26" s="253">
        <v>0.27642899999999998</v>
      </c>
      <c r="AC26" s="253">
        <v>0.27642899999999998</v>
      </c>
      <c r="AD26" s="253">
        <v>0.27642899999999998</v>
      </c>
      <c r="AE26" s="253">
        <v>0.27642899999999998</v>
      </c>
      <c r="AF26" s="253">
        <v>0.27642899999999998</v>
      </c>
      <c r="AG26" s="253">
        <v>0.27642899999999998</v>
      </c>
      <c r="AH26" s="253">
        <v>0.27642899999999998</v>
      </c>
      <c r="AI26" s="253">
        <v>0.27642899999999998</v>
      </c>
      <c r="AJ26" s="253">
        <v>0.27642899999999998</v>
      </c>
      <c r="AK26" s="253">
        <v>0.27642899999999998</v>
      </c>
      <c r="AL26" s="253">
        <v>0.27642899999999998</v>
      </c>
      <c r="AM26" s="253">
        <v>0.35280973599999998</v>
      </c>
      <c r="AN26" s="253">
        <v>0.35280973599999998</v>
      </c>
      <c r="AO26" s="253">
        <v>0.35280973599999998</v>
      </c>
      <c r="AP26" s="253">
        <v>0.35280973599999998</v>
      </c>
      <c r="AQ26" s="253">
        <v>0.35280973599999998</v>
      </c>
      <c r="AR26" s="253">
        <v>0.35280973599999998</v>
      </c>
      <c r="AS26" s="253">
        <v>0.35280973599999998</v>
      </c>
      <c r="AT26" s="253">
        <v>0.35280973599999998</v>
      </c>
      <c r="AU26" s="253">
        <v>0.35280973599999998</v>
      </c>
      <c r="AV26" s="253">
        <v>0.35280973599999998</v>
      </c>
      <c r="AW26" s="253">
        <v>0.35280973599999998</v>
      </c>
      <c r="AX26" s="253">
        <v>0.35280973599999998</v>
      </c>
      <c r="AY26" s="253">
        <v>0.37365132299999998</v>
      </c>
      <c r="AZ26" s="253">
        <v>0.37365132299999998</v>
      </c>
      <c r="BA26" s="253">
        <v>0.37365132299999998</v>
      </c>
      <c r="BB26" s="253">
        <v>0.37365132299999998</v>
      </c>
      <c r="BC26" s="253">
        <v>0.37365132299999998</v>
      </c>
      <c r="BD26" s="253">
        <v>0.37365132299999998</v>
      </c>
      <c r="BE26" s="253">
        <v>0.37365132299999998</v>
      </c>
      <c r="BF26" s="253">
        <v>0.37365132299999998</v>
      </c>
      <c r="BG26" s="253">
        <v>0.37365132299999998</v>
      </c>
      <c r="BH26" s="410">
        <v>0.37365132299999998</v>
      </c>
      <c r="BI26" s="410">
        <v>0.37365132299999998</v>
      </c>
      <c r="BJ26" s="410">
        <v>0.37365132299999998</v>
      </c>
      <c r="BK26" s="410">
        <v>0.39659856199999999</v>
      </c>
      <c r="BL26" s="410">
        <v>0.39659856199999999</v>
      </c>
      <c r="BM26" s="410">
        <v>0.39659856199999999</v>
      </c>
      <c r="BN26" s="410">
        <v>0.39659856199999999</v>
      </c>
      <c r="BO26" s="410">
        <v>0.39659856199999999</v>
      </c>
      <c r="BP26" s="410">
        <v>0.39659856199999999</v>
      </c>
      <c r="BQ26" s="410">
        <v>0.39659856199999999</v>
      </c>
      <c r="BR26" s="410">
        <v>0.39659856199999999</v>
      </c>
      <c r="BS26" s="410">
        <v>0.39659856199999999</v>
      </c>
      <c r="BT26" s="410">
        <v>0.39659856199999999</v>
      </c>
      <c r="BU26" s="410">
        <v>0.39659856199999999</v>
      </c>
      <c r="BV26" s="410">
        <v>0.39659856199999999</v>
      </c>
    </row>
    <row r="27" spans="1:74" ht="11.15" customHeight="1" x14ac:dyDescent="0.25">
      <c r="A27" s="162" t="s">
        <v>306</v>
      </c>
      <c r="B27" s="173" t="s">
        <v>293</v>
      </c>
      <c r="C27" s="253">
        <v>2.2751000000000001</v>
      </c>
      <c r="D27" s="253">
        <v>2.3376999999999999</v>
      </c>
      <c r="E27" s="253">
        <v>2.4104999999999999</v>
      </c>
      <c r="F27" s="253">
        <v>2.1656</v>
      </c>
      <c r="G27" s="253">
        <v>2.2044000000000001</v>
      </c>
      <c r="H27" s="253">
        <v>2.3616000000000001</v>
      </c>
      <c r="I27" s="253">
        <v>2.3412999999999999</v>
      </c>
      <c r="J27" s="253">
        <v>2.4761000000000002</v>
      </c>
      <c r="K27" s="253">
        <v>2.3228</v>
      </c>
      <c r="L27" s="253">
        <v>2.2103999999999999</v>
      </c>
      <c r="M27" s="253">
        <v>2.2968999999999999</v>
      </c>
      <c r="N27" s="253">
        <v>2.3187000000000002</v>
      </c>
      <c r="O27" s="253">
        <v>2.1894</v>
      </c>
      <c r="P27" s="253">
        <v>2.2641</v>
      </c>
      <c r="Q27" s="253">
        <v>2.3169</v>
      </c>
      <c r="R27" s="253">
        <v>2.2519</v>
      </c>
      <c r="S27" s="253">
        <v>2.3563999999999998</v>
      </c>
      <c r="T27" s="253">
        <v>2.2197200000000001</v>
      </c>
      <c r="U27" s="253">
        <v>2.379</v>
      </c>
      <c r="V27" s="253">
        <v>2.5131999999999999</v>
      </c>
      <c r="W27" s="253">
        <v>2.3496999999999999</v>
      </c>
      <c r="X27" s="253">
        <v>2.3978999999999999</v>
      </c>
      <c r="Y27" s="253">
        <v>2.5632999999999999</v>
      </c>
      <c r="Z27" s="253">
        <v>2.4146000000000001</v>
      </c>
      <c r="AA27" s="253">
        <v>2.4990999999999999</v>
      </c>
      <c r="AB27" s="253">
        <v>2.4655</v>
      </c>
      <c r="AC27" s="253">
        <v>2.3967999999999998</v>
      </c>
      <c r="AD27" s="253">
        <v>2.3713000000000002</v>
      </c>
      <c r="AE27" s="253">
        <v>2.4569000000000001</v>
      </c>
      <c r="AF27" s="253">
        <v>2.4062999999999999</v>
      </c>
      <c r="AG27" s="253">
        <v>2.4464999999999999</v>
      </c>
      <c r="AH27" s="253">
        <v>2.4285000000000001</v>
      </c>
      <c r="AI27" s="253">
        <v>2.4315000000000002</v>
      </c>
      <c r="AJ27" s="253">
        <v>2.3784000000000001</v>
      </c>
      <c r="AK27" s="253">
        <v>2.4971999999999999</v>
      </c>
      <c r="AL27" s="253">
        <v>2.4001000000000001</v>
      </c>
      <c r="AM27" s="253">
        <v>2.4198</v>
      </c>
      <c r="AN27" s="253">
        <v>2.5337999999999998</v>
      </c>
      <c r="AO27" s="253">
        <v>2.3443000000000001</v>
      </c>
      <c r="AP27" s="253">
        <v>2.2646999999999999</v>
      </c>
      <c r="AQ27" s="253">
        <v>2.3340999999999998</v>
      </c>
      <c r="AR27" s="253">
        <v>2.415</v>
      </c>
      <c r="AS27" s="253">
        <v>2.4839000000000002</v>
      </c>
      <c r="AT27" s="253">
        <v>2.3999000000000001</v>
      </c>
      <c r="AU27" s="253">
        <v>2.4944999999999999</v>
      </c>
      <c r="AV27" s="253">
        <v>2.4424000000000001</v>
      </c>
      <c r="AW27" s="253">
        <v>2.3915999999999999</v>
      </c>
      <c r="AX27" s="253">
        <v>2.4371</v>
      </c>
      <c r="AY27" s="253">
        <v>2.3912</v>
      </c>
      <c r="AZ27" s="253">
        <v>2.4304999999999999</v>
      </c>
      <c r="BA27" s="253">
        <v>2.2669999999999999</v>
      </c>
      <c r="BB27" s="253">
        <v>2.2350867829999999</v>
      </c>
      <c r="BC27" s="253">
        <v>2.3138371719999999</v>
      </c>
      <c r="BD27" s="253">
        <v>2.404051763</v>
      </c>
      <c r="BE27" s="253">
        <v>2.4164012179999999</v>
      </c>
      <c r="BF27" s="253">
        <v>2.4561480050000002</v>
      </c>
      <c r="BG27" s="253">
        <v>2.4175919459999999</v>
      </c>
      <c r="BH27" s="410">
        <v>2.3946364099999999</v>
      </c>
      <c r="BI27" s="410">
        <v>2.4340627709999998</v>
      </c>
      <c r="BJ27" s="410">
        <v>2.4044175970000001</v>
      </c>
      <c r="BK27" s="410">
        <v>2.3381746240000001</v>
      </c>
      <c r="BL27" s="410">
        <v>2.4435358100000002</v>
      </c>
      <c r="BM27" s="410">
        <v>2.3635939210000001</v>
      </c>
      <c r="BN27" s="410">
        <v>2.2350867829999999</v>
      </c>
      <c r="BO27" s="410">
        <v>2.3138371719999999</v>
      </c>
      <c r="BP27" s="410">
        <v>2.404051763</v>
      </c>
      <c r="BQ27" s="410">
        <v>2.4164012179999999</v>
      </c>
      <c r="BR27" s="410">
        <v>2.4561480050000002</v>
      </c>
      <c r="BS27" s="410">
        <v>2.4175919459999999</v>
      </c>
      <c r="BT27" s="410">
        <v>2.3946364099999999</v>
      </c>
      <c r="BU27" s="410">
        <v>2.4340627709999998</v>
      </c>
      <c r="BV27" s="410">
        <v>2.4044175970000001</v>
      </c>
    </row>
    <row r="28" spans="1:74" ht="11.15" customHeight="1" x14ac:dyDescent="0.25">
      <c r="A28" s="162" t="s">
        <v>307</v>
      </c>
      <c r="B28" s="173" t="s">
        <v>294</v>
      </c>
      <c r="C28" s="253">
        <v>13.6044</v>
      </c>
      <c r="D28" s="253">
        <v>14.742599999999999</v>
      </c>
      <c r="E28" s="253">
        <v>14.215999999999999</v>
      </c>
      <c r="F28" s="253">
        <v>13.900700000000001</v>
      </c>
      <c r="G28" s="253">
        <v>14.0158</v>
      </c>
      <c r="H28" s="253">
        <v>14.3339</v>
      </c>
      <c r="I28" s="253">
        <v>14.3429</v>
      </c>
      <c r="J28" s="253">
        <v>14.686500000000001</v>
      </c>
      <c r="K28" s="253">
        <v>14.917920000000001</v>
      </c>
      <c r="L28" s="253">
        <v>14.326320000000001</v>
      </c>
      <c r="M28" s="253">
        <v>14.116070000000001</v>
      </c>
      <c r="N28" s="253">
        <v>13.68092</v>
      </c>
      <c r="O28" s="253">
        <v>13.00741</v>
      </c>
      <c r="P28" s="253">
        <v>14.49086</v>
      </c>
      <c r="Q28" s="253">
        <v>13.71339</v>
      </c>
      <c r="R28" s="253">
        <v>13.648440000000001</v>
      </c>
      <c r="S28" s="253">
        <v>13.66109</v>
      </c>
      <c r="T28" s="253">
        <v>14.170970000000001</v>
      </c>
      <c r="U28" s="253">
        <v>14.056710000000001</v>
      </c>
      <c r="V28" s="253">
        <v>13.71555</v>
      </c>
      <c r="W28" s="253">
        <v>13.784520000000001</v>
      </c>
      <c r="X28" s="253">
        <v>14.2151</v>
      </c>
      <c r="Y28" s="253">
        <v>13.846</v>
      </c>
      <c r="Z28" s="253">
        <v>13.013400000000001</v>
      </c>
      <c r="AA28" s="253">
        <v>12.872299999999999</v>
      </c>
      <c r="AB28" s="253">
        <v>13.4366</v>
      </c>
      <c r="AC28" s="253">
        <v>13.2333</v>
      </c>
      <c r="AD28" s="253">
        <v>14.0037</v>
      </c>
      <c r="AE28" s="253">
        <v>13.67165</v>
      </c>
      <c r="AF28" s="253">
        <v>13.717499999999999</v>
      </c>
      <c r="AG28" s="253">
        <v>14.191850000000001</v>
      </c>
      <c r="AH28" s="253">
        <v>13.808960000000001</v>
      </c>
      <c r="AI28" s="253">
        <v>13.87191</v>
      </c>
      <c r="AJ28" s="253">
        <v>14.00742</v>
      </c>
      <c r="AK28" s="253">
        <v>13.577199999999999</v>
      </c>
      <c r="AL28" s="253">
        <v>13.0266</v>
      </c>
      <c r="AM28" s="253">
        <v>12.589700000000001</v>
      </c>
      <c r="AN28" s="253">
        <v>13.221355000000001</v>
      </c>
      <c r="AO28" s="253">
        <v>13.158149999999999</v>
      </c>
      <c r="AP28" s="253">
        <v>13.43735</v>
      </c>
      <c r="AQ28" s="253">
        <v>13.15705</v>
      </c>
      <c r="AR28" s="253">
        <v>13.555949999999999</v>
      </c>
      <c r="AS28" s="253">
        <v>13.99555</v>
      </c>
      <c r="AT28" s="253">
        <v>13.534050000000001</v>
      </c>
      <c r="AU28" s="253">
        <v>14.04815</v>
      </c>
      <c r="AV28" s="253">
        <v>13.95819</v>
      </c>
      <c r="AW28" s="253">
        <v>13.14655</v>
      </c>
      <c r="AX28" s="253">
        <v>13.454549999999999</v>
      </c>
      <c r="AY28" s="253">
        <v>13.216435000000001</v>
      </c>
      <c r="AZ28" s="253">
        <v>13.975099999999999</v>
      </c>
      <c r="BA28" s="253">
        <v>13.509779999999999</v>
      </c>
      <c r="BB28" s="253">
        <v>13.301208387999999</v>
      </c>
      <c r="BC28" s="253">
        <v>13.069312639</v>
      </c>
      <c r="BD28" s="253">
        <v>13.548259999000001</v>
      </c>
      <c r="BE28" s="253">
        <v>13.677255650999999</v>
      </c>
      <c r="BF28" s="253">
        <v>13.397707982</v>
      </c>
      <c r="BG28" s="253">
        <v>14.180285850000001</v>
      </c>
      <c r="BH28" s="410">
        <v>14.086690152999999</v>
      </c>
      <c r="BI28" s="410">
        <v>13.704040297000001</v>
      </c>
      <c r="BJ28" s="410">
        <v>13.336462742</v>
      </c>
      <c r="BK28" s="410">
        <v>13.298657021</v>
      </c>
      <c r="BL28" s="410">
        <v>13.744597728</v>
      </c>
      <c r="BM28" s="410">
        <v>13.709952101000001</v>
      </c>
      <c r="BN28" s="410">
        <v>13.298051176</v>
      </c>
      <c r="BO28" s="410">
        <v>13.066481305</v>
      </c>
      <c r="BP28" s="410">
        <v>13.544160406</v>
      </c>
      <c r="BQ28" s="410">
        <v>13.673751263</v>
      </c>
      <c r="BR28" s="410">
        <v>13.395258888000001</v>
      </c>
      <c r="BS28" s="410">
        <v>14.180718762</v>
      </c>
      <c r="BT28" s="410">
        <v>14.082827357999999</v>
      </c>
      <c r="BU28" s="410">
        <v>13.699040974000001</v>
      </c>
      <c r="BV28" s="410">
        <v>13.325784349999999</v>
      </c>
    </row>
    <row r="29" spans="1:74" ht="11.15" customHeight="1" x14ac:dyDescent="0.25">
      <c r="A29" s="162" t="s">
        <v>308</v>
      </c>
      <c r="B29" s="173" t="s">
        <v>295</v>
      </c>
      <c r="C29" s="253">
        <v>4.8259999999999996</v>
      </c>
      <c r="D29" s="253">
        <v>5.0303000000000004</v>
      </c>
      <c r="E29" s="253">
        <v>4.5260999999999996</v>
      </c>
      <c r="F29" s="253">
        <v>4.0682999999999998</v>
      </c>
      <c r="G29" s="253">
        <v>3.7484999999999999</v>
      </c>
      <c r="H29" s="253">
        <v>3.9133</v>
      </c>
      <c r="I29" s="253">
        <v>4.1985999999999999</v>
      </c>
      <c r="J29" s="253">
        <v>4.4260000000000002</v>
      </c>
      <c r="K29" s="253">
        <v>4.2633999999999999</v>
      </c>
      <c r="L29" s="253">
        <v>4.3737000000000004</v>
      </c>
      <c r="M29" s="253">
        <v>4.5627000000000004</v>
      </c>
      <c r="N29" s="253">
        <v>5.3982999999999999</v>
      </c>
      <c r="O29" s="253">
        <v>5.1321000000000003</v>
      </c>
      <c r="P29" s="253">
        <v>5.5167000000000002</v>
      </c>
      <c r="Q29" s="253">
        <v>5.1200999999999999</v>
      </c>
      <c r="R29" s="253">
        <v>4.3449999999999998</v>
      </c>
      <c r="S29" s="253">
        <v>4.3388</v>
      </c>
      <c r="T29" s="253">
        <v>4.0810000000000004</v>
      </c>
      <c r="U29" s="253">
        <v>4.3411</v>
      </c>
      <c r="V29" s="253">
        <v>4.5983999999999998</v>
      </c>
      <c r="W29" s="253">
        <v>4.4116</v>
      </c>
      <c r="X29" s="253">
        <v>4.3917999999999999</v>
      </c>
      <c r="Y29" s="253">
        <v>4.6082999999999998</v>
      </c>
      <c r="Z29" s="253">
        <v>5.4622000000000002</v>
      </c>
      <c r="AA29" s="253">
        <v>5.1643999999999997</v>
      </c>
      <c r="AB29" s="253">
        <v>5.2793999999999999</v>
      </c>
      <c r="AC29" s="253">
        <v>4.7286999999999999</v>
      </c>
      <c r="AD29" s="253">
        <v>4.2866999999999997</v>
      </c>
      <c r="AE29" s="253">
        <v>4.085</v>
      </c>
      <c r="AF29" s="253">
        <v>3.8597000000000001</v>
      </c>
      <c r="AG29" s="253">
        <v>4.3579999999999997</v>
      </c>
      <c r="AH29" s="253">
        <v>4.3737000000000004</v>
      </c>
      <c r="AI29" s="253">
        <v>4.1125999999999996</v>
      </c>
      <c r="AJ29" s="253">
        <v>4.1657000000000002</v>
      </c>
      <c r="AK29" s="253">
        <v>4.8028000000000004</v>
      </c>
      <c r="AL29" s="253">
        <v>5.1913999999999998</v>
      </c>
      <c r="AM29" s="253">
        <v>4.9923000000000002</v>
      </c>
      <c r="AN29" s="253">
        <v>5.2366000000000001</v>
      </c>
      <c r="AO29" s="253">
        <v>4.8571999999999997</v>
      </c>
      <c r="AP29" s="253">
        <v>4.0694999999999997</v>
      </c>
      <c r="AQ29" s="253">
        <v>3.7867999999999999</v>
      </c>
      <c r="AR29" s="253">
        <v>3.7783000000000002</v>
      </c>
      <c r="AS29" s="253">
        <v>3.9287000000000001</v>
      </c>
      <c r="AT29" s="253">
        <v>3.9003999999999999</v>
      </c>
      <c r="AU29" s="253">
        <v>3.7957999999999998</v>
      </c>
      <c r="AV29" s="253">
        <v>3.9304000000000001</v>
      </c>
      <c r="AW29" s="253">
        <v>4.2981999999999996</v>
      </c>
      <c r="AX29" s="253">
        <v>5.0426000000000002</v>
      </c>
      <c r="AY29" s="253">
        <v>4.5872999999999999</v>
      </c>
      <c r="AZ29" s="253">
        <v>5.1064999999999996</v>
      </c>
      <c r="BA29" s="253">
        <v>4.5709999999999997</v>
      </c>
      <c r="BB29" s="253">
        <v>4.1038229910000004</v>
      </c>
      <c r="BC29" s="253">
        <v>3.661241698</v>
      </c>
      <c r="BD29" s="253">
        <v>3.7978963299999999</v>
      </c>
      <c r="BE29" s="253">
        <v>3.8664873270000002</v>
      </c>
      <c r="BF29" s="253">
        <v>3.878790602</v>
      </c>
      <c r="BG29" s="253">
        <v>3.904563059</v>
      </c>
      <c r="BH29" s="410">
        <v>3.8911243099999999</v>
      </c>
      <c r="BI29" s="410">
        <v>4.1970974219999997</v>
      </c>
      <c r="BJ29" s="410">
        <v>4.6660083290000003</v>
      </c>
      <c r="BK29" s="410">
        <v>4.518960045</v>
      </c>
      <c r="BL29" s="410">
        <v>4.7097302980000002</v>
      </c>
      <c r="BM29" s="410">
        <v>4.417411381</v>
      </c>
      <c r="BN29" s="410">
        <v>4.0741046890000003</v>
      </c>
      <c r="BO29" s="410">
        <v>3.6347283990000001</v>
      </c>
      <c r="BP29" s="410">
        <v>3.7703934299999999</v>
      </c>
      <c r="BQ29" s="410">
        <v>3.8384877190000002</v>
      </c>
      <c r="BR29" s="410">
        <v>3.8507018980000001</v>
      </c>
      <c r="BS29" s="410">
        <v>3.8762877200000001</v>
      </c>
      <c r="BT29" s="410">
        <v>3.86294629</v>
      </c>
      <c r="BU29" s="410">
        <v>4.1667036619999998</v>
      </c>
      <c r="BV29" s="410">
        <v>4.6322188979999996</v>
      </c>
    </row>
    <row r="30" spans="1:74" ht="11.15" customHeight="1" x14ac:dyDescent="0.25">
      <c r="A30" s="162" t="s">
        <v>309</v>
      </c>
      <c r="B30" s="173" t="s">
        <v>296</v>
      </c>
      <c r="C30" s="253">
        <v>6.0800999999999998</v>
      </c>
      <c r="D30" s="253">
        <v>6.4222000000000001</v>
      </c>
      <c r="E30" s="253">
        <v>6.2857000000000003</v>
      </c>
      <c r="F30" s="253">
        <v>5.8737000000000004</v>
      </c>
      <c r="G30" s="253">
        <v>5.9398</v>
      </c>
      <c r="H30" s="253">
        <v>6.1212999999999997</v>
      </c>
      <c r="I30" s="253">
        <v>6.1608999999999998</v>
      </c>
      <c r="J30" s="253">
        <v>6.2725999999999997</v>
      </c>
      <c r="K30" s="253">
        <v>6.1574999999999998</v>
      </c>
      <c r="L30" s="253">
        <v>6.0213999999999999</v>
      </c>
      <c r="M30" s="253">
        <v>6.2603999999999997</v>
      </c>
      <c r="N30" s="253">
        <v>6.5788000000000002</v>
      </c>
      <c r="O30" s="253">
        <v>6.1958000000000002</v>
      </c>
      <c r="P30" s="253">
        <v>6.4051</v>
      </c>
      <c r="Q30" s="253">
        <v>6.1687000000000003</v>
      </c>
      <c r="R30" s="253">
        <v>6.0102000000000002</v>
      </c>
      <c r="S30" s="253">
        <v>6.2180999999999997</v>
      </c>
      <c r="T30" s="253">
        <v>6.33</v>
      </c>
      <c r="U30" s="253">
        <v>6.1994999999999996</v>
      </c>
      <c r="V30" s="253">
        <v>6.3197999999999999</v>
      </c>
      <c r="W30" s="253">
        <v>6.1326000000000001</v>
      </c>
      <c r="X30" s="253">
        <v>6.3635000000000002</v>
      </c>
      <c r="Y30" s="253">
        <v>6.5430000000000001</v>
      </c>
      <c r="Z30" s="253">
        <v>6.5122999999999998</v>
      </c>
      <c r="AA30" s="253">
        <v>6.2881499999999999</v>
      </c>
      <c r="AB30" s="253">
        <v>6.4168500000000002</v>
      </c>
      <c r="AC30" s="253">
        <v>5.97445</v>
      </c>
      <c r="AD30" s="253">
        <v>6.23285</v>
      </c>
      <c r="AE30" s="253">
        <v>6.1694500000000003</v>
      </c>
      <c r="AF30" s="253">
        <v>6.2784000000000004</v>
      </c>
      <c r="AG30" s="253">
        <v>6.2036499999999997</v>
      </c>
      <c r="AH30" s="253">
        <v>6.2865500000000001</v>
      </c>
      <c r="AI30" s="253">
        <v>5.9239499999999996</v>
      </c>
      <c r="AJ30" s="253">
        <v>6.1454000000000004</v>
      </c>
      <c r="AK30" s="253">
        <v>6.2832999999999997</v>
      </c>
      <c r="AL30" s="253">
        <v>6.3517999999999999</v>
      </c>
      <c r="AM30" s="253">
        <v>6.0627500000000003</v>
      </c>
      <c r="AN30" s="253">
        <v>6.2340999999999998</v>
      </c>
      <c r="AO30" s="253">
        <v>6.1437999999999997</v>
      </c>
      <c r="AP30" s="253">
        <v>6.1161000000000003</v>
      </c>
      <c r="AQ30" s="253">
        <v>6.1406499999999999</v>
      </c>
      <c r="AR30" s="253">
        <v>6.0868000000000002</v>
      </c>
      <c r="AS30" s="253">
        <v>6.2024999999999997</v>
      </c>
      <c r="AT30" s="253">
        <v>6.0941000000000001</v>
      </c>
      <c r="AU30" s="253">
        <v>6.0437000000000003</v>
      </c>
      <c r="AV30" s="253">
        <v>6.0673500000000002</v>
      </c>
      <c r="AW30" s="253">
        <v>6.1361999999999997</v>
      </c>
      <c r="AX30" s="253">
        <v>6.4120999999999997</v>
      </c>
      <c r="AY30" s="253">
        <v>6.1306000000000003</v>
      </c>
      <c r="AZ30" s="253">
        <v>6.3288000000000002</v>
      </c>
      <c r="BA30" s="253">
        <v>6.1679000000000004</v>
      </c>
      <c r="BB30" s="253">
        <v>6.2206043299999996</v>
      </c>
      <c r="BC30" s="253">
        <v>6.2459332070000002</v>
      </c>
      <c r="BD30" s="253">
        <v>6.2327553289999997</v>
      </c>
      <c r="BE30" s="253">
        <v>6.1565969450000004</v>
      </c>
      <c r="BF30" s="253">
        <v>6.2333776680000001</v>
      </c>
      <c r="BG30" s="253">
        <v>6.1480914130000004</v>
      </c>
      <c r="BH30" s="410">
        <v>6.2181418260000001</v>
      </c>
      <c r="BI30" s="410">
        <v>6.4191929869999997</v>
      </c>
      <c r="BJ30" s="410">
        <v>6.6198338540000004</v>
      </c>
      <c r="BK30" s="410">
        <v>6.4397687929999998</v>
      </c>
      <c r="BL30" s="410">
        <v>6.6138645900000004</v>
      </c>
      <c r="BM30" s="410">
        <v>6.4478778710000002</v>
      </c>
      <c r="BN30" s="410">
        <v>6.289486643</v>
      </c>
      <c r="BO30" s="410">
        <v>6.3136851399999996</v>
      </c>
      <c r="BP30" s="410">
        <v>6.2996754099999999</v>
      </c>
      <c r="BQ30" s="410">
        <v>6.2223160000000002</v>
      </c>
      <c r="BR30" s="410">
        <v>6.3007673359999998</v>
      </c>
      <c r="BS30" s="410">
        <v>6.2154209070000004</v>
      </c>
      <c r="BT30" s="410">
        <v>6.2863958860000002</v>
      </c>
      <c r="BU30" s="410">
        <v>6.4908540449999999</v>
      </c>
      <c r="BV30" s="410">
        <v>6.6941446070000001</v>
      </c>
    </row>
    <row r="31" spans="1:74" ht="11.15" customHeight="1" x14ac:dyDescent="0.25">
      <c r="A31" s="162" t="s">
        <v>316</v>
      </c>
      <c r="B31" s="173" t="s">
        <v>297</v>
      </c>
      <c r="C31" s="253">
        <v>41.352766019999997</v>
      </c>
      <c r="D31" s="253">
        <v>42.375944941999997</v>
      </c>
      <c r="E31" s="253">
        <v>41.916987315</v>
      </c>
      <c r="F31" s="253">
        <v>42.334041542999998</v>
      </c>
      <c r="G31" s="253">
        <v>42.652507902000004</v>
      </c>
      <c r="H31" s="253">
        <v>42.641185157999999</v>
      </c>
      <c r="I31" s="253">
        <v>42.759679427000002</v>
      </c>
      <c r="J31" s="253">
        <v>42.741302199000003</v>
      </c>
      <c r="K31" s="253">
        <v>43.649086947999997</v>
      </c>
      <c r="L31" s="253">
        <v>43.246443337000002</v>
      </c>
      <c r="M31" s="253">
        <v>44.338120455000002</v>
      </c>
      <c r="N31" s="253">
        <v>43.245939391999997</v>
      </c>
      <c r="O31" s="253">
        <v>42.317441955</v>
      </c>
      <c r="P31" s="253">
        <v>43.087981628999998</v>
      </c>
      <c r="Q31" s="253">
        <v>43.258566068</v>
      </c>
      <c r="R31" s="253">
        <v>43.419069370000003</v>
      </c>
      <c r="S31" s="253">
        <v>44.407979887000003</v>
      </c>
      <c r="T31" s="253">
        <v>45.07901098</v>
      </c>
      <c r="U31" s="253">
        <v>44.958409125999999</v>
      </c>
      <c r="V31" s="253">
        <v>45.364296568</v>
      </c>
      <c r="W31" s="253">
        <v>45.421394841999998</v>
      </c>
      <c r="X31" s="253">
        <v>45.134438838000001</v>
      </c>
      <c r="Y31" s="253">
        <v>45.680531549999998</v>
      </c>
      <c r="Z31" s="253">
        <v>45.320514547999998</v>
      </c>
      <c r="AA31" s="253">
        <v>44.498563214000001</v>
      </c>
      <c r="AB31" s="253">
        <v>44.498563214000001</v>
      </c>
      <c r="AC31" s="253">
        <v>44.498563214000001</v>
      </c>
      <c r="AD31" s="253">
        <v>45.078457737000001</v>
      </c>
      <c r="AE31" s="253">
        <v>45.078457737000001</v>
      </c>
      <c r="AF31" s="253">
        <v>45.078457737000001</v>
      </c>
      <c r="AG31" s="253">
        <v>45.563713452999998</v>
      </c>
      <c r="AH31" s="253">
        <v>45.563713452999998</v>
      </c>
      <c r="AI31" s="253">
        <v>45.563713452999998</v>
      </c>
      <c r="AJ31" s="253">
        <v>45.832533867000002</v>
      </c>
      <c r="AK31" s="253">
        <v>45.832533867000002</v>
      </c>
      <c r="AL31" s="253">
        <v>45.832533867000002</v>
      </c>
      <c r="AM31" s="253">
        <v>45.662342608000003</v>
      </c>
      <c r="AN31" s="253">
        <v>45.639303267999999</v>
      </c>
      <c r="AO31" s="253">
        <v>45.598276253000002</v>
      </c>
      <c r="AP31" s="253">
        <v>46.794276005999997</v>
      </c>
      <c r="AQ31" s="253">
        <v>46.877363817000003</v>
      </c>
      <c r="AR31" s="253">
        <v>47.224269089000003</v>
      </c>
      <c r="AS31" s="253">
        <v>47.319405867999997</v>
      </c>
      <c r="AT31" s="253">
        <v>47.183488668999999</v>
      </c>
      <c r="AU31" s="253">
        <v>47.552646652</v>
      </c>
      <c r="AV31" s="253">
        <v>46.965031109000002</v>
      </c>
      <c r="AW31" s="253">
        <v>47.043861921999998</v>
      </c>
      <c r="AX31" s="253">
        <v>46.434172672999999</v>
      </c>
      <c r="AY31" s="253">
        <v>46.251844523000003</v>
      </c>
      <c r="AZ31" s="253">
        <v>46.341901657999998</v>
      </c>
      <c r="BA31" s="253">
        <v>46.447175756</v>
      </c>
      <c r="BB31" s="253">
        <v>47.813212135999997</v>
      </c>
      <c r="BC31" s="253">
        <v>47.865058691000002</v>
      </c>
      <c r="BD31" s="253">
        <v>48.112143580999998</v>
      </c>
      <c r="BE31" s="253">
        <v>48.238162582000001</v>
      </c>
      <c r="BF31" s="253">
        <v>48.103032573</v>
      </c>
      <c r="BG31" s="253">
        <v>48.477881549999999</v>
      </c>
      <c r="BH31" s="410">
        <v>47.866392755</v>
      </c>
      <c r="BI31" s="410">
        <v>47.949229795000001</v>
      </c>
      <c r="BJ31" s="410">
        <v>47.321899127000002</v>
      </c>
      <c r="BK31" s="410">
        <v>47.399479464000002</v>
      </c>
      <c r="BL31" s="410">
        <v>47.499063622000001</v>
      </c>
      <c r="BM31" s="410">
        <v>47.597703518000003</v>
      </c>
      <c r="BN31" s="410">
        <v>49.000197778999997</v>
      </c>
      <c r="BO31" s="410">
        <v>49.060290569999999</v>
      </c>
      <c r="BP31" s="410">
        <v>49.317668116</v>
      </c>
      <c r="BQ31" s="410">
        <v>49.438964325999997</v>
      </c>
      <c r="BR31" s="410">
        <v>49.299290098</v>
      </c>
      <c r="BS31" s="410">
        <v>49.685355790999999</v>
      </c>
      <c r="BT31" s="410">
        <v>49.052915102</v>
      </c>
      <c r="BU31" s="410">
        <v>49.137042897000001</v>
      </c>
      <c r="BV31" s="410">
        <v>48.495716899000001</v>
      </c>
    </row>
    <row r="32" spans="1:74" ht="11.15" customHeight="1" x14ac:dyDescent="0.25">
      <c r="A32" s="162" t="s">
        <v>311</v>
      </c>
      <c r="B32" s="173" t="s">
        <v>1210</v>
      </c>
      <c r="C32" s="253">
        <v>4.4571261337000001</v>
      </c>
      <c r="D32" s="253">
        <v>4.4575160436000001</v>
      </c>
      <c r="E32" s="253">
        <v>4.4791721646999996</v>
      </c>
      <c r="F32" s="253">
        <v>4.5701294474000003</v>
      </c>
      <c r="G32" s="253">
        <v>4.5941353094000004</v>
      </c>
      <c r="H32" s="253">
        <v>4.5865893165999996</v>
      </c>
      <c r="I32" s="253">
        <v>4.7677475322999996</v>
      </c>
      <c r="J32" s="253">
        <v>4.783292264</v>
      </c>
      <c r="K32" s="253">
        <v>4.7749860373999997</v>
      </c>
      <c r="L32" s="253">
        <v>4.7538722671000002</v>
      </c>
      <c r="M32" s="253">
        <v>4.7341700590000002</v>
      </c>
      <c r="N32" s="253">
        <v>4.7436116680999998</v>
      </c>
      <c r="O32" s="253">
        <v>4.5901162301999996</v>
      </c>
      <c r="P32" s="253">
        <v>4.5989694595000001</v>
      </c>
      <c r="Q32" s="253">
        <v>4.6145970603000004</v>
      </c>
      <c r="R32" s="253">
        <v>4.6202079648999996</v>
      </c>
      <c r="S32" s="253">
        <v>4.5977728110999996</v>
      </c>
      <c r="T32" s="253">
        <v>4.6271699178999999</v>
      </c>
      <c r="U32" s="253">
        <v>4.6260737840999999</v>
      </c>
      <c r="V32" s="253">
        <v>4.6281026631</v>
      </c>
      <c r="W32" s="253">
        <v>4.6366391441000001</v>
      </c>
      <c r="X32" s="253">
        <v>4.6256968520999999</v>
      </c>
      <c r="Y32" s="253">
        <v>4.6002184165999997</v>
      </c>
      <c r="Z32" s="253">
        <v>4.6160101865999996</v>
      </c>
      <c r="AA32" s="253">
        <v>4.6586999999999996</v>
      </c>
      <c r="AB32" s="253">
        <v>4.6586999999999996</v>
      </c>
      <c r="AC32" s="253">
        <v>4.6586999999999996</v>
      </c>
      <c r="AD32" s="253">
        <v>4.6586999999999996</v>
      </c>
      <c r="AE32" s="253">
        <v>4.6586999999999996</v>
      </c>
      <c r="AF32" s="253">
        <v>4.6586999999999996</v>
      </c>
      <c r="AG32" s="253">
        <v>4.6586999999999996</v>
      </c>
      <c r="AH32" s="253">
        <v>4.6586999999999996</v>
      </c>
      <c r="AI32" s="253">
        <v>4.6586999999999996</v>
      </c>
      <c r="AJ32" s="253">
        <v>4.6586999999999996</v>
      </c>
      <c r="AK32" s="253">
        <v>4.6586999999999996</v>
      </c>
      <c r="AL32" s="253">
        <v>4.6586999999999996</v>
      </c>
      <c r="AM32" s="253">
        <v>4.8970276960000003</v>
      </c>
      <c r="AN32" s="253">
        <v>4.7718479739999999</v>
      </c>
      <c r="AO32" s="253">
        <v>4.7958436640000004</v>
      </c>
      <c r="AP32" s="253">
        <v>4.7906888849999998</v>
      </c>
      <c r="AQ32" s="253">
        <v>4.7406087770000003</v>
      </c>
      <c r="AR32" s="253">
        <v>4.7346705870000001</v>
      </c>
      <c r="AS32" s="253">
        <v>5.0272568709999996</v>
      </c>
      <c r="AT32" s="253">
        <v>4.9202554159999998</v>
      </c>
      <c r="AU32" s="253">
        <v>4.9785670480000004</v>
      </c>
      <c r="AV32" s="253">
        <v>4.9526896740000002</v>
      </c>
      <c r="AW32" s="253">
        <v>4.9465739720000004</v>
      </c>
      <c r="AX32" s="253">
        <v>4.9689987289999999</v>
      </c>
      <c r="AY32" s="253">
        <v>4.7840310779999999</v>
      </c>
      <c r="AZ32" s="253">
        <v>4.6649209870000004</v>
      </c>
      <c r="BA32" s="253">
        <v>4.6839876599999997</v>
      </c>
      <c r="BB32" s="253">
        <v>4.6797495040000001</v>
      </c>
      <c r="BC32" s="253">
        <v>4.6308952510000001</v>
      </c>
      <c r="BD32" s="253">
        <v>4.6251684649999998</v>
      </c>
      <c r="BE32" s="253">
        <v>4.9687489879999998</v>
      </c>
      <c r="BF32" s="253">
        <v>4.8653286800000002</v>
      </c>
      <c r="BG32" s="253">
        <v>4.9219984200000004</v>
      </c>
      <c r="BH32" s="410">
        <v>4.8969783339999999</v>
      </c>
      <c r="BI32" s="410">
        <v>4.8913161440000001</v>
      </c>
      <c r="BJ32" s="410">
        <v>4.9138530520000003</v>
      </c>
      <c r="BK32" s="410">
        <v>4.799367546</v>
      </c>
      <c r="BL32" s="410">
        <v>4.6825457190000002</v>
      </c>
      <c r="BM32" s="410">
        <v>4.697919261</v>
      </c>
      <c r="BN32" s="410">
        <v>4.694249567</v>
      </c>
      <c r="BO32" s="410">
        <v>4.6452304089999998</v>
      </c>
      <c r="BP32" s="410">
        <v>4.6394756040000003</v>
      </c>
      <c r="BQ32" s="410">
        <v>4.9835617829999999</v>
      </c>
      <c r="BR32" s="410">
        <v>4.8806000159999998</v>
      </c>
      <c r="BS32" s="410">
        <v>4.9372561429999999</v>
      </c>
      <c r="BT32" s="410">
        <v>4.9125434119999998</v>
      </c>
      <c r="BU32" s="410">
        <v>4.9071049469999997</v>
      </c>
      <c r="BV32" s="410">
        <v>4.9302647750000004</v>
      </c>
    </row>
    <row r="33" spans="1:74" ht="11.15" customHeight="1" x14ac:dyDescent="0.25">
      <c r="A33" s="162" t="s">
        <v>312</v>
      </c>
      <c r="B33" s="173" t="s">
        <v>294</v>
      </c>
      <c r="C33" s="253">
        <v>0.61624148274000001</v>
      </c>
      <c r="D33" s="253">
        <v>0.61779398375000005</v>
      </c>
      <c r="E33" s="253">
        <v>0.64214886634000001</v>
      </c>
      <c r="F33" s="253">
        <v>0.66437044103999998</v>
      </c>
      <c r="G33" s="253">
        <v>0.65754062132000002</v>
      </c>
      <c r="H33" s="253">
        <v>0.65551263395000003</v>
      </c>
      <c r="I33" s="253">
        <v>0.70229779889999999</v>
      </c>
      <c r="J33" s="253">
        <v>0.74603689823999997</v>
      </c>
      <c r="K33" s="253">
        <v>0.69994946169000005</v>
      </c>
      <c r="L33" s="253">
        <v>0.72142658008000005</v>
      </c>
      <c r="M33" s="253">
        <v>0.70279530803000001</v>
      </c>
      <c r="N33" s="253">
        <v>0.65531434313000003</v>
      </c>
      <c r="O33" s="253">
        <v>0.58946357357000001</v>
      </c>
      <c r="P33" s="253">
        <v>0.60317628470999995</v>
      </c>
      <c r="Q33" s="253">
        <v>0.62797637540999995</v>
      </c>
      <c r="R33" s="253">
        <v>0.60700962889999999</v>
      </c>
      <c r="S33" s="253">
        <v>0.71817153335999995</v>
      </c>
      <c r="T33" s="253">
        <v>0.66964208936000003</v>
      </c>
      <c r="U33" s="253">
        <v>0.67684306235000002</v>
      </c>
      <c r="V33" s="253">
        <v>0.67126948207000003</v>
      </c>
      <c r="W33" s="253">
        <v>0.63765338907000002</v>
      </c>
      <c r="X33" s="253">
        <v>0.65171001390000005</v>
      </c>
      <c r="Y33" s="253">
        <v>0.71702984598999997</v>
      </c>
      <c r="Z33" s="253">
        <v>0.67866255946999998</v>
      </c>
      <c r="AA33" s="253">
        <v>0.60613388707000004</v>
      </c>
      <c r="AB33" s="253">
        <v>0.60613388707000004</v>
      </c>
      <c r="AC33" s="253">
        <v>0.60613388707000004</v>
      </c>
      <c r="AD33" s="253">
        <v>0.67456495190999999</v>
      </c>
      <c r="AE33" s="253">
        <v>0.67456495190999999</v>
      </c>
      <c r="AF33" s="253">
        <v>0.67456495190999999</v>
      </c>
      <c r="AG33" s="253">
        <v>0.68646160626999997</v>
      </c>
      <c r="AH33" s="253">
        <v>0.68646160626999997</v>
      </c>
      <c r="AI33" s="253">
        <v>0.68646160626999997</v>
      </c>
      <c r="AJ33" s="253">
        <v>0.67539751915000001</v>
      </c>
      <c r="AK33" s="253">
        <v>0.67539751915000001</v>
      </c>
      <c r="AL33" s="253">
        <v>0.67539751915000001</v>
      </c>
      <c r="AM33" s="253">
        <v>0.69953645631000005</v>
      </c>
      <c r="AN33" s="253">
        <v>0.70302266084999998</v>
      </c>
      <c r="AO33" s="253">
        <v>0.70476874756999996</v>
      </c>
      <c r="AP33" s="253">
        <v>0.70482052747000001</v>
      </c>
      <c r="AQ33" s="253">
        <v>0.70274071166999996</v>
      </c>
      <c r="AR33" s="253">
        <v>0.72052468369</v>
      </c>
      <c r="AS33" s="253">
        <v>0.72590744685999997</v>
      </c>
      <c r="AT33" s="253">
        <v>0.72998949819000003</v>
      </c>
      <c r="AU33" s="253">
        <v>0.73628085473000005</v>
      </c>
      <c r="AV33" s="253">
        <v>0.73721364833000003</v>
      </c>
      <c r="AW33" s="253">
        <v>0.72470356495999999</v>
      </c>
      <c r="AX33" s="253">
        <v>0.72455230834999995</v>
      </c>
      <c r="AY33" s="253">
        <v>0.70746057057</v>
      </c>
      <c r="AZ33" s="253">
        <v>0.71107581211000004</v>
      </c>
      <c r="BA33" s="253">
        <v>0.71283745283</v>
      </c>
      <c r="BB33" s="253">
        <v>0.71299522273000004</v>
      </c>
      <c r="BC33" s="253">
        <v>0.71066458092999996</v>
      </c>
      <c r="BD33" s="253">
        <v>0.72869216695000005</v>
      </c>
      <c r="BE33" s="253">
        <v>0.73412658612000004</v>
      </c>
      <c r="BF33" s="253">
        <v>0.73799592344999998</v>
      </c>
      <c r="BG33" s="253">
        <v>0.74427900098999999</v>
      </c>
      <c r="BH33" s="410">
        <v>0.74538183259000002</v>
      </c>
      <c r="BI33" s="410">
        <v>0.73274297921999998</v>
      </c>
      <c r="BJ33" s="410">
        <v>0.73298076360999997</v>
      </c>
      <c r="BK33" s="410">
        <v>0.71613077482999998</v>
      </c>
      <c r="BL33" s="410">
        <v>0.71987904437000005</v>
      </c>
      <c r="BM33" s="410">
        <v>0.72165601309000005</v>
      </c>
      <c r="BN33" s="410">
        <v>0.72188969799000002</v>
      </c>
      <c r="BO33" s="410">
        <v>0.71930286319000003</v>
      </c>
      <c r="BP33" s="410">
        <v>0.73758135620999998</v>
      </c>
      <c r="BQ33" s="410">
        <v>0.74303881938000005</v>
      </c>
      <c r="BR33" s="410">
        <v>0.74669004170999997</v>
      </c>
      <c r="BS33" s="410">
        <v>0.75296465724999995</v>
      </c>
      <c r="BT33" s="410">
        <v>0.75427361984999997</v>
      </c>
      <c r="BU33" s="410">
        <v>0.74150203948000004</v>
      </c>
      <c r="BV33" s="410">
        <v>0.74213838687</v>
      </c>
    </row>
    <row r="34" spans="1:74" ht="11.15" customHeight="1" x14ac:dyDescent="0.25">
      <c r="A34" s="162" t="s">
        <v>313</v>
      </c>
      <c r="B34" s="173" t="s">
        <v>299</v>
      </c>
      <c r="C34" s="253">
        <v>9.5037203831999992</v>
      </c>
      <c r="D34" s="253">
        <v>9.7235298703000002</v>
      </c>
      <c r="E34" s="253">
        <v>9.0652930993999998</v>
      </c>
      <c r="F34" s="253">
        <v>9.3910099074000009</v>
      </c>
      <c r="G34" s="253">
        <v>9.3492070859999998</v>
      </c>
      <c r="H34" s="253">
        <v>9.1653071456999999</v>
      </c>
      <c r="I34" s="253">
        <v>9.1717966813</v>
      </c>
      <c r="J34" s="253">
        <v>9.3818603784000008</v>
      </c>
      <c r="K34" s="253">
        <v>9.6310076517999992</v>
      </c>
      <c r="L34" s="253">
        <v>9.6934149488999992</v>
      </c>
      <c r="M34" s="253">
        <v>10.055928835</v>
      </c>
      <c r="N34" s="253">
        <v>9.9450680568000003</v>
      </c>
      <c r="O34" s="253">
        <v>9.8836379345999994</v>
      </c>
      <c r="P34" s="253">
        <v>9.8007870818999994</v>
      </c>
      <c r="Q34" s="253">
        <v>9.6090044759000008</v>
      </c>
      <c r="R34" s="253">
        <v>9.4776498460000003</v>
      </c>
      <c r="S34" s="253">
        <v>9.9745429923</v>
      </c>
      <c r="T34" s="253">
        <v>9.8699454123999999</v>
      </c>
      <c r="U34" s="253">
        <v>10.037414672000001</v>
      </c>
      <c r="V34" s="253">
        <v>10.209981218999999</v>
      </c>
      <c r="W34" s="253">
        <v>10.876767867</v>
      </c>
      <c r="X34" s="253">
        <v>10.47814651</v>
      </c>
      <c r="Y34" s="253">
        <v>11.011378130000001</v>
      </c>
      <c r="Z34" s="253">
        <v>10.865505745</v>
      </c>
      <c r="AA34" s="253">
        <v>10.373700596999999</v>
      </c>
      <c r="AB34" s="253">
        <v>10.373700596999999</v>
      </c>
      <c r="AC34" s="253">
        <v>10.373700596999999</v>
      </c>
      <c r="AD34" s="253">
        <v>10.210558999</v>
      </c>
      <c r="AE34" s="253">
        <v>10.210558999</v>
      </c>
      <c r="AF34" s="253">
        <v>10.210558999</v>
      </c>
      <c r="AG34" s="253">
        <v>10.433694603999999</v>
      </c>
      <c r="AH34" s="253">
        <v>10.433694603999999</v>
      </c>
      <c r="AI34" s="253">
        <v>10.433694603999999</v>
      </c>
      <c r="AJ34" s="253">
        <v>10.896806238</v>
      </c>
      <c r="AK34" s="253">
        <v>10.896806238</v>
      </c>
      <c r="AL34" s="253">
        <v>10.896806238</v>
      </c>
      <c r="AM34" s="253">
        <v>10.568737643</v>
      </c>
      <c r="AN34" s="253">
        <v>10.375355819999999</v>
      </c>
      <c r="AO34" s="253">
        <v>10.409525500999999</v>
      </c>
      <c r="AP34" s="253">
        <v>11.092734767</v>
      </c>
      <c r="AQ34" s="253">
        <v>10.924771967</v>
      </c>
      <c r="AR34" s="253">
        <v>11.067156521999999</v>
      </c>
      <c r="AS34" s="253">
        <v>10.933524554</v>
      </c>
      <c r="AT34" s="253">
        <v>10.869851703</v>
      </c>
      <c r="AU34" s="253">
        <v>11.147152243000001</v>
      </c>
      <c r="AV34" s="253">
        <v>10.892886297</v>
      </c>
      <c r="AW34" s="253">
        <v>11.118783666000001</v>
      </c>
      <c r="AX34" s="253">
        <v>10.799519319</v>
      </c>
      <c r="AY34" s="253">
        <v>10.89018312</v>
      </c>
      <c r="AZ34" s="253">
        <v>10.690919637</v>
      </c>
      <c r="BA34" s="253">
        <v>10.726128580999999</v>
      </c>
      <c r="BB34" s="253">
        <v>11.430117483</v>
      </c>
      <c r="BC34" s="253">
        <v>11.257046138</v>
      </c>
      <c r="BD34" s="253">
        <v>11.403761282</v>
      </c>
      <c r="BE34" s="253">
        <v>11.266064932000001</v>
      </c>
      <c r="BF34" s="253">
        <v>11.200455486999999</v>
      </c>
      <c r="BG34" s="253">
        <v>11.486190053</v>
      </c>
      <c r="BH34" s="410">
        <v>11.224190672000001</v>
      </c>
      <c r="BI34" s="410">
        <v>11.456958652999999</v>
      </c>
      <c r="BJ34" s="410">
        <v>11.127983962</v>
      </c>
      <c r="BK34" s="410">
        <v>11.18240628</v>
      </c>
      <c r="BL34" s="410">
        <v>10.977795835</v>
      </c>
      <c r="BM34" s="410">
        <v>11.013949562000001</v>
      </c>
      <c r="BN34" s="410">
        <v>11.736829043</v>
      </c>
      <c r="BO34" s="410">
        <v>11.559113565000001</v>
      </c>
      <c r="BP34" s="410">
        <v>11.70976561</v>
      </c>
      <c r="BQ34" s="410">
        <v>11.568374367000001</v>
      </c>
      <c r="BR34" s="410">
        <v>11.501004382</v>
      </c>
      <c r="BS34" s="410">
        <v>11.794406243999999</v>
      </c>
      <c r="BT34" s="410">
        <v>11.525376468999999</v>
      </c>
      <c r="BU34" s="410">
        <v>11.764390458999999</v>
      </c>
      <c r="BV34" s="410">
        <v>11.426588183</v>
      </c>
    </row>
    <row r="35" spans="1:74" ht="11.15" customHeight="1" x14ac:dyDescent="0.25">
      <c r="A35" s="162" t="s">
        <v>314</v>
      </c>
      <c r="B35" s="173" t="s">
        <v>300</v>
      </c>
      <c r="C35" s="253">
        <v>10.954618813</v>
      </c>
      <c r="D35" s="253">
        <v>11.060141687</v>
      </c>
      <c r="E35" s="253">
        <v>11.250491497000001</v>
      </c>
      <c r="F35" s="253">
        <v>11.106075279000001</v>
      </c>
      <c r="G35" s="253">
        <v>10.899040468999999</v>
      </c>
      <c r="H35" s="253">
        <v>10.856193677</v>
      </c>
      <c r="I35" s="253">
        <v>10.654114045</v>
      </c>
      <c r="J35" s="253">
        <v>10.505936994000001</v>
      </c>
      <c r="K35" s="253">
        <v>10.719132825000001</v>
      </c>
      <c r="L35" s="253">
        <v>10.999487776</v>
      </c>
      <c r="M35" s="253">
        <v>11.499588580999999</v>
      </c>
      <c r="N35" s="253">
        <v>11.268989615000001</v>
      </c>
      <c r="O35" s="253">
        <v>10.726739959</v>
      </c>
      <c r="P35" s="253">
        <v>11.228150747999999</v>
      </c>
      <c r="Q35" s="253">
        <v>11.334776175</v>
      </c>
      <c r="R35" s="253">
        <v>11.211318390000001</v>
      </c>
      <c r="S35" s="253">
        <v>11.381593003000001</v>
      </c>
      <c r="T35" s="253">
        <v>11.433671957</v>
      </c>
      <c r="U35" s="253">
        <v>11.402413782</v>
      </c>
      <c r="V35" s="253">
        <v>11.278703070000001</v>
      </c>
      <c r="W35" s="253">
        <v>11.071327910000001</v>
      </c>
      <c r="X35" s="253">
        <v>11.356262814999999</v>
      </c>
      <c r="Y35" s="253">
        <v>11.722657957999999</v>
      </c>
      <c r="Z35" s="253">
        <v>11.767936937</v>
      </c>
      <c r="AA35" s="253">
        <v>11.555378316000001</v>
      </c>
      <c r="AB35" s="253">
        <v>11.555378316000001</v>
      </c>
      <c r="AC35" s="253">
        <v>11.555378316000001</v>
      </c>
      <c r="AD35" s="253">
        <v>11.563799849</v>
      </c>
      <c r="AE35" s="253">
        <v>11.563799849</v>
      </c>
      <c r="AF35" s="253">
        <v>11.563799849</v>
      </c>
      <c r="AG35" s="253">
        <v>11.298710108</v>
      </c>
      <c r="AH35" s="253">
        <v>11.298710108</v>
      </c>
      <c r="AI35" s="253">
        <v>11.298710108</v>
      </c>
      <c r="AJ35" s="253">
        <v>11.626773194</v>
      </c>
      <c r="AK35" s="253">
        <v>11.626773194</v>
      </c>
      <c r="AL35" s="253">
        <v>11.626773194</v>
      </c>
      <c r="AM35" s="253">
        <v>11.683828763999999</v>
      </c>
      <c r="AN35" s="253">
        <v>11.881439668000001</v>
      </c>
      <c r="AO35" s="253">
        <v>11.830143289</v>
      </c>
      <c r="AP35" s="253">
        <v>12.057331400000001</v>
      </c>
      <c r="AQ35" s="253">
        <v>12.040146406</v>
      </c>
      <c r="AR35" s="253">
        <v>11.945637622</v>
      </c>
      <c r="AS35" s="253">
        <v>11.568261517</v>
      </c>
      <c r="AT35" s="253">
        <v>11.546098455999999</v>
      </c>
      <c r="AU35" s="253">
        <v>11.571404123000001</v>
      </c>
      <c r="AV35" s="253">
        <v>11.786437003</v>
      </c>
      <c r="AW35" s="253">
        <v>11.936076997000001</v>
      </c>
      <c r="AX35" s="253">
        <v>11.929084853000001</v>
      </c>
      <c r="AY35" s="253">
        <v>11.994977504</v>
      </c>
      <c r="AZ35" s="253">
        <v>12.200522347</v>
      </c>
      <c r="BA35" s="253">
        <v>12.145624454</v>
      </c>
      <c r="BB35" s="253">
        <v>12.375811046999999</v>
      </c>
      <c r="BC35" s="253">
        <v>12.359515051000001</v>
      </c>
      <c r="BD35" s="253">
        <v>12.260767620999999</v>
      </c>
      <c r="BE35" s="253">
        <v>11.874975232000001</v>
      </c>
      <c r="BF35" s="253">
        <v>11.849622988</v>
      </c>
      <c r="BG35" s="253">
        <v>11.875680089999999</v>
      </c>
      <c r="BH35" s="410">
        <v>12.091048916</v>
      </c>
      <c r="BI35" s="410">
        <v>12.248494416</v>
      </c>
      <c r="BJ35" s="410">
        <v>12.241075903</v>
      </c>
      <c r="BK35" s="410">
        <v>12.343928946</v>
      </c>
      <c r="BL35" s="410">
        <v>12.556368287</v>
      </c>
      <c r="BM35" s="410">
        <v>12.498834024000001</v>
      </c>
      <c r="BN35" s="410">
        <v>12.733804962000001</v>
      </c>
      <c r="BO35" s="410">
        <v>12.718040267999999</v>
      </c>
      <c r="BP35" s="410">
        <v>12.615210492999999</v>
      </c>
      <c r="BQ35" s="410">
        <v>12.217233765</v>
      </c>
      <c r="BR35" s="410">
        <v>12.188549677999999</v>
      </c>
      <c r="BS35" s="410">
        <v>12.216279460000001</v>
      </c>
      <c r="BT35" s="410">
        <v>12.437562019</v>
      </c>
      <c r="BU35" s="410">
        <v>12.601942722</v>
      </c>
      <c r="BV35" s="410">
        <v>12.594691471999999</v>
      </c>
    </row>
    <row r="36" spans="1:74" ht="11.15" customHeight="1" x14ac:dyDescent="0.25">
      <c r="A36" s="162" t="s">
        <v>315</v>
      </c>
      <c r="B36" s="173" t="s">
        <v>301</v>
      </c>
      <c r="C36" s="253">
        <v>15.821059207999999</v>
      </c>
      <c r="D36" s="253">
        <v>16.516963358000002</v>
      </c>
      <c r="E36" s="253">
        <v>16.479881687999999</v>
      </c>
      <c r="F36" s="253">
        <v>16.602456468</v>
      </c>
      <c r="G36" s="253">
        <v>17.152584416</v>
      </c>
      <c r="H36" s="253">
        <v>17.377582385</v>
      </c>
      <c r="I36" s="253">
        <v>17.463723369</v>
      </c>
      <c r="J36" s="253">
        <v>17.324175664999999</v>
      </c>
      <c r="K36" s="253">
        <v>17.824010972</v>
      </c>
      <c r="L36" s="253">
        <v>17.078241765000001</v>
      </c>
      <c r="M36" s="253">
        <v>17.345637672999999</v>
      </c>
      <c r="N36" s="253">
        <v>16.632955709000001</v>
      </c>
      <c r="O36" s="253">
        <v>16.527484258000001</v>
      </c>
      <c r="P36" s="253">
        <v>16.856898054999998</v>
      </c>
      <c r="Q36" s="253">
        <v>17.072211980999999</v>
      </c>
      <c r="R36" s="253">
        <v>17.502883539999999</v>
      </c>
      <c r="S36" s="253">
        <v>17.735899546999999</v>
      </c>
      <c r="T36" s="253">
        <v>18.478581603999999</v>
      </c>
      <c r="U36" s="253">
        <v>18.215663825</v>
      </c>
      <c r="V36" s="253">
        <v>18.576240133999999</v>
      </c>
      <c r="W36" s="253">
        <v>18.199006530999998</v>
      </c>
      <c r="X36" s="253">
        <v>18.022622646999999</v>
      </c>
      <c r="Y36" s="253">
        <v>17.629247199999998</v>
      </c>
      <c r="Z36" s="253">
        <v>17.392399119</v>
      </c>
      <c r="AA36" s="253">
        <v>17.304650414000001</v>
      </c>
      <c r="AB36" s="253">
        <v>17.304650414000001</v>
      </c>
      <c r="AC36" s="253">
        <v>17.304650414000001</v>
      </c>
      <c r="AD36" s="253">
        <v>17.970833936999998</v>
      </c>
      <c r="AE36" s="253">
        <v>17.970833936999998</v>
      </c>
      <c r="AF36" s="253">
        <v>17.970833936999998</v>
      </c>
      <c r="AG36" s="253">
        <v>18.486147133999999</v>
      </c>
      <c r="AH36" s="253">
        <v>18.486147133999999</v>
      </c>
      <c r="AI36" s="253">
        <v>18.486147133999999</v>
      </c>
      <c r="AJ36" s="253">
        <v>17.974856916</v>
      </c>
      <c r="AK36" s="253">
        <v>17.974856916</v>
      </c>
      <c r="AL36" s="253">
        <v>17.974856916</v>
      </c>
      <c r="AM36" s="253">
        <v>17.813212048</v>
      </c>
      <c r="AN36" s="253">
        <v>17.907637144999999</v>
      </c>
      <c r="AO36" s="253">
        <v>17.857995051</v>
      </c>
      <c r="AP36" s="253">
        <v>18.148700427000001</v>
      </c>
      <c r="AQ36" s="253">
        <v>18.469095955</v>
      </c>
      <c r="AR36" s="253">
        <v>18.756279674999998</v>
      </c>
      <c r="AS36" s="253">
        <v>19.064455478999999</v>
      </c>
      <c r="AT36" s="253">
        <v>19.117293596</v>
      </c>
      <c r="AU36" s="253">
        <v>19.119242383</v>
      </c>
      <c r="AV36" s="253">
        <v>18.595804487999999</v>
      </c>
      <c r="AW36" s="253">
        <v>18.317723723</v>
      </c>
      <c r="AX36" s="253">
        <v>18.012017463999999</v>
      </c>
      <c r="AY36" s="253">
        <v>17.875192250000001</v>
      </c>
      <c r="AZ36" s="253">
        <v>18.074462874999998</v>
      </c>
      <c r="BA36" s="253">
        <v>18.178597608</v>
      </c>
      <c r="BB36" s="253">
        <v>18.614538879000001</v>
      </c>
      <c r="BC36" s="253">
        <v>18.906937670000001</v>
      </c>
      <c r="BD36" s="253">
        <v>19.093754046000001</v>
      </c>
      <c r="BE36" s="253">
        <v>19.394246844000001</v>
      </c>
      <c r="BF36" s="253">
        <v>19.449629494</v>
      </c>
      <c r="BG36" s="253">
        <v>19.449733985999998</v>
      </c>
      <c r="BH36" s="410">
        <v>18.908792999999999</v>
      </c>
      <c r="BI36" s="410">
        <v>18.619717603000002</v>
      </c>
      <c r="BJ36" s="410">
        <v>18.306005446</v>
      </c>
      <c r="BK36" s="410">
        <v>18.357645916999999</v>
      </c>
      <c r="BL36" s="410">
        <v>18.562474736999999</v>
      </c>
      <c r="BM36" s="410">
        <v>18.665344657999999</v>
      </c>
      <c r="BN36" s="410">
        <v>19.113424509000001</v>
      </c>
      <c r="BO36" s="410">
        <v>19.418603464</v>
      </c>
      <c r="BP36" s="410">
        <v>19.615635052999998</v>
      </c>
      <c r="BQ36" s="410">
        <v>19.926755590999999</v>
      </c>
      <c r="BR36" s="410">
        <v>19.982445981000001</v>
      </c>
      <c r="BS36" s="410">
        <v>19.984449287</v>
      </c>
      <c r="BT36" s="410">
        <v>19.423159582</v>
      </c>
      <c r="BU36" s="410">
        <v>19.122102729000002</v>
      </c>
      <c r="BV36" s="410">
        <v>18.802034081999999</v>
      </c>
    </row>
    <row r="37" spans="1:74" ht="11.15" customHeight="1" x14ac:dyDescent="0.25">
      <c r="A37" s="162" t="s">
        <v>317</v>
      </c>
      <c r="B37" s="173" t="s">
        <v>239</v>
      </c>
      <c r="C37" s="253">
        <v>87.321847820000002</v>
      </c>
      <c r="D37" s="253">
        <v>89.990043741999997</v>
      </c>
      <c r="E37" s="253">
        <v>88.861979114999997</v>
      </c>
      <c r="F37" s="253">
        <v>87.203117343000002</v>
      </c>
      <c r="G37" s="253">
        <v>87.253598702000005</v>
      </c>
      <c r="H37" s="253">
        <v>88.825456958000004</v>
      </c>
      <c r="I37" s="253">
        <v>88.781375226999998</v>
      </c>
      <c r="J37" s="253">
        <v>90.224000998999998</v>
      </c>
      <c r="K37" s="253">
        <v>90.430987748000007</v>
      </c>
      <c r="L37" s="253">
        <v>89.247230137000003</v>
      </c>
      <c r="M37" s="253">
        <v>90.865744254999996</v>
      </c>
      <c r="N37" s="253">
        <v>90.216599192000004</v>
      </c>
      <c r="O37" s="253">
        <v>87.425586455000001</v>
      </c>
      <c r="P37" s="253">
        <v>90.687888129000001</v>
      </c>
      <c r="Q37" s="253">
        <v>89.021213567999993</v>
      </c>
      <c r="R37" s="253">
        <v>88.165051869999999</v>
      </c>
      <c r="S37" s="253">
        <v>89.851227386999994</v>
      </c>
      <c r="T37" s="253">
        <v>91.017592480000005</v>
      </c>
      <c r="U37" s="253">
        <v>90.729826626000005</v>
      </c>
      <c r="V37" s="253">
        <v>91.946603068000002</v>
      </c>
      <c r="W37" s="253">
        <v>90.471356342000007</v>
      </c>
      <c r="X37" s="253">
        <v>91.487568338000003</v>
      </c>
      <c r="Y37" s="253">
        <v>92.048645050000005</v>
      </c>
      <c r="Z37" s="253">
        <v>91.122975048000001</v>
      </c>
      <c r="AA37" s="253">
        <v>90.348298213999996</v>
      </c>
      <c r="AB37" s="253">
        <v>91.016680214000004</v>
      </c>
      <c r="AC37" s="253">
        <v>89.639005213999994</v>
      </c>
      <c r="AD37" s="253">
        <v>90.833528736999995</v>
      </c>
      <c r="AE37" s="253">
        <v>90.517042736999997</v>
      </c>
      <c r="AF37" s="253">
        <v>90.422670737000004</v>
      </c>
      <c r="AG37" s="253">
        <v>92.297546452999995</v>
      </c>
      <c r="AH37" s="253">
        <v>91.862453453000001</v>
      </c>
      <c r="AI37" s="253">
        <v>91.432071453000006</v>
      </c>
      <c r="AJ37" s="253">
        <v>92.117773866999997</v>
      </c>
      <c r="AK37" s="253">
        <v>92.760180867000003</v>
      </c>
      <c r="AL37" s="253">
        <v>92.061676867000003</v>
      </c>
      <c r="AM37" s="253">
        <v>91.181869344000006</v>
      </c>
      <c r="AN37" s="253">
        <v>92.126171004</v>
      </c>
      <c r="AO37" s="253">
        <v>90.918668988999997</v>
      </c>
      <c r="AP37" s="253">
        <v>91.883293742000006</v>
      </c>
      <c r="AQ37" s="253">
        <v>91.234052552999998</v>
      </c>
      <c r="AR37" s="253">
        <v>92.302845825000006</v>
      </c>
      <c r="AS37" s="253">
        <v>93.566174603999997</v>
      </c>
      <c r="AT37" s="253">
        <v>92.864385404999993</v>
      </c>
      <c r="AU37" s="253">
        <v>93.534059388000003</v>
      </c>
      <c r="AV37" s="253">
        <v>93.407085844999997</v>
      </c>
      <c r="AW37" s="253">
        <v>92.739560658000002</v>
      </c>
      <c r="AX37" s="253">
        <v>93.590618409000001</v>
      </c>
      <c r="AY37" s="253">
        <v>92.199684845999997</v>
      </c>
      <c r="AZ37" s="253">
        <v>93.952683981000007</v>
      </c>
      <c r="BA37" s="253">
        <v>92.574523079000002</v>
      </c>
      <c r="BB37" s="253">
        <v>93.084597951000006</v>
      </c>
      <c r="BC37" s="253">
        <v>92.645527729999998</v>
      </c>
      <c r="BD37" s="253">
        <v>94.059631324999998</v>
      </c>
      <c r="BE37" s="253">
        <v>94.707717045999999</v>
      </c>
      <c r="BF37" s="253">
        <v>94.140990361999997</v>
      </c>
      <c r="BG37" s="253">
        <v>94.819245667999994</v>
      </c>
      <c r="BH37" s="410">
        <v>94.546956777000005</v>
      </c>
      <c r="BI37" s="410">
        <v>94.401414595000006</v>
      </c>
      <c r="BJ37" s="410">
        <v>94.364482972000005</v>
      </c>
      <c r="BK37" s="410">
        <v>93.831028509000006</v>
      </c>
      <c r="BL37" s="410">
        <v>94.635090610000006</v>
      </c>
      <c r="BM37" s="410">
        <v>94.257407353999994</v>
      </c>
      <c r="BN37" s="410">
        <v>94.584195632000004</v>
      </c>
      <c r="BO37" s="410">
        <v>94.193971148000003</v>
      </c>
      <c r="BP37" s="410">
        <v>95.512037687000003</v>
      </c>
      <c r="BQ37" s="410">
        <v>95.764789088000001</v>
      </c>
      <c r="BR37" s="410">
        <v>95.728784786999995</v>
      </c>
      <c r="BS37" s="410">
        <v>96.357683687999995</v>
      </c>
      <c r="BT37" s="410">
        <v>95.977579607999999</v>
      </c>
      <c r="BU37" s="410">
        <v>95.852872911000006</v>
      </c>
      <c r="BV37" s="410">
        <v>95.689020912999993</v>
      </c>
    </row>
    <row r="38" spans="1:74" ht="11.15" customHeight="1" x14ac:dyDescent="0.25">
      <c r="B38" s="17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253"/>
      <c r="AZ38" s="253"/>
      <c r="BA38" s="253"/>
      <c r="BB38" s="253"/>
      <c r="BC38" s="253"/>
      <c r="BD38" s="253"/>
      <c r="BE38" s="253"/>
      <c r="BF38" s="253"/>
      <c r="BG38" s="253"/>
      <c r="BH38" s="410"/>
      <c r="BI38" s="410"/>
      <c r="BJ38" s="410"/>
      <c r="BK38" s="410"/>
      <c r="BL38" s="410"/>
      <c r="BM38" s="410"/>
      <c r="BN38" s="410"/>
      <c r="BO38" s="410"/>
      <c r="BP38" s="410"/>
      <c r="BQ38" s="410"/>
      <c r="BR38" s="410"/>
      <c r="BS38" s="410"/>
      <c r="BT38" s="410"/>
      <c r="BU38" s="410"/>
      <c r="BV38" s="410"/>
    </row>
    <row r="39" spans="1:74" ht="11.15" customHeight="1" x14ac:dyDescent="0.25">
      <c r="B39" s="255" t="s">
        <v>1285</v>
      </c>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c r="AU39" s="253"/>
      <c r="AV39" s="253"/>
      <c r="AW39" s="253"/>
      <c r="AX39" s="253"/>
      <c r="AY39" s="253"/>
      <c r="AZ39" s="253"/>
      <c r="BA39" s="253"/>
      <c r="BB39" s="253"/>
      <c r="BC39" s="253"/>
      <c r="BD39" s="253"/>
      <c r="BE39" s="253"/>
      <c r="BF39" s="253"/>
      <c r="BG39" s="253"/>
      <c r="BH39" s="410"/>
      <c r="BI39" s="410"/>
      <c r="BJ39" s="410"/>
      <c r="BK39" s="410"/>
      <c r="BL39" s="410"/>
      <c r="BM39" s="410"/>
      <c r="BN39" s="410"/>
      <c r="BO39" s="410"/>
      <c r="BP39" s="410"/>
      <c r="BQ39" s="410"/>
      <c r="BR39" s="410"/>
      <c r="BS39" s="410"/>
      <c r="BT39" s="410"/>
      <c r="BU39" s="410"/>
      <c r="BV39" s="410"/>
    </row>
    <row r="40" spans="1:74" ht="11.15" customHeight="1" x14ac:dyDescent="0.25">
      <c r="A40" s="162" t="s">
        <v>336</v>
      </c>
      <c r="B40" s="173" t="s">
        <v>739</v>
      </c>
      <c r="C40" s="253">
        <v>-0.49386325805999998</v>
      </c>
      <c r="D40" s="253">
        <v>1.0330092856999999</v>
      </c>
      <c r="E40" s="253">
        <v>0.13918961290000001</v>
      </c>
      <c r="F40" s="253">
        <v>-0.10537926667</v>
      </c>
      <c r="G40" s="253">
        <v>-0.88375154839000003</v>
      </c>
      <c r="H40" s="253">
        <v>-5.9142733332999999E-2</v>
      </c>
      <c r="I40" s="253">
        <v>-0.23067754838999999</v>
      </c>
      <c r="J40" s="253">
        <v>0.64406416128999999</v>
      </c>
      <c r="K40" s="253">
        <v>0.49177219999999999</v>
      </c>
      <c r="L40" s="253">
        <v>0.37069883870999998</v>
      </c>
      <c r="M40" s="253">
        <v>-2.2796133332999999E-2</v>
      </c>
      <c r="N40" s="253">
        <v>0.64642029032000003</v>
      </c>
      <c r="O40" s="253">
        <v>-0.72612209676999995</v>
      </c>
      <c r="P40" s="253">
        <v>0.17892168965999999</v>
      </c>
      <c r="Q40" s="253">
        <v>-0.51863767742</v>
      </c>
      <c r="R40" s="253">
        <v>-3.3271833333000003E-2</v>
      </c>
      <c r="S40" s="253">
        <v>-0.36571780645000002</v>
      </c>
      <c r="T40" s="253">
        <v>-0.47830139999999999</v>
      </c>
      <c r="U40" s="253">
        <v>-9.0764483871000001E-2</v>
      </c>
      <c r="V40" s="253">
        <v>0.40100445160999998</v>
      </c>
      <c r="W40" s="253">
        <v>-0.63133526666999995</v>
      </c>
      <c r="X40" s="253">
        <v>0.30386383871</v>
      </c>
      <c r="Y40" s="253">
        <v>-1.1201166667000001E-2</v>
      </c>
      <c r="Z40" s="253">
        <v>8.4884322580999996E-2</v>
      </c>
      <c r="AA40" s="253">
        <v>-9.8468193548000002E-2</v>
      </c>
      <c r="AB40" s="253">
        <v>0.73828785714</v>
      </c>
      <c r="AC40" s="253">
        <v>-9.2001483871000003E-2</v>
      </c>
      <c r="AD40" s="253">
        <v>-0.49130403333</v>
      </c>
      <c r="AE40" s="253">
        <v>-0.29076532257999999</v>
      </c>
      <c r="AF40" s="253">
        <v>-7.1705466667000006E-2</v>
      </c>
      <c r="AG40" s="253">
        <v>3.7225580644999999E-2</v>
      </c>
      <c r="AH40" s="253">
        <v>-0.16245916128999999</v>
      </c>
      <c r="AI40" s="253">
        <v>-0.35256283332999999</v>
      </c>
      <c r="AJ40" s="253">
        <v>0.75387612903000001</v>
      </c>
      <c r="AK40" s="253">
        <v>0.68790189999999996</v>
      </c>
      <c r="AL40" s="253">
        <v>0.90300209676999998</v>
      </c>
      <c r="AM40" s="253">
        <v>0.39591609677</v>
      </c>
      <c r="AN40" s="253">
        <v>-6.1612750000000001E-2</v>
      </c>
      <c r="AO40" s="253">
        <v>-0.26341035484000003</v>
      </c>
      <c r="AP40" s="253">
        <v>-0.92022246666999996</v>
      </c>
      <c r="AQ40" s="253">
        <v>-0.94167909676999995</v>
      </c>
      <c r="AR40" s="253">
        <v>-0.11071316667</v>
      </c>
      <c r="AS40" s="253">
        <v>-0.10552083871</v>
      </c>
      <c r="AT40" s="253">
        <v>-0.15245509676999999</v>
      </c>
      <c r="AU40" s="253">
        <v>-0.42055740000000003</v>
      </c>
      <c r="AV40" s="253">
        <v>0.18579887097</v>
      </c>
      <c r="AW40" s="253">
        <v>-0.34919003332999998</v>
      </c>
      <c r="AX40" s="253">
        <v>-0.48623967742000002</v>
      </c>
      <c r="AY40" s="253">
        <v>-0.47574874194</v>
      </c>
      <c r="AZ40" s="253">
        <v>-0.12782832143</v>
      </c>
      <c r="BA40" s="253">
        <v>-0.98524887097000002</v>
      </c>
      <c r="BB40" s="253">
        <v>-0.90038863332999997</v>
      </c>
      <c r="BC40" s="253">
        <v>-0.72762238710000005</v>
      </c>
      <c r="BD40" s="253">
        <v>-0.44307469999999999</v>
      </c>
      <c r="BE40" s="253">
        <v>8.4709580645000004E-2</v>
      </c>
      <c r="BF40" s="253">
        <v>-0.47778754020999997</v>
      </c>
      <c r="BG40" s="253">
        <v>-0.33146962550999998</v>
      </c>
      <c r="BH40" s="410">
        <v>0.68914417781000004</v>
      </c>
      <c r="BI40" s="410">
        <v>0.33866666667000001</v>
      </c>
      <c r="BJ40" s="410">
        <v>0.87325806451999999</v>
      </c>
      <c r="BK40" s="410">
        <v>-0.26841935484000001</v>
      </c>
      <c r="BL40" s="410">
        <v>0.42393103448000002</v>
      </c>
      <c r="BM40" s="410">
        <v>-7.8387096773999999E-3</v>
      </c>
      <c r="BN40" s="410">
        <v>-0.34253333333000002</v>
      </c>
      <c r="BO40" s="410">
        <v>-0.48383870967999998</v>
      </c>
      <c r="BP40" s="410">
        <v>2.6200000000000001E-2</v>
      </c>
      <c r="BQ40" s="410">
        <v>-7.6193548387000001E-2</v>
      </c>
      <c r="BR40" s="410">
        <v>1.3967741935E-2</v>
      </c>
      <c r="BS40" s="410">
        <v>-0.11203333333</v>
      </c>
      <c r="BT40" s="410">
        <v>0.53529032257999998</v>
      </c>
      <c r="BU40" s="410">
        <v>0.23836666667</v>
      </c>
      <c r="BV40" s="410">
        <v>0.76351612902999999</v>
      </c>
    </row>
    <row r="41" spans="1:74" ht="11.15" customHeight="1" x14ac:dyDescent="0.25">
      <c r="A41" s="162" t="s">
        <v>338</v>
      </c>
      <c r="B41" s="173" t="s">
        <v>740</v>
      </c>
      <c r="C41" s="253">
        <v>-1.3618064515999999</v>
      </c>
      <c r="D41" s="253">
        <v>1.5011428571000001</v>
      </c>
      <c r="E41" s="253">
        <v>0.54212903225999998</v>
      </c>
      <c r="F41" s="253">
        <v>-0.84583333332999999</v>
      </c>
      <c r="G41" s="253">
        <v>0.23916129032</v>
      </c>
      <c r="H41" s="253">
        <v>0.29459999999999997</v>
      </c>
      <c r="I41" s="253">
        <v>0.15732258064999999</v>
      </c>
      <c r="J41" s="253">
        <v>5.2580645162000001E-3</v>
      </c>
      <c r="K41" s="253">
        <v>0.63070000000000004</v>
      </c>
      <c r="L41" s="253">
        <v>0.35670967741999998</v>
      </c>
      <c r="M41" s="253">
        <v>-0.47039999999999998</v>
      </c>
      <c r="N41" s="253">
        <v>0.98861290322999995</v>
      </c>
      <c r="O41" s="253">
        <v>-1.1182258064999999</v>
      </c>
      <c r="P41" s="253">
        <v>0.37941379310000001</v>
      </c>
      <c r="Q41" s="253">
        <v>0.3265483871</v>
      </c>
      <c r="R41" s="253">
        <v>-0.51870000000000005</v>
      </c>
      <c r="S41" s="253">
        <v>0.13080645161000001</v>
      </c>
      <c r="T41" s="253">
        <v>0.19980000000000001</v>
      </c>
      <c r="U41" s="253">
        <v>-0.88751612902999999</v>
      </c>
      <c r="V41" s="253">
        <v>-0.39593548386999999</v>
      </c>
      <c r="W41" s="253">
        <v>0.19853333333000001</v>
      </c>
      <c r="X41" s="253">
        <v>0.82477419355000003</v>
      </c>
      <c r="Y41" s="253">
        <v>6.7966666667000006E-2</v>
      </c>
      <c r="Z41" s="253">
        <v>0.69658064515999996</v>
      </c>
      <c r="AA41" s="253">
        <v>-0.61954838710000004</v>
      </c>
      <c r="AB41" s="253">
        <v>0.12985714286</v>
      </c>
      <c r="AC41" s="253">
        <v>-0.60125806451999997</v>
      </c>
      <c r="AD41" s="253">
        <v>0.27743333332999998</v>
      </c>
      <c r="AE41" s="253">
        <v>1.1383870968000001</v>
      </c>
      <c r="AF41" s="253">
        <v>-0.25416666666999999</v>
      </c>
      <c r="AG41" s="253">
        <v>-0.46722580645</v>
      </c>
      <c r="AH41" s="253">
        <v>3.7709677418999998E-2</v>
      </c>
      <c r="AI41" s="253">
        <v>-0.55073333332999996</v>
      </c>
      <c r="AJ41" s="253">
        <v>0.38451612902999999</v>
      </c>
      <c r="AK41" s="253">
        <v>0.99980000000000002</v>
      </c>
      <c r="AL41" s="253">
        <v>0.58054838710000001</v>
      </c>
      <c r="AM41" s="253">
        <v>-0.81122580644999998</v>
      </c>
      <c r="AN41" s="253">
        <v>-0.18439285714</v>
      </c>
      <c r="AO41" s="253">
        <v>8.2870967742000007E-2</v>
      </c>
      <c r="AP41" s="253">
        <v>0.46143333332999997</v>
      </c>
      <c r="AQ41" s="253">
        <v>-1.1526451612999999</v>
      </c>
      <c r="AR41" s="253">
        <v>0.66890000000000005</v>
      </c>
      <c r="AS41" s="253">
        <v>-0.31196774193999999</v>
      </c>
      <c r="AT41" s="253">
        <v>-1.3000322580999999</v>
      </c>
      <c r="AU41" s="253">
        <v>0.12740000000000001</v>
      </c>
      <c r="AV41" s="253">
        <v>0.43867741934999999</v>
      </c>
      <c r="AW41" s="253">
        <v>0.28993333332999999</v>
      </c>
      <c r="AX41" s="253">
        <v>0.27480645161</v>
      </c>
      <c r="AY41" s="253">
        <v>-0.10322580645</v>
      </c>
      <c r="AZ41" s="253">
        <v>0.36364285714</v>
      </c>
      <c r="BA41" s="253">
        <v>-0.76390322581000003</v>
      </c>
      <c r="BB41" s="253">
        <v>-0.50139840386000001</v>
      </c>
      <c r="BC41" s="253">
        <v>-0.57663337444999996</v>
      </c>
      <c r="BD41" s="253">
        <v>-0.62102228589999997</v>
      </c>
      <c r="BE41" s="253">
        <v>-0.66094464395999997</v>
      </c>
      <c r="BF41" s="253">
        <v>-0.67862640220000003</v>
      </c>
      <c r="BG41" s="253">
        <v>-0.29533837733000001</v>
      </c>
      <c r="BH41" s="410">
        <v>-0.78118722682999997</v>
      </c>
      <c r="BI41" s="410">
        <v>-0.57493742368</v>
      </c>
      <c r="BJ41" s="410">
        <v>-0.64578953276999995</v>
      </c>
      <c r="BK41" s="410">
        <v>-0.18748297881000001</v>
      </c>
      <c r="BL41" s="410">
        <v>-0.16133742704000001</v>
      </c>
      <c r="BM41" s="410">
        <v>-0.17657280421999999</v>
      </c>
      <c r="BN41" s="410">
        <v>-8.8165951689999994E-2</v>
      </c>
      <c r="BO41" s="410">
        <v>-0.35610303695000001</v>
      </c>
      <c r="BP41" s="410">
        <v>-0.16584335658999999</v>
      </c>
      <c r="BQ41" s="410">
        <v>-0.21212634102</v>
      </c>
      <c r="BR41" s="410">
        <v>-0.37323868296000001</v>
      </c>
      <c r="BS41" s="410">
        <v>-0.10842252172</v>
      </c>
      <c r="BT41" s="410">
        <v>-0.59986630792999995</v>
      </c>
      <c r="BU41" s="410">
        <v>-0.48531692768000001</v>
      </c>
      <c r="BV41" s="410">
        <v>-0.66326544686</v>
      </c>
    </row>
    <row r="42" spans="1:74" ht="11.15" customHeight="1" x14ac:dyDescent="0.25">
      <c r="A42" s="162" t="s">
        <v>339</v>
      </c>
      <c r="B42" s="173" t="s">
        <v>741</v>
      </c>
      <c r="C42" s="253">
        <v>-0.24842239913</v>
      </c>
      <c r="D42" s="253">
        <v>-1.0086935794</v>
      </c>
      <c r="E42" s="253">
        <v>0.73160137572999995</v>
      </c>
      <c r="F42" s="253">
        <v>0.70223705546000004</v>
      </c>
      <c r="G42" s="253">
        <v>0.65819106281999995</v>
      </c>
      <c r="H42" s="253">
        <v>0.45007157660000002</v>
      </c>
      <c r="I42" s="253">
        <v>0.28518492001000001</v>
      </c>
      <c r="J42" s="253">
        <v>0.49579401374999998</v>
      </c>
      <c r="K42" s="253">
        <v>0.95161960918999999</v>
      </c>
      <c r="L42" s="253">
        <v>-0.21189597583</v>
      </c>
      <c r="M42" s="253">
        <v>1.6214722042</v>
      </c>
      <c r="N42" s="253">
        <v>-1.5201659819</v>
      </c>
      <c r="O42" s="253">
        <v>-1.1593326145</v>
      </c>
      <c r="P42" s="253">
        <v>-0.70175270426000003</v>
      </c>
      <c r="Q42" s="253">
        <v>-1.0627436497</v>
      </c>
      <c r="R42" s="253">
        <v>-1.9566766394999999</v>
      </c>
      <c r="S42" s="253">
        <v>-0.16625800131999999</v>
      </c>
      <c r="T42" s="253">
        <v>1.2399765879</v>
      </c>
      <c r="U42" s="253">
        <v>1.2197188367</v>
      </c>
      <c r="V42" s="253">
        <v>1.3489533962</v>
      </c>
      <c r="W42" s="253">
        <v>1.0688130867000001</v>
      </c>
      <c r="X42" s="253">
        <v>-0.22707247555000001</v>
      </c>
      <c r="Y42" s="253">
        <v>1.0060563666</v>
      </c>
      <c r="Z42" s="253">
        <v>-0.47995418811000001</v>
      </c>
      <c r="AA42" s="253">
        <v>1.1330164145999999</v>
      </c>
      <c r="AB42" s="253">
        <v>0.43707677918999999</v>
      </c>
      <c r="AC42" s="253">
        <v>0.40851117170000001</v>
      </c>
      <c r="AD42" s="253">
        <v>0.22556291657999999</v>
      </c>
      <c r="AE42" s="253">
        <v>-1.3826842231000001</v>
      </c>
      <c r="AF42" s="253">
        <v>-0.32772645547000001</v>
      </c>
      <c r="AG42" s="253">
        <v>0.84161314089999995</v>
      </c>
      <c r="AH42" s="253">
        <v>0.26990295851000001</v>
      </c>
      <c r="AI42" s="253">
        <v>1.2575515820000001</v>
      </c>
      <c r="AJ42" s="253">
        <v>-0.45089711608999999</v>
      </c>
      <c r="AK42" s="253">
        <v>-0.70600589420000004</v>
      </c>
      <c r="AL42" s="253">
        <v>-1.2189763563</v>
      </c>
      <c r="AM42" s="253">
        <v>-9.3088867027000005E-2</v>
      </c>
      <c r="AN42" s="253">
        <v>0.10121226208</v>
      </c>
      <c r="AO42" s="253">
        <v>-0.60579632124000005</v>
      </c>
      <c r="AP42" s="253">
        <v>0.1115840744</v>
      </c>
      <c r="AQ42" s="253">
        <v>1.0763399526999999</v>
      </c>
      <c r="AR42" s="253">
        <v>-1.3877424252999999</v>
      </c>
      <c r="AS42" s="253">
        <v>0.69018910104999998</v>
      </c>
      <c r="AT42" s="253">
        <v>0.67206181251999997</v>
      </c>
      <c r="AU42" s="253">
        <v>-0.43329696688000002</v>
      </c>
      <c r="AV42" s="253">
        <v>-2.3302914047000001</v>
      </c>
      <c r="AW42" s="253">
        <v>-2.0420685563999998</v>
      </c>
      <c r="AX42" s="253">
        <v>-1.3240934175000001</v>
      </c>
      <c r="AY42" s="253">
        <v>-1.5253952632000001</v>
      </c>
      <c r="AZ42" s="253">
        <v>-0.64215842132000001</v>
      </c>
      <c r="BA42" s="253">
        <v>-0.87342958904000001</v>
      </c>
      <c r="BB42" s="253">
        <v>-0.91381896201000001</v>
      </c>
      <c r="BC42" s="253">
        <v>-1.0754604146</v>
      </c>
      <c r="BD42" s="253">
        <v>-1.1336324364000001</v>
      </c>
      <c r="BE42" s="253">
        <v>-1.2035591860999999</v>
      </c>
      <c r="BF42" s="253">
        <v>-1.2393466210999999</v>
      </c>
      <c r="BG42" s="253">
        <v>-0.52979875692</v>
      </c>
      <c r="BH42" s="410">
        <v>-1.3867481167</v>
      </c>
      <c r="BI42" s="410">
        <v>-1.0162105986000001</v>
      </c>
      <c r="BJ42" s="410">
        <v>-1.11531278</v>
      </c>
      <c r="BK42" s="410">
        <v>-0.32922878043999998</v>
      </c>
      <c r="BL42" s="410">
        <v>-0.27459104642999999</v>
      </c>
      <c r="BM42" s="410">
        <v>-0.30745661602000002</v>
      </c>
      <c r="BN42" s="410">
        <v>-0.16430590658999999</v>
      </c>
      <c r="BO42" s="410">
        <v>-0.67911735526000006</v>
      </c>
      <c r="BP42" s="410">
        <v>-0.30963637737999999</v>
      </c>
      <c r="BQ42" s="410">
        <v>-0.39503851487000002</v>
      </c>
      <c r="BR42" s="410">
        <v>-0.69699879728000003</v>
      </c>
      <c r="BS42" s="410">
        <v>-0.19888092297000001</v>
      </c>
      <c r="BT42" s="410">
        <v>-1.0888780157</v>
      </c>
      <c r="BU42" s="410">
        <v>-0.87714020027999995</v>
      </c>
      <c r="BV42" s="410">
        <v>-1.1716512284</v>
      </c>
    </row>
    <row r="43" spans="1:74" ht="11.15" customHeight="1" x14ac:dyDescent="0.25">
      <c r="A43" s="162" t="s">
        <v>340</v>
      </c>
      <c r="B43" s="173" t="s">
        <v>742</v>
      </c>
      <c r="C43" s="253">
        <v>-2.1040921088000002</v>
      </c>
      <c r="D43" s="253">
        <v>1.5254585635</v>
      </c>
      <c r="E43" s="253">
        <v>1.4129200208999999</v>
      </c>
      <c r="F43" s="253">
        <v>-0.24897554454000001</v>
      </c>
      <c r="G43" s="253">
        <v>1.360080476E-2</v>
      </c>
      <c r="H43" s="253">
        <v>0.68552884326999997</v>
      </c>
      <c r="I43" s="253">
        <v>0.21182995227000001</v>
      </c>
      <c r="J43" s="253">
        <v>1.1451162396000001</v>
      </c>
      <c r="K43" s="253">
        <v>2.0740918092</v>
      </c>
      <c r="L43" s="253">
        <v>0.51551254030000004</v>
      </c>
      <c r="M43" s="253">
        <v>1.1282760708999999</v>
      </c>
      <c r="N43" s="253">
        <v>0.11486721162999999</v>
      </c>
      <c r="O43" s="253">
        <v>-3.0036805176999999</v>
      </c>
      <c r="P43" s="253">
        <v>-0.1434172215</v>
      </c>
      <c r="Q43" s="253">
        <v>-1.25483294</v>
      </c>
      <c r="R43" s="253">
        <v>-2.5086484729</v>
      </c>
      <c r="S43" s="253">
        <v>-0.40116935615999999</v>
      </c>
      <c r="T43" s="253">
        <v>0.96147518791999997</v>
      </c>
      <c r="U43" s="253">
        <v>0.24143822381999999</v>
      </c>
      <c r="V43" s="253">
        <v>1.3540223639</v>
      </c>
      <c r="W43" s="253">
        <v>0.63601115340000003</v>
      </c>
      <c r="X43" s="253">
        <v>0.90156555671000005</v>
      </c>
      <c r="Y43" s="253">
        <v>1.0628218666</v>
      </c>
      <c r="Z43" s="253">
        <v>0.30151077963</v>
      </c>
      <c r="AA43" s="253">
        <v>0.41499983397000001</v>
      </c>
      <c r="AB43" s="253">
        <v>1.3052217792</v>
      </c>
      <c r="AC43" s="253">
        <v>-0.28474837669000003</v>
      </c>
      <c r="AD43" s="253">
        <v>1.1692216582E-2</v>
      </c>
      <c r="AE43" s="253">
        <v>-0.53506244887999999</v>
      </c>
      <c r="AF43" s="253">
        <v>-0.65359858879999999</v>
      </c>
      <c r="AG43" s="253">
        <v>0.41161291508999998</v>
      </c>
      <c r="AH43" s="253">
        <v>0.14515347464</v>
      </c>
      <c r="AI43" s="253">
        <v>0.35425541530999999</v>
      </c>
      <c r="AJ43" s="253">
        <v>0.68749514197999995</v>
      </c>
      <c r="AK43" s="253">
        <v>0.98169600580000005</v>
      </c>
      <c r="AL43" s="253">
        <v>0.26457412756999998</v>
      </c>
      <c r="AM43" s="253">
        <v>-0.50839857669999999</v>
      </c>
      <c r="AN43" s="253">
        <v>-0.14479334505999999</v>
      </c>
      <c r="AO43" s="253">
        <v>-0.78633570833999999</v>
      </c>
      <c r="AP43" s="253">
        <v>-0.34720505892999998</v>
      </c>
      <c r="AQ43" s="253">
        <v>-1.0179843052999999</v>
      </c>
      <c r="AR43" s="253">
        <v>-0.82955559195999995</v>
      </c>
      <c r="AS43" s="253">
        <v>0.27270052040999998</v>
      </c>
      <c r="AT43" s="253">
        <v>-0.78042554232000005</v>
      </c>
      <c r="AU43" s="253">
        <v>-0.72645436687999998</v>
      </c>
      <c r="AV43" s="253">
        <v>-1.7058151144</v>
      </c>
      <c r="AW43" s="253">
        <v>-2.1013252564</v>
      </c>
      <c r="AX43" s="253">
        <v>-1.5355266433000001</v>
      </c>
      <c r="AY43" s="253">
        <v>-2.1043698115999998</v>
      </c>
      <c r="AZ43" s="253">
        <v>-0.40634388561000001</v>
      </c>
      <c r="BA43" s="253">
        <v>-2.6225816858000002</v>
      </c>
      <c r="BB43" s="253">
        <v>-2.3156059992000002</v>
      </c>
      <c r="BC43" s="253">
        <v>-2.3797161762000001</v>
      </c>
      <c r="BD43" s="253">
        <v>-2.1977294223000001</v>
      </c>
      <c r="BE43" s="253">
        <v>-1.7797942494000001</v>
      </c>
      <c r="BF43" s="253">
        <v>-2.3957605635000001</v>
      </c>
      <c r="BG43" s="253">
        <v>-1.1566067598000001</v>
      </c>
      <c r="BH43" s="410">
        <v>-1.4787911656999999</v>
      </c>
      <c r="BI43" s="410">
        <v>-1.2524813556000001</v>
      </c>
      <c r="BJ43" s="410">
        <v>-0.88784424828999997</v>
      </c>
      <c r="BK43" s="410">
        <v>-0.78513111408000003</v>
      </c>
      <c r="BL43" s="410">
        <v>-1.1997438985000001E-2</v>
      </c>
      <c r="BM43" s="410">
        <v>-0.49186812991000001</v>
      </c>
      <c r="BN43" s="410">
        <v>-0.59500519161999998</v>
      </c>
      <c r="BO43" s="410">
        <v>-1.5190591018999999</v>
      </c>
      <c r="BP43" s="410">
        <v>-0.44927973396999998</v>
      </c>
      <c r="BQ43" s="410">
        <v>-0.68335840428000005</v>
      </c>
      <c r="BR43" s="410">
        <v>-1.0562697382999999</v>
      </c>
      <c r="BS43" s="410">
        <v>-0.41933677802000002</v>
      </c>
      <c r="BT43" s="410">
        <v>-1.1534540010000001</v>
      </c>
      <c r="BU43" s="410">
        <v>-1.1240904613</v>
      </c>
      <c r="BV43" s="410">
        <v>-1.0714005462</v>
      </c>
    </row>
    <row r="44" spans="1:74" ht="11.15" customHeight="1" x14ac:dyDescent="0.25">
      <c r="B44" s="17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410"/>
      <c r="BI44" s="410"/>
      <c r="BJ44" s="410"/>
      <c r="BK44" s="410"/>
      <c r="BL44" s="410"/>
      <c r="BM44" s="410"/>
      <c r="BN44" s="410"/>
      <c r="BO44" s="410"/>
      <c r="BP44" s="410"/>
      <c r="BQ44" s="410"/>
      <c r="BR44" s="410"/>
      <c r="BS44" s="410"/>
      <c r="BT44" s="410"/>
      <c r="BU44" s="410"/>
      <c r="BV44" s="410"/>
    </row>
    <row r="45" spans="1:74" ht="11.15" customHeight="1" x14ac:dyDescent="0.25">
      <c r="B45" s="65" t="s">
        <v>1286</v>
      </c>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3"/>
      <c r="AW45" s="253"/>
      <c r="AX45" s="253"/>
      <c r="AY45" s="253"/>
      <c r="AZ45" s="253"/>
      <c r="BA45" s="253"/>
      <c r="BB45" s="253"/>
      <c r="BC45" s="253"/>
      <c r="BD45" s="253"/>
      <c r="BE45" s="253"/>
      <c r="BF45" s="253"/>
      <c r="BG45" s="253"/>
      <c r="BH45" s="410"/>
      <c r="BI45" s="410"/>
      <c r="BJ45" s="410"/>
      <c r="BK45" s="410"/>
      <c r="BL45" s="410"/>
      <c r="BM45" s="410"/>
      <c r="BN45" s="410"/>
      <c r="BO45" s="410"/>
      <c r="BP45" s="410"/>
      <c r="BQ45" s="410"/>
      <c r="BR45" s="410"/>
      <c r="BS45" s="410"/>
      <c r="BT45" s="410"/>
      <c r="BU45" s="410"/>
      <c r="BV45" s="410"/>
    </row>
    <row r="46" spans="1:74" ht="11.15" customHeight="1" x14ac:dyDescent="0.25">
      <c r="A46" s="162" t="s">
        <v>738</v>
      </c>
      <c r="B46" s="173" t="s">
        <v>331</v>
      </c>
      <c r="C46" s="258">
        <v>1082.865761</v>
      </c>
      <c r="D46" s="258">
        <v>1053.942501</v>
      </c>
      <c r="E46" s="258">
        <v>1049.6276230000001</v>
      </c>
      <c r="F46" s="258">
        <v>1052.7890010000001</v>
      </c>
      <c r="G46" s="258">
        <v>1080.185299</v>
      </c>
      <c r="H46" s="258">
        <v>1081.970581</v>
      </c>
      <c r="I46" s="258">
        <v>1097.4375849999999</v>
      </c>
      <c r="J46" s="258">
        <v>1099.2305960000001</v>
      </c>
      <c r="K46" s="258">
        <v>1084.98243</v>
      </c>
      <c r="L46" s="258">
        <v>1073.4907659999999</v>
      </c>
      <c r="M46" s="258">
        <v>1074.1746499999999</v>
      </c>
      <c r="N46" s="258">
        <v>1054.1356209999999</v>
      </c>
      <c r="O46" s="258">
        <v>1076.6454060000001</v>
      </c>
      <c r="P46" s="258">
        <v>1071.4566769999999</v>
      </c>
      <c r="Q46" s="258">
        <v>1087.534445</v>
      </c>
      <c r="R46" s="258">
        <v>1088.5326</v>
      </c>
      <c r="S46" s="258">
        <v>1099.869852</v>
      </c>
      <c r="T46" s="258">
        <v>1114.2188940000001</v>
      </c>
      <c r="U46" s="258">
        <v>1117.0335930000001</v>
      </c>
      <c r="V46" s="258">
        <v>1104.602455</v>
      </c>
      <c r="W46" s="258">
        <v>1124.5405129999999</v>
      </c>
      <c r="X46" s="258">
        <v>1115.1207340000001</v>
      </c>
      <c r="Y46" s="258">
        <v>1115.4567689999999</v>
      </c>
      <c r="Z46" s="258">
        <v>1112.5093549999999</v>
      </c>
      <c r="AA46" s="258">
        <v>1115.0248690000001</v>
      </c>
      <c r="AB46" s="258">
        <v>1094.188809</v>
      </c>
      <c r="AC46" s="258">
        <v>1097.040855</v>
      </c>
      <c r="AD46" s="258">
        <v>1111.779976</v>
      </c>
      <c r="AE46" s="258">
        <v>1120.7937010000001</v>
      </c>
      <c r="AF46" s="258">
        <v>1122.9448649999999</v>
      </c>
      <c r="AG46" s="258">
        <v>1121.790872</v>
      </c>
      <c r="AH46" s="258">
        <v>1126.827106</v>
      </c>
      <c r="AI46" s="258">
        <v>1137.4039909999999</v>
      </c>
      <c r="AJ46" s="258">
        <v>1114.033831</v>
      </c>
      <c r="AK46" s="258">
        <v>1093.3967740000001</v>
      </c>
      <c r="AL46" s="258">
        <v>1065.4037089999999</v>
      </c>
      <c r="AM46" s="258">
        <v>1053.13031</v>
      </c>
      <c r="AN46" s="258">
        <v>1054.8554670000001</v>
      </c>
      <c r="AO46" s="258">
        <v>1063.0611879999999</v>
      </c>
      <c r="AP46" s="258">
        <v>1093.281862</v>
      </c>
      <c r="AQ46" s="258">
        <v>1124.816914</v>
      </c>
      <c r="AR46" s="258">
        <v>1128.1383089999999</v>
      </c>
      <c r="AS46" s="258">
        <v>1131.409455</v>
      </c>
      <c r="AT46" s="258">
        <v>1136.135563</v>
      </c>
      <c r="AU46" s="258">
        <v>1148.755285</v>
      </c>
      <c r="AV46" s="258">
        <v>1142.9985200000001</v>
      </c>
      <c r="AW46" s="258">
        <v>1153.4772210000001</v>
      </c>
      <c r="AX46" s="258">
        <v>1168.5546509999999</v>
      </c>
      <c r="AY46" s="258">
        <v>1183.3058619999999</v>
      </c>
      <c r="AZ46" s="258">
        <v>1186.8880549999999</v>
      </c>
      <c r="BA46" s="258">
        <v>1217.4337700000001</v>
      </c>
      <c r="BB46" s="258">
        <v>1244.448429</v>
      </c>
      <c r="BC46" s="258">
        <v>1265.6067230000001</v>
      </c>
      <c r="BD46" s="258">
        <v>1277.3529639999999</v>
      </c>
      <c r="BE46" s="258">
        <v>1273.4839669999999</v>
      </c>
      <c r="BF46" s="258">
        <v>1288.2980950000001</v>
      </c>
      <c r="BG46" s="258">
        <v>1298.2454694999999</v>
      </c>
      <c r="BH46" s="342">
        <v>1276.8820000000001</v>
      </c>
      <c r="BI46" s="342">
        <v>1266.722</v>
      </c>
      <c r="BJ46" s="342">
        <v>1239.6510000000001</v>
      </c>
      <c r="BK46" s="342">
        <v>1247.972</v>
      </c>
      <c r="BL46" s="342">
        <v>1235.6780000000001</v>
      </c>
      <c r="BM46" s="342">
        <v>1235.921</v>
      </c>
      <c r="BN46" s="342">
        <v>1246.1969999999999</v>
      </c>
      <c r="BO46" s="342">
        <v>1261.1959999999999</v>
      </c>
      <c r="BP46" s="342">
        <v>1260.4100000000001</v>
      </c>
      <c r="BQ46" s="342">
        <v>1262.7719999999999</v>
      </c>
      <c r="BR46" s="342">
        <v>1262.3389999999999</v>
      </c>
      <c r="BS46" s="342">
        <v>1265.7</v>
      </c>
      <c r="BT46" s="342">
        <v>1249.106</v>
      </c>
      <c r="BU46" s="342">
        <v>1241.9549999999999</v>
      </c>
      <c r="BV46" s="342">
        <v>1218.2860000000001</v>
      </c>
    </row>
    <row r="47" spans="1:74" ht="11.15" customHeight="1" x14ac:dyDescent="0.25">
      <c r="A47" s="162" t="s">
        <v>335</v>
      </c>
      <c r="B47" s="257" t="s">
        <v>334</v>
      </c>
      <c r="C47" s="256">
        <v>2730.0547609999999</v>
      </c>
      <c r="D47" s="256">
        <v>2658.5805009999999</v>
      </c>
      <c r="E47" s="256">
        <v>2637.2656229999998</v>
      </c>
      <c r="F47" s="256">
        <v>2664.5930010000002</v>
      </c>
      <c r="G47" s="256">
        <v>2684.3532989999999</v>
      </c>
      <c r="H47" s="256">
        <v>2675.693581</v>
      </c>
      <c r="I47" s="256">
        <v>2691.1745850000002</v>
      </c>
      <c r="J47" s="256">
        <v>2692.0645960000002</v>
      </c>
      <c r="K47" s="256">
        <v>2659.4924299999998</v>
      </c>
      <c r="L47" s="256">
        <v>2635.7827659999998</v>
      </c>
      <c r="M47" s="256">
        <v>2647.7916500000001</v>
      </c>
      <c r="N47" s="256">
        <v>2594.9226210000002</v>
      </c>
      <c r="O47" s="256">
        <v>2653.5294060000001</v>
      </c>
      <c r="P47" s="256">
        <v>2637.5646769999998</v>
      </c>
      <c r="Q47" s="256">
        <v>2642.2114449999999</v>
      </c>
      <c r="R47" s="256">
        <v>2658.8735999999999</v>
      </c>
      <c r="S47" s="256">
        <v>2666.3338520000002</v>
      </c>
      <c r="T47" s="256">
        <v>2671.6808940000001</v>
      </c>
      <c r="U47" s="256">
        <v>2701.461593</v>
      </c>
      <c r="V47" s="256">
        <v>2699.976455</v>
      </c>
      <c r="W47" s="256">
        <v>2711.5145130000001</v>
      </c>
      <c r="X47" s="256">
        <v>2677.7637340000001</v>
      </c>
      <c r="Y47" s="256">
        <v>2674.5547689999999</v>
      </c>
      <c r="Z47" s="256">
        <v>2645.5693550000001</v>
      </c>
      <c r="AA47" s="256">
        <v>2655.9828689999999</v>
      </c>
      <c r="AB47" s="256">
        <v>2628.5238089999998</v>
      </c>
      <c r="AC47" s="256">
        <v>2650.3508550000001</v>
      </c>
      <c r="AD47" s="256">
        <v>2660.8629759999999</v>
      </c>
      <c r="AE47" s="256">
        <v>2634.4997010000002</v>
      </c>
      <c r="AF47" s="256">
        <v>2644.2988650000002</v>
      </c>
      <c r="AG47" s="256">
        <v>2657.9138720000001</v>
      </c>
      <c r="AH47" s="256">
        <v>2660.2611059999999</v>
      </c>
      <c r="AI47" s="256">
        <v>2682.9349910000001</v>
      </c>
      <c r="AJ47" s="256">
        <v>2646.6928309999998</v>
      </c>
      <c r="AK47" s="256">
        <v>2595.158774</v>
      </c>
      <c r="AL47" s="256">
        <v>2549.7717090000001</v>
      </c>
      <c r="AM47" s="256">
        <v>2563.3833100000002</v>
      </c>
      <c r="AN47" s="256">
        <v>2569.4114669999999</v>
      </c>
      <c r="AO47" s="256">
        <v>2575.2431879999999</v>
      </c>
      <c r="AP47" s="256">
        <v>2590.1758620000001</v>
      </c>
      <c r="AQ47" s="256">
        <v>2654.2069139999999</v>
      </c>
      <c r="AR47" s="256">
        <v>2641.9943090000002</v>
      </c>
      <c r="AS47" s="256">
        <v>2654.195455</v>
      </c>
      <c r="AT47" s="256">
        <v>2699.1035630000001</v>
      </c>
      <c r="AU47" s="256">
        <v>2710.984285</v>
      </c>
      <c r="AV47" s="256">
        <v>2693.1345200000001</v>
      </c>
      <c r="AW47" s="256">
        <v>2693.6792209999999</v>
      </c>
      <c r="AX47" s="256">
        <v>2698.4896509999999</v>
      </c>
      <c r="AY47" s="256">
        <v>2719.5118619999998</v>
      </c>
      <c r="AZ47" s="256">
        <v>2712.0510549999999</v>
      </c>
      <c r="BA47" s="256">
        <v>2762.8437699999999</v>
      </c>
      <c r="BB47" s="256">
        <v>2804.9003810999998</v>
      </c>
      <c r="BC47" s="256">
        <v>2843.9343097000001</v>
      </c>
      <c r="BD47" s="256">
        <v>2874.3112193000002</v>
      </c>
      <c r="BE47" s="256">
        <v>2890.9315062999999</v>
      </c>
      <c r="BF47" s="256">
        <v>2926.7830528</v>
      </c>
      <c r="BG47" s="256">
        <v>2945.5905785999998</v>
      </c>
      <c r="BH47" s="343">
        <v>2948.4439130999999</v>
      </c>
      <c r="BI47" s="343">
        <v>2955.5320357999999</v>
      </c>
      <c r="BJ47" s="343">
        <v>2948.4805113000002</v>
      </c>
      <c r="BK47" s="343">
        <v>2962.6134837</v>
      </c>
      <c r="BL47" s="343">
        <v>2954.9982690000002</v>
      </c>
      <c r="BM47" s="343">
        <v>2960.7150259999999</v>
      </c>
      <c r="BN47" s="343">
        <v>2973.6360045000001</v>
      </c>
      <c r="BO47" s="343">
        <v>2999.6741987</v>
      </c>
      <c r="BP47" s="343">
        <v>3003.8634993999999</v>
      </c>
      <c r="BQ47" s="343">
        <v>3012.8014158999999</v>
      </c>
      <c r="BR47" s="343">
        <v>3023.9388150999998</v>
      </c>
      <c r="BS47" s="343">
        <v>3030.5524908000002</v>
      </c>
      <c r="BT47" s="343">
        <v>3032.5543462999999</v>
      </c>
      <c r="BU47" s="343">
        <v>3039.9628541000002</v>
      </c>
      <c r="BV47" s="343">
        <v>3036.8550829999999</v>
      </c>
    </row>
    <row r="48" spans="1:74" ht="11.15" customHeight="1" x14ac:dyDescent="0.25">
      <c r="BK48" s="412"/>
      <c r="BL48" s="412"/>
      <c r="BM48" s="412"/>
      <c r="BN48" s="412"/>
      <c r="BO48" s="412"/>
      <c r="BP48" s="412"/>
      <c r="BQ48" s="412"/>
      <c r="BR48" s="412"/>
      <c r="BS48" s="412"/>
      <c r="BT48" s="412"/>
      <c r="BU48" s="412"/>
      <c r="BV48" s="412"/>
    </row>
    <row r="49" spans="1:74" ht="12" customHeight="1" x14ac:dyDescent="0.25">
      <c r="B49" s="770" t="s">
        <v>1066</v>
      </c>
      <c r="C49" s="767"/>
      <c r="D49" s="767"/>
      <c r="E49" s="767"/>
      <c r="F49" s="767"/>
      <c r="G49" s="767"/>
      <c r="H49" s="767"/>
      <c r="I49" s="767"/>
      <c r="J49" s="767"/>
      <c r="K49" s="767"/>
      <c r="L49" s="767"/>
      <c r="M49" s="767"/>
      <c r="N49" s="767"/>
      <c r="O49" s="767"/>
      <c r="P49" s="767"/>
      <c r="Q49" s="767"/>
    </row>
    <row r="50" spans="1:74" s="440" customFormat="1" ht="12" customHeight="1" x14ac:dyDescent="0.25">
      <c r="A50" s="439"/>
      <c r="B50" s="782" t="s">
        <v>847</v>
      </c>
      <c r="C50" s="757"/>
      <c r="D50" s="757"/>
      <c r="E50" s="757"/>
      <c r="F50" s="757"/>
      <c r="G50" s="757"/>
      <c r="H50" s="757"/>
      <c r="I50" s="757"/>
      <c r="J50" s="757"/>
      <c r="K50" s="757"/>
      <c r="L50" s="757"/>
      <c r="M50" s="757"/>
      <c r="N50" s="757"/>
      <c r="O50" s="757"/>
      <c r="P50" s="757"/>
      <c r="Q50" s="753"/>
      <c r="AY50" s="539"/>
      <c r="AZ50" s="539"/>
      <c r="BA50" s="539"/>
      <c r="BB50" s="539"/>
      <c r="BC50" s="539"/>
      <c r="BD50" s="539"/>
      <c r="BE50" s="539"/>
      <c r="BF50" s="659"/>
      <c r="BG50" s="539"/>
      <c r="BH50" s="539"/>
      <c r="BI50" s="539"/>
      <c r="BJ50" s="539"/>
    </row>
    <row r="51" spans="1:74" s="440" customFormat="1" ht="12" customHeight="1" x14ac:dyDescent="0.25">
      <c r="A51" s="439"/>
      <c r="B51" s="782" t="s">
        <v>848</v>
      </c>
      <c r="C51" s="753"/>
      <c r="D51" s="753"/>
      <c r="E51" s="753"/>
      <c r="F51" s="753"/>
      <c r="G51" s="753"/>
      <c r="H51" s="753"/>
      <c r="I51" s="753"/>
      <c r="J51" s="753"/>
      <c r="K51" s="753"/>
      <c r="L51" s="753"/>
      <c r="M51" s="753"/>
      <c r="N51" s="753"/>
      <c r="O51" s="753"/>
      <c r="P51" s="753"/>
      <c r="Q51" s="753"/>
      <c r="AY51" s="539"/>
      <c r="AZ51" s="539"/>
      <c r="BA51" s="539"/>
      <c r="BB51" s="539"/>
      <c r="BC51" s="539"/>
      <c r="BD51" s="539"/>
      <c r="BE51" s="539"/>
      <c r="BF51" s="659"/>
      <c r="BG51" s="539"/>
      <c r="BH51" s="539"/>
      <c r="BI51" s="539"/>
      <c r="BJ51" s="539"/>
    </row>
    <row r="52" spans="1:74" s="440" customFormat="1" ht="12" customHeight="1" x14ac:dyDescent="0.25">
      <c r="A52" s="439"/>
      <c r="B52" s="782" t="s">
        <v>849</v>
      </c>
      <c r="C52" s="753"/>
      <c r="D52" s="753"/>
      <c r="E52" s="753"/>
      <c r="F52" s="753"/>
      <c r="G52" s="753"/>
      <c r="H52" s="753"/>
      <c r="I52" s="753"/>
      <c r="J52" s="753"/>
      <c r="K52" s="753"/>
      <c r="L52" s="753"/>
      <c r="M52" s="753"/>
      <c r="N52" s="753"/>
      <c r="O52" s="753"/>
      <c r="P52" s="753"/>
      <c r="Q52" s="753"/>
      <c r="AY52" s="539"/>
      <c r="AZ52" s="539"/>
      <c r="BA52" s="539"/>
      <c r="BB52" s="539"/>
      <c r="BC52" s="539"/>
      <c r="BD52" s="539"/>
      <c r="BE52" s="539"/>
      <c r="BF52" s="659"/>
      <c r="BG52" s="539"/>
      <c r="BH52" s="539"/>
      <c r="BI52" s="539"/>
      <c r="BJ52" s="539"/>
    </row>
    <row r="53" spans="1:74" s="440" customFormat="1" ht="12" customHeight="1" x14ac:dyDescent="0.25">
      <c r="A53" s="439"/>
      <c r="B53" s="782" t="s">
        <v>1155</v>
      </c>
      <c r="C53" s="757"/>
      <c r="D53" s="757"/>
      <c r="E53" s="757"/>
      <c r="F53" s="757"/>
      <c r="G53" s="757"/>
      <c r="H53" s="757"/>
      <c r="I53" s="757"/>
      <c r="J53" s="757"/>
      <c r="K53" s="757"/>
      <c r="L53" s="757"/>
      <c r="M53" s="757"/>
      <c r="N53" s="757"/>
      <c r="O53" s="757"/>
      <c r="P53" s="757"/>
      <c r="Q53" s="753"/>
      <c r="AY53" s="539"/>
      <c r="AZ53" s="539"/>
      <c r="BA53" s="539"/>
      <c r="BB53" s="539"/>
      <c r="BC53" s="539"/>
      <c r="BD53" s="539"/>
      <c r="BE53" s="539"/>
      <c r="BF53" s="659"/>
      <c r="BG53" s="539"/>
      <c r="BH53" s="539"/>
      <c r="BI53" s="539"/>
      <c r="BJ53" s="539"/>
    </row>
    <row r="54" spans="1:74" s="440" customFormat="1" ht="12" customHeight="1" x14ac:dyDescent="0.25">
      <c r="A54" s="439"/>
      <c r="B54" s="782" t="s">
        <v>1046</v>
      </c>
      <c r="C54" s="782"/>
      <c r="D54" s="782"/>
      <c r="E54" s="782"/>
      <c r="F54" s="782"/>
      <c r="G54" s="782"/>
      <c r="H54" s="782"/>
      <c r="I54" s="782"/>
      <c r="J54" s="782"/>
      <c r="K54" s="782"/>
      <c r="L54" s="782"/>
      <c r="M54" s="782"/>
      <c r="N54" s="782"/>
      <c r="O54" s="782"/>
      <c r="P54" s="782"/>
      <c r="Q54" s="753"/>
      <c r="AY54" s="539"/>
      <c r="AZ54" s="539"/>
      <c r="BA54" s="539"/>
      <c r="BB54" s="539"/>
      <c r="BC54" s="539"/>
      <c r="BD54" s="539"/>
      <c r="BE54" s="539"/>
      <c r="BF54" s="659"/>
      <c r="BG54" s="539"/>
      <c r="BH54" s="539"/>
      <c r="BI54" s="539"/>
      <c r="BJ54" s="539"/>
    </row>
    <row r="55" spans="1:74" s="440" customFormat="1" ht="12" customHeight="1" x14ac:dyDescent="0.25">
      <c r="A55" s="439"/>
      <c r="B55" s="782" t="s">
        <v>1156</v>
      </c>
      <c r="C55" s="782"/>
      <c r="D55" s="782"/>
      <c r="E55" s="782"/>
      <c r="F55" s="782"/>
      <c r="G55" s="782"/>
      <c r="H55" s="782"/>
      <c r="I55" s="782"/>
      <c r="J55" s="782"/>
      <c r="K55" s="782"/>
      <c r="L55" s="782"/>
      <c r="M55" s="782"/>
      <c r="N55" s="782"/>
      <c r="O55" s="782"/>
      <c r="P55" s="782"/>
      <c r="Q55" s="753"/>
      <c r="AY55" s="539"/>
      <c r="AZ55" s="539"/>
      <c r="BA55" s="539"/>
      <c r="BB55" s="539"/>
      <c r="BC55" s="539"/>
      <c r="BD55" s="539"/>
      <c r="BE55" s="539"/>
      <c r="BF55" s="659"/>
      <c r="BG55" s="539"/>
      <c r="BH55" s="539"/>
      <c r="BI55" s="539"/>
      <c r="BJ55" s="539"/>
    </row>
    <row r="56" spans="1:74" s="440" customFormat="1" ht="12" customHeight="1" x14ac:dyDescent="0.25">
      <c r="A56" s="439"/>
      <c r="B56" s="782" t="s">
        <v>1157</v>
      </c>
      <c r="C56" s="757"/>
      <c r="D56" s="757"/>
      <c r="E56" s="757"/>
      <c r="F56" s="757"/>
      <c r="G56" s="757"/>
      <c r="H56" s="757"/>
      <c r="I56" s="757"/>
      <c r="J56" s="757"/>
      <c r="K56" s="757"/>
      <c r="L56" s="757"/>
      <c r="M56" s="757"/>
      <c r="N56" s="757"/>
      <c r="O56" s="757"/>
      <c r="P56" s="757"/>
      <c r="Q56" s="753"/>
      <c r="AY56" s="539"/>
      <c r="AZ56" s="539"/>
      <c r="BA56" s="539"/>
      <c r="BB56" s="539"/>
      <c r="BC56" s="539"/>
      <c r="BD56" s="539"/>
      <c r="BE56" s="539"/>
      <c r="BF56" s="659"/>
      <c r="BG56" s="539"/>
      <c r="BH56" s="539"/>
      <c r="BI56" s="539"/>
      <c r="BJ56" s="539"/>
    </row>
    <row r="57" spans="1:74" s="440" customFormat="1" ht="12" customHeight="1" x14ac:dyDescent="0.25">
      <c r="A57" s="439"/>
      <c r="B57" s="782" t="s">
        <v>1105</v>
      </c>
      <c r="C57" s="757"/>
      <c r="D57" s="757"/>
      <c r="E57" s="757"/>
      <c r="F57" s="757"/>
      <c r="G57" s="757"/>
      <c r="H57" s="757"/>
      <c r="I57" s="757"/>
      <c r="J57" s="757"/>
      <c r="K57" s="757"/>
      <c r="L57" s="757"/>
      <c r="M57" s="757"/>
      <c r="N57" s="757"/>
      <c r="O57" s="757"/>
      <c r="P57" s="757"/>
      <c r="Q57" s="753"/>
      <c r="AY57" s="539"/>
      <c r="AZ57" s="539"/>
      <c r="BA57" s="539"/>
      <c r="BB57" s="539"/>
      <c r="BC57" s="539"/>
      <c r="BD57" s="539"/>
      <c r="BE57" s="539"/>
      <c r="BF57" s="659"/>
      <c r="BG57" s="539"/>
      <c r="BH57" s="539"/>
      <c r="BI57" s="539"/>
      <c r="BJ57" s="539"/>
    </row>
    <row r="58" spans="1:74" s="440" customFormat="1" ht="12" customHeight="1" x14ac:dyDescent="0.25">
      <c r="A58" s="439"/>
      <c r="B58" s="756" t="s">
        <v>1093</v>
      </c>
      <c r="C58" s="757"/>
      <c r="D58" s="757"/>
      <c r="E58" s="757"/>
      <c r="F58" s="757"/>
      <c r="G58" s="757"/>
      <c r="H58" s="757"/>
      <c r="I58" s="757"/>
      <c r="J58" s="757"/>
      <c r="K58" s="757"/>
      <c r="L58" s="757"/>
      <c r="M58" s="757"/>
      <c r="N58" s="757"/>
      <c r="O58" s="757"/>
      <c r="P58" s="757"/>
      <c r="Q58" s="753"/>
      <c r="AY58" s="539"/>
      <c r="AZ58" s="539"/>
      <c r="BA58" s="539"/>
      <c r="BB58" s="539"/>
      <c r="BC58" s="539"/>
      <c r="BD58" s="539"/>
      <c r="BE58" s="539"/>
      <c r="BF58" s="659"/>
      <c r="BG58" s="539"/>
      <c r="BH58" s="539"/>
      <c r="BI58" s="539"/>
      <c r="BJ58" s="539"/>
    </row>
    <row r="59" spans="1:74" s="440" customFormat="1" ht="12.5" x14ac:dyDescent="0.25">
      <c r="A59" s="439"/>
      <c r="B59" s="781" t="s">
        <v>1116</v>
      </c>
      <c r="C59" s="753"/>
      <c r="D59" s="753"/>
      <c r="E59" s="753"/>
      <c r="F59" s="753"/>
      <c r="G59" s="753"/>
      <c r="H59" s="753"/>
      <c r="I59" s="753"/>
      <c r="J59" s="753"/>
      <c r="K59" s="753"/>
      <c r="L59" s="753"/>
      <c r="M59" s="753"/>
      <c r="N59" s="753"/>
      <c r="O59" s="753"/>
      <c r="P59" s="753"/>
      <c r="Q59" s="753"/>
      <c r="AY59" s="539"/>
      <c r="AZ59" s="539"/>
      <c r="BA59" s="539"/>
      <c r="BB59" s="539"/>
      <c r="BC59" s="539"/>
      <c r="BD59" s="539"/>
      <c r="BE59" s="539"/>
      <c r="BF59" s="659"/>
      <c r="BG59" s="539"/>
      <c r="BH59" s="539"/>
      <c r="BI59" s="539"/>
      <c r="BJ59" s="539"/>
    </row>
    <row r="60" spans="1:74" s="440" customFormat="1" ht="12" customHeight="1" x14ac:dyDescent="0.25">
      <c r="A60" s="439"/>
      <c r="B60" s="751" t="s">
        <v>1097</v>
      </c>
      <c r="C60" s="752"/>
      <c r="D60" s="752"/>
      <c r="E60" s="752"/>
      <c r="F60" s="752"/>
      <c r="G60" s="752"/>
      <c r="H60" s="752"/>
      <c r="I60" s="752"/>
      <c r="J60" s="752"/>
      <c r="K60" s="752"/>
      <c r="L60" s="752"/>
      <c r="M60" s="752"/>
      <c r="N60" s="752"/>
      <c r="O60" s="752"/>
      <c r="P60" s="752"/>
      <c r="Q60" s="753"/>
      <c r="AY60" s="539"/>
      <c r="AZ60" s="539"/>
      <c r="BA60" s="539"/>
      <c r="BB60" s="539"/>
      <c r="BC60" s="539"/>
      <c r="BD60" s="539"/>
      <c r="BE60" s="539"/>
      <c r="BF60" s="659"/>
      <c r="BG60" s="539"/>
      <c r="BH60" s="539"/>
      <c r="BI60" s="539"/>
      <c r="BJ60" s="539"/>
    </row>
    <row r="61" spans="1:74" s="441" customFormat="1" ht="12" customHeight="1" x14ac:dyDescent="0.25">
      <c r="A61" s="437"/>
      <c r="B61" s="773" t="s">
        <v>1214</v>
      </c>
      <c r="C61" s="753"/>
      <c r="D61" s="753"/>
      <c r="E61" s="753"/>
      <c r="F61" s="753"/>
      <c r="G61" s="753"/>
      <c r="H61" s="753"/>
      <c r="I61" s="753"/>
      <c r="J61" s="753"/>
      <c r="K61" s="753"/>
      <c r="L61" s="753"/>
      <c r="M61" s="753"/>
      <c r="N61" s="753"/>
      <c r="O61" s="753"/>
      <c r="P61" s="753"/>
      <c r="Q61" s="753"/>
      <c r="AY61" s="538"/>
      <c r="AZ61" s="538"/>
      <c r="BA61" s="538"/>
      <c r="BB61" s="538"/>
      <c r="BC61" s="538"/>
      <c r="BD61" s="538"/>
      <c r="BE61" s="538"/>
      <c r="BF61" s="658"/>
      <c r="BG61" s="538"/>
      <c r="BH61" s="538"/>
      <c r="BI61" s="538"/>
      <c r="BJ61" s="538"/>
    </row>
    <row r="62" spans="1:74" x14ac:dyDescent="0.25">
      <c r="BK62" s="412"/>
      <c r="BL62" s="412"/>
      <c r="BM62" s="412"/>
      <c r="BN62" s="412"/>
      <c r="BO62" s="412"/>
      <c r="BP62" s="412"/>
      <c r="BQ62" s="412"/>
      <c r="BR62" s="412"/>
      <c r="BS62" s="412"/>
      <c r="BT62" s="412"/>
      <c r="BU62" s="412"/>
      <c r="BV62" s="412"/>
    </row>
    <row r="63" spans="1:74" x14ac:dyDescent="0.25">
      <c r="BK63" s="412"/>
      <c r="BL63" s="412"/>
      <c r="BM63" s="412"/>
      <c r="BN63" s="412"/>
      <c r="BO63" s="412"/>
      <c r="BP63" s="412"/>
      <c r="BQ63" s="412"/>
      <c r="BR63" s="412"/>
      <c r="BS63" s="412"/>
      <c r="BT63" s="412"/>
      <c r="BU63" s="412"/>
      <c r="BV63" s="412"/>
    </row>
    <row r="64" spans="1:74" x14ac:dyDescent="0.25">
      <c r="BK64" s="412"/>
      <c r="BL64" s="412"/>
      <c r="BM64" s="412"/>
      <c r="BN64" s="412"/>
      <c r="BO64" s="412"/>
      <c r="BP64" s="412"/>
      <c r="BQ64" s="412"/>
      <c r="BR64" s="412"/>
      <c r="BS64" s="412"/>
      <c r="BT64" s="412"/>
      <c r="BU64" s="412"/>
      <c r="BV64" s="412"/>
    </row>
    <row r="65" spans="63:74" x14ac:dyDescent="0.25">
      <c r="BK65" s="412"/>
      <c r="BL65" s="412"/>
      <c r="BM65" s="412"/>
      <c r="BN65" s="412"/>
      <c r="BO65" s="412"/>
      <c r="BP65" s="412"/>
      <c r="BQ65" s="412"/>
      <c r="BR65" s="412"/>
      <c r="BS65" s="412"/>
      <c r="BT65" s="412"/>
      <c r="BU65" s="412"/>
      <c r="BV65" s="412"/>
    </row>
    <row r="66" spans="63:74" x14ac:dyDescent="0.25">
      <c r="BK66" s="412"/>
      <c r="BL66" s="412"/>
      <c r="BM66" s="412"/>
      <c r="BN66" s="412"/>
      <c r="BO66" s="412"/>
      <c r="BP66" s="412"/>
      <c r="BQ66" s="412"/>
      <c r="BR66" s="412"/>
      <c r="BS66" s="412"/>
      <c r="BT66" s="412"/>
      <c r="BU66" s="412"/>
      <c r="BV66" s="412"/>
    </row>
    <row r="67" spans="63:74" x14ac:dyDescent="0.25">
      <c r="BK67" s="412"/>
      <c r="BL67" s="412"/>
      <c r="BM67" s="412"/>
      <c r="BN67" s="412"/>
      <c r="BO67" s="412"/>
      <c r="BP67" s="412"/>
      <c r="BQ67" s="412"/>
      <c r="BR67" s="412"/>
      <c r="BS67" s="412"/>
      <c r="BT67" s="412"/>
      <c r="BU67" s="412"/>
      <c r="BV67" s="412"/>
    </row>
    <row r="68" spans="63:74" x14ac:dyDescent="0.25">
      <c r="BK68" s="412"/>
      <c r="BL68" s="412"/>
      <c r="BM68" s="412"/>
      <c r="BN68" s="412"/>
      <c r="BO68" s="412"/>
      <c r="BP68" s="412"/>
      <c r="BQ68" s="412"/>
      <c r="BR68" s="412"/>
      <c r="BS68" s="412"/>
      <c r="BT68" s="412"/>
      <c r="BU68" s="412"/>
      <c r="BV68" s="412"/>
    </row>
    <row r="69" spans="63:74" x14ac:dyDescent="0.25">
      <c r="BK69" s="412"/>
      <c r="BL69" s="412"/>
      <c r="BM69" s="412"/>
      <c r="BN69" s="412"/>
      <c r="BO69" s="412"/>
      <c r="BP69" s="412"/>
      <c r="BQ69" s="412"/>
      <c r="BR69" s="412"/>
      <c r="BS69" s="412"/>
      <c r="BT69" s="412"/>
      <c r="BU69" s="412"/>
      <c r="BV69" s="412"/>
    </row>
    <row r="70" spans="63:74" x14ac:dyDescent="0.25">
      <c r="BK70" s="412"/>
      <c r="BL70" s="412"/>
      <c r="BM70" s="412"/>
      <c r="BN70" s="412"/>
      <c r="BO70" s="412"/>
      <c r="BP70" s="412"/>
      <c r="BQ70" s="412"/>
      <c r="BR70" s="412"/>
      <c r="BS70" s="412"/>
      <c r="BT70" s="412"/>
      <c r="BU70" s="412"/>
      <c r="BV70" s="412"/>
    </row>
    <row r="71" spans="63:74" x14ac:dyDescent="0.25">
      <c r="BK71" s="412"/>
      <c r="BL71" s="412"/>
      <c r="BM71" s="412"/>
      <c r="BN71" s="412"/>
      <c r="BO71" s="412"/>
      <c r="BP71" s="412"/>
      <c r="BQ71" s="412"/>
      <c r="BR71" s="412"/>
      <c r="BS71" s="412"/>
      <c r="BT71" s="412"/>
      <c r="BU71" s="412"/>
      <c r="BV71" s="412"/>
    </row>
    <row r="72" spans="63:74" x14ac:dyDescent="0.25">
      <c r="BK72" s="412"/>
      <c r="BL72" s="412"/>
      <c r="BM72" s="412"/>
      <c r="BN72" s="412"/>
      <c r="BO72" s="412"/>
      <c r="BP72" s="412"/>
      <c r="BQ72" s="412"/>
      <c r="BR72" s="412"/>
      <c r="BS72" s="412"/>
      <c r="BT72" s="412"/>
      <c r="BU72" s="412"/>
      <c r="BV72" s="412"/>
    </row>
    <row r="73" spans="63:74" x14ac:dyDescent="0.25">
      <c r="BK73" s="412"/>
      <c r="BL73" s="412"/>
      <c r="BM73" s="412"/>
      <c r="BN73" s="412"/>
      <c r="BO73" s="412"/>
      <c r="BP73" s="412"/>
      <c r="BQ73" s="412"/>
      <c r="BR73" s="412"/>
      <c r="BS73" s="412"/>
      <c r="BT73" s="412"/>
      <c r="BU73" s="412"/>
      <c r="BV73" s="412"/>
    </row>
    <row r="74" spans="63:74" x14ac:dyDescent="0.25">
      <c r="BK74" s="412"/>
      <c r="BL74" s="412"/>
      <c r="BM74" s="412"/>
      <c r="BN74" s="412"/>
      <c r="BO74" s="412"/>
      <c r="BP74" s="412"/>
      <c r="BQ74" s="412"/>
      <c r="BR74" s="412"/>
      <c r="BS74" s="412"/>
      <c r="BT74" s="412"/>
      <c r="BU74" s="412"/>
      <c r="BV74" s="412"/>
    </row>
    <row r="75" spans="63:74" x14ac:dyDescent="0.25">
      <c r="BK75" s="412"/>
      <c r="BL75" s="412"/>
      <c r="BM75" s="412"/>
      <c r="BN75" s="412"/>
      <c r="BO75" s="412"/>
      <c r="BP75" s="412"/>
      <c r="BQ75" s="412"/>
      <c r="BR75" s="412"/>
      <c r="BS75" s="412"/>
      <c r="BT75" s="412"/>
      <c r="BU75" s="412"/>
      <c r="BV75" s="412"/>
    </row>
    <row r="76" spans="63:74" x14ac:dyDescent="0.25">
      <c r="BK76" s="412"/>
      <c r="BL76" s="412"/>
      <c r="BM76" s="412"/>
      <c r="BN76" s="412"/>
      <c r="BO76" s="412"/>
      <c r="BP76" s="412"/>
      <c r="BQ76" s="412"/>
      <c r="BR76" s="412"/>
      <c r="BS76" s="412"/>
      <c r="BT76" s="412"/>
      <c r="BU76" s="412"/>
      <c r="BV76" s="412"/>
    </row>
    <row r="77" spans="63:74" x14ac:dyDescent="0.25">
      <c r="BK77" s="412"/>
      <c r="BL77" s="412"/>
      <c r="BM77" s="412"/>
      <c r="BN77" s="412"/>
      <c r="BO77" s="412"/>
      <c r="BP77" s="412"/>
      <c r="BQ77" s="412"/>
      <c r="BR77" s="412"/>
      <c r="BS77" s="412"/>
      <c r="BT77" s="412"/>
      <c r="BU77" s="412"/>
      <c r="BV77" s="412"/>
    </row>
    <row r="78" spans="63:74" x14ac:dyDescent="0.25">
      <c r="BK78" s="412"/>
      <c r="BL78" s="412"/>
      <c r="BM78" s="412"/>
      <c r="BN78" s="412"/>
      <c r="BO78" s="412"/>
      <c r="BP78" s="412"/>
      <c r="BQ78" s="412"/>
      <c r="BR78" s="412"/>
      <c r="BS78" s="412"/>
      <c r="BT78" s="412"/>
      <c r="BU78" s="412"/>
      <c r="BV78" s="412"/>
    </row>
    <row r="79" spans="63:74" x14ac:dyDescent="0.25">
      <c r="BK79" s="412"/>
      <c r="BL79" s="412"/>
      <c r="BM79" s="412"/>
      <c r="BN79" s="412"/>
      <c r="BO79" s="412"/>
      <c r="BP79" s="412"/>
      <c r="BQ79" s="412"/>
      <c r="BR79" s="412"/>
      <c r="BS79" s="412"/>
      <c r="BT79" s="412"/>
      <c r="BU79" s="412"/>
      <c r="BV79" s="412"/>
    </row>
    <row r="80" spans="63:74" x14ac:dyDescent="0.25">
      <c r="BK80" s="412"/>
      <c r="BL80" s="412"/>
      <c r="BM80" s="412"/>
      <c r="BN80" s="412"/>
      <c r="BO80" s="412"/>
      <c r="BP80" s="412"/>
      <c r="BQ80" s="412"/>
      <c r="BR80" s="412"/>
      <c r="BS80" s="412"/>
      <c r="BT80" s="412"/>
      <c r="BU80" s="412"/>
      <c r="BV80" s="412"/>
    </row>
    <row r="81" spans="63:74" x14ac:dyDescent="0.25">
      <c r="BK81" s="412"/>
      <c r="BL81" s="412"/>
      <c r="BM81" s="412"/>
      <c r="BN81" s="412"/>
      <c r="BO81" s="412"/>
      <c r="BP81" s="412"/>
      <c r="BQ81" s="412"/>
      <c r="BR81" s="412"/>
      <c r="BS81" s="412"/>
      <c r="BT81" s="412"/>
      <c r="BU81" s="412"/>
      <c r="BV81" s="412"/>
    </row>
    <row r="82" spans="63:74" x14ac:dyDescent="0.25">
      <c r="BK82" s="412"/>
      <c r="BL82" s="412"/>
      <c r="BM82" s="412"/>
      <c r="BN82" s="412"/>
      <c r="BO82" s="412"/>
      <c r="BP82" s="412"/>
      <c r="BQ82" s="412"/>
      <c r="BR82" s="412"/>
      <c r="BS82" s="412"/>
      <c r="BT82" s="412"/>
      <c r="BU82" s="412"/>
      <c r="BV82" s="412"/>
    </row>
    <row r="83" spans="63:74" x14ac:dyDescent="0.25">
      <c r="BK83" s="412"/>
      <c r="BL83" s="412"/>
      <c r="BM83" s="412"/>
      <c r="BN83" s="412"/>
      <c r="BO83" s="412"/>
      <c r="BP83" s="412"/>
      <c r="BQ83" s="412"/>
      <c r="BR83" s="412"/>
      <c r="BS83" s="412"/>
      <c r="BT83" s="412"/>
      <c r="BU83" s="412"/>
      <c r="BV83" s="412"/>
    </row>
    <row r="84" spans="63:74" x14ac:dyDescent="0.25">
      <c r="BK84" s="412"/>
      <c r="BL84" s="412"/>
      <c r="BM84" s="412"/>
      <c r="BN84" s="412"/>
      <c r="BO84" s="412"/>
      <c r="BP84" s="412"/>
      <c r="BQ84" s="412"/>
      <c r="BR84" s="412"/>
      <c r="BS84" s="412"/>
      <c r="BT84" s="412"/>
      <c r="BU84" s="412"/>
      <c r="BV84" s="412"/>
    </row>
    <row r="85" spans="63:74" x14ac:dyDescent="0.25">
      <c r="BK85" s="412"/>
      <c r="BL85" s="412"/>
      <c r="BM85" s="412"/>
      <c r="BN85" s="412"/>
      <c r="BO85" s="412"/>
      <c r="BP85" s="412"/>
      <c r="BQ85" s="412"/>
      <c r="BR85" s="412"/>
      <c r="BS85" s="412"/>
      <c r="BT85" s="412"/>
      <c r="BU85" s="412"/>
      <c r="BV85" s="412"/>
    </row>
    <row r="86" spans="63:74" x14ac:dyDescent="0.25">
      <c r="BK86" s="412"/>
      <c r="BL86" s="412"/>
      <c r="BM86" s="412"/>
      <c r="BN86" s="412"/>
      <c r="BO86" s="412"/>
      <c r="BP86" s="412"/>
      <c r="BQ86" s="412"/>
      <c r="BR86" s="412"/>
      <c r="BS86" s="412"/>
      <c r="BT86" s="412"/>
      <c r="BU86" s="412"/>
      <c r="BV86" s="412"/>
    </row>
    <row r="87" spans="63:74" x14ac:dyDescent="0.25">
      <c r="BK87" s="412"/>
      <c r="BL87" s="412"/>
      <c r="BM87" s="412"/>
      <c r="BN87" s="412"/>
      <c r="BO87" s="412"/>
      <c r="BP87" s="412"/>
      <c r="BQ87" s="412"/>
      <c r="BR87" s="412"/>
      <c r="BS87" s="412"/>
      <c r="BT87" s="412"/>
      <c r="BU87" s="412"/>
      <c r="BV87" s="412"/>
    </row>
    <row r="88" spans="63:74" x14ac:dyDescent="0.25">
      <c r="BK88" s="412"/>
      <c r="BL88" s="412"/>
      <c r="BM88" s="412"/>
      <c r="BN88" s="412"/>
      <c r="BO88" s="412"/>
      <c r="BP88" s="412"/>
      <c r="BQ88" s="412"/>
      <c r="BR88" s="412"/>
      <c r="BS88" s="412"/>
      <c r="BT88" s="412"/>
      <c r="BU88" s="412"/>
      <c r="BV88" s="412"/>
    </row>
    <row r="89" spans="63:74" x14ac:dyDescent="0.25">
      <c r="BK89" s="412"/>
      <c r="BL89" s="412"/>
      <c r="BM89" s="412"/>
      <c r="BN89" s="412"/>
      <c r="BO89" s="412"/>
      <c r="BP89" s="412"/>
      <c r="BQ89" s="412"/>
      <c r="BR89" s="412"/>
      <c r="BS89" s="412"/>
      <c r="BT89" s="412"/>
      <c r="BU89" s="412"/>
      <c r="BV89" s="412"/>
    </row>
    <row r="90" spans="63:74" x14ac:dyDescent="0.25">
      <c r="BK90" s="412"/>
      <c r="BL90" s="412"/>
      <c r="BM90" s="412"/>
      <c r="BN90" s="412"/>
      <c r="BO90" s="412"/>
      <c r="BP90" s="412"/>
      <c r="BQ90" s="412"/>
      <c r="BR90" s="412"/>
      <c r="BS90" s="412"/>
      <c r="BT90" s="412"/>
      <c r="BU90" s="412"/>
      <c r="BV90" s="412"/>
    </row>
    <row r="91" spans="63:74" x14ac:dyDescent="0.25">
      <c r="BK91" s="412"/>
      <c r="BL91" s="412"/>
      <c r="BM91" s="412"/>
      <c r="BN91" s="412"/>
      <c r="BO91" s="412"/>
      <c r="BP91" s="412"/>
      <c r="BQ91" s="412"/>
      <c r="BR91" s="412"/>
      <c r="BS91" s="412"/>
      <c r="BT91" s="412"/>
      <c r="BU91" s="412"/>
      <c r="BV91" s="412"/>
    </row>
    <row r="92" spans="63:74" x14ac:dyDescent="0.25">
      <c r="BK92" s="412"/>
      <c r="BL92" s="412"/>
      <c r="BM92" s="412"/>
      <c r="BN92" s="412"/>
      <c r="BO92" s="412"/>
      <c r="BP92" s="412"/>
      <c r="BQ92" s="412"/>
      <c r="BR92" s="412"/>
      <c r="BS92" s="412"/>
      <c r="BT92" s="412"/>
      <c r="BU92" s="412"/>
      <c r="BV92" s="412"/>
    </row>
    <row r="93" spans="63:74" x14ac:dyDescent="0.25">
      <c r="BK93" s="412"/>
      <c r="BL93" s="412"/>
      <c r="BM93" s="412"/>
      <c r="BN93" s="412"/>
      <c r="BO93" s="412"/>
      <c r="BP93" s="412"/>
      <c r="BQ93" s="412"/>
      <c r="BR93" s="412"/>
      <c r="BS93" s="412"/>
      <c r="BT93" s="412"/>
      <c r="BU93" s="412"/>
      <c r="BV93" s="412"/>
    </row>
    <row r="94" spans="63:74" x14ac:dyDescent="0.25">
      <c r="BK94" s="412"/>
      <c r="BL94" s="412"/>
      <c r="BM94" s="412"/>
      <c r="BN94" s="412"/>
      <c r="BO94" s="412"/>
      <c r="BP94" s="412"/>
      <c r="BQ94" s="412"/>
      <c r="BR94" s="412"/>
      <c r="BS94" s="412"/>
      <c r="BT94" s="412"/>
      <c r="BU94" s="412"/>
      <c r="BV94" s="412"/>
    </row>
    <row r="95" spans="63:74" x14ac:dyDescent="0.25">
      <c r="BK95" s="412"/>
      <c r="BL95" s="412"/>
      <c r="BM95" s="412"/>
      <c r="BN95" s="412"/>
      <c r="BO95" s="412"/>
      <c r="BP95" s="412"/>
      <c r="BQ95" s="412"/>
      <c r="BR95" s="412"/>
      <c r="BS95" s="412"/>
      <c r="BT95" s="412"/>
      <c r="BU95" s="412"/>
      <c r="BV95" s="412"/>
    </row>
    <row r="96" spans="63:74" x14ac:dyDescent="0.25">
      <c r="BK96" s="412"/>
      <c r="BL96" s="412"/>
      <c r="BM96" s="412"/>
      <c r="BN96" s="412"/>
      <c r="BO96" s="412"/>
      <c r="BP96" s="412"/>
      <c r="BQ96" s="412"/>
      <c r="BR96" s="412"/>
      <c r="BS96" s="412"/>
      <c r="BT96" s="412"/>
      <c r="BU96" s="412"/>
      <c r="BV96" s="412"/>
    </row>
    <row r="97" spans="63:74" x14ac:dyDescent="0.25">
      <c r="BK97" s="412"/>
      <c r="BL97" s="412"/>
      <c r="BM97" s="412"/>
      <c r="BN97" s="412"/>
      <c r="BO97" s="412"/>
      <c r="BP97" s="412"/>
      <c r="BQ97" s="412"/>
      <c r="BR97" s="412"/>
      <c r="BS97" s="412"/>
      <c r="BT97" s="412"/>
      <c r="BU97" s="412"/>
      <c r="BV97" s="412"/>
    </row>
    <row r="98" spans="63:74" x14ac:dyDescent="0.25">
      <c r="BK98" s="412"/>
      <c r="BL98" s="412"/>
      <c r="BM98" s="412"/>
      <c r="BN98" s="412"/>
      <c r="BO98" s="412"/>
      <c r="BP98" s="412"/>
      <c r="BQ98" s="412"/>
      <c r="BR98" s="412"/>
      <c r="BS98" s="412"/>
      <c r="BT98" s="412"/>
      <c r="BU98" s="412"/>
      <c r="BV98" s="412"/>
    </row>
    <row r="99" spans="63:74" x14ac:dyDescent="0.25">
      <c r="BK99" s="412"/>
      <c r="BL99" s="412"/>
      <c r="BM99" s="412"/>
      <c r="BN99" s="412"/>
      <c r="BO99" s="412"/>
      <c r="BP99" s="412"/>
      <c r="BQ99" s="412"/>
      <c r="BR99" s="412"/>
      <c r="BS99" s="412"/>
      <c r="BT99" s="412"/>
      <c r="BU99" s="412"/>
      <c r="BV99" s="412"/>
    </row>
    <row r="100" spans="63:74" x14ac:dyDescent="0.25">
      <c r="BK100" s="412"/>
      <c r="BL100" s="412"/>
      <c r="BM100" s="412"/>
      <c r="BN100" s="412"/>
      <c r="BO100" s="412"/>
      <c r="BP100" s="412"/>
      <c r="BQ100" s="412"/>
      <c r="BR100" s="412"/>
      <c r="BS100" s="412"/>
      <c r="BT100" s="412"/>
      <c r="BU100" s="412"/>
      <c r="BV100" s="412"/>
    </row>
    <row r="101" spans="63:74" x14ac:dyDescent="0.25">
      <c r="BK101" s="412"/>
      <c r="BL101" s="412"/>
      <c r="BM101" s="412"/>
      <c r="BN101" s="412"/>
      <c r="BO101" s="412"/>
      <c r="BP101" s="412"/>
      <c r="BQ101" s="412"/>
      <c r="BR101" s="412"/>
      <c r="BS101" s="412"/>
      <c r="BT101" s="412"/>
      <c r="BU101" s="412"/>
      <c r="BV101" s="412"/>
    </row>
    <row r="102" spans="63:74" x14ac:dyDescent="0.25">
      <c r="BK102" s="412"/>
      <c r="BL102" s="412"/>
      <c r="BM102" s="412"/>
      <c r="BN102" s="412"/>
      <c r="BO102" s="412"/>
      <c r="BP102" s="412"/>
      <c r="BQ102" s="412"/>
      <c r="BR102" s="412"/>
      <c r="BS102" s="412"/>
      <c r="BT102" s="412"/>
      <c r="BU102" s="412"/>
      <c r="BV102" s="412"/>
    </row>
    <row r="103" spans="63:74" x14ac:dyDescent="0.25">
      <c r="BK103" s="412"/>
      <c r="BL103" s="412"/>
      <c r="BM103" s="412"/>
      <c r="BN103" s="412"/>
      <c r="BO103" s="412"/>
      <c r="BP103" s="412"/>
      <c r="BQ103" s="412"/>
      <c r="BR103" s="412"/>
      <c r="BS103" s="412"/>
      <c r="BT103" s="412"/>
      <c r="BU103" s="412"/>
      <c r="BV103" s="412"/>
    </row>
    <row r="104" spans="63:74" x14ac:dyDescent="0.25">
      <c r="BK104" s="412"/>
      <c r="BL104" s="412"/>
      <c r="BM104" s="412"/>
      <c r="BN104" s="412"/>
      <c r="BO104" s="412"/>
      <c r="BP104" s="412"/>
      <c r="BQ104" s="412"/>
      <c r="BR104" s="412"/>
      <c r="BS104" s="412"/>
      <c r="BT104" s="412"/>
      <c r="BU104" s="412"/>
      <c r="BV104" s="412"/>
    </row>
    <row r="105" spans="63:74" x14ac:dyDescent="0.25">
      <c r="BK105" s="412"/>
      <c r="BL105" s="412"/>
      <c r="BM105" s="412"/>
      <c r="BN105" s="412"/>
      <c r="BO105" s="412"/>
      <c r="BP105" s="412"/>
      <c r="BQ105" s="412"/>
      <c r="BR105" s="412"/>
      <c r="BS105" s="412"/>
      <c r="BT105" s="412"/>
      <c r="BU105" s="412"/>
      <c r="BV105" s="412"/>
    </row>
    <row r="106" spans="63:74" x14ac:dyDescent="0.25">
      <c r="BK106" s="412"/>
      <c r="BL106" s="412"/>
      <c r="BM106" s="412"/>
      <c r="BN106" s="412"/>
      <c r="BO106" s="412"/>
      <c r="BP106" s="412"/>
      <c r="BQ106" s="412"/>
      <c r="BR106" s="412"/>
      <c r="BS106" s="412"/>
      <c r="BT106" s="412"/>
      <c r="BU106" s="412"/>
      <c r="BV106" s="412"/>
    </row>
    <row r="107" spans="63:74" x14ac:dyDescent="0.25">
      <c r="BK107" s="412"/>
      <c r="BL107" s="412"/>
      <c r="BM107" s="412"/>
      <c r="BN107" s="412"/>
      <c r="BO107" s="412"/>
      <c r="BP107" s="412"/>
      <c r="BQ107" s="412"/>
      <c r="BR107" s="412"/>
      <c r="BS107" s="412"/>
      <c r="BT107" s="412"/>
      <c r="BU107" s="412"/>
      <c r="BV107" s="412"/>
    </row>
    <row r="108" spans="63:74" x14ac:dyDescent="0.25">
      <c r="BK108" s="412"/>
      <c r="BL108" s="412"/>
      <c r="BM108" s="412"/>
      <c r="BN108" s="412"/>
      <c r="BO108" s="412"/>
      <c r="BP108" s="412"/>
      <c r="BQ108" s="412"/>
      <c r="BR108" s="412"/>
      <c r="BS108" s="412"/>
      <c r="BT108" s="412"/>
      <c r="BU108" s="412"/>
      <c r="BV108" s="412"/>
    </row>
    <row r="109" spans="63:74" x14ac:dyDescent="0.25">
      <c r="BK109" s="412"/>
      <c r="BL109" s="412"/>
      <c r="BM109" s="412"/>
      <c r="BN109" s="412"/>
      <c r="BO109" s="412"/>
      <c r="BP109" s="412"/>
      <c r="BQ109" s="412"/>
      <c r="BR109" s="412"/>
      <c r="BS109" s="412"/>
      <c r="BT109" s="412"/>
      <c r="BU109" s="412"/>
      <c r="BV109" s="412"/>
    </row>
    <row r="110" spans="63:74" x14ac:dyDescent="0.25">
      <c r="BK110" s="412"/>
      <c r="BL110" s="412"/>
      <c r="BM110" s="412"/>
      <c r="BN110" s="412"/>
      <c r="BO110" s="412"/>
      <c r="BP110" s="412"/>
      <c r="BQ110" s="412"/>
      <c r="BR110" s="412"/>
      <c r="BS110" s="412"/>
      <c r="BT110" s="412"/>
      <c r="BU110" s="412"/>
      <c r="BV110" s="412"/>
    </row>
    <row r="111" spans="63:74" x14ac:dyDescent="0.25">
      <c r="BK111" s="412"/>
      <c r="BL111" s="412"/>
      <c r="BM111" s="412"/>
      <c r="BN111" s="412"/>
      <c r="BO111" s="412"/>
      <c r="BP111" s="412"/>
      <c r="BQ111" s="412"/>
      <c r="BR111" s="412"/>
      <c r="BS111" s="412"/>
      <c r="BT111" s="412"/>
      <c r="BU111" s="412"/>
      <c r="BV111" s="412"/>
    </row>
    <row r="112" spans="63:74" x14ac:dyDescent="0.25">
      <c r="BK112" s="412"/>
      <c r="BL112" s="412"/>
      <c r="BM112" s="412"/>
      <c r="BN112" s="412"/>
      <c r="BO112" s="412"/>
      <c r="BP112" s="412"/>
      <c r="BQ112" s="412"/>
      <c r="BR112" s="412"/>
      <c r="BS112" s="412"/>
      <c r="BT112" s="412"/>
      <c r="BU112" s="412"/>
      <c r="BV112" s="412"/>
    </row>
    <row r="113" spans="63:74" x14ac:dyDescent="0.25">
      <c r="BK113" s="412"/>
      <c r="BL113" s="412"/>
      <c r="BM113" s="412"/>
      <c r="BN113" s="412"/>
      <c r="BO113" s="412"/>
      <c r="BP113" s="412"/>
      <c r="BQ113" s="412"/>
      <c r="BR113" s="412"/>
      <c r="BS113" s="412"/>
      <c r="BT113" s="412"/>
      <c r="BU113" s="412"/>
      <c r="BV113" s="412"/>
    </row>
    <row r="114" spans="63:74" x14ac:dyDescent="0.25">
      <c r="BK114" s="412"/>
      <c r="BL114" s="412"/>
      <c r="BM114" s="412"/>
      <c r="BN114" s="412"/>
      <c r="BO114" s="412"/>
      <c r="BP114" s="412"/>
      <c r="BQ114" s="412"/>
      <c r="BR114" s="412"/>
      <c r="BS114" s="412"/>
      <c r="BT114" s="412"/>
      <c r="BU114" s="412"/>
      <c r="BV114" s="412"/>
    </row>
    <row r="115" spans="63:74" x14ac:dyDescent="0.25">
      <c r="BK115" s="412"/>
      <c r="BL115" s="412"/>
      <c r="BM115" s="412"/>
      <c r="BN115" s="412"/>
      <c r="BO115" s="412"/>
      <c r="BP115" s="412"/>
      <c r="BQ115" s="412"/>
      <c r="BR115" s="412"/>
      <c r="BS115" s="412"/>
      <c r="BT115" s="412"/>
      <c r="BU115" s="412"/>
      <c r="BV115" s="412"/>
    </row>
    <row r="116" spans="63:74" x14ac:dyDescent="0.25">
      <c r="BK116" s="412"/>
      <c r="BL116" s="412"/>
      <c r="BM116" s="412"/>
      <c r="BN116" s="412"/>
      <c r="BO116" s="412"/>
      <c r="BP116" s="412"/>
      <c r="BQ116" s="412"/>
      <c r="BR116" s="412"/>
      <c r="BS116" s="412"/>
      <c r="BT116" s="412"/>
      <c r="BU116" s="412"/>
      <c r="BV116" s="412"/>
    </row>
    <row r="117" spans="63:74" x14ac:dyDescent="0.25">
      <c r="BK117" s="412"/>
      <c r="BL117" s="412"/>
      <c r="BM117" s="412"/>
      <c r="BN117" s="412"/>
      <c r="BO117" s="412"/>
      <c r="BP117" s="412"/>
      <c r="BQ117" s="412"/>
      <c r="BR117" s="412"/>
      <c r="BS117" s="412"/>
      <c r="BT117" s="412"/>
      <c r="BU117" s="412"/>
      <c r="BV117" s="412"/>
    </row>
    <row r="118" spans="63:74" x14ac:dyDescent="0.25">
      <c r="BK118" s="412"/>
      <c r="BL118" s="412"/>
      <c r="BM118" s="412"/>
      <c r="BN118" s="412"/>
      <c r="BO118" s="412"/>
      <c r="BP118" s="412"/>
      <c r="BQ118" s="412"/>
      <c r="BR118" s="412"/>
      <c r="BS118" s="412"/>
      <c r="BT118" s="412"/>
      <c r="BU118" s="412"/>
      <c r="BV118" s="412"/>
    </row>
    <row r="119" spans="63:74" x14ac:dyDescent="0.25">
      <c r="BK119" s="412"/>
      <c r="BL119" s="412"/>
      <c r="BM119" s="412"/>
      <c r="BN119" s="412"/>
      <c r="BO119" s="412"/>
      <c r="BP119" s="412"/>
      <c r="BQ119" s="412"/>
      <c r="BR119" s="412"/>
      <c r="BS119" s="412"/>
      <c r="BT119" s="412"/>
      <c r="BU119" s="412"/>
      <c r="BV119" s="412"/>
    </row>
    <row r="120" spans="63:74" x14ac:dyDescent="0.25">
      <c r="BK120" s="412"/>
      <c r="BL120" s="412"/>
      <c r="BM120" s="412"/>
      <c r="BN120" s="412"/>
      <c r="BO120" s="412"/>
      <c r="BP120" s="412"/>
      <c r="BQ120" s="412"/>
      <c r="BR120" s="412"/>
      <c r="BS120" s="412"/>
      <c r="BT120" s="412"/>
      <c r="BU120" s="412"/>
      <c r="BV120" s="412"/>
    </row>
    <row r="121" spans="63:74" x14ac:dyDescent="0.25">
      <c r="BK121" s="412"/>
      <c r="BL121" s="412"/>
      <c r="BM121" s="412"/>
      <c r="BN121" s="412"/>
      <c r="BO121" s="412"/>
      <c r="BP121" s="412"/>
      <c r="BQ121" s="412"/>
      <c r="BR121" s="412"/>
      <c r="BS121" s="412"/>
      <c r="BT121" s="412"/>
      <c r="BU121" s="412"/>
      <c r="BV121" s="412"/>
    </row>
    <row r="122" spans="63:74" x14ac:dyDescent="0.25">
      <c r="BK122" s="412"/>
      <c r="BL122" s="412"/>
      <c r="BM122" s="412"/>
      <c r="BN122" s="412"/>
      <c r="BO122" s="412"/>
      <c r="BP122" s="412"/>
      <c r="BQ122" s="412"/>
      <c r="BR122" s="412"/>
      <c r="BS122" s="412"/>
      <c r="BT122" s="412"/>
      <c r="BU122" s="412"/>
      <c r="BV122" s="412"/>
    </row>
    <row r="123" spans="63:74" x14ac:dyDescent="0.25">
      <c r="BK123" s="412"/>
      <c r="BL123" s="412"/>
      <c r="BM123" s="412"/>
      <c r="BN123" s="412"/>
      <c r="BO123" s="412"/>
      <c r="BP123" s="412"/>
      <c r="BQ123" s="412"/>
      <c r="BR123" s="412"/>
      <c r="BS123" s="412"/>
      <c r="BT123" s="412"/>
      <c r="BU123" s="412"/>
      <c r="BV123" s="412"/>
    </row>
    <row r="124" spans="63:74" x14ac:dyDescent="0.25">
      <c r="BK124" s="412"/>
      <c r="BL124" s="412"/>
      <c r="BM124" s="412"/>
      <c r="BN124" s="412"/>
      <c r="BO124" s="412"/>
      <c r="BP124" s="412"/>
      <c r="BQ124" s="412"/>
      <c r="BR124" s="412"/>
      <c r="BS124" s="412"/>
      <c r="BT124" s="412"/>
      <c r="BU124" s="412"/>
      <c r="BV124" s="412"/>
    </row>
    <row r="125" spans="63:74" x14ac:dyDescent="0.25">
      <c r="BK125" s="412"/>
      <c r="BL125" s="412"/>
      <c r="BM125" s="412"/>
      <c r="BN125" s="412"/>
      <c r="BO125" s="412"/>
      <c r="BP125" s="412"/>
      <c r="BQ125" s="412"/>
      <c r="BR125" s="412"/>
      <c r="BS125" s="412"/>
      <c r="BT125" s="412"/>
      <c r="BU125" s="412"/>
      <c r="BV125" s="412"/>
    </row>
    <row r="126" spans="63:74" x14ac:dyDescent="0.25">
      <c r="BK126" s="412"/>
      <c r="BL126" s="412"/>
      <c r="BM126" s="412"/>
      <c r="BN126" s="412"/>
      <c r="BO126" s="412"/>
      <c r="BP126" s="412"/>
      <c r="BQ126" s="412"/>
      <c r="BR126" s="412"/>
      <c r="BS126" s="412"/>
      <c r="BT126" s="412"/>
      <c r="BU126" s="412"/>
      <c r="BV126" s="412"/>
    </row>
    <row r="127" spans="63:74" x14ac:dyDescent="0.25">
      <c r="BK127" s="412"/>
      <c r="BL127" s="412"/>
      <c r="BM127" s="412"/>
      <c r="BN127" s="412"/>
      <c r="BO127" s="412"/>
      <c r="BP127" s="412"/>
      <c r="BQ127" s="412"/>
      <c r="BR127" s="412"/>
      <c r="BS127" s="412"/>
      <c r="BT127" s="412"/>
      <c r="BU127" s="412"/>
      <c r="BV127" s="412"/>
    </row>
    <row r="128" spans="63:74" x14ac:dyDescent="0.25">
      <c r="BK128" s="412"/>
      <c r="BL128" s="412"/>
      <c r="BM128" s="412"/>
      <c r="BN128" s="412"/>
      <c r="BO128" s="412"/>
      <c r="BP128" s="412"/>
      <c r="BQ128" s="412"/>
      <c r="BR128" s="412"/>
      <c r="BS128" s="412"/>
      <c r="BT128" s="412"/>
      <c r="BU128" s="412"/>
      <c r="BV128" s="412"/>
    </row>
    <row r="129" spans="63:74" x14ac:dyDescent="0.25">
      <c r="BK129" s="412"/>
      <c r="BL129" s="412"/>
      <c r="BM129" s="412"/>
      <c r="BN129" s="412"/>
      <c r="BO129" s="412"/>
      <c r="BP129" s="412"/>
      <c r="BQ129" s="412"/>
      <c r="BR129" s="412"/>
      <c r="BS129" s="412"/>
      <c r="BT129" s="412"/>
      <c r="BU129" s="412"/>
      <c r="BV129" s="412"/>
    </row>
    <row r="130" spans="63:74" x14ac:dyDescent="0.25">
      <c r="BK130" s="412"/>
      <c r="BL130" s="412"/>
      <c r="BM130" s="412"/>
      <c r="BN130" s="412"/>
      <c r="BO130" s="412"/>
      <c r="BP130" s="412"/>
      <c r="BQ130" s="412"/>
      <c r="BR130" s="412"/>
      <c r="BS130" s="412"/>
      <c r="BT130" s="412"/>
      <c r="BU130" s="412"/>
      <c r="BV130" s="412"/>
    </row>
    <row r="131" spans="63:74" x14ac:dyDescent="0.25">
      <c r="BK131" s="412"/>
      <c r="BL131" s="412"/>
      <c r="BM131" s="412"/>
      <c r="BN131" s="412"/>
      <c r="BO131" s="412"/>
      <c r="BP131" s="412"/>
      <c r="BQ131" s="412"/>
      <c r="BR131" s="412"/>
      <c r="BS131" s="412"/>
      <c r="BT131" s="412"/>
      <c r="BU131" s="412"/>
      <c r="BV131" s="412"/>
    </row>
    <row r="132" spans="63:74" x14ac:dyDescent="0.25">
      <c r="BK132" s="412"/>
      <c r="BL132" s="412"/>
      <c r="BM132" s="412"/>
      <c r="BN132" s="412"/>
      <c r="BO132" s="412"/>
      <c r="BP132" s="412"/>
      <c r="BQ132" s="412"/>
      <c r="BR132" s="412"/>
      <c r="BS132" s="412"/>
      <c r="BT132" s="412"/>
      <c r="BU132" s="412"/>
      <c r="BV132" s="412"/>
    </row>
    <row r="133" spans="63:74" x14ac:dyDescent="0.25">
      <c r="BK133" s="412"/>
      <c r="BL133" s="412"/>
      <c r="BM133" s="412"/>
      <c r="BN133" s="412"/>
      <c r="BO133" s="412"/>
      <c r="BP133" s="412"/>
      <c r="BQ133" s="412"/>
      <c r="BR133" s="412"/>
      <c r="BS133" s="412"/>
      <c r="BT133" s="412"/>
      <c r="BU133" s="412"/>
      <c r="BV133" s="412"/>
    </row>
    <row r="134" spans="63:74" x14ac:dyDescent="0.25">
      <c r="BK134" s="412"/>
      <c r="BL134" s="412"/>
      <c r="BM134" s="412"/>
      <c r="BN134" s="412"/>
      <c r="BO134" s="412"/>
      <c r="BP134" s="412"/>
      <c r="BQ134" s="412"/>
      <c r="BR134" s="412"/>
      <c r="BS134" s="412"/>
      <c r="BT134" s="412"/>
      <c r="BU134" s="412"/>
      <c r="BV134" s="412"/>
    </row>
    <row r="135" spans="63:74" x14ac:dyDescent="0.25">
      <c r="BK135" s="412"/>
      <c r="BL135" s="412"/>
      <c r="BM135" s="412"/>
      <c r="BN135" s="412"/>
      <c r="BO135" s="412"/>
      <c r="BP135" s="412"/>
      <c r="BQ135" s="412"/>
      <c r="BR135" s="412"/>
      <c r="BS135" s="412"/>
      <c r="BT135" s="412"/>
      <c r="BU135" s="412"/>
      <c r="BV135" s="412"/>
    </row>
    <row r="136" spans="63:74" x14ac:dyDescent="0.25">
      <c r="BK136" s="412"/>
      <c r="BL136" s="412"/>
      <c r="BM136" s="412"/>
      <c r="BN136" s="412"/>
      <c r="BO136" s="412"/>
      <c r="BP136" s="412"/>
      <c r="BQ136" s="412"/>
      <c r="BR136" s="412"/>
      <c r="BS136" s="412"/>
      <c r="BT136" s="412"/>
      <c r="BU136" s="412"/>
      <c r="BV136" s="412"/>
    </row>
  </sheetData>
  <mergeCells count="21">
    <mergeCell ref="B54:Q54"/>
    <mergeCell ref="B55:Q55"/>
    <mergeCell ref="A1:A2"/>
    <mergeCell ref="B49:Q49"/>
    <mergeCell ref="B50:Q50"/>
    <mergeCell ref="B51:Q51"/>
    <mergeCell ref="B52:Q52"/>
    <mergeCell ref="B53:Q53"/>
    <mergeCell ref="AM3:AX3"/>
    <mergeCell ref="AY3:BJ3"/>
    <mergeCell ref="BK3:BV3"/>
    <mergeCell ref="B1:AL1"/>
    <mergeCell ref="C3:N3"/>
    <mergeCell ref="O3:Z3"/>
    <mergeCell ref="AA3:AL3"/>
    <mergeCell ref="B59:Q59"/>
    <mergeCell ref="B60:Q60"/>
    <mergeCell ref="B61:Q61"/>
    <mergeCell ref="B56:Q56"/>
    <mergeCell ref="B57:Q57"/>
    <mergeCell ref="B58:Q58"/>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Y5" activePane="bottomRight" state="frozen"/>
      <selection activeCell="BC15" sqref="BC15"/>
      <selection pane="topRight" activeCell="BC15" sqref="BC15"/>
      <selection pane="bottomLeft" activeCell="BC15" sqref="BC15"/>
      <selection pane="bottomRight" activeCell="BA25" sqref="BA25"/>
    </sheetView>
  </sheetViews>
  <sheetFormatPr defaultColWidth="8.54296875" defaultRowHeight="10.5" x14ac:dyDescent="0.25"/>
  <cols>
    <col min="1" max="1" width="11.54296875" style="162" customWidth="1"/>
    <col min="2" max="2" width="32.54296875" style="153" customWidth="1"/>
    <col min="3" max="50" width="6.54296875" style="153" customWidth="1"/>
    <col min="51" max="57" width="6.54296875" style="495" customWidth="1"/>
    <col min="58" max="58" width="6.54296875" style="650" customWidth="1"/>
    <col min="59" max="62" width="6.54296875" style="495" customWidth="1"/>
    <col min="63" max="74" width="6.54296875" style="153" customWidth="1"/>
    <col min="75" max="16384" width="8.54296875" style="153"/>
  </cols>
  <sheetData>
    <row r="1" spans="1:74" ht="13.4" customHeight="1" x14ac:dyDescent="0.3">
      <c r="A1" s="759" t="s">
        <v>1041</v>
      </c>
      <c r="B1" s="783" t="s">
        <v>1184</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row>
    <row r="2" spans="1:74"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BK5" s="412"/>
      <c r="BL5" s="412"/>
      <c r="BM5" s="412"/>
      <c r="BN5" s="412"/>
      <c r="BO5" s="412"/>
      <c r="BP5" s="412"/>
      <c r="BQ5" s="412"/>
      <c r="BR5" s="412"/>
      <c r="BS5" s="412"/>
      <c r="BT5" s="412"/>
      <c r="BU5" s="412"/>
      <c r="BV5" s="412"/>
    </row>
    <row r="6" spans="1:74" ht="11.15" customHeight="1" x14ac:dyDescent="0.25">
      <c r="A6" s="162" t="s">
        <v>524</v>
      </c>
      <c r="B6" s="172" t="s">
        <v>542</v>
      </c>
      <c r="C6" s="253">
        <v>16.405480841999999</v>
      </c>
      <c r="D6" s="253">
        <v>16.072360933999999</v>
      </c>
      <c r="E6" s="253">
        <v>16.554116736000001</v>
      </c>
      <c r="F6" s="253">
        <v>16.456017563</v>
      </c>
      <c r="G6" s="253">
        <v>16.278964077000001</v>
      </c>
      <c r="H6" s="253">
        <v>16.331965666999999</v>
      </c>
      <c r="I6" s="253">
        <v>16.457020871000001</v>
      </c>
      <c r="J6" s="253">
        <v>16.912683516000001</v>
      </c>
      <c r="K6" s="253">
        <v>16.575954332999999</v>
      </c>
      <c r="L6" s="253">
        <v>17.103837871</v>
      </c>
      <c r="M6" s="253">
        <v>17.351909332999998</v>
      </c>
      <c r="N6" s="253">
        <v>17.607002161</v>
      </c>
      <c r="O6" s="253">
        <v>17.595257160999999</v>
      </c>
      <c r="P6" s="253">
        <v>17.909668138000001</v>
      </c>
      <c r="Q6" s="253">
        <v>17.600100483999999</v>
      </c>
      <c r="R6" s="253">
        <v>17.693563666999999</v>
      </c>
      <c r="S6" s="253">
        <v>17.636849548000001</v>
      </c>
      <c r="T6" s="253">
        <v>17.446440667000001</v>
      </c>
      <c r="U6" s="253">
        <v>17.638420451999998</v>
      </c>
      <c r="V6" s="253">
        <v>17.577850000000002</v>
      </c>
      <c r="W6" s="253">
        <v>17.780854333000001</v>
      </c>
      <c r="X6" s="253">
        <v>18.331838161</v>
      </c>
      <c r="Y6" s="253">
        <v>18.660291000000001</v>
      </c>
      <c r="Z6" s="253">
        <v>18.862872097</v>
      </c>
      <c r="AA6" s="253">
        <v>18.672014387000001</v>
      </c>
      <c r="AB6" s="253">
        <v>18.631724714000001</v>
      </c>
      <c r="AC6" s="253">
        <v>18.885889097</v>
      </c>
      <c r="AD6" s="253">
        <v>19.056688333</v>
      </c>
      <c r="AE6" s="253">
        <v>18.719608225999998</v>
      </c>
      <c r="AF6" s="253">
        <v>18.905202667000001</v>
      </c>
      <c r="AG6" s="253">
        <v>19.365142806000001</v>
      </c>
      <c r="AH6" s="253">
        <v>19.698496548000001</v>
      </c>
      <c r="AI6" s="253">
        <v>19.858751999999999</v>
      </c>
      <c r="AJ6" s="253">
        <v>19.825486129000002</v>
      </c>
      <c r="AK6" s="253">
        <v>20.228395333000002</v>
      </c>
      <c r="AL6" s="253">
        <v>20.282961516</v>
      </c>
      <c r="AM6" s="253">
        <v>20.236050128999999</v>
      </c>
      <c r="AN6" s="253">
        <v>20.351845142999998</v>
      </c>
      <c r="AO6" s="253">
        <v>20.575037515999998</v>
      </c>
      <c r="AP6" s="253">
        <v>20.963336000000002</v>
      </c>
      <c r="AQ6" s="253">
        <v>20.921902547999998</v>
      </c>
      <c r="AR6" s="253">
        <v>21.354465999999999</v>
      </c>
      <c r="AS6" s="253">
        <v>21.412338386999998</v>
      </c>
      <c r="AT6" s="253">
        <v>21.501221032</v>
      </c>
      <c r="AU6" s="253">
        <v>21.550217</v>
      </c>
      <c r="AV6" s="253">
        <v>21.870034774000001</v>
      </c>
      <c r="AW6" s="253">
        <v>22.161638332999999</v>
      </c>
      <c r="AX6" s="253">
        <v>22.225070226</v>
      </c>
      <c r="AY6" s="253">
        <v>21.847622161</v>
      </c>
      <c r="AZ6" s="253">
        <v>22.091911571000001</v>
      </c>
      <c r="BA6" s="253">
        <v>22.311851677</v>
      </c>
      <c r="BB6" s="253">
        <v>22.049147000000001</v>
      </c>
      <c r="BC6" s="253">
        <v>21.559352595</v>
      </c>
      <c r="BD6" s="253">
        <v>21.859354418999999</v>
      </c>
      <c r="BE6" s="253">
        <v>22.243386973</v>
      </c>
      <c r="BF6" s="253">
        <v>22.176470216999999</v>
      </c>
      <c r="BG6" s="253">
        <v>21.753211923999999</v>
      </c>
      <c r="BH6" s="410">
        <v>22.01183237</v>
      </c>
      <c r="BI6" s="410">
        <v>22.138675676999998</v>
      </c>
      <c r="BJ6" s="410">
        <v>22.148942877</v>
      </c>
      <c r="BK6" s="410">
        <v>22.056903534</v>
      </c>
      <c r="BL6" s="410">
        <v>22.013355453999999</v>
      </c>
      <c r="BM6" s="410">
        <v>22.081139447000002</v>
      </c>
      <c r="BN6" s="410">
        <v>22.149119422999998</v>
      </c>
      <c r="BO6" s="410">
        <v>22.202929616999999</v>
      </c>
      <c r="BP6" s="410">
        <v>22.203398550999999</v>
      </c>
      <c r="BQ6" s="410">
        <v>22.319315026999998</v>
      </c>
      <c r="BR6" s="410">
        <v>22.299743792000001</v>
      </c>
      <c r="BS6" s="410">
        <v>22.307709211999999</v>
      </c>
      <c r="BT6" s="410">
        <v>22.514622926000001</v>
      </c>
      <c r="BU6" s="410">
        <v>22.775082154</v>
      </c>
      <c r="BV6" s="410">
        <v>22.954169740000001</v>
      </c>
    </row>
    <row r="7" spans="1:74" ht="11.15" customHeight="1" x14ac:dyDescent="0.25">
      <c r="A7" s="162" t="s">
        <v>268</v>
      </c>
      <c r="B7" s="173" t="s">
        <v>373</v>
      </c>
      <c r="C7" s="253">
        <v>3.619526</v>
      </c>
      <c r="D7" s="253">
        <v>3.623526</v>
      </c>
      <c r="E7" s="253">
        <v>3.5725259999999999</v>
      </c>
      <c r="F7" s="253">
        <v>3.5405259999999998</v>
      </c>
      <c r="G7" s="253">
        <v>3.216526</v>
      </c>
      <c r="H7" s="253">
        <v>3.321526</v>
      </c>
      <c r="I7" s="253">
        <v>3.5985260000000001</v>
      </c>
      <c r="J7" s="253">
        <v>3.7395260000000001</v>
      </c>
      <c r="K7" s="253">
        <v>3.6495259999999998</v>
      </c>
      <c r="L7" s="253">
        <v>3.7025260000000002</v>
      </c>
      <c r="M7" s="253">
        <v>3.7135259999999999</v>
      </c>
      <c r="N7" s="253">
        <v>3.893526</v>
      </c>
      <c r="O7" s="253">
        <v>3.8854289999999998</v>
      </c>
      <c r="P7" s="253">
        <v>4.0564289999999996</v>
      </c>
      <c r="Q7" s="253">
        <v>3.7944290000000001</v>
      </c>
      <c r="R7" s="253">
        <v>3.9224290000000002</v>
      </c>
      <c r="S7" s="253">
        <v>3.6924290000000002</v>
      </c>
      <c r="T7" s="253">
        <v>3.601429</v>
      </c>
      <c r="U7" s="253">
        <v>3.7814290000000002</v>
      </c>
      <c r="V7" s="253">
        <v>3.7614290000000001</v>
      </c>
      <c r="W7" s="253">
        <v>3.6784289999999999</v>
      </c>
      <c r="X7" s="253">
        <v>3.9004289999999999</v>
      </c>
      <c r="Y7" s="253">
        <v>4.0084289999999996</v>
      </c>
      <c r="Z7" s="253">
        <v>4.1944290000000004</v>
      </c>
      <c r="AA7" s="253">
        <v>4.1161479999999999</v>
      </c>
      <c r="AB7" s="253">
        <v>4.0411479999999997</v>
      </c>
      <c r="AC7" s="253">
        <v>4.1911480000000001</v>
      </c>
      <c r="AD7" s="253">
        <v>3.9891480000000001</v>
      </c>
      <c r="AE7" s="253">
        <v>3.7181479999999998</v>
      </c>
      <c r="AF7" s="253">
        <v>3.8781479999999999</v>
      </c>
      <c r="AG7" s="253">
        <v>4.0381479999999996</v>
      </c>
      <c r="AH7" s="253">
        <v>4.2131480000000003</v>
      </c>
      <c r="AI7" s="253">
        <v>4.0741480000000001</v>
      </c>
      <c r="AJ7" s="253">
        <v>4.0771480000000002</v>
      </c>
      <c r="AK7" s="253">
        <v>4.2501480000000003</v>
      </c>
      <c r="AL7" s="253">
        <v>4.3361479999999997</v>
      </c>
      <c r="AM7" s="253">
        <v>4.305148</v>
      </c>
      <c r="AN7" s="253">
        <v>4.3551479999999998</v>
      </c>
      <c r="AO7" s="253">
        <v>4.3921479999999997</v>
      </c>
      <c r="AP7" s="253">
        <v>4.2631480000000002</v>
      </c>
      <c r="AQ7" s="253">
        <v>4.1841480000000004</v>
      </c>
      <c r="AR7" s="253">
        <v>4.305148</v>
      </c>
      <c r="AS7" s="253">
        <v>4.3561480000000001</v>
      </c>
      <c r="AT7" s="253">
        <v>4.2941479999999999</v>
      </c>
      <c r="AU7" s="253">
        <v>4.3321480000000001</v>
      </c>
      <c r="AV7" s="253">
        <v>4.5031480000000004</v>
      </c>
      <c r="AW7" s="253">
        <v>4.6171480000000003</v>
      </c>
      <c r="AX7" s="253">
        <v>4.4271479999999999</v>
      </c>
      <c r="AY7" s="253">
        <v>4.7021480000000002</v>
      </c>
      <c r="AZ7" s="253">
        <v>4.7421480000000003</v>
      </c>
      <c r="BA7" s="253">
        <v>4.6321479999999999</v>
      </c>
      <c r="BB7" s="253">
        <v>4.2921480000000001</v>
      </c>
      <c r="BC7" s="253">
        <v>3.9932307226999999</v>
      </c>
      <c r="BD7" s="253">
        <v>4.3843484867000004</v>
      </c>
      <c r="BE7" s="253">
        <v>4.5648607595000001</v>
      </c>
      <c r="BF7" s="253">
        <v>4.5744127960999998</v>
      </c>
      <c r="BG7" s="253">
        <v>4.3349489162000001</v>
      </c>
      <c r="BH7" s="410">
        <v>4.6047336880999996</v>
      </c>
      <c r="BI7" s="410">
        <v>4.6446186457999996</v>
      </c>
      <c r="BJ7" s="410">
        <v>4.6645894535999997</v>
      </c>
      <c r="BK7" s="410">
        <v>4.7241677899000001</v>
      </c>
      <c r="BL7" s="410">
        <v>4.7448033526</v>
      </c>
      <c r="BM7" s="410">
        <v>4.7545048166999999</v>
      </c>
      <c r="BN7" s="410">
        <v>4.7747631231999996</v>
      </c>
      <c r="BO7" s="410">
        <v>4.8044546741999996</v>
      </c>
      <c r="BP7" s="410">
        <v>4.8354965266000001</v>
      </c>
      <c r="BQ7" s="410">
        <v>4.8656963113999998</v>
      </c>
      <c r="BR7" s="410">
        <v>4.8956678521999999</v>
      </c>
      <c r="BS7" s="410">
        <v>4.9261649590000003</v>
      </c>
      <c r="BT7" s="410">
        <v>4.9458645094999998</v>
      </c>
      <c r="BU7" s="410">
        <v>4.9657659364000004</v>
      </c>
      <c r="BV7" s="410">
        <v>4.9956364212000004</v>
      </c>
    </row>
    <row r="8" spans="1:74" ht="11.15" customHeight="1" x14ac:dyDescent="0.25">
      <c r="A8" s="162" t="s">
        <v>269</v>
      </c>
      <c r="B8" s="173" t="s">
        <v>374</v>
      </c>
      <c r="C8" s="253">
        <v>3.0060765520000001</v>
      </c>
      <c r="D8" s="253">
        <v>2.967157791</v>
      </c>
      <c r="E8" s="253">
        <v>2.9912974459999999</v>
      </c>
      <c r="F8" s="253">
        <v>2.9947155630000002</v>
      </c>
      <c r="G8" s="253">
        <v>2.97924598</v>
      </c>
      <c r="H8" s="253">
        <v>2.9653239999999998</v>
      </c>
      <c r="I8" s="253">
        <v>2.9488240000000001</v>
      </c>
      <c r="J8" s="253">
        <v>2.957824</v>
      </c>
      <c r="K8" s="253">
        <v>2.8878240000000002</v>
      </c>
      <c r="L8" s="253">
        <v>2.9508239999999999</v>
      </c>
      <c r="M8" s="253">
        <v>2.9208240000000001</v>
      </c>
      <c r="N8" s="253">
        <v>2.9478240000000002</v>
      </c>
      <c r="O8" s="253">
        <v>2.9176099999999998</v>
      </c>
      <c r="P8" s="253">
        <v>2.9436100000000001</v>
      </c>
      <c r="Q8" s="253">
        <v>2.9626100000000002</v>
      </c>
      <c r="R8" s="253">
        <v>2.9576099999999999</v>
      </c>
      <c r="S8" s="253">
        <v>2.9506100000000002</v>
      </c>
      <c r="T8" s="253">
        <v>2.9496099999999998</v>
      </c>
      <c r="U8" s="253">
        <v>2.9256099999999998</v>
      </c>
      <c r="V8" s="253">
        <v>2.9626100000000002</v>
      </c>
      <c r="W8" s="253">
        <v>2.9496099999999998</v>
      </c>
      <c r="X8" s="253">
        <v>2.8986100000000001</v>
      </c>
      <c r="Y8" s="253">
        <v>2.9516100000000001</v>
      </c>
      <c r="Z8" s="253">
        <v>2.9206099999999999</v>
      </c>
      <c r="AA8" s="253">
        <v>2.960143</v>
      </c>
      <c r="AB8" s="253">
        <v>2.9511430000000001</v>
      </c>
      <c r="AC8" s="253">
        <v>2.9021430000000001</v>
      </c>
      <c r="AD8" s="253">
        <v>2.9021430000000001</v>
      </c>
      <c r="AE8" s="253">
        <v>2.8851429999999998</v>
      </c>
      <c r="AF8" s="253">
        <v>2.9131429999999998</v>
      </c>
      <c r="AG8" s="253">
        <v>2.8821430000000001</v>
      </c>
      <c r="AH8" s="253">
        <v>2.915143</v>
      </c>
      <c r="AI8" s="253">
        <v>2.9181430000000002</v>
      </c>
      <c r="AJ8" s="253">
        <v>2.9331429999999998</v>
      </c>
      <c r="AK8" s="253">
        <v>2.9061430000000001</v>
      </c>
      <c r="AL8" s="253">
        <v>2.915143</v>
      </c>
      <c r="AM8" s="253">
        <v>2.8901430000000001</v>
      </c>
      <c r="AN8" s="253">
        <v>2.899143</v>
      </c>
      <c r="AO8" s="253">
        <v>2.8801429999999999</v>
      </c>
      <c r="AP8" s="253">
        <v>2.8731429999999998</v>
      </c>
      <c r="AQ8" s="253">
        <v>2.8891429999999998</v>
      </c>
      <c r="AR8" s="253">
        <v>2.8291430000000002</v>
      </c>
      <c r="AS8" s="253">
        <v>2.7751429999999999</v>
      </c>
      <c r="AT8" s="253">
        <v>2.8091430000000002</v>
      </c>
      <c r="AU8" s="253">
        <v>2.7831429999999999</v>
      </c>
      <c r="AV8" s="253">
        <v>2.7521429999999998</v>
      </c>
      <c r="AW8" s="253">
        <v>2.7531430000000001</v>
      </c>
      <c r="AX8" s="253">
        <v>2.738143</v>
      </c>
      <c r="AY8" s="253">
        <v>2.6351429999999998</v>
      </c>
      <c r="AZ8" s="253">
        <v>2.7111429999999999</v>
      </c>
      <c r="BA8" s="253">
        <v>2.6921430000000002</v>
      </c>
      <c r="BB8" s="253">
        <v>2.5451429999999999</v>
      </c>
      <c r="BC8" s="253">
        <v>2.5746328725000001</v>
      </c>
      <c r="BD8" s="253">
        <v>2.6066385991000001</v>
      </c>
      <c r="BE8" s="253">
        <v>2.6358703744</v>
      </c>
      <c r="BF8" s="253">
        <v>2.6776676955999998</v>
      </c>
      <c r="BG8" s="253">
        <v>2.6739102604</v>
      </c>
      <c r="BH8" s="410">
        <v>2.6688128816000001</v>
      </c>
      <c r="BI8" s="410">
        <v>2.6647608313000002</v>
      </c>
      <c r="BJ8" s="410">
        <v>2.6537476234000001</v>
      </c>
      <c r="BK8" s="410">
        <v>2.6485568437999998</v>
      </c>
      <c r="BL8" s="410">
        <v>2.643844401</v>
      </c>
      <c r="BM8" s="410">
        <v>2.6387093299000002</v>
      </c>
      <c r="BN8" s="410">
        <v>2.6338261994000001</v>
      </c>
      <c r="BO8" s="410">
        <v>2.6286866432</v>
      </c>
      <c r="BP8" s="410">
        <v>2.6251580240000001</v>
      </c>
      <c r="BQ8" s="410">
        <v>2.6192484157</v>
      </c>
      <c r="BR8" s="410">
        <v>2.6152355394</v>
      </c>
      <c r="BS8" s="410">
        <v>2.6104604529</v>
      </c>
      <c r="BT8" s="410">
        <v>2.6043245161000002</v>
      </c>
      <c r="BU8" s="410">
        <v>2.5992799171000001</v>
      </c>
      <c r="BV8" s="410">
        <v>2.5942213186999998</v>
      </c>
    </row>
    <row r="9" spans="1:74" ht="11.15" customHeight="1" x14ac:dyDescent="0.25">
      <c r="A9" s="162" t="s">
        <v>270</v>
      </c>
      <c r="B9" s="173" t="s">
        <v>375</v>
      </c>
      <c r="C9" s="253">
        <v>9.7798782902999992</v>
      </c>
      <c r="D9" s="253">
        <v>9.4816771429000006</v>
      </c>
      <c r="E9" s="253">
        <v>9.9902932903000004</v>
      </c>
      <c r="F9" s="253">
        <v>9.920776</v>
      </c>
      <c r="G9" s="253">
        <v>10.083192097</v>
      </c>
      <c r="H9" s="253">
        <v>10.045115666999999</v>
      </c>
      <c r="I9" s="253">
        <v>9.9096708709999994</v>
      </c>
      <c r="J9" s="253">
        <v>10.215333515999999</v>
      </c>
      <c r="K9" s="253">
        <v>10.038604333</v>
      </c>
      <c r="L9" s="253">
        <v>10.450487871</v>
      </c>
      <c r="M9" s="253">
        <v>10.717559333000001</v>
      </c>
      <c r="N9" s="253">
        <v>10.765652161</v>
      </c>
      <c r="O9" s="253">
        <v>10.792218160999999</v>
      </c>
      <c r="P9" s="253">
        <v>10.909629138</v>
      </c>
      <c r="Q9" s="253">
        <v>10.843061484</v>
      </c>
      <c r="R9" s="253">
        <v>10.813524666999999</v>
      </c>
      <c r="S9" s="253">
        <v>10.993810548000001</v>
      </c>
      <c r="T9" s="253">
        <v>10.895401667</v>
      </c>
      <c r="U9" s="253">
        <v>10.931381452</v>
      </c>
      <c r="V9" s="253">
        <v>10.853811</v>
      </c>
      <c r="W9" s="253">
        <v>11.152815332999999</v>
      </c>
      <c r="X9" s="253">
        <v>11.532799161</v>
      </c>
      <c r="Y9" s="253">
        <v>11.700252000000001</v>
      </c>
      <c r="Z9" s="253">
        <v>11.747833096999999</v>
      </c>
      <c r="AA9" s="253">
        <v>11.595723387</v>
      </c>
      <c r="AB9" s="253">
        <v>11.639433714000001</v>
      </c>
      <c r="AC9" s="253">
        <v>11.792598097000001</v>
      </c>
      <c r="AD9" s="253">
        <v>12.165397333</v>
      </c>
      <c r="AE9" s="253">
        <v>12.116317226</v>
      </c>
      <c r="AF9" s="253">
        <v>12.113911667</v>
      </c>
      <c r="AG9" s="253">
        <v>12.444851806000001</v>
      </c>
      <c r="AH9" s="253">
        <v>12.570205548000001</v>
      </c>
      <c r="AI9" s="253">
        <v>12.866460999999999</v>
      </c>
      <c r="AJ9" s="253">
        <v>12.815195128999999</v>
      </c>
      <c r="AK9" s="253">
        <v>13.072104333</v>
      </c>
      <c r="AL9" s="253">
        <v>13.031670516</v>
      </c>
      <c r="AM9" s="253">
        <v>13.040759129</v>
      </c>
      <c r="AN9" s="253">
        <v>13.097554143</v>
      </c>
      <c r="AO9" s="253">
        <v>13.302746515999999</v>
      </c>
      <c r="AP9" s="253">
        <v>13.827045</v>
      </c>
      <c r="AQ9" s="253">
        <v>13.848611547999999</v>
      </c>
      <c r="AR9" s="253">
        <v>14.220174999999999</v>
      </c>
      <c r="AS9" s="253">
        <v>14.281047386999999</v>
      </c>
      <c r="AT9" s="253">
        <v>14.397930032</v>
      </c>
      <c r="AU9" s="253">
        <v>14.434926000000001</v>
      </c>
      <c r="AV9" s="253">
        <v>14.614743774000001</v>
      </c>
      <c r="AW9" s="253">
        <v>14.791347332999999</v>
      </c>
      <c r="AX9" s="253">
        <v>15.059779226</v>
      </c>
      <c r="AY9" s="253">
        <v>14.510331161</v>
      </c>
      <c r="AZ9" s="253">
        <v>14.638620571000001</v>
      </c>
      <c r="BA9" s="253">
        <v>14.987560676999999</v>
      </c>
      <c r="BB9" s="253">
        <v>15.211855999999999</v>
      </c>
      <c r="BC9" s="253">
        <v>14.991489</v>
      </c>
      <c r="BD9" s="253">
        <v>14.868367333</v>
      </c>
      <c r="BE9" s="253">
        <v>15.042655839</v>
      </c>
      <c r="BF9" s="253">
        <v>14.924389724999999</v>
      </c>
      <c r="BG9" s="253">
        <v>14.744352747000001</v>
      </c>
      <c r="BH9" s="410">
        <v>14.7382858</v>
      </c>
      <c r="BI9" s="410">
        <v>14.8292962</v>
      </c>
      <c r="BJ9" s="410">
        <v>14.830605800000001</v>
      </c>
      <c r="BK9" s="410">
        <v>14.684178899999999</v>
      </c>
      <c r="BL9" s="410">
        <v>14.6247077</v>
      </c>
      <c r="BM9" s="410">
        <v>14.6879253</v>
      </c>
      <c r="BN9" s="410">
        <v>14.740530100000001</v>
      </c>
      <c r="BO9" s="410">
        <v>14.7697883</v>
      </c>
      <c r="BP9" s="410">
        <v>14.742744</v>
      </c>
      <c r="BQ9" s="410">
        <v>14.8343703</v>
      </c>
      <c r="BR9" s="410">
        <v>14.7888404</v>
      </c>
      <c r="BS9" s="410">
        <v>14.7710838</v>
      </c>
      <c r="BT9" s="410">
        <v>14.9644339</v>
      </c>
      <c r="BU9" s="410">
        <v>15.210036300000001</v>
      </c>
      <c r="BV9" s="410">
        <v>15.364312</v>
      </c>
    </row>
    <row r="10" spans="1:74" ht="11.15" customHeight="1" x14ac:dyDescent="0.25">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649"/>
      <c r="AZ10" s="649"/>
      <c r="BA10" s="649"/>
      <c r="BB10" s="649"/>
      <c r="BC10" s="649"/>
      <c r="BD10" s="649"/>
      <c r="BE10" s="649"/>
      <c r="BF10" s="649"/>
      <c r="BG10" s="649"/>
      <c r="BH10" s="493"/>
      <c r="BI10" s="493"/>
      <c r="BJ10" s="493"/>
      <c r="BK10" s="411"/>
      <c r="BL10" s="411"/>
      <c r="BM10" s="411"/>
      <c r="BN10" s="411"/>
      <c r="BO10" s="411"/>
      <c r="BP10" s="411"/>
      <c r="BQ10" s="411"/>
      <c r="BR10" s="411"/>
      <c r="BS10" s="411"/>
      <c r="BT10" s="411"/>
      <c r="BU10" s="411"/>
      <c r="BV10" s="411"/>
    </row>
    <row r="11" spans="1:74" ht="11.15" customHeight="1" x14ac:dyDescent="0.25">
      <c r="A11" s="162" t="s">
        <v>523</v>
      </c>
      <c r="B11" s="172" t="s">
        <v>543</v>
      </c>
      <c r="C11" s="253">
        <v>4.4873154113</v>
      </c>
      <c r="D11" s="253">
        <v>4.4272080582999997</v>
      </c>
      <c r="E11" s="253">
        <v>4.4645827983000004</v>
      </c>
      <c r="F11" s="253">
        <v>4.4880727443000001</v>
      </c>
      <c r="G11" s="253">
        <v>4.9850091093</v>
      </c>
      <c r="H11" s="253">
        <v>5.1925538982999999</v>
      </c>
      <c r="I11" s="253">
        <v>5.1158689833000004</v>
      </c>
      <c r="J11" s="253">
        <v>5.1653847723000004</v>
      </c>
      <c r="K11" s="253">
        <v>5.2165691773000002</v>
      </c>
      <c r="L11" s="253">
        <v>4.9794856482999998</v>
      </c>
      <c r="M11" s="253">
        <v>4.9337460023000004</v>
      </c>
      <c r="N11" s="253">
        <v>4.6734689163000001</v>
      </c>
      <c r="O11" s="253">
        <v>4.6277173232999997</v>
      </c>
      <c r="P11" s="253">
        <v>4.5825279462999999</v>
      </c>
      <c r="Q11" s="253">
        <v>4.4445417782999996</v>
      </c>
      <c r="R11" s="253">
        <v>4.4884016493000001</v>
      </c>
      <c r="S11" s="253">
        <v>4.8229645533000003</v>
      </c>
      <c r="T11" s="253">
        <v>4.8342267873000004</v>
      </c>
      <c r="U11" s="253">
        <v>5.0779605032999999</v>
      </c>
      <c r="V11" s="253">
        <v>5.1076643073000003</v>
      </c>
      <c r="W11" s="253">
        <v>5.0058075792999999</v>
      </c>
      <c r="X11" s="253">
        <v>5.0774937442999999</v>
      </c>
      <c r="Y11" s="253">
        <v>4.9209363062999998</v>
      </c>
      <c r="Z11" s="253">
        <v>4.7311581602999997</v>
      </c>
      <c r="AA11" s="253">
        <v>4.5209506453000001</v>
      </c>
      <c r="AB11" s="253">
        <v>4.4533116453000003</v>
      </c>
      <c r="AC11" s="253">
        <v>4.2781086452999997</v>
      </c>
      <c r="AD11" s="253">
        <v>4.6781096453000002</v>
      </c>
      <c r="AE11" s="253">
        <v>5.0582456453000004</v>
      </c>
      <c r="AF11" s="253">
        <v>5.0906256453000003</v>
      </c>
      <c r="AG11" s="253">
        <v>5.1902786453000003</v>
      </c>
      <c r="AH11" s="253">
        <v>5.2933886453000003</v>
      </c>
      <c r="AI11" s="253">
        <v>5.2764816452999996</v>
      </c>
      <c r="AJ11" s="253">
        <v>5.1557506453000004</v>
      </c>
      <c r="AK11" s="253">
        <v>5.1176106453000001</v>
      </c>
      <c r="AL11" s="253">
        <v>4.8116426453000001</v>
      </c>
      <c r="AM11" s="253">
        <v>4.5163051393</v>
      </c>
      <c r="AN11" s="253">
        <v>4.5813386503000002</v>
      </c>
      <c r="AO11" s="253">
        <v>4.5444567503000002</v>
      </c>
      <c r="AP11" s="253">
        <v>4.8091301543</v>
      </c>
      <c r="AQ11" s="253">
        <v>5.2248908063000004</v>
      </c>
      <c r="AR11" s="253">
        <v>5.4647289322999999</v>
      </c>
      <c r="AS11" s="253">
        <v>5.4163088572999998</v>
      </c>
      <c r="AT11" s="253">
        <v>5.6695269682999996</v>
      </c>
      <c r="AU11" s="253">
        <v>5.5883133452999996</v>
      </c>
      <c r="AV11" s="253">
        <v>5.7422970752999998</v>
      </c>
      <c r="AW11" s="253">
        <v>5.2746927463000004</v>
      </c>
      <c r="AX11" s="253">
        <v>5.1567245062999998</v>
      </c>
      <c r="AY11" s="253">
        <v>5.0117207833000004</v>
      </c>
      <c r="AZ11" s="253">
        <v>4.9422936103000001</v>
      </c>
      <c r="BA11" s="253">
        <v>4.9062386263000004</v>
      </c>
      <c r="BB11" s="253">
        <v>5.1907008013000002</v>
      </c>
      <c r="BC11" s="253">
        <v>5.4188410604000001</v>
      </c>
      <c r="BD11" s="253">
        <v>5.6614302430999999</v>
      </c>
      <c r="BE11" s="253">
        <v>5.6206959742000002</v>
      </c>
      <c r="BF11" s="253">
        <v>5.7764249264999998</v>
      </c>
      <c r="BG11" s="253">
        <v>5.6675289127999999</v>
      </c>
      <c r="BH11" s="410">
        <v>5.7954439483</v>
      </c>
      <c r="BI11" s="410">
        <v>5.3713173889999997</v>
      </c>
      <c r="BJ11" s="410">
        <v>5.1146290139000001</v>
      </c>
      <c r="BK11" s="410">
        <v>5.0023977708</v>
      </c>
      <c r="BL11" s="410">
        <v>4.9639157320000002</v>
      </c>
      <c r="BM11" s="410">
        <v>4.9848776339</v>
      </c>
      <c r="BN11" s="410">
        <v>5.3090491403</v>
      </c>
      <c r="BO11" s="410">
        <v>5.5475227090999999</v>
      </c>
      <c r="BP11" s="410">
        <v>5.7855233238999997</v>
      </c>
      <c r="BQ11" s="410">
        <v>5.6730655323999999</v>
      </c>
      <c r="BR11" s="410">
        <v>5.8808615409999998</v>
      </c>
      <c r="BS11" s="410">
        <v>5.7667290490000003</v>
      </c>
      <c r="BT11" s="410">
        <v>5.8874714815000004</v>
      </c>
      <c r="BU11" s="410">
        <v>5.4551934225999998</v>
      </c>
      <c r="BV11" s="410">
        <v>5.1941535782999999</v>
      </c>
    </row>
    <row r="12" spans="1:74" ht="11.15" customHeight="1" x14ac:dyDescent="0.25">
      <c r="A12" s="162" t="s">
        <v>271</v>
      </c>
      <c r="B12" s="173" t="s">
        <v>376</v>
      </c>
      <c r="C12" s="253">
        <v>0.75593487127000003</v>
      </c>
      <c r="D12" s="253">
        <v>0.76005366526999996</v>
      </c>
      <c r="E12" s="253">
        <v>0.76223306027000004</v>
      </c>
      <c r="F12" s="253">
        <v>0.67267371126999997</v>
      </c>
      <c r="G12" s="253">
        <v>0.69888859726999997</v>
      </c>
      <c r="H12" s="253">
        <v>0.70844854527000001</v>
      </c>
      <c r="I12" s="253">
        <v>0.73652174827000005</v>
      </c>
      <c r="J12" s="253">
        <v>0.76692502327000001</v>
      </c>
      <c r="K12" s="253">
        <v>0.76978645726999995</v>
      </c>
      <c r="L12" s="253">
        <v>0.77783438326999998</v>
      </c>
      <c r="M12" s="253">
        <v>0.77085849026999997</v>
      </c>
      <c r="N12" s="253">
        <v>0.76266743227</v>
      </c>
      <c r="O12" s="253">
        <v>0.73965363327</v>
      </c>
      <c r="P12" s="253">
        <v>0.73738899427000004</v>
      </c>
      <c r="Q12" s="253">
        <v>0.72982794026999998</v>
      </c>
      <c r="R12" s="253">
        <v>0.73071241627000005</v>
      </c>
      <c r="S12" s="253">
        <v>0.73416708526999996</v>
      </c>
      <c r="T12" s="253">
        <v>0.71137257327000003</v>
      </c>
      <c r="U12" s="253">
        <v>0.73281390726999995</v>
      </c>
      <c r="V12" s="253">
        <v>0.73731472727000003</v>
      </c>
      <c r="W12" s="253">
        <v>0.71631778527000001</v>
      </c>
      <c r="X12" s="253">
        <v>0.71085486526999997</v>
      </c>
      <c r="Y12" s="253">
        <v>0.69517367926999996</v>
      </c>
      <c r="Z12" s="253">
        <v>0.70248669727000002</v>
      </c>
      <c r="AA12" s="253">
        <v>0.69552984526999995</v>
      </c>
      <c r="AB12" s="253">
        <v>0.68784884527000001</v>
      </c>
      <c r="AC12" s="253">
        <v>0.68897084526999997</v>
      </c>
      <c r="AD12" s="253">
        <v>0.69741684527000003</v>
      </c>
      <c r="AE12" s="253">
        <v>0.69619584527</v>
      </c>
      <c r="AF12" s="253">
        <v>0.70278384527000004</v>
      </c>
      <c r="AG12" s="253">
        <v>0.71978984527000001</v>
      </c>
      <c r="AH12" s="253">
        <v>0.71992884527000001</v>
      </c>
      <c r="AI12" s="253">
        <v>0.73033984526999995</v>
      </c>
      <c r="AJ12" s="253">
        <v>0.73413584526999998</v>
      </c>
      <c r="AK12" s="253">
        <v>0.72595984527000001</v>
      </c>
      <c r="AL12" s="253">
        <v>0.69493684526999999</v>
      </c>
      <c r="AM12" s="253">
        <v>0.70301419027000001</v>
      </c>
      <c r="AN12" s="253">
        <v>0.70467143926999998</v>
      </c>
      <c r="AO12" s="253">
        <v>0.69417744627</v>
      </c>
      <c r="AP12" s="253">
        <v>0.68246356026999999</v>
      </c>
      <c r="AQ12" s="253">
        <v>0.71562767326999999</v>
      </c>
      <c r="AR12" s="253">
        <v>0.72657760927000004</v>
      </c>
      <c r="AS12" s="253">
        <v>0.72476756526999997</v>
      </c>
      <c r="AT12" s="253">
        <v>0.72995966527</v>
      </c>
      <c r="AU12" s="253">
        <v>0.74655505027000002</v>
      </c>
      <c r="AV12" s="253">
        <v>0.74912302426999999</v>
      </c>
      <c r="AW12" s="253">
        <v>0.73134919126999998</v>
      </c>
      <c r="AX12" s="253">
        <v>0.70911068126999999</v>
      </c>
      <c r="AY12" s="253">
        <v>0.70085005526999999</v>
      </c>
      <c r="AZ12" s="253">
        <v>0.69156818526999997</v>
      </c>
      <c r="BA12" s="253">
        <v>0.69416276926999998</v>
      </c>
      <c r="BB12" s="253">
        <v>0.70365279427000005</v>
      </c>
      <c r="BC12" s="253">
        <v>0.70567741744000001</v>
      </c>
      <c r="BD12" s="253">
        <v>0.72403100866000003</v>
      </c>
      <c r="BE12" s="253">
        <v>0.73796120280999999</v>
      </c>
      <c r="BF12" s="253">
        <v>0.74461118464999998</v>
      </c>
      <c r="BG12" s="253">
        <v>0.76253897685000005</v>
      </c>
      <c r="BH12" s="410">
        <v>0.76498477749000005</v>
      </c>
      <c r="BI12" s="410">
        <v>0.74804727731999998</v>
      </c>
      <c r="BJ12" s="410">
        <v>0.72572750615000003</v>
      </c>
      <c r="BK12" s="410">
        <v>0.71530819818000002</v>
      </c>
      <c r="BL12" s="410">
        <v>0.68617142195000003</v>
      </c>
      <c r="BM12" s="410">
        <v>0.70865501769000006</v>
      </c>
      <c r="BN12" s="410">
        <v>0.71826509341</v>
      </c>
      <c r="BO12" s="410">
        <v>0.71899457048000004</v>
      </c>
      <c r="BP12" s="410">
        <v>0.73736645632999998</v>
      </c>
      <c r="BQ12" s="410">
        <v>0.75034325965000004</v>
      </c>
      <c r="BR12" s="410">
        <v>0.75817706878000002</v>
      </c>
      <c r="BS12" s="410">
        <v>0.77530607866000001</v>
      </c>
      <c r="BT12" s="410">
        <v>0.77765847322000003</v>
      </c>
      <c r="BU12" s="410">
        <v>0.75958637887000002</v>
      </c>
      <c r="BV12" s="410">
        <v>0.73816866742999998</v>
      </c>
    </row>
    <row r="13" spans="1:74" ht="11.15" customHeight="1" x14ac:dyDescent="0.25">
      <c r="A13" s="162" t="s">
        <v>272</v>
      </c>
      <c r="B13" s="173" t="s">
        <v>377</v>
      </c>
      <c r="C13" s="253">
        <v>2.3847449064999999</v>
      </c>
      <c r="D13" s="253">
        <v>2.2886373215</v>
      </c>
      <c r="E13" s="253">
        <v>2.3067118784999998</v>
      </c>
      <c r="F13" s="253">
        <v>2.4127839025000002</v>
      </c>
      <c r="G13" s="253">
        <v>2.8522074845000001</v>
      </c>
      <c r="H13" s="253">
        <v>3.0335430575000002</v>
      </c>
      <c r="I13" s="253">
        <v>2.9468406654999999</v>
      </c>
      <c r="J13" s="253">
        <v>2.9484149945000002</v>
      </c>
      <c r="K13" s="253">
        <v>3.0515899014999999</v>
      </c>
      <c r="L13" s="253">
        <v>2.7669317835</v>
      </c>
      <c r="M13" s="253">
        <v>2.7096373415000001</v>
      </c>
      <c r="N13" s="253">
        <v>2.4964004625</v>
      </c>
      <c r="O13" s="253">
        <v>2.4706846365000001</v>
      </c>
      <c r="P13" s="253">
        <v>2.4526598984999999</v>
      </c>
      <c r="Q13" s="253">
        <v>2.2737227844999999</v>
      </c>
      <c r="R13" s="253">
        <v>2.3158191795</v>
      </c>
      <c r="S13" s="253">
        <v>2.6597604145</v>
      </c>
      <c r="T13" s="253">
        <v>2.7040331604999999</v>
      </c>
      <c r="U13" s="253">
        <v>2.9243765425000001</v>
      </c>
      <c r="V13" s="253">
        <v>2.9707035264999999</v>
      </c>
      <c r="W13" s="253">
        <v>2.8377887405000002</v>
      </c>
      <c r="X13" s="253">
        <v>2.9063908254999999</v>
      </c>
      <c r="Y13" s="253">
        <v>2.7554815735</v>
      </c>
      <c r="Z13" s="253">
        <v>2.5386254094999998</v>
      </c>
      <c r="AA13" s="253">
        <v>2.3057617465</v>
      </c>
      <c r="AB13" s="253">
        <v>2.2485947464999998</v>
      </c>
      <c r="AC13" s="253">
        <v>2.0665847464999998</v>
      </c>
      <c r="AD13" s="253">
        <v>2.4649227465000001</v>
      </c>
      <c r="AE13" s="253">
        <v>2.8437077464999998</v>
      </c>
      <c r="AF13" s="253">
        <v>2.9063447464999999</v>
      </c>
      <c r="AG13" s="253">
        <v>2.9475787465000001</v>
      </c>
      <c r="AH13" s="253">
        <v>3.0292117465000001</v>
      </c>
      <c r="AI13" s="253">
        <v>3.0530417464999999</v>
      </c>
      <c r="AJ13" s="253">
        <v>2.9431127465000002</v>
      </c>
      <c r="AK13" s="253">
        <v>2.8772927465000002</v>
      </c>
      <c r="AL13" s="253">
        <v>2.6043187465000002</v>
      </c>
      <c r="AM13" s="253">
        <v>2.3115881575000001</v>
      </c>
      <c r="AN13" s="253">
        <v>2.3537729005000001</v>
      </c>
      <c r="AO13" s="253">
        <v>2.3471344765</v>
      </c>
      <c r="AP13" s="253">
        <v>2.6720949835000001</v>
      </c>
      <c r="AQ13" s="253">
        <v>3.0454461025000001</v>
      </c>
      <c r="AR13" s="253">
        <v>3.2200870524999998</v>
      </c>
      <c r="AS13" s="253">
        <v>3.2031018054999998</v>
      </c>
      <c r="AT13" s="253">
        <v>3.4319798165000002</v>
      </c>
      <c r="AU13" s="253">
        <v>3.3354473365000001</v>
      </c>
      <c r="AV13" s="253">
        <v>3.4737658465000001</v>
      </c>
      <c r="AW13" s="253">
        <v>3.0321515434999999</v>
      </c>
      <c r="AX13" s="253">
        <v>2.9266099935000001</v>
      </c>
      <c r="AY13" s="253">
        <v>2.7749442995</v>
      </c>
      <c r="AZ13" s="253">
        <v>2.7240704935000002</v>
      </c>
      <c r="BA13" s="253">
        <v>2.6938915054999999</v>
      </c>
      <c r="BB13" s="253">
        <v>2.9855692395000002</v>
      </c>
      <c r="BC13" s="253">
        <v>3.2278119362000002</v>
      </c>
      <c r="BD13" s="253">
        <v>3.4404304064</v>
      </c>
      <c r="BE13" s="253">
        <v>3.4099791625</v>
      </c>
      <c r="BF13" s="253">
        <v>3.5311083308</v>
      </c>
      <c r="BG13" s="253">
        <v>3.4045292378999998</v>
      </c>
      <c r="BH13" s="410">
        <v>3.5116190437000001</v>
      </c>
      <c r="BI13" s="410">
        <v>3.1094600643999999</v>
      </c>
      <c r="BJ13" s="410">
        <v>2.8704562598000001</v>
      </c>
      <c r="BK13" s="410">
        <v>2.7457410499999999</v>
      </c>
      <c r="BL13" s="410">
        <v>2.743554058</v>
      </c>
      <c r="BM13" s="410">
        <v>2.7426295031999999</v>
      </c>
      <c r="BN13" s="410">
        <v>3.0585668838000002</v>
      </c>
      <c r="BO13" s="410">
        <v>3.2979891416</v>
      </c>
      <c r="BP13" s="410">
        <v>3.5339571711</v>
      </c>
      <c r="BQ13" s="410">
        <v>3.4351851858</v>
      </c>
      <c r="BR13" s="410">
        <v>3.605449605</v>
      </c>
      <c r="BS13" s="410">
        <v>3.4812475300000001</v>
      </c>
      <c r="BT13" s="410">
        <v>3.5885679180999999</v>
      </c>
      <c r="BU13" s="410">
        <v>3.1815210363999999</v>
      </c>
      <c r="BV13" s="410">
        <v>2.937260244</v>
      </c>
    </row>
    <row r="14" spans="1:74" ht="11.15" customHeight="1" x14ac:dyDescent="0.25">
      <c r="A14" s="162" t="s">
        <v>273</v>
      </c>
      <c r="B14" s="173" t="s">
        <v>378</v>
      </c>
      <c r="C14" s="253">
        <v>0.86327093440000002</v>
      </c>
      <c r="D14" s="253">
        <v>0.88566867839999996</v>
      </c>
      <c r="E14" s="253">
        <v>0.91177816040000004</v>
      </c>
      <c r="F14" s="253">
        <v>0.92970417039999997</v>
      </c>
      <c r="G14" s="253">
        <v>0.95188689739999999</v>
      </c>
      <c r="H14" s="253">
        <v>0.96295367639999996</v>
      </c>
      <c r="I14" s="253">
        <v>0.95368436440000004</v>
      </c>
      <c r="J14" s="253">
        <v>0.97680990540000001</v>
      </c>
      <c r="K14" s="253">
        <v>0.91647518240000003</v>
      </c>
      <c r="L14" s="253">
        <v>0.96519425640000001</v>
      </c>
      <c r="M14" s="253">
        <v>0.98948103939999998</v>
      </c>
      <c r="N14" s="253">
        <v>0.95475246840000005</v>
      </c>
      <c r="O14" s="253">
        <v>0.96432622639999999</v>
      </c>
      <c r="P14" s="253">
        <v>0.92381622640000005</v>
      </c>
      <c r="Q14" s="253">
        <v>0.97117122639999998</v>
      </c>
      <c r="R14" s="253">
        <v>0.98079422640000002</v>
      </c>
      <c r="S14" s="253">
        <v>0.96037622639999998</v>
      </c>
      <c r="T14" s="253">
        <v>0.95972622640000005</v>
      </c>
      <c r="U14" s="253">
        <v>0.96025422640000002</v>
      </c>
      <c r="V14" s="253">
        <v>0.93617722640000001</v>
      </c>
      <c r="W14" s="253">
        <v>0.98161922639999999</v>
      </c>
      <c r="X14" s="253">
        <v>0.98630722640000001</v>
      </c>
      <c r="Y14" s="253">
        <v>0.99437122639999997</v>
      </c>
      <c r="Z14" s="253">
        <v>1.0092692264000001</v>
      </c>
      <c r="AA14" s="253">
        <v>1.0369462264</v>
      </c>
      <c r="AB14" s="253">
        <v>1.0225972264000001</v>
      </c>
      <c r="AC14" s="253">
        <v>1.0366672264000001</v>
      </c>
      <c r="AD14" s="253">
        <v>1.0323192264000001</v>
      </c>
      <c r="AE14" s="253">
        <v>1.0375842263999999</v>
      </c>
      <c r="AF14" s="253">
        <v>0.99998522639999998</v>
      </c>
      <c r="AG14" s="253">
        <v>1.0459922263999999</v>
      </c>
      <c r="AH14" s="253">
        <v>1.0564872264</v>
      </c>
      <c r="AI14" s="253">
        <v>1.0208692264000001</v>
      </c>
      <c r="AJ14" s="253">
        <v>1.0114952263999999</v>
      </c>
      <c r="AK14" s="253">
        <v>1.0369892264</v>
      </c>
      <c r="AL14" s="253">
        <v>1.0316772264</v>
      </c>
      <c r="AM14" s="253">
        <v>1.0407839513999999</v>
      </c>
      <c r="AN14" s="253">
        <v>1.0309119324</v>
      </c>
      <c r="AO14" s="253">
        <v>1.0055517044</v>
      </c>
      <c r="AP14" s="253">
        <v>0.96439970239999995</v>
      </c>
      <c r="AQ14" s="253">
        <v>0.97698556439999995</v>
      </c>
      <c r="AR14" s="253">
        <v>1.0379256833999999</v>
      </c>
      <c r="AS14" s="253">
        <v>0.99762690639999996</v>
      </c>
      <c r="AT14" s="253">
        <v>1.0288236974</v>
      </c>
      <c r="AU14" s="253">
        <v>1.0228552214</v>
      </c>
      <c r="AV14" s="253">
        <v>1.0312385324</v>
      </c>
      <c r="AW14" s="253">
        <v>1.0299242334000001</v>
      </c>
      <c r="AX14" s="253">
        <v>1.0362448473999999</v>
      </c>
      <c r="AY14" s="253">
        <v>1.0614420953999999</v>
      </c>
      <c r="AZ14" s="253">
        <v>1.0562411294</v>
      </c>
      <c r="BA14" s="253">
        <v>1.0501813604000001</v>
      </c>
      <c r="BB14" s="253">
        <v>1.0548157413999999</v>
      </c>
      <c r="BC14" s="253">
        <v>1.0526337299999999</v>
      </c>
      <c r="BD14" s="253">
        <v>1.0366799319</v>
      </c>
      <c r="BE14" s="253">
        <v>0.99288183864000001</v>
      </c>
      <c r="BF14" s="253">
        <v>1.0236047438</v>
      </c>
      <c r="BG14" s="253">
        <v>1.0175231711999999</v>
      </c>
      <c r="BH14" s="410">
        <v>1.0260196168</v>
      </c>
      <c r="BI14" s="410">
        <v>1.0260004825</v>
      </c>
      <c r="BJ14" s="410">
        <v>1.0312753599</v>
      </c>
      <c r="BK14" s="410">
        <v>1.0573355558999999</v>
      </c>
      <c r="BL14" s="410">
        <v>1.0517164412</v>
      </c>
      <c r="BM14" s="410">
        <v>1.0456243702000001</v>
      </c>
      <c r="BN14" s="410">
        <v>1.0503132961999999</v>
      </c>
      <c r="BO14" s="410">
        <v>1.0483801766</v>
      </c>
      <c r="BP14" s="410">
        <v>1.0326834567000001</v>
      </c>
      <c r="BQ14" s="410">
        <v>0.98910722110000004</v>
      </c>
      <c r="BR14" s="410">
        <v>1.0196688390999999</v>
      </c>
      <c r="BS14" s="410">
        <v>1.0136192181999999</v>
      </c>
      <c r="BT14" s="410">
        <v>1.0218656961999999</v>
      </c>
      <c r="BU14" s="410">
        <v>1.0213961617</v>
      </c>
      <c r="BV14" s="410">
        <v>1.0266647054</v>
      </c>
    </row>
    <row r="15" spans="1:74" ht="11.15" customHeight="1" x14ac:dyDescent="0.25">
      <c r="A15" s="162" t="s">
        <v>274</v>
      </c>
      <c r="B15" s="173" t="s">
        <v>379</v>
      </c>
      <c r="C15" s="253">
        <v>0.48336469908000002</v>
      </c>
      <c r="D15" s="253">
        <v>0.49284839308</v>
      </c>
      <c r="E15" s="253">
        <v>0.48385969907999998</v>
      </c>
      <c r="F15" s="253">
        <v>0.47291096008</v>
      </c>
      <c r="G15" s="253">
        <v>0.48202613008</v>
      </c>
      <c r="H15" s="253">
        <v>0.48760861908000003</v>
      </c>
      <c r="I15" s="253">
        <v>0.47882220508000001</v>
      </c>
      <c r="J15" s="253">
        <v>0.47323484908000002</v>
      </c>
      <c r="K15" s="253">
        <v>0.47871763608000001</v>
      </c>
      <c r="L15" s="253">
        <v>0.46952522508</v>
      </c>
      <c r="M15" s="253">
        <v>0.46376913108000001</v>
      </c>
      <c r="N15" s="253">
        <v>0.45964855308000002</v>
      </c>
      <c r="O15" s="253">
        <v>0.45305282708</v>
      </c>
      <c r="P15" s="253">
        <v>0.46866282708000001</v>
      </c>
      <c r="Q15" s="253">
        <v>0.46981982707999997</v>
      </c>
      <c r="R15" s="253">
        <v>0.46107582708</v>
      </c>
      <c r="S15" s="253">
        <v>0.46866082708000001</v>
      </c>
      <c r="T15" s="253">
        <v>0.45909482707999999</v>
      </c>
      <c r="U15" s="253">
        <v>0.46051582708</v>
      </c>
      <c r="V15" s="253">
        <v>0.46346882707999998</v>
      </c>
      <c r="W15" s="253">
        <v>0.47008182708000001</v>
      </c>
      <c r="X15" s="253">
        <v>0.47394082708000002</v>
      </c>
      <c r="Y15" s="253">
        <v>0.47590982708000001</v>
      </c>
      <c r="Z15" s="253">
        <v>0.48077682708000002</v>
      </c>
      <c r="AA15" s="253">
        <v>0.48271282708000002</v>
      </c>
      <c r="AB15" s="253">
        <v>0.49427082707999997</v>
      </c>
      <c r="AC15" s="253">
        <v>0.48588582708</v>
      </c>
      <c r="AD15" s="253">
        <v>0.48345082707999998</v>
      </c>
      <c r="AE15" s="253">
        <v>0.48075782707999998</v>
      </c>
      <c r="AF15" s="253">
        <v>0.48151182708000001</v>
      </c>
      <c r="AG15" s="253">
        <v>0.47691782708000002</v>
      </c>
      <c r="AH15" s="253">
        <v>0.48776082708000001</v>
      </c>
      <c r="AI15" s="253">
        <v>0.47223082708000003</v>
      </c>
      <c r="AJ15" s="253">
        <v>0.46700682708000002</v>
      </c>
      <c r="AK15" s="253">
        <v>0.47736882708</v>
      </c>
      <c r="AL15" s="253">
        <v>0.48070982707999999</v>
      </c>
      <c r="AM15" s="253">
        <v>0.46091884008</v>
      </c>
      <c r="AN15" s="253">
        <v>0.49198237808</v>
      </c>
      <c r="AO15" s="253">
        <v>0.49759312307999998</v>
      </c>
      <c r="AP15" s="253">
        <v>0.49017190808</v>
      </c>
      <c r="AQ15" s="253">
        <v>0.48683146608</v>
      </c>
      <c r="AR15" s="253">
        <v>0.48013858708000001</v>
      </c>
      <c r="AS15" s="253">
        <v>0.49081258008</v>
      </c>
      <c r="AT15" s="253">
        <v>0.47876378908</v>
      </c>
      <c r="AU15" s="253">
        <v>0.48345573708</v>
      </c>
      <c r="AV15" s="253">
        <v>0.48816967208000001</v>
      </c>
      <c r="AW15" s="253">
        <v>0.48126777807999999</v>
      </c>
      <c r="AX15" s="253">
        <v>0.48475898408000001</v>
      </c>
      <c r="AY15" s="253">
        <v>0.47448433307999999</v>
      </c>
      <c r="AZ15" s="253">
        <v>0.47041380208</v>
      </c>
      <c r="BA15" s="253">
        <v>0.46800299107999999</v>
      </c>
      <c r="BB15" s="253">
        <v>0.44666302608000003</v>
      </c>
      <c r="BC15" s="253">
        <v>0.43271797684000002</v>
      </c>
      <c r="BD15" s="253">
        <v>0.46028889619000002</v>
      </c>
      <c r="BE15" s="253">
        <v>0.47987377027</v>
      </c>
      <c r="BF15" s="253">
        <v>0.47710066719999999</v>
      </c>
      <c r="BG15" s="253">
        <v>0.48293752680000002</v>
      </c>
      <c r="BH15" s="410">
        <v>0.49282051040000002</v>
      </c>
      <c r="BI15" s="410">
        <v>0.48780956476999998</v>
      </c>
      <c r="BJ15" s="410">
        <v>0.48716988805</v>
      </c>
      <c r="BK15" s="410">
        <v>0.48401296667999999</v>
      </c>
      <c r="BL15" s="410">
        <v>0.48247381090000002</v>
      </c>
      <c r="BM15" s="410">
        <v>0.48796874287999997</v>
      </c>
      <c r="BN15" s="410">
        <v>0.48190386683999997</v>
      </c>
      <c r="BO15" s="410">
        <v>0.48215882044000002</v>
      </c>
      <c r="BP15" s="410">
        <v>0.48151623971000002</v>
      </c>
      <c r="BQ15" s="410">
        <v>0.49842986587999999</v>
      </c>
      <c r="BR15" s="410">
        <v>0.49756602809</v>
      </c>
      <c r="BS15" s="410">
        <v>0.49655622212</v>
      </c>
      <c r="BT15" s="410">
        <v>0.49937939386000002</v>
      </c>
      <c r="BU15" s="410">
        <v>0.49268984566000001</v>
      </c>
      <c r="BV15" s="410">
        <v>0.49205996152999998</v>
      </c>
    </row>
    <row r="16" spans="1:74" ht="11.15" customHeight="1" x14ac:dyDescent="0.25">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c r="AA16" s="224"/>
      <c r="AB16" s="224"/>
      <c r="AC16" s="224"/>
      <c r="AD16" s="224"/>
      <c r="AE16" s="224"/>
      <c r="AF16" s="224"/>
      <c r="AG16" s="224"/>
      <c r="AH16" s="224"/>
      <c r="AI16" s="224"/>
      <c r="AJ16" s="224"/>
      <c r="AK16" s="224"/>
      <c r="AL16" s="224"/>
      <c r="AM16" s="224"/>
      <c r="AN16" s="224"/>
      <c r="AO16" s="224"/>
      <c r="AP16" s="224"/>
      <c r="AQ16" s="224"/>
      <c r="AR16" s="224"/>
      <c r="AS16" s="224"/>
      <c r="AT16" s="224"/>
      <c r="AU16" s="224"/>
      <c r="AV16" s="224"/>
      <c r="AW16" s="224"/>
      <c r="AX16" s="224"/>
      <c r="AY16" s="649"/>
      <c r="AZ16" s="649"/>
      <c r="BA16" s="649"/>
      <c r="BB16" s="649"/>
      <c r="BC16" s="649"/>
      <c r="BD16" s="649"/>
      <c r="BE16" s="649"/>
      <c r="BF16" s="649"/>
      <c r="BG16" s="649"/>
      <c r="BH16" s="493"/>
      <c r="BI16" s="493"/>
      <c r="BJ16" s="493"/>
      <c r="BK16" s="411"/>
      <c r="BL16" s="411"/>
      <c r="BM16" s="411"/>
      <c r="BN16" s="411"/>
      <c r="BO16" s="411"/>
      <c r="BP16" s="411"/>
      <c r="BQ16" s="411"/>
      <c r="BR16" s="411"/>
      <c r="BS16" s="411"/>
      <c r="BT16" s="411"/>
      <c r="BU16" s="411"/>
      <c r="BV16" s="411"/>
    </row>
    <row r="17" spans="1:74" ht="11.15" customHeight="1" x14ac:dyDescent="0.25">
      <c r="A17" s="162" t="s">
        <v>384</v>
      </c>
      <c r="B17" s="172" t="s">
        <v>544</v>
      </c>
      <c r="C17" s="253">
        <v>4.7527523262000004</v>
      </c>
      <c r="D17" s="253">
        <v>4.5801633262000001</v>
      </c>
      <c r="E17" s="253">
        <v>4.4247243261999998</v>
      </c>
      <c r="F17" s="253">
        <v>4.5796323261999996</v>
      </c>
      <c r="G17" s="253">
        <v>4.1483343261999996</v>
      </c>
      <c r="H17" s="253">
        <v>4.1995573261999999</v>
      </c>
      <c r="I17" s="253">
        <v>4.2699693262</v>
      </c>
      <c r="J17" s="253">
        <v>4.0153533261999996</v>
      </c>
      <c r="K17" s="253">
        <v>4.0427033261999998</v>
      </c>
      <c r="L17" s="253">
        <v>4.2950233261999999</v>
      </c>
      <c r="M17" s="253">
        <v>4.3418433262000002</v>
      </c>
      <c r="N17" s="253">
        <v>4.2928533262000004</v>
      </c>
      <c r="O17" s="253">
        <v>4.3728990345999996</v>
      </c>
      <c r="P17" s="253">
        <v>4.3995990011000004</v>
      </c>
      <c r="Q17" s="253">
        <v>4.277108406</v>
      </c>
      <c r="R17" s="253">
        <v>4.2865749838999996</v>
      </c>
      <c r="S17" s="253">
        <v>4.1342882604</v>
      </c>
      <c r="T17" s="253">
        <v>4.0216183374999996</v>
      </c>
      <c r="U17" s="253">
        <v>4.0277565992</v>
      </c>
      <c r="V17" s="253">
        <v>3.8100832225999999</v>
      </c>
      <c r="W17" s="253">
        <v>3.2644733167000002</v>
      </c>
      <c r="X17" s="253">
        <v>3.6998393334999999</v>
      </c>
      <c r="Y17" s="253">
        <v>3.8739835686999999</v>
      </c>
      <c r="Z17" s="253">
        <v>4.0326303391999998</v>
      </c>
      <c r="AA17" s="253">
        <v>3.9054229125000002</v>
      </c>
      <c r="AB17" s="253">
        <v>3.8839791044999998</v>
      </c>
      <c r="AC17" s="253">
        <v>3.8365618153000001</v>
      </c>
      <c r="AD17" s="253">
        <v>3.9232828152999999</v>
      </c>
      <c r="AE17" s="253">
        <v>3.9737748153000001</v>
      </c>
      <c r="AF17" s="253">
        <v>3.6903818152999999</v>
      </c>
      <c r="AG17" s="253">
        <v>3.9814785867000002</v>
      </c>
      <c r="AH17" s="253">
        <v>3.6572755902999998</v>
      </c>
      <c r="AI17" s="253">
        <v>3.4762587862999998</v>
      </c>
      <c r="AJ17" s="253">
        <v>3.7206118152999998</v>
      </c>
      <c r="AK17" s="253">
        <v>3.9116368153000001</v>
      </c>
      <c r="AL17" s="253">
        <v>4.0782068152999997</v>
      </c>
      <c r="AM17" s="253">
        <v>3.9905438153000001</v>
      </c>
      <c r="AN17" s="253">
        <v>4.1007058152999996</v>
      </c>
      <c r="AO17" s="253">
        <v>4.0837898153000003</v>
      </c>
      <c r="AP17" s="253">
        <v>3.9858718152999999</v>
      </c>
      <c r="AQ17" s="253">
        <v>3.7495408153000001</v>
      </c>
      <c r="AR17" s="253">
        <v>3.6693978153</v>
      </c>
      <c r="AS17" s="253">
        <v>3.8232658153000001</v>
      </c>
      <c r="AT17" s="253">
        <v>3.5101898153</v>
      </c>
      <c r="AU17" s="253">
        <v>3.7548528153</v>
      </c>
      <c r="AV17" s="253">
        <v>3.9752508152999999</v>
      </c>
      <c r="AW17" s="253">
        <v>4.0030668153000004</v>
      </c>
      <c r="AX17" s="253">
        <v>4.0826518153000002</v>
      </c>
      <c r="AY17" s="253">
        <v>4.0144208153000003</v>
      </c>
      <c r="AZ17" s="253">
        <v>3.9428258153</v>
      </c>
      <c r="BA17" s="253">
        <v>4.0284318153000003</v>
      </c>
      <c r="BB17" s="253">
        <v>4.0793778153</v>
      </c>
      <c r="BC17" s="253">
        <v>4.0834070335000003</v>
      </c>
      <c r="BD17" s="253">
        <v>3.9889263904000001</v>
      </c>
      <c r="BE17" s="253">
        <v>3.9611068895999999</v>
      </c>
      <c r="BF17" s="253">
        <v>3.8736222858999998</v>
      </c>
      <c r="BG17" s="253">
        <v>3.8265845835999999</v>
      </c>
      <c r="BH17" s="410">
        <v>3.7716182509</v>
      </c>
      <c r="BI17" s="410">
        <v>3.7908104338999999</v>
      </c>
      <c r="BJ17" s="410">
        <v>3.7762865218999999</v>
      </c>
      <c r="BK17" s="410">
        <v>3.8560546625000001</v>
      </c>
      <c r="BL17" s="410">
        <v>3.8337638476000002</v>
      </c>
      <c r="BM17" s="410">
        <v>3.8564398596</v>
      </c>
      <c r="BN17" s="410">
        <v>3.8323832547999999</v>
      </c>
      <c r="BO17" s="410">
        <v>3.7814409759999998</v>
      </c>
      <c r="BP17" s="410">
        <v>3.4934090204000001</v>
      </c>
      <c r="BQ17" s="410">
        <v>3.7341397180999998</v>
      </c>
      <c r="BR17" s="410">
        <v>3.5939645979999999</v>
      </c>
      <c r="BS17" s="410">
        <v>3.6331181881000001</v>
      </c>
      <c r="BT17" s="410">
        <v>3.7101928554999999</v>
      </c>
      <c r="BU17" s="410">
        <v>3.7060148267000002</v>
      </c>
      <c r="BV17" s="410">
        <v>3.6881627413000002</v>
      </c>
    </row>
    <row r="18" spans="1:74" ht="11.15" customHeight="1" x14ac:dyDescent="0.25">
      <c r="A18" s="162" t="s">
        <v>275</v>
      </c>
      <c r="B18" s="173" t="s">
        <v>380</v>
      </c>
      <c r="C18" s="253">
        <v>2.1735990247000001</v>
      </c>
      <c r="D18" s="253">
        <v>2.2046180246999998</v>
      </c>
      <c r="E18" s="253">
        <v>2.0809100247000001</v>
      </c>
      <c r="F18" s="253">
        <v>2.1318890247</v>
      </c>
      <c r="G18" s="253">
        <v>1.8847060247</v>
      </c>
      <c r="H18" s="253">
        <v>1.9535170247</v>
      </c>
      <c r="I18" s="253">
        <v>2.0782570247000001</v>
      </c>
      <c r="J18" s="253">
        <v>2.0056130247000001</v>
      </c>
      <c r="K18" s="253">
        <v>1.9231670246999999</v>
      </c>
      <c r="L18" s="253">
        <v>2.0476760246999999</v>
      </c>
      <c r="M18" s="253">
        <v>2.0606250247000002</v>
      </c>
      <c r="N18" s="253">
        <v>2.0611820246999999</v>
      </c>
      <c r="O18" s="253">
        <v>2.118884</v>
      </c>
      <c r="P18" s="253">
        <v>2.1115189999999999</v>
      </c>
      <c r="Q18" s="253">
        <v>2.0631659999999998</v>
      </c>
      <c r="R18" s="253">
        <v>2.07159</v>
      </c>
      <c r="S18" s="253">
        <v>2.033007</v>
      </c>
      <c r="T18" s="253">
        <v>1.868323</v>
      </c>
      <c r="U18" s="253">
        <v>1.8920189999999999</v>
      </c>
      <c r="V18" s="253">
        <v>1.8557950000000001</v>
      </c>
      <c r="W18" s="253">
        <v>1.529336</v>
      </c>
      <c r="X18" s="253">
        <v>1.8421810000000001</v>
      </c>
      <c r="Y18" s="253">
        <v>1.820665</v>
      </c>
      <c r="Z18" s="253">
        <v>1.9115070000000001</v>
      </c>
      <c r="AA18" s="253">
        <v>1.885168</v>
      </c>
      <c r="AB18" s="253">
        <v>1.8307359999999999</v>
      </c>
      <c r="AC18" s="253">
        <v>1.8281350000000001</v>
      </c>
      <c r="AD18" s="253">
        <v>1.899548</v>
      </c>
      <c r="AE18" s="253">
        <v>1.919546</v>
      </c>
      <c r="AF18" s="253">
        <v>1.7180070000000001</v>
      </c>
      <c r="AG18" s="253">
        <v>1.9863759999999999</v>
      </c>
      <c r="AH18" s="253">
        <v>1.8480259999999999</v>
      </c>
      <c r="AI18" s="253">
        <v>1.5818810000000001</v>
      </c>
      <c r="AJ18" s="253">
        <v>1.799499</v>
      </c>
      <c r="AK18" s="253">
        <v>1.914339</v>
      </c>
      <c r="AL18" s="253">
        <v>1.950688</v>
      </c>
      <c r="AM18" s="253">
        <v>1.9755100000000001</v>
      </c>
      <c r="AN18" s="253">
        <v>1.9615260000000001</v>
      </c>
      <c r="AO18" s="253">
        <v>1.963743</v>
      </c>
      <c r="AP18" s="253">
        <v>1.9534100000000001</v>
      </c>
      <c r="AQ18" s="253">
        <v>1.6533500000000001</v>
      </c>
      <c r="AR18" s="253">
        <v>1.784446</v>
      </c>
      <c r="AS18" s="253">
        <v>1.9239809999999999</v>
      </c>
      <c r="AT18" s="253">
        <v>1.850743</v>
      </c>
      <c r="AU18" s="253">
        <v>1.8045709999999999</v>
      </c>
      <c r="AV18" s="253">
        <v>1.9568460000000001</v>
      </c>
      <c r="AW18" s="253">
        <v>1.9611670000000001</v>
      </c>
      <c r="AX18" s="253">
        <v>1.991131</v>
      </c>
      <c r="AY18" s="253">
        <v>1.931487</v>
      </c>
      <c r="AZ18" s="253">
        <v>1.9314279999999999</v>
      </c>
      <c r="BA18" s="253">
        <v>1.955222</v>
      </c>
      <c r="BB18" s="253">
        <v>1.9515229999999999</v>
      </c>
      <c r="BC18" s="253">
        <v>1.9085397143</v>
      </c>
      <c r="BD18" s="253">
        <v>1.9579402324999999</v>
      </c>
      <c r="BE18" s="253">
        <v>1.9633441535</v>
      </c>
      <c r="BF18" s="253">
        <v>1.9336708497999999</v>
      </c>
      <c r="BG18" s="253">
        <v>1.8921084428999999</v>
      </c>
      <c r="BH18" s="410">
        <v>1.8617278871</v>
      </c>
      <c r="BI18" s="410">
        <v>1.8731455487999999</v>
      </c>
      <c r="BJ18" s="410">
        <v>1.8742155133</v>
      </c>
      <c r="BK18" s="410">
        <v>1.8681586027999999</v>
      </c>
      <c r="BL18" s="410">
        <v>1.8705243198999999</v>
      </c>
      <c r="BM18" s="410">
        <v>1.8729854005</v>
      </c>
      <c r="BN18" s="410">
        <v>1.8750770766</v>
      </c>
      <c r="BO18" s="410">
        <v>1.8762238271</v>
      </c>
      <c r="BP18" s="410">
        <v>1.6090297294</v>
      </c>
      <c r="BQ18" s="410">
        <v>1.865854371</v>
      </c>
      <c r="BR18" s="410">
        <v>1.8608751921</v>
      </c>
      <c r="BS18" s="410">
        <v>1.7725954319999999</v>
      </c>
      <c r="BT18" s="410">
        <v>1.8441564112</v>
      </c>
      <c r="BU18" s="410">
        <v>1.8334953538000001</v>
      </c>
      <c r="BV18" s="410">
        <v>1.8230480002</v>
      </c>
    </row>
    <row r="19" spans="1:74" ht="11.15" customHeight="1" x14ac:dyDescent="0.25">
      <c r="A19" s="162" t="s">
        <v>381</v>
      </c>
      <c r="B19" s="173" t="s">
        <v>913</v>
      </c>
      <c r="C19" s="253">
        <v>1.3939999999999999</v>
      </c>
      <c r="D19" s="253">
        <v>1.1619999999999999</v>
      </c>
      <c r="E19" s="253">
        <v>1.141</v>
      </c>
      <c r="F19" s="253">
        <v>1.232</v>
      </c>
      <c r="G19" s="253">
        <v>1.075</v>
      </c>
      <c r="H19" s="253">
        <v>1.0720000000000001</v>
      </c>
      <c r="I19" s="253">
        <v>0.99299999999999999</v>
      </c>
      <c r="J19" s="253">
        <v>0.80500000000000005</v>
      </c>
      <c r="K19" s="253">
        <v>0.92800000000000005</v>
      </c>
      <c r="L19" s="253">
        <v>1.0549999999999999</v>
      </c>
      <c r="M19" s="253">
        <v>1.093</v>
      </c>
      <c r="N19" s="253">
        <v>1.0660000000000001</v>
      </c>
      <c r="O19" s="253">
        <v>1.0795342276</v>
      </c>
      <c r="P19" s="253">
        <v>1.0852210162</v>
      </c>
      <c r="Q19" s="253">
        <v>1.0329860676</v>
      </c>
      <c r="R19" s="253">
        <v>1.025752923</v>
      </c>
      <c r="S19" s="253">
        <v>0.94075191782000001</v>
      </c>
      <c r="T19" s="253">
        <v>0.98204906312999996</v>
      </c>
      <c r="U19" s="253">
        <v>0.97316369585999996</v>
      </c>
      <c r="V19" s="253">
        <v>0.80131952070000001</v>
      </c>
      <c r="W19" s="253">
        <v>0.59806978757999996</v>
      </c>
      <c r="X19" s="253">
        <v>0.69992803967999995</v>
      </c>
      <c r="Y19" s="253">
        <v>0.89247217817000002</v>
      </c>
      <c r="Z19" s="253">
        <v>0.96165968232999999</v>
      </c>
      <c r="AA19" s="253">
        <v>0.85283709728000001</v>
      </c>
      <c r="AB19" s="253">
        <v>0.86258628921000002</v>
      </c>
      <c r="AC19" s="253">
        <v>0.84555400000000003</v>
      </c>
      <c r="AD19" s="253">
        <v>0.86756200000000006</v>
      </c>
      <c r="AE19" s="253">
        <v>0.90264500000000003</v>
      </c>
      <c r="AF19" s="253">
        <v>0.81187699999999996</v>
      </c>
      <c r="AG19" s="253">
        <v>0.82478777147000004</v>
      </c>
      <c r="AH19" s="253">
        <v>0.64939277504000004</v>
      </c>
      <c r="AI19" s="253">
        <v>0.74465697099999995</v>
      </c>
      <c r="AJ19" s="253">
        <v>0.752556</v>
      </c>
      <c r="AK19" s="253">
        <v>0.84429699999999996</v>
      </c>
      <c r="AL19" s="253">
        <v>0.97102599999999994</v>
      </c>
      <c r="AM19" s="253">
        <v>0.86162099999999997</v>
      </c>
      <c r="AN19" s="253">
        <v>0.97528499999999996</v>
      </c>
      <c r="AO19" s="253">
        <v>0.94603300000000001</v>
      </c>
      <c r="AP19" s="253">
        <v>0.86532100000000001</v>
      </c>
      <c r="AQ19" s="253">
        <v>0.90776599999999996</v>
      </c>
      <c r="AR19" s="253">
        <v>0.77927400000000002</v>
      </c>
      <c r="AS19" s="253">
        <v>0.737016</v>
      </c>
      <c r="AT19" s="253">
        <v>0.485487</v>
      </c>
      <c r="AU19" s="253">
        <v>0.76221899999999998</v>
      </c>
      <c r="AV19" s="253">
        <v>0.81182699999999997</v>
      </c>
      <c r="AW19" s="253">
        <v>0.83278300000000005</v>
      </c>
      <c r="AX19" s="253">
        <v>0.88394099999999998</v>
      </c>
      <c r="AY19" s="253">
        <v>0.90586</v>
      </c>
      <c r="AZ19" s="253">
        <v>0.83778900000000001</v>
      </c>
      <c r="BA19" s="253">
        <v>0.89076699999999998</v>
      </c>
      <c r="BB19" s="253">
        <v>0.97104500000000005</v>
      </c>
      <c r="BC19" s="253">
        <v>1.0330895143000001</v>
      </c>
      <c r="BD19" s="253">
        <v>0.87778520846999997</v>
      </c>
      <c r="BE19" s="253">
        <v>0.84691187899999998</v>
      </c>
      <c r="BF19" s="253">
        <v>0.80112290159999999</v>
      </c>
      <c r="BG19" s="253">
        <v>0.79270563899000002</v>
      </c>
      <c r="BH19" s="410">
        <v>0.76859907072</v>
      </c>
      <c r="BI19" s="410">
        <v>0.78028066410999997</v>
      </c>
      <c r="BJ19" s="410">
        <v>0.76417649612000005</v>
      </c>
      <c r="BK19" s="410">
        <v>0.84906191990000002</v>
      </c>
      <c r="BL19" s="410">
        <v>0.82293770211999995</v>
      </c>
      <c r="BM19" s="410">
        <v>0.84604952702000003</v>
      </c>
      <c r="BN19" s="410">
        <v>0.82166950975999997</v>
      </c>
      <c r="BO19" s="410">
        <v>0.78145042652999996</v>
      </c>
      <c r="BP19" s="410">
        <v>0.75343102152999997</v>
      </c>
      <c r="BQ19" s="410">
        <v>0.73441661740999997</v>
      </c>
      <c r="BR19" s="410">
        <v>0.59606095783000002</v>
      </c>
      <c r="BS19" s="410">
        <v>0.71900015361000003</v>
      </c>
      <c r="BT19" s="410">
        <v>0.72406084216</v>
      </c>
      <c r="BU19" s="410">
        <v>0.72504472263999997</v>
      </c>
      <c r="BV19" s="410">
        <v>0.71190095643999995</v>
      </c>
    </row>
    <row r="20" spans="1:74" ht="11.15" customHeight="1" x14ac:dyDescent="0.25">
      <c r="A20" s="162" t="s">
        <v>383</v>
      </c>
      <c r="B20" s="173" t="s">
        <v>382</v>
      </c>
      <c r="C20" s="253">
        <v>0.25189997534000003</v>
      </c>
      <c r="D20" s="253">
        <v>0.24886697533999999</v>
      </c>
      <c r="E20" s="253">
        <v>0.24288297534</v>
      </c>
      <c r="F20" s="253">
        <v>0.25080997533999999</v>
      </c>
      <c r="G20" s="253">
        <v>0.26108497534000003</v>
      </c>
      <c r="H20" s="253">
        <v>0.23632697534</v>
      </c>
      <c r="I20" s="253">
        <v>0.22449097534000001</v>
      </c>
      <c r="J20" s="253">
        <v>0.22755197533999999</v>
      </c>
      <c r="K20" s="253">
        <v>0.22418897534000001</v>
      </c>
      <c r="L20" s="253">
        <v>0.23146797533999999</v>
      </c>
      <c r="M20" s="253">
        <v>0.22652497533999999</v>
      </c>
      <c r="N20" s="253">
        <v>0.20114097534</v>
      </c>
      <c r="O20" s="253">
        <v>0.21190899999999999</v>
      </c>
      <c r="P20" s="253">
        <v>0.231992</v>
      </c>
      <c r="Q20" s="253">
        <v>0.21762500000000001</v>
      </c>
      <c r="R20" s="253">
        <v>0.22761200000000001</v>
      </c>
      <c r="S20" s="253">
        <v>0.218612</v>
      </c>
      <c r="T20" s="253">
        <v>0.22561200000000001</v>
      </c>
      <c r="U20" s="253">
        <v>0.21291199999999999</v>
      </c>
      <c r="V20" s="253">
        <v>0.208012</v>
      </c>
      <c r="W20" s="253">
        <v>0.19101199999999999</v>
      </c>
      <c r="X20" s="253">
        <v>0.208312</v>
      </c>
      <c r="Y20" s="253">
        <v>0.215112</v>
      </c>
      <c r="Z20" s="253">
        <v>0.21211199999999999</v>
      </c>
      <c r="AA20" s="253">
        <v>0.198878</v>
      </c>
      <c r="AB20" s="253">
        <v>0.213757</v>
      </c>
      <c r="AC20" s="253">
        <v>0.20939099999999999</v>
      </c>
      <c r="AD20" s="253">
        <v>0.192186</v>
      </c>
      <c r="AE20" s="253">
        <v>0.19056200000000001</v>
      </c>
      <c r="AF20" s="253">
        <v>0.178699</v>
      </c>
      <c r="AG20" s="253">
        <v>0.187139</v>
      </c>
      <c r="AH20" s="253">
        <v>0.173205</v>
      </c>
      <c r="AI20" s="253">
        <v>0.166937</v>
      </c>
      <c r="AJ20" s="253">
        <v>0.183721</v>
      </c>
      <c r="AK20" s="253">
        <v>0.17701800000000001</v>
      </c>
      <c r="AL20" s="253">
        <v>0.174594</v>
      </c>
      <c r="AM20" s="253">
        <v>0.17572399999999999</v>
      </c>
      <c r="AN20" s="253">
        <v>0.18316099999999999</v>
      </c>
      <c r="AO20" s="253">
        <v>0.18073600000000001</v>
      </c>
      <c r="AP20" s="253">
        <v>0.179038</v>
      </c>
      <c r="AQ20" s="253">
        <v>0.18762000000000001</v>
      </c>
      <c r="AR20" s="253">
        <v>0.127197</v>
      </c>
      <c r="AS20" s="253">
        <v>0.176203</v>
      </c>
      <c r="AT20" s="253">
        <v>0.186111</v>
      </c>
      <c r="AU20" s="253">
        <v>0.19811100000000001</v>
      </c>
      <c r="AV20" s="253">
        <v>0.20311100000000001</v>
      </c>
      <c r="AW20" s="253">
        <v>0.20911099999999999</v>
      </c>
      <c r="AX20" s="253">
        <v>0.214111</v>
      </c>
      <c r="AY20" s="253">
        <v>0.20411099999999999</v>
      </c>
      <c r="AZ20" s="253">
        <v>0.20411099999999999</v>
      </c>
      <c r="BA20" s="253">
        <v>0.19411100000000001</v>
      </c>
      <c r="BB20" s="253">
        <v>0.184111</v>
      </c>
      <c r="BC20" s="253">
        <v>0.17916178882</v>
      </c>
      <c r="BD20" s="253">
        <v>0.18270849173000001</v>
      </c>
      <c r="BE20" s="253">
        <v>0.17656035584999999</v>
      </c>
      <c r="BF20" s="253">
        <v>0.16606094186000001</v>
      </c>
      <c r="BG20" s="253">
        <v>0.17069725157999999</v>
      </c>
      <c r="BH20" s="410">
        <v>0.17041566194999999</v>
      </c>
      <c r="BI20" s="410">
        <v>0.17192717726000001</v>
      </c>
      <c r="BJ20" s="410">
        <v>0.17391896561</v>
      </c>
      <c r="BK20" s="410">
        <v>0.17990443278000001</v>
      </c>
      <c r="BL20" s="410">
        <v>0.17843427049999999</v>
      </c>
      <c r="BM20" s="410">
        <v>0.17844066647000001</v>
      </c>
      <c r="BN20" s="410">
        <v>0.17670627692999999</v>
      </c>
      <c r="BO20" s="410">
        <v>0.17614647571</v>
      </c>
      <c r="BP20" s="410">
        <v>0.17486872435</v>
      </c>
      <c r="BQ20" s="410">
        <v>0.17395577840000001</v>
      </c>
      <c r="BR20" s="410">
        <v>0.17352636019000001</v>
      </c>
      <c r="BS20" s="410">
        <v>0.17837212720000001</v>
      </c>
      <c r="BT20" s="410">
        <v>0.17843341651</v>
      </c>
      <c r="BU20" s="410">
        <v>0.18522511864999999</v>
      </c>
      <c r="BV20" s="410">
        <v>0.19233272360000001</v>
      </c>
    </row>
    <row r="21" spans="1:74" ht="11.15" customHeight="1" x14ac:dyDescent="0.25">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649"/>
      <c r="AZ21" s="649"/>
      <c r="BA21" s="649"/>
      <c r="BB21" s="649"/>
      <c r="BC21" s="649"/>
      <c r="BD21" s="649"/>
      <c r="BE21" s="649"/>
      <c r="BF21" s="649"/>
      <c r="BG21" s="649"/>
      <c r="BH21" s="493"/>
      <c r="BI21" s="493"/>
      <c r="BJ21" s="493"/>
      <c r="BK21" s="411"/>
      <c r="BL21" s="411"/>
      <c r="BM21" s="411"/>
      <c r="BN21" s="411"/>
      <c r="BO21" s="411"/>
      <c r="BP21" s="411"/>
      <c r="BQ21" s="411"/>
      <c r="BR21" s="411"/>
      <c r="BS21" s="411"/>
      <c r="BT21" s="411"/>
      <c r="BU21" s="411"/>
      <c r="BV21" s="411"/>
    </row>
    <row r="22" spans="1:74" ht="11.15" customHeight="1" x14ac:dyDescent="0.25">
      <c r="A22" s="162" t="s">
        <v>529</v>
      </c>
      <c r="B22" s="172" t="s">
        <v>1211</v>
      </c>
      <c r="C22" s="253">
        <v>13.542834299000001</v>
      </c>
      <c r="D22" s="253">
        <v>13.53938595</v>
      </c>
      <c r="E22" s="253">
        <v>13.521438105</v>
      </c>
      <c r="F22" s="253">
        <v>13.550850623000001</v>
      </c>
      <c r="G22" s="253">
        <v>13.560730556999999</v>
      </c>
      <c r="H22" s="253">
        <v>13.501996956999999</v>
      </c>
      <c r="I22" s="253">
        <v>13.571981621000001</v>
      </c>
      <c r="J22" s="253">
        <v>13.493417847</v>
      </c>
      <c r="K22" s="253">
        <v>13.231797023</v>
      </c>
      <c r="L22" s="253">
        <v>13.563331460000001</v>
      </c>
      <c r="M22" s="253">
        <v>13.301334723</v>
      </c>
      <c r="N22" s="253">
        <v>13.579471041</v>
      </c>
      <c r="O22" s="253">
        <v>13.630055557</v>
      </c>
      <c r="P22" s="253">
        <v>13.630670557</v>
      </c>
      <c r="Q22" s="253">
        <v>13.634282557000001</v>
      </c>
      <c r="R22" s="253">
        <v>13.560289557000001</v>
      </c>
      <c r="S22" s="253">
        <v>13.567256557</v>
      </c>
      <c r="T22" s="253">
        <v>13.566589557</v>
      </c>
      <c r="U22" s="253">
        <v>13.591482557000001</v>
      </c>
      <c r="V22" s="253">
        <v>13.559842557</v>
      </c>
      <c r="W22" s="253">
        <v>13.542738557</v>
      </c>
      <c r="X22" s="253">
        <v>13.605848557</v>
      </c>
      <c r="Y22" s="253">
        <v>13.745655556999999</v>
      </c>
      <c r="Z22" s="253">
        <v>13.741573557000001</v>
      </c>
      <c r="AA22" s="253">
        <v>13.764029557000001</v>
      </c>
      <c r="AB22" s="253">
        <v>13.775344557</v>
      </c>
      <c r="AC22" s="253">
        <v>13.756796556999999</v>
      </c>
      <c r="AD22" s="253">
        <v>13.740005557</v>
      </c>
      <c r="AE22" s="253">
        <v>13.644759557</v>
      </c>
      <c r="AF22" s="253">
        <v>13.710955557</v>
      </c>
      <c r="AG22" s="253">
        <v>13.825721557</v>
      </c>
      <c r="AH22" s="253">
        <v>13.625071557</v>
      </c>
      <c r="AI22" s="253">
        <v>13.783258557</v>
      </c>
      <c r="AJ22" s="253">
        <v>13.895041557000001</v>
      </c>
      <c r="AK22" s="253">
        <v>14.001718557</v>
      </c>
      <c r="AL22" s="253">
        <v>14.009653557</v>
      </c>
      <c r="AM22" s="253">
        <v>13.940175557</v>
      </c>
      <c r="AN22" s="253">
        <v>13.965517557</v>
      </c>
      <c r="AO22" s="253">
        <v>13.836437557</v>
      </c>
      <c r="AP22" s="253">
        <v>13.861567557000001</v>
      </c>
      <c r="AQ22" s="253">
        <v>13.813986557</v>
      </c>
      <c r="AR22" s="253">
        <v>13.872728557</v>
      </c>
      <c r="AS22" s="253">
        <v>13.839498557000001</v>
      </c>
      <c r="AT22" s="253">
        <v>13.941948557</v>
      </c>
      <c r="AU22" s="253">
        <v>13.818976556999999</v>
      </c>
      <c r="AV22" s="253">
        <v>13.884606557</v>
      </c>
      <c r="AW22" s="253">
        <v>13.991813557</v>
      </c>
      <c r="AX22" s="253">
        <v>14.143136557</v>
      </c>
      <c r="AY22" s="253">
        <v>14.186099557</v>
      </c>
      <c r="AZ22" s="253">
        <v>14.086902557</v>
      </c>
      <c r="BA22" s="253">
        <v>14.065788556999999</v>
      </c>
      <c r="BB22" s="253">
        <v>13.997797557</v>
      </c>
      <c r="BC22" s="253">
        <v>14.068750436</v>
      </c>
      <c r="BD22" s="253">
        <v>14.074313433</v>
      </c>
      <c r="BE22" s="253">
        <v>14.071192815</v>
      </c>
      <c r="BF22" s="253">
        <v>14.046800573000001</v>
      </c>
      <c r="BG22" s="253">
        <v>14.009168603000001</v>
      </c>
      <c r="BH22" s="410">
        <v>14.000049629999999</v>
      </c>
      <c r="BI22" s="410">
        <v>13.946093862</v>
      </c>
      <c r="BJ22" s="410">
        <v>13.910059863000001</v>
      </c>
      <c r="BK22" s="410">
        <v>13.89542664</v>
      </c>
      <c r="BL22" s="410">
        <v>13.903492680999999</v>
      </c>
      <c r="BM22" s="410">
        <v>13.907036298</v>
      </c>
      <c r="BN22" s="410">
        <v>13.913379884999999</v>
      </c>
      <c r="BO22" s="410">
        <v>13.915852259999999</v>
      </c>
      <c r="BP22" s="410">
        <v>13.938051142000001</v>
      </c>
      <c r="BQ22" s="410">
        <v>13.940518914</v>
      </c>
      <c r="BR22" s="410">
        <v>13.946711197000001</v>
      </c>
      <c r="BS22" s="410">
        <v>13.952453981</v>
      </c>
      <c r="BT22" s="410">
        <v>13.964047695</v>
      </c>
      <c r="BU22" s="410">
        <v>13.984177358</v>
      </c>
      <c r="BV22" s="410">
        <v>13.965752739999999</v>
      </c>
    </row>
    <row r="23" spans="1:74" ht="11.15" customHeight="1" x14ac:dyDescent="0.25">
      <c r="A23" s="162" t="s">
        <v>276</v>
      </c>
      <c r="B23" s="173" t="s">
        <v>525</v>
      </c>
      <c r="C23" s="253">
        <v>1.0113742953</v>
      </c>
      <c r="D23" s="253">
        <v>1.0100942953000001</v>
      </c>
      <c r="E23" s="253">
        <v>1.0018152952999999</v>
      </c>
      <c r="F23" s="253">
        <v>1.0015402953000001</v>
      </c>
      <c r="G23" s="253">
        <v>1.0112662953</v>
      </c>
      <c r="H23" s="253">
        <v>1.0009952953000001</v>
      </c>
      <c r="I23" s="253">
        <v>1.0057262952999999</v>
      </c>
      <c r="J23" s="253">
        <v>0.93723029528000001</v>
      </c>
      <c r="K23" s="253">
        <v>0.98696529527999999</v>
      </c>
      <c r="L23" s="253">
        <v>0.95623029528000003</v>
      </c>
      <c r="M23" s="253">
        <v>0.99623029527999996</v>
      </c>
      <c r="N23" s="253">
        <v>1.0009722953</v>
      </c>
      <c r="O23" s="253">
        <v>0.97323029528000005</v>
      </c>
      <c r="P23" s="253">
        <v>0.96223029528000004</v>
      </c>
      <c r="Q23" s="253">
        <v>0.96495029527999998</v>
      </c>
      <c r="R23" s="253">
        <v>0.95470129528000003</v>
      </c>
      <c r="S23" s="253">
        <v>0.95819329527999997</v>
      </c>
      <c r="T23" s="253">
        <v>0.95494829528000003</v>
      </c>
      <c r="U23" s="253">
        <v>0.95906129527999995</v>
      </c>
      <c r="V23" s="253">
        <v>0.92506129528000003</v>
      </c>
      <c r="W23" s="253">
        <v>0.86506129527999998</v>
      </c>
      <c r="X23" s="253">
        <v>0.88006129527999999</v>
      </c>
      <c r="Y23" s="253">
        <v>0.87605729527999998</v>
      </c>
      <c r="Z23" s="253">
        <v>0.92605529527999997</v>
      </c>
      <c r="AA23" s="253">
        <v>0.92005529527999996</v>
      </c>
      <c r="AB23" s="253">
        <v>0.91301129528000002</v>
      </c>
      <c r="AC23" s="253">
        <v>0.87978329527999999</v>
      </c>
      <c r="AD23" s="253">
        <v>0.87000029528</v>
      </c>
      <c r="AE23" s="253">
        <v>0.87977629528000001</v>
      </c>
      <c r="AF23" s="253">
        <v>0.91500029528000004</v>
      </c>
      <c r="AG23" s="253">
        <v>0.90000029528000003</v>
      </c>
      <c r="AH23" s="253">
        <v>0.81000029527999995</v>
      </c>
      <c r="AI23" s="253">
        <v>0.88000029528000001</v>
      </c>
      <c r="AJ23" s="253">
        <v>0.86500029528</v>
      </c>
      <c r="AK23" s="253">
        <v>0.87978729527999999</v>
      </c>
      <c r="AL23" s="253">
        <v>0.85774229528000001</v>
      </c>
      <c r="AM23" s="253">
        <v>0.85774229528000001</v>
      </c>
      <c r="AN23" s="253">
        <v>0.93466629528</v>
      </c>
      <c r="AO23" s="253">
        <v>0.75412929527999994</v>
      </c>
      <c r="AP23" s="253">
        <v>0.84706629527999999</v>
      </c>
      <c r="AQ23" s="253">
        <v>0.88129129528000005</v>
      </c>
      <c r="AR23" s="253">
        <v>0.86166629528000005</v>
      </c>
      <c r="AS23" s="253">
        <v>0.88046029528000003</v>
      </c>
      <c r="AT23" s="253">
        <v>0.92246029527999995</v>
      </c>
      <c r="AU23" s="253">
        <v>0.83246029527999998</v>
      </c>
      <c r="AV23" s="253">
        <v>0.85246029528</v>
      </c>
      <c r="AW23" s="253">
        <v>0.80487729527999996</v>
      </c>
      <c r="AX23" s="253">
        <v>0.85487729528</v>
      </c>
      <c r="AY23" s="253">
        <v>0.87787729528000003</v>
      </c>
      <c r="AZ23" s="253">
        <v>0.87187729528000002</v>
      </c>
      <c r="BA23" s="253">
        <v>0.83787729527999999</v>
      </c>
      <c r="BB23" s="253">
        <v>0.89187729528000004</v>
      </c>
      <c r="BC23" s="253">
        <v>0.84187903547999998</v>
      </c>
      <c r="BD23" s="253">
        <v>0.87697257945999996</v>
      </c>
      <c r="BE23" s="253">
        <v>0.87689756449</v>
      </c>
      <c r="BF23" s="253">
        <v>0.87685882083</v>
      </c>
      <c r="BG23" s="253">
        <v>0.87790443138999996</v>
      </c>
      <c r="BH23" s="410">
        <v>0.88288573564999995</v>
      </c>
      <c r="BI23" s="410">
        <v>0.88287584248999995</v>
      </c>
      <c r="BJ23" s="410">
        <v>0.88287295142</v>
      </c>
      <c r="BK23" s="410">
        <v>0.87582275332000004</v>
      </c>
      <c r="BL23" s="410">
        <v>0.87583659595999996</v>
      </c>
      <c r="BM23" s="410">
        <v>0.87578837748000005</v>
      </c>
      <c r="BN23" s="410">
        <v>0.87579991209999997</v>
      </c>
      <c r="BO23" s="410">
        <v>0.87576701322999995</v>
      </c>
      <c r="BP23" s="410">
        <v>0.87585307418000002</v>
      </c>
      <c r="BQ23" s="410">
        <v>0.87077122788000005</v>
      </c>
      <c r="BR23" s="410">
        <v>0.87176725059000004</v>
      </c>
      <c r="BS23" s="410">
        <v>0.87180928136000002</v>
      </c>
      <c r="BT23" s="410">
        <v>0.87178197081999997</v>
      </c>
      <c r="BU23" s="410">
        <v>0.87177209642999998</v>
      </c>
      <c r="BV23" s="410">
        <v>0.87176015150999997</v>
      </c>
    </row>
    <row r="24" spans="1:74" ht="11.15" customHeight="1" x14ac:dyDescent="0.25">
      <c r="A24" s="162" t="s">
        <v>277</v>
      </c>
      <c r="B24" s="173" t="s">
        <v>526</v>
      </c>
      <c r="C24" s="253">
        <v>1.6764037402</v>
      </c>
      <c r="D24" s="253">
        <v>1.6614037401999999</v>
      </c>
      <c r="E24" s="253">
        <v>1.6664037402</v>
      </c>
      <c r="F24" s="253">
        <v>1.6544037402</v>
      </c>
      <c r="G24" s="253">
        <v>1.6334037401999999</v>
      </c>
      <c r="H24" s="253">
        <v>1.6637857402</v>
      </c>
      <c r="I24" s="253">
        <v>1.6346637401999999</v>
      </c>
      <c r="J24" s="253">
        <v>1.6444037402</v>
      </c>
      <c r="K24" s="253">
        <v>1.5994037402000001</v>
      </c>
      <c r="L24" s="253">
        <v>1.6014037402000001</v>
      </c>
      <c r="M24" s="253">
        <v>1.6164037402</v>
      </c>
      <c r="N24" s="253">
        <v>1.6104037402</v>
      </c>
      <c r="O24" s="253">
        <v>1.6294037401999999</v>
      </c>
      <c r="P24" s="253">
        <v>1.6264037402</v>
      </c>
      <c r="Q24" s="253">
        <v>1.6254037401999999</v>
      </c>
      <c r="R24" s="253">
        <v>1.5932237402</v>
      </c>
      <c r="S24" s="253">
        <v>1.5761437402</v>
      </c>
      <c r="T24" s="253">
        <v>1.6004037402</v>
      </c>
      <c r="U24" s="253">
        <v>1.6005437402</v>
      </c>
      <c r="V24" s="253">
        <v>1.5764037402</v>
      </c>
      <c r="W24" s="253">
        <v>1.5734037402000001</v>
      </c>
      <c r="X24" s="253">
        <v>1.5784037402</v>
      </c>
      <c r="Y24" s="253">
        <v>1.6554037401999999</v>
      </c>
      <c r="Z24" s="253">
        <v>1.6364037402</v>
      </c>
      <c r="AA24" s="253">
        <v>1.6551037402</v>
      </c>
      <c r="AB24" s="253">
        <v>1.6742037402000001</v>
      </c>
      <c r="AC24" s="253">
        <v>1.6797037401999999</v>
      </c>
      <c r="AD24" s="253">
        <v>1.6633037401999999</v>
      </c>
      <c r="AE24" s="253">
        <v>1.5410037402000001</v>
      </c>
      <c r="AF24" s="253">
        <v>1.6385037402</v>
      </c>
      <c r="AG24" s="253">
        <v>1.6691037402</v>
      </c>
      <c r="AH24" s="253">
        <v>1.5493037402000001</v>
      </c>
      <c r="AI24" s="253">
        <v>1.6136037402000001</v>
      </c>
      <c r="AJ24" s="253">
        <v>1.7162037402000001</v>
      </c>
      <c r="AK24" s="253">
        <v>1.7170037402</v>
      </c>
      <c r="AL24" s="253">
        <v>1.7823057402</v>
      </c>
      <c r="AM24" s="253">
        <v>1.7389037402</v>
      </c>
      <c r="AN24" s="253">
        <v>1.7282037401999999</v>
      </c>
      <c r="AO24" s="253">
        <v>1.7288037402</v>
      </c>
      <c r="AP24" s="253">
        <v>1.7314037402</v>
      </c>
      <c r="AQ24" s="253">
        <v>1.6527037402</v>
      </c>
      <c r="AR24" s="253">
        <v>1.6056037402000001</v>
      </c>
      <c r="AS24" s="253">
        <v>1.7289037402</v>
      </c>
      <c r="AT24" s="253">
        <v>1.7371067402</v>
      </c>
      <c r="AU24" s="253">
        <v>1.6505537401999999</v>
      </c>
      <c r="AV24" s="253">
        <v>1.6715537402</v>
      </c>
      <c r="AW24" s="253">
        <v>1.8046237402</v>
      </c>
      <c r="AX24" s="253">
        <v>1.8613717402000001</v>
      </c>
      <c r="AY24" s="253">
        <v>1.7755767402</v>
      </c>
      <c r="AZ24" s="253">
        <v>1.7552037402</v>
      </c>
      <c r="BA24" s="253">
        <v>1.7511037402</v>
      </c>
      <c r="BB24" s="253">
        <v>1.7143837402</v>
      </c>
      <c r="BC24" s="253">
        <v>1.7574750849</v>
      </c>
      <c r="BD24" s="253">
        <v>1.6704809460000001</v>
      </c>
      <c r="BE24" s="253">
        <v>1.7007580709000001</v>
      </c>
      <c r="BF24" s="253">
        <v>1.7020577927</v>
      </c>
      <c r="BG24" s="253">
        <v>1.7034055878000001</v>
      </c>
      <c r="BH24" s="410">
        <v>1.7047188406</v>
      </c>
      <c r="BI24" s="410">
        <v>1.6947432197000001</v>
      </c>
      <c r="BJ24" s="410">
        <v>1.6962648467000001</v>
      </c>
      <c r="BK24" s="410">
        <v>1.7016297204999999</v>
      </c>
      <c r="BL24" s="410">
        <v>1.7034569961999999</v>
      </c>
      <c r="BM24" s="410">
        <v>1.7054960882000001</v>
      </c>
      <c r="BN24" s="410">
        <v>1.7070771526999999</v>
      </c>
      <c r="BO24" s="410">
        <v>1.7087564052999999</v>
      </c>
      <c r="BP24" s="410">
        <v>1.7107128872999999</v>
      </c>
      <c r="BQ24" s="410">
        <v>1.7123643571</v>
      </c>
      <c r="BR24" s="410">
        <v>1.7142160905999999</v>
      </c>
      <c r="BS24" s="410">
        <v>1.7158729017000001</v>
      </c>
      <c r="BT24" s="410">
        <v>1.7296720353999999</v>
      </c>
      <c r="BU24" s="410">
        <v>1.7432612873</v>
      </c>
      <c r="BV24" s="410">
        <v>1.756843226</v>
      </c>
    </row>
    <row r="25" spans="1:74" ht="11.15" customHeight="1" x14ac:dyDescent="0.25">
      <c r="A25" s="162" t="s">
        <v>278</v>
      </c>
      <c r="B25" s="173" t="s">
        <v>527</v>
      </c>
      <c r="C25" s="253">
        <v>10.406568893999999</v>
      </c>
      <c r="D25" s="253">
        <v>10.410568894000001</v>
      </c>
      <c r="E25" s="253">
        <v>10.389568894</v>
      </c>
      <c r="F25" s="253">
        <v>10.434568894</v>
      </c>
      <c r="G25" s="253">
        <v>10.458568894000001</v>
      </c>
      <c r="H25" s="253">
        <v>10.380568894</v>
      </c>
      <c r="I25" s="253">
        <v>10.477568893999999</v>
      </c>
      <c r="J25" s="253">
        <v>10.454568893999999</v>
      </c>
      <c r="K25" s="253">
        <v>10.185468894</v>
      </c>
      <c r="L25" s="253">
        <v>10.545568894000001</v>
      </c>
      <c r="M25" s="253">
        <v>10.224768894</v>
      </c>
      <c r="N25" s="253">
        <v>10.511568894</v>
      </c>
      <c r="O25" s="253">
        <v>10.565748894</v>
      </c>
      <c r="P25" s="253">
        <v>10.560748894</v>
      </c>
      <c r="Q25" s="253">
        <v>10.562748894</v>
      </c>
      <c r="R25" s="253">
        <v>10.531748894</v>
      </c>
      <c r="S25" s="253">
        <v>10.553548894</v>
      </c>
      <c r="T25" s="253">
        <v>10.531548894</v>
      </c>
      <c r="U25" s="253">
        <v>10.553548894</v>
      </c>
      <c r="V25" s="253">
        <v>10.579348894000001</v>
      </c>
      <c r="W25" s="253">
        <v>10.614448894000001</v>
      </c>
      <c r="X25" s="253">
        <v>10.659748894</v>
      </c>
      <c r="Y25" s="253">
        <v>10.726748894</v>
      </c>
      <c r="Z25" s="253">
        <v>10.695748893999999</v>
      </c>
      <c r="AA25" s="253">
        <v>10.704051893999999</v>
      </c>
      <c r="AB25" s="253">
        <v>10.698098893999999</v>
      </c>
      <c r="AC25" s="253">
        <v>10.704051893999999</v>
      </c>
      <c r="AD25" s="253">
        <v>10.710282894000001</v>
      </c>
      <c r="AE25" s="253">
        <v>10.727665893999999</v>
      </c>
      <c r="AF25" s="253">
        <v>10.661446893999999</v>
      </c>
      <c r="AG25" s="253">
        <v>10.763313893999999</v>
      </c>
      <c r="AH25" s="253">
        <v>10.776124894000001</v>
      </c>
      <c r="AI25" s="253">
        <v>10.794335894</v>
      </c>
      <c r="AJ25" s="253">
        <v>10.822197894</v>
      </c>
      <c r="AK25" s="253">
        <v>10.910771894</v>
      </c>
      <c r="AL25" s="253">
        <v>10.886019894</v>
      </c>
      <c r="AM25" s="253">
        <v>10.877732893999999</v>
      </c>
      <c r="AN25" s="253">
        <v>10.851558894</v>
      </c>
      <c r="AO25" s="253">
        <v>10.848280894</v>
      </c>
      <c r="AP25" s="253">
        <v>10.827283894000001</v>
      </c>
      <c r="AQ25" s="253">
        <v>10.827903894</v>
      </c>
      <c r="AR25" s="253">
        <v>10.839838894</v>
      </c>
      <c r="AS25" s="253">
        <v>10.730919893999999</v>
      </c>
      <c r="AT25" s="253">
        <v>10.804407894000001</v>
      </c>
      <c r="AU25" s="253">
        <v>10.826058894000001</v>
      </c>
      <c r="AV25" s="253">
        <v>10.928018893999999</v>
      </c>
      <c r="AW25" s="253">
        <v>10.924219894</v>
      </c>
      <c r="AX25" s="253">
        <v>10.949118894</v>
      </c>
      <c r="AY25" s="253">
        <v>11.036263893999999</v>
      </c>
      <c r="AZ25" s="253">
        <v>10.977361894</v>
      </c>
      <c r="BA25" s="253">
        <v>10.961034894000001</v>
      </c>
      <c r="BB25" s="253">
        <v>10.941756893999999</v>
      </c>
      <c r="BC25" s="253">
        <v>10.977733403</v>
      </c>
      <c r="BD25" s="253">
        <v>11.030436551999999</v>
      </c>
      <c r="BE25" s="253">
        <v>10.987000315</v>
      </c>
      <c r="BF25" s="253">
        <v>10.961668746000001</v>
      </c>
      <c r="BG25" s="253">
        <v>10.931614111</v>
      </c>
      <c r="BH25" s="410">
        <v>10.921288484</v>
      </c>
      <c r="BI25" s="410">
        <v>10.881001991</v>
      </c>
      <c r="BJ25" s="410">
        <v>10.840746462</v>
      </c>
      <c r="BK25" s="410">
        <v>10.826750379</v>
      </c>
      <c r="BL25" s="410">
        <v>10.831979609999999</v>
      </c>
      <c r="BM25" s="410">
        <v>10.836871936</v>
      </c>
      <c r="BN25" s="410">
        <v>10.841965099999999</v>
      </c>
      <c r="BO25" s="410">
        <v>10.841853851</v>
      </c>
      <c r="BP25" s="410">
        <v>10.847229619</v>
      </c>
      <c r="BQ25" s="410">
        <v>10.852301677</v>
      </c>
      <c r="BR25" s="410">
        <v>10.872291411999999</v>
      </c>
      <c r="BS25" s="410">
        <v>10.877470706</v>
      </c>
      <c r="BT25" s="410">
        <v>10.882362341</v>
      </c>
      <c r="BU25" s="410">
        <v>10.887326788999999</v>
      </c>
      <c r="BV25" s="410">
        <v>10.852280076</v>
      </c>
    </row>
    <row r="26" spans="1:74" ht="11.15" customHeight="1" x14ac:dyDescent="0.25">
      <c r="A26" s="162" t="s">
        <v>1128</v>
      </c>
      <c r="B26" s="173" t="s">
        <v>1129</v>
      </c>
      <c r="C26" s="253">
        <v>0.2108779784</v>
      </c>
      <c r="D26" s="253">
        <v>0.22087797840000001</v>
      </c>
      <c r="E26" s="253">
        <v>0.22587797840000001</v>
      </c>
      <c r="F26" s="253">
        <v>0.22287797840000001</v>
      </c>
      <c r="G26" s="253">
        <v>0.22107797840000001</v>
      </c>
      <c r="H26" s="253">
        <v>0.22157797839999999</v>
      </c>
      <c r="I26" s="253">
        <v>0.21977797839999999</v>
      </c>
      <c r="J26" s="253">
        <v>0.2239779784</v>
      </c>
      <c r="K26" s="253">
        <v>0.22567797840000001</v>
      </c>
      <c r="L26" s="253">
        <v>0.22567797840000001</v>
      </c>
      <c r="M26" s="253">
        <v>0.22867797840000001</v>
      </c>
      <c r="N26" s="253">
        <v>0.2252779784</v>
      </c>
      <c r="O26" s="253">
        <v>0.2254779784</v>
      </c>
      <c r="P26" s="253">
        <v>0.24267797839999999</v>
      </c>
      <c r="Q26" s="253">
        <v>0.2428779784</v>
      </c>
      <c r="R26" s="253">
        <v>0.24307797840000001</v>
      </c>
      <c r="S26" s="253">
        <v>0.24227797840000001</v>
      </c>
      <c r="T26" s="253">
        <v>0.24247797839999999</v>
      </c>
      <c r="U26" s="253">
        <v>0.24167797839999999</v>
      </c>
      <c r="V26" s="253">
        <v>0.2418779784</v>
      </c>
      <c r="W26" s="253">
        <v>0.25207797840000001</v>
      </c>
      <c r="X26" s="253">
        <v>0.25127797839999999</v>
      </c>
      <c r="Y26" s="253">
        <v>0.25147797840000002</v>
      </c>
      <c r="Z26" s="253">
        <v>0.2516779784</v>
      </c>
      <c r="AA26" s="253">
        <v>0.25087797839999998</v>
      </c>
      <c r="AB26" s="253">
        <v>0.25700297840000003</v>
      </c>
      <c r="AC26" s="253">
        <v>0.25887097840000001</v>
      </c>
      <c r="AD26" s="253">
        <v>0.26073797840000001</v>
      </c>
      <c r="AE26" s="253">
        <v>0.2626059784</v>
      </c>
      <c r="AF26" s="253">
        <v>0.26447397839999998</v>
      </c>
      <c r="AG26" s="253">
        <v>0.26107797840000002</v>
      </c>
      <c r="AH26" s="253">
        <v>0.2582779784</v>
      </c>
      <c r="AI26" s="253">
        <v>0.26347797839999998</v>
      </c>
      <c r="AJ26" s="253">
        <v>0.26167797840000001</v>
      </c>
      <c r="AK26" s="253">
        <v>0.26187797839999999</v>
      </c>
      <c r="AL26" s="253">
        <v>0.25207797840000001</v>
      </c>
      <c r="AM26" s="253">
        <v>0.27227797840000001</v>
      </c>
      <c r="AN26" s="253">
        <v>0.23247797840000001</v>
      </c>
      <c r="AO26" s="253">
        <v>0.3126779784</v>
      </c>
      <c r="AP26" s="253">
        <v>0.25287797839999998</v>
      </c>
      <c r="AQ26" s="253">
        <v>0.24507797840000001</v>
      </c>
      <c r="AR26" s="253">
        <v>0.34927797840000002</v>
      </c>
      <c r="AS26" s="253">
        <v>0.27347797839999999</v>
      </c>
      <c r="AT26" s="253">
        <v>0.26867797840000002</v>
      </c>
      <c r="AU26" s="253">
        <v>0.29887797840000002</v>
      </c>
      <c r="AV26" s="253">
        <v>0.24607797840000001</v>
      </c>
      <c r="AW26" s="253">
        <v>0.2342779784</v>
      </c>
      <c r="AX26" s="253">
        <v>0.26947797839999998</v>
      </c>
      <c r="AY26" s="253">
        <v>0.29467797839999998</v>
      </c>
      <c r="AZ26" s="253">
        <v>0.2698779784</v>
      </c>
      <c r="BA26" s="253">
        <v>0.31507797840000001</v>
      </c>
      <c r="BB26" s="253">
        <v>0.25527797839999999</v>
      </c>
      <c r="BC26" s="253">
        <v>0.27048815279999999</v>
      </c>
      <c r="BD26" s="253">
        <v>0.27569865648000003</v>
      </c>
      <c r="BE26" s="253">
        <v>0.28090347034000002</v>
      </c>
      <c r="BF26" s="253">
        <v>0.28609926079999998</v>
      </c>
      <c r="BG26" s="253">
        <v>0.28130429875000001</v>
      </c>
      <c r="BH26" s="410">
        <v>0.27150227624000001</v>
      </c>
      <c r="BI26" s="410">
        <v>0.27170119518000002</v>
      </c>
      <c r="BJ26" s="410">
        <v>0.27690092086000001</v>
      </c>
      <c r="BK26" s="410">
        <v>0.28209695846999999</v>
      </c>
      <c r="BL26" s="410">
        <v>0.28230293088000002</v>
      </c>
      <c r="BM26" s="410">
        <v>0.28250012551999998</v>
      </c>
      <c r="BN26" s="410">
        <v>0.28270255284000001</v>
      </c>
      <c r="BO26" s="410">
        <v>0.28289965433000003</v>
      </c>
      <c r="BP26" s="410">
        <v>0.29810944467</v>
      </c>
      <c r="BQ26" s="410">
        <v>0.29831132205999999</v>
      </c>
      <c r="BR26" s="410">
        <v>0.28351105462999998</v>
      </c>
      <c r="BS26" s="410">
        <v>0.28371572596</v>
      </c>
      <c r="BT26" s="410">
        <v>0.27891290263000001</v>
      </c>
      <c r="BU26" s="410">
        <v>0.27911197633000001</v>
      </c>
      <c r="BV26" s="410">
        <v>0.28431075926999999</v>
      </c>
    </row>
    <row r="27" spans="1:74" ht="11.15" customHeight="1" x14ac:dyDescent="0.25">
      <c r="A27" s="162" t="s">
        <v>528</v>
      </c>
      <c r="B27" s="173" t="s">
        <v>1212</v>
      </c>
      <c r="C27" s="253">
        <v>0.23760939120999999</v>
      </c>
      <c r="D27" s="253">
        <v>0.23644104213</v>
      </c>
      <c r="E27" s="253">
        <v>0.23777219765999999</v>
      </c>
      <c r="F27" s="253">
        <v>0.23745971594000001</v>
      </c>
      <c r="G27" s="253">
        <v>0.23641364927</v>
      </c>
      <c r="H27" s="253">
        <v>0.23506904927</v>
      </c>
      <c r="I27" s="253">
        <v>0.23424471379</v>
      </c>
      <c r="J27" s="253">
        <v>0.23323693959</v>
      </c>
      <c r="K27" s="253">
        <v>0.23428111594000001</v>
      </c>
      <c r="L27" s="253">
        <v>0.23445055249999999</v>
      </c>
      <c r="M27" s="253">
        <v>0.23525381594</v>
      </c>
      <c r="N27" s="253">
        <v>0.23124813314000001</v>
      </c>
      <c r="O27" s="253">
        <v>0.23619464927</v>
      </c>
      <c r="P27" s="253">
        <v>0.23860964927</v>
      </c>
      <c r="Q27" s="253">
        <v>0.23830164927</v>
      </c>
      <c r="R27" s="253">
        <v>0.23753764927000001</v>
      </c>
      <c r="S27" s="253">
        <v>0.23709264927000001</v>
      </c>
      <c r="T27" s="253">
        <v>0.23721064926999999</v>
      </c>
      <c r="U27" s="253">
        <v>0.23665064927000001</v>
      </c>
      <c r="V27" s="253">
        <v>0.23715064927000001</v>
      </c>
      <c r="W27" s="253">
        <v>0.23774664927</v>
      </c>
      <c r="X27" s="253">
        <v>0.23635664927</v>
      </c>
      <c r="Y27" s="253">
        <v>0.23596764927</v>
      </c>
      <c r="Z27" s="253">
        <v>0.23168764926999999</v>
      </c>
      <c r="AA27" s="253">
        <v>0.23394064927</v>
      </c>
      <c r="AB27" s="253">
        <v>0.23302764927</v>
      </c>
      <c r="AC27" s="253">
        <v>0.23438664927</v>
      </c>
      <c r="AD27" s="253">
        <v>0.23568064926999999</v>
      </c>
      <c r="AE27" s="253">
        <v>0.23370764927000001</v>
      </c>
      <c r="AF27" s="253">
        <v>0.23153064927</v>
      </c>
      <c r="AG27" s="253">
        <v>0.23222564927</v>
      </c>
      <c r="AH27" s="253">
        <v>0.23136464927</v>
      </c>
      <c r="AI27" s="253">
        <v>0.23184064927</v>
      </c>
      <c r="AJ27" s="253">
        <v>0.22996164927000001</v>
      </c>
      <c r="AK27" s="253">
        <v>0.23227764927</v>
      </c>
      <c r="AL27" s="253">
        <v>0.23150764927</v>
      </c>
      <c r="AM27" s="253">
        <v>0.19351864927000001</v>
      </c>
      <c r="AN27" s="253">
        <v>0.21861064927000001</v>
      </c>
      <c r="AO27" s="253">
        <v>0.19254564927000001</v>
      </c>
      <c r="AP27" s="253">
        <v>0.20293564926999999</v>
      </c>
      <c r="AQ27" s="253">
        <v>0.20700964927000001</v>
      </c>
      <c r="AR27" s="253">
        <v>0.21634164926999999</v>
      </c>
      <c r="AS27" s="253">
        <v>0.22573664927000001</v>
      </c>
      <c r="AT27" s="253">
        <v>0.20929564926999999</v>
      </c>
      <c r="AU27" s="253">
        <v>0.21102564927</v>
      </c>
      <c r="AV27" s="253">
        <v>0.18649564927000001</v>
      </c>
      <c r="AW27" s="253">
        <v>0.22381464927</v>
      </c>
      <c r="AX27" s="253">
        <v>0.20829064926999999</v>
      </c>
      <c r="AY27" s="253">
        <v>0.20170364927000001</v>
      </c>
      <c r="AZ27" s="253">
        <v>0.21258164927000001</v>
      </c>
      <c r="BA27" s="253">
        <v>0.20069464927</v>
      </c>
      <c r="BB27" s="253">
        <v>0.19450164926999999</v>
      </c>
      <c r="BC27" s="253">
        <v>0.22117475975000001</v>
      </c>
      <c r="BD27" s="253">
        <v>0.22072469968</v>
      </c>
      <c r="BE27" s="253">
        <v>0.22563339403999999</v>
      </c>
      <c r="BF27" s="253">
        <v>0.22011595244000001</v>
      </c>
      <c r="BG27" s="253">
        <v>0.21494017442999999</v>
      </c>
      <c r="BH27" s="410">
        <v>0.21965429362</v>
      </c>
      <c r="BI27" s="410">
        <v>0.21577161334</v>
      </c>
      <c r="BJ27" s="410">
        <v>0.21327468190000001</v>
      </c>
      <c r="BK27" s="410">
        <v>0.20912682862000001</v>
      </c>
      <c r="BL27" s="410">
        <v>0.20991654861</v>
      </c>
      <c r="BM27" s="410">
        <v>0.20637977158000001</v>
      </c>
      <c r="BN27" s="410">
        <v>0.2058351668</v>
      </c>
      <c r="BO27" s="410">
        <v>0.20657533611000001</v>
      </c>
      <c r="BP27" s="410">
        <v>0.20614611657000001</v>
      </c>
      <c r="BQ27" s="410">
        <v>0.20677033023999999</v>
      </c>
      <c r="BR27" s="410">
        <v>0.20492538918</v>
      </c>
      <c r="BS27" s="410">
        <v>0.20358536656000001</v>
      </c>
      <c r="BT27" s="410">
        <v>0.20131844515</v>
      </c>
      <c r="BU27" s="410">
        <v>0.20270520978000001</v>
      </c>
      <c r="BV27" s="410">
        <v>0.20055852747</v>
      </c>
    </row>
    <row r="28" spans="1:74" ht="11.15" customHeight="1" x14ac:dyDescent="0.25">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649"/>
      <c r="AZ28" s="649"/>
      <c r="BA28" s="649"/>
      <c r="BB28" s="649"/>
      <c r="BC28" s="649"/>
      <c r="BD28" s="649"/>
      <c r="BE28" s="649"/>
      <c r="BF28" s="649"/>
      <c r="BG28" s="649"/>
      <c r="BH28" s="493"/>
      <c r="BI28" s="493"/>
      <c r="BJ28" s="493"/>
      <c r="BK28" s="411"/>
      <c r="BL28" s="411"/>
      <c r="BM28" s="411"/>
      <c r="BN28" s="411"/>
      <c r="BO28" s="411"/>
      <c r="BP28" s="411"/>
      <c r="BQ28" s="411"/>
      <c r="BR28" s="411"/>
      <c r="BS28" s="411"/>
      <c r="BT28" s="411"/>
      <c r="BU28" s="411"/>
      <c r="BV28" s="411"/>
    </row>
    <row r="29" spans="1:74" ht="11.15" customHeight="1" x14ac:dyDescent="0.25">
      <c r="A29" s="162" t="s">
        <v>533</v>
      </c>
      <c r="B29" s="172" t="s">
        <v>545</v>
      </c>
      <c r="C29" s="253">
        <v>1.6815561915999999</v>
      </c>
      <c r="D29" s="253">
        <v>1.6862704615999999</v>
      </c>
      <c r="E29" s="253">
        <v>1.6458884516000001</v>
      </c>
      <c r="F29" s="253">
        <v>1.5389554616000001</v>
      </c>
      <c r="G29" s="253">
        <v>1.5115374615999999</v>
      </c>
      <c r="H29" s="253">
        <v>1.5639544616000001</v>
      </c>
      <c r="I29" s="253">
        <v>1.6123274616000001</v>
      </c>
      <c r="J29" s="253">
        <v>1.6349524616</v>
      </c>
      <c r="K29" s="253">
        <v>1.4805820616000001</v>
      </c>
      <c r="L29" s="253">
        <v>1.3763822316000001</v>
      </c>
      <c r="M29" s="253">
        <v>1.3476654615999999</v>
      </c>
      <c r="N29" s="253">
        <v>1.3764974616000001</v>
      </c>
      <c r="O29" s="253">
        <v>1.3023554615999999</v>
      </c>
      <c r="P29" s="253">
        <v>1.2681474615999999</v>
      </c>
      <c r="Q29" s="253">
        <v>1.2681624616</v>
      </c>
      <c r="R29" s="253">
        <v>1.3236444616</v>
      </c>
      <c r="S29" s="253">
        <v>1.3407454616000001</v>
      </c>
      <c r="T29" s="253">
        <v>1.3710744615999999</v>
      </c>
      <c r="U29" s="253">
        <v>1.3516174616000001</v>
      </c>
      <c r="V29" s="253">
        <v>1.3337004616000001</v>
      </c>
      <c r="W29" s="253">
        <v>1.3404244616000001</v>
      </c>
      <c r="X29" s="253">
        <v>1.3527654616</v>
      </c>
      <c r="Y29" s="253">
        <v>1.3636314616</v>
      </c>
      <c r="Z29" s="253">
        <v>1.3010304615999999</v>
      </c>
      <c r="AA29" s="253">
        <v>1.2814754615999999</v>
      </c>
      <c r="AB29" s="253">
        <v>1.2935024615999999</v>
      </c>
      <c r="AC29" s="253">
        <v>1.2920524616</v>
      </c>
      <c r="AD29" s="253">
        <v>1.1560810615999999</v>
      </c>
      <c r="AE29" s="253">
        <v>1.1647594616000001</v>
      </c>
      <c r="AF29" s="253">
        <v>1.2342334615999999</v>
      </c>
      <c r="AG29" s="253">
        <v>1.2141024616</v>
      </c>
      <c r="AH29" s="253">
        <v>1.2203794616000001</v>
      </c>
      <c r="AI29" s="253">
        <v>1.2025694616</v>
      </c>
      <c r="AJ29" s="253">
        <v>1.2131314616</v>
      </c>
      <c r="AK29" s="253">
        <v>1.2034824615999999</v>
      </c>
      <c r="AL29" s="253">
        <v>1.1737244616</v>
      </c>
      <c r="AM29" s="253">
        <v>1.1938284615999999</v>
      </c>
      <c r="AN29" s="253">
        <v>1.1929924616000001</v>
      </c>
      <c r="AO29" s="253">
        <v>1.1826794616</v>
      </c>
      <c r="AP29" s="253">
        <v>1.1594274616</v>
      </c>
      <c r="AQ29" s="253">
        <v>1.1690554616</v>
      </c>
      <c r="AR29" s="253">
        <v>1.1959254615999999</v>
      </c>
      <c r="AS29" s="253">
        <v>1.1989344615999999</v>
      </c>
      <c r="AT29" s="253">
        <v>1.1946064616000001</v>
      </c>
      <c r="AU29" s="253">
        <v>1.1963744616</v>
      </c>
      <c r="AV29" s="253">
        <v>1.1727124616</v>
      </c>
      <c r="AW29" s="253">
        <v>1.1566574616</v>
      </c>
      <c r="AX29" s="253">
        <v>1.1552544616</v>
      </c>
      <c r="AY29" s="253">
        <v>1.1874674616000001</v>
      </c>
      <c r="AZ29" s="253">
        <v>1.1847174616</v>
      </c>
      <c r="BA29" s="253">
        <v>1.1837834616</v>
      </c>
      <c r="BB29" s="253">
        <v>1.1524574616000001</v>
      </c>
      <c r="BC29" s="253">
        <v>1.1430768844999999</v>
      </c>
      <c r="BD29" s="253">
        <v>1.1554555953000001</v>
      </c>
      <c r="BE29" s="253">
        <v>1.17630133</v>
      </c>
      <c r="BF29" s="253">
        <v>1.1720160992999999</v>
      </c>
      <c r="BG29" s="253">
        <v>1.1594313481</v>
      </c>
      <c r="BH29" s="410">
        <v>1.1542649884</v>
      </c>
      <c r="BI29" s="410">
        <v>1.1526316750000001</v>
      </c>
      <c r="BJ29" s="410">
        <v>1.1428290497</v>
      </c>
      <c r="BK29" s="410">
        <v>1.123656813</v>
      </c>
      <c r="BL29" s="410">
        <v>1.1297693276</v>
      </c>
      <c r="BM29" s="410">
        <v>1.1187353866</v>
      </c>
      <c r="BN29" s="410">
        <v>1.1051747847</v>
      </c>
      <c r="BO29" s="410">
        <v>1.1008786814</v>
      </c>
      <c r="BP29" s="410">
        <v>1.1046598562000001</v>
      </c>
      <c r="BQ29" s="410">
        <v>1.1039728802</v>
      </c>
      <c r="BR29" s="410">
        <v>1.1035330362</v>
      </c>
      <c r="BS29" s="410">
        <v>1.1011962771999999</v>
      </c>
      <c r="BT29" s="410">
        <v>1.0997276201999999</v>
      </c>
      <c r="BU29" s="410">
        <v>1.1027826354000001</v>
      </c>
      <c r="BV29" s="410">
        <v>1.0999443600000001</v>
      </c>
    </row>
    <row r="30" spans="1:74" ht="11.15" customHeight="1" x14ac:dyDescent="0.25">
      <c r="A30" s="162" t="s">
        <v>279</v>
      </c>
      <c r="B30" s="173" t="s">
        <v>530</v>
      </c>
      <c r="C30" s="253">
        <v>0.89077289677000004</v>
      </c>
      <c r="D30" s="253">
        <v>0.89648716676999995</v>
      </c>
      <c r="E30" s="253">
        <v>0.89010515677000002</v>
      </c>
      <c r="F30" s="253">
        <v>0.87617216676999998</v>
      </c>
      <c r="G30" s="253">
        <v>0.87075416676999995</v>
      </c>
      <c r="H30" s="253">
        <v>0.88117116676999996</v>
      </c>
      <c r="I30" s="253">
        <v>0.88754416677000003</v>
      </c>
      <c r="J30" s="253">
        <v>0.91316916677000004</v>
      </c>
      <c r="K30" s="253">
        <v>0.89879876677000003</v>
      </c>
      <c r="L30" s="253">
        <v>0.90459893677000003</v>
      </c>
      <c r="M30" s="253">
        <v>0.87588216676999997</v>
      </c>
      <c r="N30" s="253">
        <v>0.90471416677000005</v>
      </c>
      <c r="O30" s="253">
        <v>0.89957916677000005</v>
      </c>
      <c r="P30" s="253">
        <v>0.86737116677000003</v>
      </c>
      <c r="Q30" s="253">
        <v>0.91338616676999995</v>
      </c>
      <c r="R30" s="253">
        <v>0.89386816677000003</v>
      </c>
      <c r="S30" s="253">
        <v>0.93796916676999997</v>
      </c>
      <c r="T30" s="253">
        <v>0.92929816676999999</v>
      </c>
      <c r="U30" s="253">
        <v>0.93484116676999995</v>
      </c>
      <c r="V30" s="253">
        <v>0.92792416677</v>
      </c>
      <c r="W30" s="253">
        <v>0.93064816676999995</v>
      </c>
      <c r="X30" s="253">
        <v>0.93998916677</v>
      </c>
      <c r="Y30" s="253">
        <v>0.95185516677000004</v>
      </c>
      <c r="Z30" s="253">
        <v>0.95525416676999997</v>
      </c>
      <c r="AA30" s="253">
        <v>0.94469216677000001</v>
      </c>
      <c r="AB30" s="253">
        <v>0.94871916677000001</v>
      </c>
      <c r="AC30" s="253">
        <v>0.93926916677000005</v>
      </c>
      <c r="AD30" s="253">
        <v>0.91529776676999997</v>
      </c>
      <c r="AE30" s="253">
        <v>0.92497616677000005</v>
      </c>
      <c r="AF30" s="253">
        <v>0.95345016677000005</v>
      </c>
      <c r="AG30" s="253">
        <v>0.93631916677000004</v>
      </c>
      <c r="AH30" s="253">
        <v>0.95259616677000003</v>
      </c>
      <c r="AI30" s="253">
        <v>0.96278616676999995</v>
      </c>
      <c r="AJ30" s="253">
        <v>0.95834816677000001</v>
      </c>
      <c r="AK30" s="253">
        <v>0.95569916677</v>
      </c>
      <c r="AL30" s="253">
        <v>0.94994116676999996</v>
      </c>
      <c r="AM30" s="253">
        <v>0.96604516676999996</v>
      </c>
      <c r="AN30" s="253">
        <v>0.95320916677</v>
      </c>
      <c r="AO30" s="253">
        <v>0.94789616676999999</v>
      </c>
      <c r="AP30" s="253">
        <v>0.93164416676999995</v>
      </c>
      <c r="AQ30" s="253">
        <v>0.94327216677000003</v>
      </c>
      <c r="AR30" s="253">
        <v>0.96414216676999998</v>
      </c>
      <c r="AS30" s="253">
        <v>0.96415116677000001</v>
      </c>
      <c r="AT30" s="253">
        <v>0.96082316677000001</v>
      </c>
      <c r="AU30" s="253">
        <v>0.96559116677000001</v>
      </c>
      <c r="AV30" s="253">
        <v>0.94492916677000005</v>
      </c>
      <c r="AW30" s="253">
        <v>0.92887416677000001</v>
      </c>
      <c r="AX30" s="253">
        <v>0.93947116676999998</v>
      </c>
      <c r="AY30" s="253">
        <v>0.96768416677000002</v>
      </c>
      <c r="AZ30" s="253">
        <v>0.96493416676999999</v>
      </c>
      <c r="BA30" s="253">
        <v>0.98400016677000002</v>
      </c>
      <c r="BB30" s="253">
        <v>0.96767416676999995</v>
      </c>
      <c r="BC30" s="253">
        <v>0.99799666112999996</v>
      </c>
      <c r="BD30" s="253">
        <v>1.0103860760000001</v>
      </c>
      <c r="BE30" s="253">
        <v>1.031455499</v>
      </c>
      <c r="BF30" s="253">
        <v>1.0322720194999999</v>
      </c>
      <c r="BG30" s="253">
        <v>1.0299885489</v>
      </c>
      <c r="BH30" s="410">
        <v>1.0255277030000001</v>
      </c>
      <c r="BI30" s="410">
        <v>1.0239812538999999</v>
      </c>
      <c r="BJ30" s="410">
        <v>1.0144873167999999</v>
      </c>
      <c r="BK30" s="410">
        <v>0.94315609972000003</v>
      </c>
      <c r="BL30" s="410">
        <v>0.94587306741999999</v>
      </c>
      <c r="BM30" s="410">
        <v>0.94416210612999996</v>
      </c>
      <c r="BN30" s="410">
        <v>0.94372828539999998</v>
      </c>
      <c r="BO30" s="410">
        <v>0.94167199629999998</v>
      </c>
      <c r="BP30" s="410">
        <v>0.94027350915999997</v>
      </c>
      <c r="BQ30" s="410">
        <v>0.93513532242999997</v>
      </c>
      <c r="BR30" s="410">
        <v>0.93918553010000005</v>
      </c>
      <c r="BS30" s="410">
        <v>0.93890802371000004</v>
      </c>
      <c r="BT30" s="410">
        <v>0.93986009821000005</v>
      </c>
      <c r="BU30" s="410">
        <v>0.94183308386999998</v>
      </c>
      <c r="BV30" s="410">
        <v>0.94162315791999995</v>
      </c>
    </row>
    <row r="31" spans="1:74" ht="11.15" customHeight="1" x14ac:dyDescent="0.25">
      <c r="A31" s="162" t="s">
        <v>280</v>
      </c>
      <c r="B31" s="173" t="s">
        <v>531</v>
      </c>
      <c r="C31" s="253">
        <v>0.42629704715</v>
      </c>
      <c r="D31" s="253">
        <v>0.42629704715</v>
      </c>
      <c r="E31" s="253">
        <v>0.42629704715</v>
      </c>
      <c r="F31" s="253">
        <v>0.42929704715</v>
      </c>
      <c r="G31" s="253">
        <v>0.42929704715</v>
      </c>
      <c r="H31" s="253">
        <v>0.42929704715</v>
      </c>
      <c r="I31" s="253">
        <v>0.43129704715</v>
      </c>
      <c r="J31" s="253">
        <v>0.43229704715</v>
      </c>
      <c r="K31" s="253">
        <v>0.29029704714999999</v>
      </c>
      <c r="L31" s="253">
        <v>0.26529704715000002</v>
      </c>
      <c r="M31" s="253">
        <v>0.26529704715000002</v>
      </c>
      <c r="N31" s="253">
        <v>0.23529704714999999</v>
      </c>
      <c r="O31" s="253">
        <v>0.20929704715</v>
      </c>
      <c r="P31" s="253">
        <v>0.17429704715</v>
      </c>
      <c r="Q31" s="253">
        <v>0.18929704715000001</v>
      </c>
      <c r="R31" s="253">
        <v>0.18929704715000001</v>
      </c>
      <c r="S31" s="253">
        <v>0.18929704715000001</v>
      </c>
      <c r="T31" s="253">
        <v>0.18929704715000001</v>
      </c>
      <c r="U31" s="253">
        <v>0.14929704715</v>
      </c>
      <c r="V31" s="253">
        <v>0.14929704715</v>
      </c>
      <c r="W31" s="253">
        <v>0.15429704715000001</v>
      </c>
      <c r="X31" s="253">
        <v>0.14929704715</v>
      </c>
      <c r="Y31" s="253">
        <v>0.14929704715</v>
      </c>
      <c r="Z31" s="253">
        <v>0.15429704715000001</v>
      </c>
      <c r="AA31" s="253">
        <v>0.12029704715</v>
      </c>
      <c r="AB31" s="253">
        <v>0.11029704714999999</v>
      </c>
      <c r="AC31" s="253">
        <v>9.9297047146000003E-2</v>
      </c>
      <c r="AD31" s="253">
        <v>7.8297047145999998E-2</v>
      </c>
      <c r="AE31" s="253">
        <v>7.8297047145999998E-2</v>
      </c>
      <c r="AF31" s="253">
        <v>7.8297047145999998E-2</v>
      </c>
      <c r="AG31" s="253">
        <v>7.3297047145999994E-2</v>
      </c>
      <c r="AH31" s="253">
        <v>6.8297047146000003E-2</v>
      </c>
      <c r="AI31" s="253">
        <v>5.8297047146000001E-2</v>
      </c>
      <c r="AJ31" s="253">
        <v>5.2297047146000003E-2</v>
      </c>
      <c r="AK31" s="253">
        <v>4.6297047145999998E-2</v>
      </c>
      <c r="AL31" s="253">
        <v>4.0297047145999999E-2</v>
      </c>
      <c r="AM31" s="253">
        <v>3.5297047146000002E-2</v>
      </c>
      <c r="AN31" s="253">
        <v>3.4297047146000001E-2</v>
      </c>
      <c r="AO31" s="253">
        <v>3.3297047146E-2</v>
      </c>
      <c r="AP31" s="253">
        <v>3.3297047146E-2</v>
      </c>
      <c r="AQ31" s="253">
        <v>3.3297047146E-2</v>
      </c>
      <c r="AR31" s="253">
        <v>3.3297047146E-2</v>
      </c>
      <c r="AS31" s="253">
        <v>3.3297047146E-2</v>
      </c>
      <c r="AT31" s="253">
        <v>3.3297047146E-2</v>
      </c>
      <c r="AU31" s="253">
        <v>3.2297047145999999E-2</v>
      </c>
      <c r="AV31" s="253">
        <v>3.0297047146000001E-2</v>
      </c>
      <c r="AW31" s="253">
        <v>3.0297047146000001E-2</v>
      </c>
      <c r="AX31" s="253">
        <v>3.0297047146000001E-2</v>
      </c>
      <c r="AY31" s="253">
        <v>3.4297047146000001E-2</v>
      </c>
      <c r="AZ31" s="253">
        <v>3.4297047146000001E-2</v>
      </c>
      <c r="BA31" s="253">
        <v>3.4297047146000001E-2</v>
      </c>
      <c r="BB31" s="253">
        <v>3.4297047146000001E-2</v>
      </c>
      <c r="BC31" s="253">
        <v>3.8127555032E-2</v>
      </c>
      <c r="BD31" s="253">
        <v>3.7826007676999999E-2</v>
      </c>
      <c r="BE31" s="253">
        <v>3.7524708763999999E-2</v>
      </c>
      <c r="BF31" s="253">
        <v>3.7222173190999998E-2</v>
      </c>
      <c r="BG31" s="253">
        <v>3.6926381767999998E-2</v>
      </c>
      <c r="BH31" s="410">
        <v>3.6344450995999998E-2</v>
      </c>
      <c r="BI31" s="410">
        <v>3.6051291479999997E-2</v>
      </c>
      <c r="BJ31" s="410">
        <v>3.5761106233000002E-2</v>
      </c>
      <c r="BK31" s="410">
        <v>7.5482483985999998E-3</v>
      </c>
      <c r="BL31" s="410">
        <v>7.2666088402999996E-3</v>
      </c>
      <c r="BM31" s="410">
        <v>6.7844536973E-3</v>
      </c>
      <c r="BN31" s="410">
        <v>6.5678671740999998E-3</v>
      </c>
      <c r="BO31" s="410">
        <v>6.2766904279999997E-3</v>
      </c>
      <c r="BP31" s="410">
        <v>5.9932280196000002E-3</v>
      </c>
      <c r="BQ31" s="410">
        <v>5.7084442204000004E-3</v>
      </c>
      <c r="BR31" s="410">
        <v>5.4248567928999996E-3</v>
      </c>
      <c r="BS31" s="410">
        <v>5.1455597152E-3</v>
      </c>
      <c r="BT31" s="410">
        <v>4.5317623742999998E-3</v>
      </c>
      <c r="BU31" s="410">
        <v>4.2066173895000001E-3</v>
      </c>
      <c r="BV31" s="410">
        <v>3.9310609925999997E-3</v>
      </c>
    </row>
    <row r="32" spans="1:74" ht="11.15" customHeight="1" x14ac:dyDescent="0.25">
      <c r="A32" s="162" t="s">
        <v>281</v>
      </c>
      <c r="B32" s="173" t="s">
        <v>532</v>
      </c>
      <c r="C32" s="253">
        <v>0.31040677214000001</v>
      </c>
      <c r="D32" s="253">
        <v>0.30940677214000001</v>
      </c>
      <c r="E32" s="253">
        <v>0.27540677213999998</v>
      </c>
      <c r="F32" s="253">
        <v>0.17940677214</v>
      </c>
      <c r="G32" s="253">
        <v>0.15740677214000001</v>
      </c>
      <c r="H32" s="253">
        <v>0.19940677213999999</v>
      </c>
      <c r="I32" s="253">
        <v>0.23940677214</v>
      </c>
      <c r="J32" s="253">
        <v>0.23540677214</v>
      </c>
      <c r="K32" s="253">
        <v>0.23740677214</v>
      </c>
      <c r="L32" s="253">
        <v>0.15240677214000001</v>
      </c>
      <c r="M32" s="253">
        <v>0.15240677214000001</v>
      </c>
      <c r="N32" s="253">
        <v>0.18240677214000001</v>
      </c>
      <c r="O32" s="253">
        <v>0.13240677213999999</v>
      </c>
      <c r="P32" s="253">
        <v>0.16540677213999999</v>
      </c>
      <c r="Q32" s="253">
        <v>0.10440677214000001</v>
      </c>
      <c r="R32" s="253">
        <v>0.17940677214</v>
      </c>
      <c r="S32" s="253">
        <v>0.15240677214000001</v>
      </c>
      <c r="T32" s="253">
        <v>0.19140677213999999</v>
      </c>
      <c r="U32" s="253">
        <v>0.20640677214</v>
      </c>
      <c r="V32" s="253">
        <v>0.19540677213999999</v>
      </c>
      <c r="W32" s="253">
        <v>0.19440677213999999</v>
      </c>
      <c r="X32" s="253">
        <v>0.20240677214</v>
      </c>
      <c r="Y32" s="253">
        <v>0.20140677214</v>
      </c>
      <c r="Z32" s="253">
        <v>0.13040677213999999</v>
      </c>
      <c r="AA32" s="253">
        <v>0.14940677214</v>
      </c>
      <c r="AB32" s="253">
        <v>0.16740677213999999</v>
      </c>
      <c r="AC32" s="253">
        <v>0.18640677214000001</v>
      </c>
      <c r="AD32" s="253">
        <v>9.5406772139000007E-2</v>
      </c>
      <c r="AE32" s="253">
        <v>9.4406772139000006E-2</v>
      </c>
      <c r="AF32" s="253">
        <v>0.13540677213999999</v>
      </c>
      <c r="AG32" s="253">
        <v>0.13740677213999999</v>
      </c>
      <c r="AH32" s="253">
        <v>0.13240677213999999</v>
      </c>
      <c r="AI32" s="253">
        <v>0.11440677214</v>
      </c>
      <c r="AJ32" s="253">
        <v>0.13540677213999999</v>
      </c>
      <c r="AK32" s="253">
        <v>0.13440677213999999</v>
      </c>
      <c r="AL32" s="253">
        <v>0.11640677214</v>
      </c>
      <c r="AM32" s="253">
        <v>0.12340677214</v>
      </c>
      <c r="AN32" s="253">
        <v>0.13640677213999999</v>
      </c>
      <c r="AO32" s="253">
        <v>0.13240677213999999</v>
      </c>
      <c r="AP32" s="253">
        <v>0.12540677214000001</v>
      </c>
      <c r="AQ32" s="253">
        <v>0.12340677214</v>
      </c>
      <c r="AR32" s="253">
        <v>0.12940677213999999</v>
      </c>
      <c r="AS32" s="253">
        <v>0.13140677213999999</v>
      </c>
      <c r="AT32" s="253">
        <v>0.13040677213999999</v>
      </c>
      <c r="AU32" s="253">
        <v>0.12840677213999999</v>
      </c>
      <c r="AV32" s="253">
        <v>0.12740677214000001</v>
      </c>
      <c r="AW32" s="253">
        <v>0.12740677214000001</v>
      </c>
      <c r="AX32" s="253">
        <v>0.11540677214</v>
      </c>
      <c r="AY32" s="253">
        <v>0.11540677214</v>
      </c>
      <c r="AZ32" s="253">
        <v>0.11540677214</v>
      </c>
      <c r="BA32" s="253">
        <v>9.5406772139000007E-2</v>
      </c>
      <c r="BB32" s="253">
        <v>8.0406772138999993E-2</v>
      </c>
      <c r="BC32" s="253">
        <v>3.6224298788999999E-2</v>
      </c>
      <c r="BD32" s="253">
        <v>3.6332201974999999E-2</v>
      </c>
      <c r="BE32" s="253">
        <v>3.6250432722999999E-2</v>
      </c>
      <c r="BF32" s="253">
        <v>3.1452886946E-2</v>
      </c>
      <c r="BG32" s="253">
        <v>2.1331725709999999E-2</v>
      </c>
      <c r="BH32" s="410">
        <v>2.1181309955000002E-2</v>
      </c>
      <c r="BI32" s="410">
        <v>2.1348584093999999E-2</v>
      </c>
      <c r="BJ32" s="410">
        <v>2.1280655448999999E-2</v>
      </c>
      <c r="BK32" s="410">
        <v>0.10133586993</v>
      </c>
      <c r="BL32" s="410">
        <v>0.10486325378</v>
      </c>
      <c r="BM32" s="410">
        <v>9.5984770590000004E-2</v>
      </c>
      <c r="BN32" s="410">
        <v>8.2971952894000001E-2</v>
      </c>
      <c r="BO32" s="410">
        <v>8.0987358246999999E-2</v>
      </c>
      <c r="BP32" s="410">
        <v>8.6255117793000005E-2</v>
      </c>
      <c r="BQ32" s="410">
        <v>9.0849029575999996E-2</v>
      </c>
      <c r="BR32" s="410">
        <v>8.6576082518999994E-2</v>
      </c>
      <c r="BS32" s="410">
        <v>8.466808394E-2</v>
      </c>
      <c r="BT32" s="410">
        <v>8.2828640287999994E-2</v>
      </c>
      <c r="BU32" s="410">
        <v>8.4180134488000005E-2</v>
      </c>
      <c r="BV32" s="410">
        <v>8.1776115849000006E-2</v>
      </c>
    </row>
    <row r="33" spans="1:74" ht="11.15" customHeight="1" x14ac:dyDescent="0.25">
      <c r="C33" s="224"/>
      <c r="D33" s="224"/>
      <c r="E33" s="224"/>
      <c r="F33" s="224"/>
      <c r="G33" s="224"/>
      <c r="H33" s="224"/>
      <c r="I33" s="224"/>
      <c r="J33" s="224"/>
      <c r="K33" s="224"/>
      <c r="L33" s="224"/>
      <c r="M33" s="224"/>
      <c r="N33" s="224"/>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L33" s="224"/>
      <c r="AM33" s="224"/>
      <c r="AN33" s="224"/>
      <c r="AO33" s="224"/>
      <c r="AP33" s="224"/>
      <c r="AQ33" s="224"/>
      <c r="AR33" s="224"/>
      <c r="AS33" s="224"/>
      <c r="AT33" s="224"/>
      <c r="AU33" s="224"/>
      <c r="AV33" s="224"/>
      <c r="AW33" s="224"/>
      <c r="AX33" s="224"/>
      <c r="AY33" s="649"/>
      <c r="AZ33" s="649"/>
      <c r="BA33" s="649"/>
      <c r="BB33" s="649"/>
      <c r="BC33" s="649"/>
      <c r="BD33" s="649"/>
      <c r="BE33" s="649"/>
      <c r="BF33" s="649"/>
      <c r="BG33" s="649"/>
      <c r="BH33" s="493"/>
      <c r="BI33" s="493"/>
      <c r="BJ33" s="493"/>
      <c r="BK33" s="411"/>
      <c r="BL33" s="411"/>
      <c r="BM33" s="411"/>
      <c r="BN33" s="411"/>
      <c r="BO33" s="411"/>
      <c r="BP33" s="411"/>
      <c r="BQ33" s="411"/>
      <c r="BR33" s="411"/>
      <c r="BS33" s="411"/>
      <c r="BT33" s="411"/>
      <c r="BU33" s="411"/>
      <c r="BV33" s="411"/>
    </row>
    <row r="34" spans="1:74" ht="11.15" customHeight="1" x14ac:dyDescent="0.25">
      <c r="A34" s="162" t="s">
        <v>534</v>
      </c>
      <c r="B34" s="172" t="s">
        <v>546</v>
      </c>
      <c r="C34" s="253">
        <v>9.2595392704999995</v>
      </c>
      <c r="D34" s="253">
        <v>9.2483658160999997</v>
      </c>
      <c r="E34" s="253">
        <v>9.2156250358000005</v>
      </c>
      <c r="F34" s="253">
        <v>9.1363969970000003</v>
      </c>
      <c r="G34" s="253">
        <v>8.9656450789999997</v>
      </c>
      <c r="H34" s="253">
        <v>8.9056723411000007</v>
      </c>
      <c r="I34" s="253">
        <v>8.8725632700000006</v>
      </c>
      <c r="J34" s="253">
        <v>9.0473769509000004</v>
      </c>
      <c r="K34" s="253">
        <v>8.9357105437000008</v>
      </c>
      <c r="L34" s="253">
        <v>8.8457041826000005</v>
      </c>
      <c r="M34" s="253">
        <v>9.0290948013999994</v>
      </c>
      <c r="N34" s="253">
        <v>9.0898889009000001</v>
      </c>
      <c r="O34" s="253">
        <v>9.1391200269000006</v>
      </c>
      <c r="P34" s="253">
        <v>9.1407457164999997</v>
      </c>
      <c r="Q34" s="253">
        <v>9.1425437851000009</v>
      </c>
      <c r="R34" s="253">
        <v>9.1705353764000002</v>
      </c>
      <c r="S34" s="253">
        <v>9.0306694733999997</v>
      </c>
      <c r="T34" s="253">
        <v>8.9871861754999998</v>
      </c>
      <c r="U34" s="253">
        <v>9.0351545702999996</v>
      </c>
      <c r="V34" s="253">
        <v>9.1833839532999999</v>
      </c>
      <c r="W34" s="253">
        <v>9.2059093770999993</v>
      </c>
      <c r="X34" s="253">
        <v>9.3143692749000007</v>
      </c>
      <c r="Y34" s="253">
        <v>9.2844182988000004</v>
      </c>
      <c r="Z34" s="253">
        <v>9.2736374541999993</v>
      </c>
      <c r="AA34" s="253">
        <v>9.2168785322000009</v>
      </c>
      <c r="AB34" s="253">
        <v>9.1682337997999994</v>
      </c>
      <c r="AC34" s="253">
        <v>9.1917937084000005</v>
      </c>
      <c r="AD34" s="253">
        <v>9.1354246376999999</v>
      </c>
      <c r="AE34" s="253">
        <v>9.1491354847000004</v>
      </c>
      <c r="AF34" s="253">
        <v>9.2611426758000004</v>
      </c>
      <c r="AG34" s="253">
        <v>8.9869938126999998</v>
      </c>
      <c r="AH34" s="253">
        <v>9.0127080565999993</v>
      </c>
      <c r="AI34" s="253">
        <v>9.0069364273999994</v>
      </c>
      <c r="AJ34" s="253">
        <v>9.0607142451999998</v>
      </c>
      <c r="AK34" s="253">
        <v>9.1927981971000001</v>
      </c>
      <c r="AL34" s="253">
        <v>9.1574198565000007</v>
      </c>
      <c r="AM34" s="253">
        <v>9.1340730304999997</v>
      </c>
      <c r="AN34" s="253">
        <v>9.2635089681</v>
      </c>
      <c r="AO34" s="253">
        <v>9.1729595506999999</v>
      </c>
      <c r="AP34" s="253">
        <v>9.1195325199999999</v>
      </c>
      <c r="AQ34" s="253">
        <v>9.1477884950000004</v>
      </c>
      <c r="AR34" s="253">
        <v>9.3370637451</v>
      </c>
      <c r="AS34" s="253">
        <v>9.0347461849999995</v>
      </c>
      <c r="AT34" s="253">
        <v>9.0451037128999996</v>
      </c>
      <c r="AU34" s="253">
        <v>9.1511829816999999</v>
      </c>
      <c r="AV34" s="253">
        <v>9.1846239085000008</v>
      </c>
      <c r="AW34" s="253">
        <v>9.4466890744000001</v>
      </c>
      <c r="AX34" s="253">
        <v>9.4094114739000005</v>
      </c>
      <c r="AY34" s="253">
        <v>9.3256884267999993</v>
      </c>
      <c r="AZ34" s="253">
        <v>9.3186813294000004</v>
      </c>
      <c r="BA34" s="253">
        <v>9.2721093549999996</v>
      </c>
      <c r="BB34" s="253">
        <v>9.3198972043000001</v>
      </c>
      <c r="BC34" s="253">
        <v>9.2959438346999992</v>
      </c>
      <c r="BD34" s="253">
        <v>9.5279233709</v>
      </c>
      <c r="BE34" s="253">
        <v>9.3707640253999998</v>
      </c>
      <c r="BF34" s="253">
        <v>9.4516314529999992</v>
      </c>
      <c r="BG34" s="253">
        <v>9.4583498699999993</v>
      </c>
      <c r="BH34" s="410">
        <v>9.4287655263999994</v>
      </c>
      <c r="BI34" s="410">
        <v>9.4861737176999998</v>
      </c>
      <c r="BJ34" s="410">
        <v>9.4372349543999992</v>
      </c>
      <c r="BK34" s="410">
        <v>9.4190509415000001</v>
      </c>
      <c r="BL34" s="410">
        <v>9.4869953827</v>
      </c>
      <c r="BM34" s="410">
        <v>9.4448498235000002</v>
      </c>
      <c r="BN34" s="410">
        <v>9.4622301381000007</v>
      </c>
      <c r="BO34" s="410">
        <v>9.4753857417000003</v>
      </c>
      <c r="BP34" s="410">
        <v>9.5473652539000007</v>
      </c>
      <c r="BQ34" s="410">
        <v>9.5022211998999992</v>
      </c>
      <c r="BR34" s="410">
        <v>9.5423364955000007</v>
      </c>
      <c r="BS34" s="410">
        <v>9.5672502089999991</v>
      </c>
      <c r="BT34" s="410">
        <v>9.5333194531000007</v>
      </c>
      <c r="BU34" s="410">
        <v>9.5774582391000003</v>
      </c>
      <c r="BV34" s="410">
        <v>9.5123187758000007</v>
      </c>
    </row>
    <row r="35" spans="1:74" ht="11.15" customHeight="1" x14ac:dyDescent="0.25">
      <c r="A35" s="162" t="s">
        <v>282</v>
      </c>
      <c r="B35" s="173" t="s">
        <v>368</v>
      </c>
      <c r="C35" s="253">
        <v>0.49099999999999999</v>
      </c>
      <c r="D35" s="253">
        <v>0.505</v>
      </c>
      <c r="E35" s="253">
        <v>0.53900000000000003</v>
      </c>
      <c r="F35" s="253">
        <v>0.54</v>
      </c>
      <c r="G35" s="253">
        <v>0.54100000000000004</v>
      </c>
      <c r="H35" s="253">
        <v>0.51300000000000001</v>
      </c>
      <c r="I35" s="253">
        <v>0.495</v>
      </c>
      <c r="J35" s="253">
        <v>0.53700000000000003</v>
      </c>
      <c r="K35" s="253">
        <v>0.53</v>
      </c>
      <c r="L35" s="253">
        <v>0.55100000000000005</v>
      </c>
      <c r="M35" s="253">
        <v>0.56999999999999995</v>
      </c>
      <c r="N35" s="253">
        <v>0.57399999999999995</v>
      </c>
      <c r="O35" s="253">
        <v>0.50800000000000001</v>
      </c>
      <c r="P35" s="253">
        <v>0.50900000000000001</v>
      </c>
      <c r="Q35" s="253">
        <v>0.51300000000000001</v>
      </c>
      <c r="R35" s="253">
        <v>0.55100000000000005</v>
      </c>
      <c r="S35" s="253">
        <v>0.52300000000000002</v>
      </c>
      <c r="T35" s="253">
        <v>0.51400000000000001</v>
      </c>
      <c r="U35" s="253">
        <v>0.55300000000000005</v>
      </c>
      <c r="V35" s="253">
        <v>0.55800000000000005</v>
      </c>
      <c r="W35" s="253">
        <v>0.53600000000000003</v>
      </c>
      <c r="X35" s="253">
        <v>0.51300000000000001</v>
      </c>
      <c r="Y35" s="253">
        <v>0.48399999999999999</v>
      </c>
      <c r="Z35" s="253">
        <v>0.47799999999999998</v>
      </c>
      <c r="AA35" s="253">
        <v>0.38500000000000001</v>
      </c>
      <c r="AB35" s="253">
        <v>0.41399999999999998</v>
      </c>
      <c r="AC35" s="253">
        <v>0.42799999999999999</v>
      </c>
      <c r="AD35" s="253">
        <v>0.45100000000000001</v>
      </c>
      <c r="AE35" s="253">
        <v>0.44700000000000001</v>
      </c>
      <c r="AF35" s="253">
        <v>0.47399999999999998</v>
      </c>
      <c r="AG35" s="253">
        <v>0.48699999999999999</v>
      </c>
      <c r="AH35" s="253">
        <v>0.48599999999999999</v>
      </c>
      <c r="AI35" s="253">
        <v>0.46700000000000003</v>
      </c>
      <c r="AJ35" s="253">
        <v>0.39900000000000002</v>
      </c>
      <c r="AK35" s="253">
        <v>0.442</v>
      </c>
      <c r="AL35" s="253">
        <v>0.441</v>
      </c>
      <c r="AM35" s="253">
        <v>0.44500000000000001</v>
      </c>
      <c r="AN35" s="253">
        <v>0.47899999999999998</v>
      </c>
      <c r="AO35" s="253">
        <v>0.45900000000000002</v>
      </c>
      <c r="AP35" s="253">
        <v>0.46600000000000003</v>
      </c>
      <c r="AQ35" s="253">
        <v>0.46200000000000002</v>
      </c>
      <c r="AR35" s="253">
        <v>0.503</v>
      </c>
      <c r="AS35" s="253">
        <v>0.48799999999999999</v>
      </c>
      <c r="AT35" s="253">
        <v>0.48899999999999999</v>
      </c>
      <c r="AU35" s="253">
        <v>0.48399999999999999</v>
      </c>
      <c r="AV35" s="253">
        <v>0.47399999999999998</v>
      </c>
      <c r="AW35" s="253">
        <v>0.45900000000000002</v>
      </c>
      <c r="AX35" s="253">
        <v>0.45600000000000002</v>
      </c>
      <c r="AY35" s="253">
        <v>0.439</v>
      </c>
      <c r="AZ35" s="253">
        <v>0.40799999999999997</v>
      </c>
      <c r="BA35" s="253">
        <v>0.33300000000000002</v>
      </c>
      <c r="BB35" s="253">
        <v>0.39300000000000002</v>
      </c>
      <c r="BC35" s="253">
        <v>0.34899999999999998</v>
      </c>
      <c r="BD35" s="253">
        <v>0.443</v>
      </c>
      <c r="BE35" s="253">
        <v>0.45</v>
      </c>
      <c r="BF35" s="253">
        <v>0.48143106800000002</v>
      </c>
      <c r="BG35" s="253">
        <v>0.47751961599999998</v>
      </c>
      <c r="BH35" s="410">
        <v>0.45063290499999997</v>
      </c>
      <c r="BI35" s="410">
        <v>0.45765623099000002</v>
      </c>
      <c r="BJ35" s="410">
        <v>0.46467792749999998</v>
      </c>
      <c r="BK35" s="410">
        <v>0.43370830933999999</v>
      </c>
      <c r="BL35" s="410">
        <v>0.43986788025000001</v>
      </c>
      <c r="BM35" s="410">
        <v>0.43205744658</v>
      </c>
      <c r="BN35" s="410">
        <v>0.43350763778000001</v>
      </c>
      <c r="BO35" s="410">
        <v>0.43581960120000002</v>
      </c>
      <c r="BP35" s="410">
        <v>0.44032191389999997</v>
      </c>
      <c r="BQ35" s="410">
        <v>0.45463902885000002</v>
      </c>
      <c r="BR35" s="410">
        <v>0.45088520131999998</v>
      </c>
      <c r="BS35" s="410">
        <v>0.44698203053000002</v>
      </c>
      <c r="BT35" s="410">
        <v>0.42944084219000001</v>
      </c>
      <c r="BU35" s="410">
        <v>0.43679166871000003</v>
      </c>
      <c r="BV35" s="410">
        <v>0.44328739651999999</v>
      </c>
    </row>
    <row r="36" spans="1:74" ht="11.15" customHeight="1" x14ac:dyDescent="0.25">
      <c r="A36" s="162" t="s">
        <v>283</v>
      </c>
      <c r="B36" s="173" t="s">
        <v>369</v>
      </c>
      <c r="C36" s="253">
        <v>4.5715000000000003</v>
      </c>
      <c r="D36" s="253">
        <v>4.5224000000000002</v>
      </c>
      <c r="E36" s="253">
        <v>4.4938000000000002</v>
      </c>
      <c r="F36" s="253">
        <v>4.4612999999999996</v>
      </c>
      <c r="G36" s="253">
        <v>4.4396000000000004</v>
      </c>
      <c r="H36" s="253">
        <v>4.3513000000000002</v>
      </c>
      <c r="I36" s="253">
        <v>4.2896999999999998</v>
      </c>
      <c r="J36" s="253">
        <v>4.3605999999999998</v>
      </c>
      <c r="K36" s="253">
        <v>4.2812999999999999</v>
      </c>
      <c r="L36" s="253">
        <v>4.2245999999999997</v>
      </c>
      <c r="M36" s="253">
        <v>4.3120000000000003</v>
      </c>
      <c r="N36" s="253">
        <v>4.3333000000000004</v>
      </c>
      <c r="O36" s="253">
        <v>4.4020999999999999</v>
      </c>
      <c r="P36" s="253">
        <v>4.3654999999999999</v>
      </c>
      <c r="Q36" s="253">
        <v>4.3949999999999996</v>
      </c>
      <c r="R36" s="253">
        <v>4.4400000000000004</v>
      </c>
      <c r="S36" s="253">
        <v>4.4010999999999996</v>
      </c>
      <c r="T36" s="253">
        <v>4.3432000000000004</v>
      </c>
      <c r="U36" s="253">
        <v>4.3479000000000001</v>
      </c>
      <c r="V36" s="253">
        <v>4.4505999999999997</v>
      </c>
      <c r="W36" s="253">
        <v>4.5495000000000001</v>
      </c>
      <c r="X36" s="253">
        <v>4.6260000000000003</v>
      </c>
      <c r="Y36" s="253">
        <v>4.5679999999999996</v>
      </c>
      <c r="Z36" s="253">
        <v>4.5570000000000004</v>
      </c>
      <c r="AA36" s="253">
        <v>4.5651000000000002</v>
      </c>
      <c r="AB36" s="253">
        <v>4.5189000000000004</v>
      </c>
      <c r="AC36" s="253">
        <v>4.5552000000000001</v>
      </c>
      <c r="AD36" s="253">
        <v>4.5461</v>
      </c>
      <c r="AE36" s="253">
        <v>4.57</v>
      </c>
      <c r="AF36" s="253">
        <v>4.6516999999999999</v>
      </c>
      <c r="AG36" s="253">
        <v>4.4371999999999998</v>
      </c>
      <c r="AH36" s="253">
        <v>4.4790999999999999</v>
      </c>
      <c r="AI36" s="253">
        <v>4.5328999999999997</v>
      </c>
      <c r="AJ36" s="253">
        <v>4.6192000000000002</v>
      </c>
      <c r="AK36" s="253">
        <v>4.6289999999999996</v>
      </c>
      <c r="AL36" s="253">
        <v>4.6250999999999998</v>
      </c>
      <c r="AM36" s="253">
        <v>4.5907</v>
      </c>
      <c r="AN36" s="253">
        <v>4.6239999999999997</v>
      </c>
      <c r="AO36" s="253">
        <v>4.5758999999999999</v>
      </c>
      <c r="AP36" s="253">
        <v>4.5510000000000002</v>
      </c>
      <c r="AQ36" s="253">
        <v>4.5978000000000003</v>
      </c>
      <c r="AR36" s="253">
        <v>4.681</v>
      </c>
      <c r="AS36" s="253">
        <v>4.5</v>
      </c>
      <c r="AT36" s="253">
        <v>4.5389999999999997</v>
      </c>
      <c r="AU36" s="253">
        <v>4.5843999999999996</v>
      </c>
      <c r="AV36" s="253">
        <v>4.6326000000000001</v>
      </c>
      <c r="AW36" s="253">
        <v>4.6989999999999998</v>
      </c>
      <c r="AX36" s="253">
        <v>4.7237999999999998</v>
      </c>
      <c r="AY36" s="253">
        <v>4.6539999999999999</v>
      </c>
      <c r="AZ36" s="253">
        <v>4.6399999999999997</v>
      </c>
      <c r="BA36" s="253">
        <v>4.6760000000000002</v>
      </c>
      <c r="BB36" s="253">
        <v>4.68</v>
      </c>
      <c r="BC36" s="253">
        <v>4.6927000000000003</v>
      </c>
      <c r="BD36" s="253">
        <v>4.83</v>
      </c>
      <c r="BE36" s="253">
        <v>4.6849999999999996</v>
      </c>
      <c r="BF36" s="253">
        <v>4.7009999999999996</v>
      </c>
      <c r="BG36" s="253">
        <v>4.6737804130000002</v>
      </c>
      <c r="BH36" s="410">
        <v>4.6790821420000004</v>
      </c>
      <c r="BI36" s="410">
        <v>4.6887732368000004</v>
      </c>
      <c r="BJ36" s="410">
        <v>4.6414692690999999</v>
      </c>
      <c r="BK36" s="410">
        <v>4.6378512824999998</v>
      </c>
      <c r="BL36" s="410">
        <v>4.6389853740999998</v>
      </c>
      <c r="BM36" s="410">
        <v>4.6433595095999998</v>
      </c>
      <c r="BN36" s="410">
        <v>4.6529707385999997</v>
      </c>
      <c r="BO36" s="410">
        <v>4.6687895008</v>
      </c>
      <c r="BP36" s="410">
        <v>4.6951205623999996</v>
      </c>
      <c r="BQ36" s="410">
        <v>4.6552446052000001</v>
      </c>
      <c r="BR36" s="410">
        <v>4.6886411839999997</v>
      </c>
      <c r="BS36" s="410">
        <v>4.6882806079000003</v>
      </c>
      <c r="BT36" s="410">
        <v>4.6924188237999997</v>
      </c>
      <c r="BU36" s="410">
        <v>4.7005341098000004</v>
      </c>
      <c r="BV36" s="410">
        <v>4.6526982807000001</v>
      </c>
    </row>
    <row r="37" spans="1:74" ht="11.15" customHeight="1" x14ac:dyDescent="0.25">
      <c r="A37" s="162" t="s">
        <v>284</v>
      </c>
      <c r="B37" s="173" t="s">
        <v>370</v>
      </c>
      <c r="C37" s="253">
        <v>1.0077527740000001</v>
      </c>
      <c r="D37" s="253">
        <v>1.024409428</v>
      </c>
      <c r="E37" s="253">
        <v>1.0245628389999999</v>
      </c>
      <c r="F37" s="253">
        <v>1.0190650670000001</v>
      </c>
      <c r="G37" s="253">
        <v>0.99668748399999996</v>
      </c>
      <c r="H37" s="253">
        <v>1.019710143</v>
      </c>
      <c r="I37" s="253">
        <v>0.99984852499999999</v>
      </c>
      <c r="J37" s="253">
        <v>1.0113987099999999</v>
      </c>
      <c r="K37" s="253">
        <v>1.0156328530000001</v>
      </c>
      <c r="L37" s="253">
        <v>0.98919308399999994</v>
      </c>
      <c r="M37" s="253">
        <v>0.99290533299999995</v>
      </c>
      <c r="N37" s="253">
        <v>0.98972309700000005</v>
      </c>
      <c r="O37" s="253">
        <v>1.0096946840000001</v>
      </c>
      <c r="P37" s="253">
        <v>1.017834482</v>
      </c>
      <c r="Q37" s="253">
        <v>1.0145837419999999</v>
      </c>
      <c r="R37" s="253">
        <v>1.0216936000000001</v>
      </c>
      <c r="S37" s="253">
        <v>1.013825032</v>
      </c>
      <c r="T37" s="253">
        <v>1.0183441310000001</v>
      </c>
      <c r="U37" s="253">
        <v>1.024467979</v>
      </c>
      <c r="V37" s="253">
        <v>1.0190218660000001</v>
      </c>
      <c r="W37" s="253">
        <v>1.00060584</v>
      </c>
      <c r="X37" s="253">
        <v>1.0121683299999999</v>
      </c>
      <c r="Y37" s="253">
        <v>1.0148109839999999</v>
      </c>
      <c r="Z37" s="253">
        <v>1.014401804</v>
      </c>
      <c r="AA37" s="253">
        <v>1.008801195</v>
      </c>
      <c r="AB37" s="253">
        <v>1.013274571</v>
      </c>
      <c r="AC37" s="253">
        <v>1.0284666710000001</v>
      </c>
      <c r="AD37" s="253">
        <v>1.019423867</v>
      </c>
      <c r="AE37" s="253">
        <v>1.004452049</v>
      </c>
      <c r="AF37" s="253">
        <v>1.021540637</v>
      </c>
      <c r="AG37" s="253">
        <v>1.0088482270000001</v>
      </c>
      <c r="AH37" s="253">
        <v>1.0079329749999999</v>
      </c>
      <c r="AI37" s="253">
        <v>1.0089568959999999</v>
      </c>
      <c r="AJ37" s="253">
        <v>1.039863306</v>
      </c>
      <c r="AK37" s="253">
        <v>1.0237238879999999</v>
      </c>
      <c r="AL37" s="253">
        <v>1.0263142119999999</v>
      </c>
      <c r="AM37" s="253">
        <v>1.0233806990000001</v>
      </c>
      <c r="AN37" s="253">
        <v>1.027308745</v>
      </c>
      <c r="AO37" s="253">
        <v>1.0080005190000001</v>
      </c>
      <c r="AP37" s="253">
        <v>1.0051497549999999</v>
      </c>
      <c r="AQ37" s="253">
        <v>0.99993206499999998</v>
      </c>
      <c r="AR37" s="253">
        <v>1.028616712</v>
      </c>
      <c r="AS37" s="253">
        <v>1.003359605</v>
      </c>
      <c r="AT37" s="253">
        <v>0.97393263699999999</v>
      </c>
      <c r="AU37" s="253">
        <v>1.0013344559999999</v>
      </c>
      <c r="AV37" s="253">
        <v>1.0224029750000001</v>
      </c>
      <c r="AW37" s="253">
        <v>1.0317197709999999</v>
      </c>
      <c r="AX37" s="253">
        <v>1.0206478349999999</v>
      </c>
      <c r="AY37" s="253">
        <v>1.007232101</v>
      </c>
      <c r="AZ37" s="253">
        <v>0.99986911199999995</v>
      </c>
      <c r="BA37" s="253">
        <v>1.017403329</v>
      </c>
      <c r="BB37" s="253">
        <v>0.98814944500000002</v>
      </c>
      <c r="BC37" s="253">
        <v>1.0038095175999999</v>
      </c>
      <c r="BD37" s="253">
        <v>1.0005303908000001</v>
      </c>
      <c r="BE37" s="253">
        <v>0.97912062694000002</v>
      </c>
      <c r="BF37" s="253">
        <v>1.0105384690999999</v>
      </c>
      <c r="BG37" s="253">
        <v>1.0139513243</v>
      </c>
      <c r="BH37" s="410">
        <v>1.0153092254</v>
      </c>
      <c r="BI37" s="410">
        <v>1.0259488453000001</v>
      </c>
      <c r="BJ37" s="410">
        <v>1.0256912024</v>
      </c>
      <c r="BK37" s="410">
        <v>1.0248174887999999</v>
      </c>
      <c r="BL37" s="410">
        <v>1.0269141278</v>
      </c>
      <c r="BM37" s="410">
        <v>1.0271258708</v>
      </c>
      <c r="BN37" s="410">
        <v>1.0256059424999999</v>
      </c>
      <c r="BO37" s="410">
        <v>1.0264201127999999</v>
      </c>
      <c r="BP37" s="410">
        <v>1.0301348041</v>
      </c>
      <c r="BQ37" s="410">
        <v>1.0309561651000001</v>
      </c>
      <c r="BR37" s="410">
        <v>1.0328141102999999</v>
      </c>
      <c r="BS37" s="410">
        <v>1.0294289410999999</v>
      </c>
      <c r="BT37" s="410">
        <v>1.0294992719</v>
      </c>
      <c r="BU37" s="410">
        <v>1.0296734541000001</v>
      </c>
      <c r="BV37" s="410">
        <v>1.0302709869</v>
      </c>
    </row>
    <row r="38" spans="1:74" ht="11.15" customHeight="1" x14ac:dyDescent="0.25">
      <c r="A38" s="162" t="s">
        <v>1153</v>
      </c>
      <c r="B38" s="173" t="s">
        <v>1154</v>
      </c>
      <c r="C38" s="253">
        <v>0.99405668156000004</v>
      </c>
      <c r="D38" s="253">
        <v>0.99692768156</v>
      </c>
      <c r="E38" s="253">
        <v>1.0013546816000001</v>
      </c>
      <c r="F38" s="253">
        <v>0.99413868155999996</v>
      </c>
      <c r="G38" s="253">
        <v>0.99451268155999994</v>
      </c>
      <c r="H38" s="253">
        <v>0.98134268156000004</v>
      </c>
      <c r="I38" s="253">
        <v>0.99196768156000004</v>
      </c>
      <c r="J38" s="253">
        <v>1.0006546815999999</v>
      </c>
      <c r="K38" s="253">
        <v>0.99780868156000002</v>
      </c>
      <c r="L38" s="253">
        <v>0.98927668156000004</v>
      </c>
      <c r="M38" s="253">
        <v>0.98076268156000002</v>
      </c>
      <c r="N38" s="253">
        <v>0.97788668156000003</v>
      </c>
      <c r="O38" s="253">
        <v>0.99150168155999996</v>
      </c>
      <c r="P38" s="253">
        <v>0.99158168156000004</v>
      </c>
      <c r="Q38" s="253">
        <v>0.98950968155999997</v>
      </c>
      <c r="R38" s="253">
        <v>0.97700668156000003</v>
      </c>
      <c r="S38" s="253">
        <v>0.98654268156000002</v>
      </c>
      <c r="T38" s="253">
        <v>0.96745668155999998</v>
      </c>
      <c r="U38" s="253">
        <v>0.96150568156000005</v>
      </c>
      <c r="V38" s="253">
        <v>0.96067068156000002</v>
      </c>
      <c r="W38" s="253">
        <v>0.95187668156000005</v>
      </c>
      <c r="X38" s="253">
        <v>0.94443268156000004</v>
      </c>
      <c r="Y38" s="253">
        <v>0.94022368156000002</v>
      </c>
      <c r="Z38" s="253">
        <v>0.94232068156000004</v>
      </c>
      <c r="AA38" s="253">
        <v>0.98846268155999994</v>
      </c>
      <c r="AB38" s="253">
        <v>0.92446268156</v>
      </c>
      <c r="AC38" s="253">
        <v>0.92946268156</v>
      </c>
      <c r="AD38" s="253">
        <v>0.92546268156</v>
      </c>
      <c r="AE38" s="253">
        <v>0.93046268156</v>
      </c>
      <c r="AF38" s="253">
        <v>0.92446268156</v>
      </c>
      <c r="AG38" s="253">
        <v>0.91646268155999999</v>
      </c>
      <c r="AH38" s="253">
        <v>0.91546268155999999</v>
      </c>
      <c r="AI38" s="253">
        <v>0.91146268155999999</v>
      </c>
      <c r="AJ38" s="253">
        <v>0.91246268155999999</v>
      </c>
      <c r="AK38" s="253">
        <v>0.90446268155999998</v>
      </c>
      <c r="AL38" s="253">
        <v>0.90046268155999998</v>
      </c>
      <c r="AM38" s="253">
        <v>0.90646268155999998</v>
      </c>
      <c r="AN38" s="253">
        <v>0.91746268155999999</v>
      </c>
      <c r="AO38" s="253">
        <v>0.91546268155999999</v>
      </c>
      <c r="AP38" s="253">
        <v>0.91446268155999999</v>
      </c>
      <c r="AQ38" s="253">
        <v>0.91346268155999999</v>
      </c>
      <c r="AR38" s="253">
        <v>0.90946268155999999</v>
      </c>
      <c r="AS38" s="253">
        <v>0.91546268155999999</v>
      </c>
      <c r="AT38" s="253">
        <v>0.90446268155999998</v>
      </c>
      <c r="AU38" s="253">
        <v>0.90346268155999998</v>
      </c>
      <c r="AV38" s="253">
        <v>0.88946268155999997</v>
      </c>
      <c r="AW38" s="253">
        <v>0.90346268155999998</v>
      </c>
      <c r="AX38" s="253">
        <v>0.89546268155999997</v>
      </c>
      <c r="AY38" s="253">
        <v>0.88346268155999996</v>
      </c>
      <c r="AZ38" s="253">
        <v>0.87646268155999996</v>
      </c>
      <c r="BA38" s="253">
        <v>0.87546268155999996</v>
      </c>
      <c r="BB38" s="253">
        <v>0.91646268155999999</v>
      </c>
      <c r="BC38" s="253">
        <v>0.93053231266000003</v>
      </c>
      <c r="BD38" s="253">
        <v>0.93231317448999995</v>
      </c>
      <c r="BE38" s="253">
        <v>0.93398836229000004</v>
      </c>
      <c r="BF38" s="253">
        <v>0.93549660561000003</v>
      </c>
      <c r="BG38" s="253">
        <v>0.93717376920999995</v>
      </c>
      <c r="BH38" s="410">
        <v>0.93872008592</v>
      </c>
      <c r="BI38" s="410">
        <v>0.95028265500999998</v>
      </c>
      <c r="BJ38" s="410">
        <v>0.96185900742999997</v>
      </c>
      <c r="BK38" s="410">
        <v>0.95622700204</v>
      </c>
      <c r="BL38" s="410">
        <v>0.96578735557999995</v>
      </c>
      <c r="BM38" s="410">
        <v>0.97336247901999995</v>
      </c>
      <c r="BN38" s="410">
        <v>0.98085537754999996</v>
      </c>
      <c r="BO38" s="410">
        <v>0.98825887593999995</v>
      </c>
      <c r="BP38" s="410">
        <v>0.99589443094999996</v>
      </c>
      <c r="BQ38" s="410">
        <v>1.0033833469</v>
      </c>
      <c r="BR38" s="410">
        <v>1.0108316634000001</v>
      </c>
      <c r="BS38" s="410">
        <v>1.018369598</v>
      </c>
      <c r="BT38" s="410">
        <v>1.0157686064</v>
      </c>
      <c r="BU38" s="410">
        <v>1.0132013375</v>
      </c>
      <c r="BV38" s="410">
        <v>1.0106275804</v>
      </c>
    </row>
    <row r="39" spans="1:74" ht="11.15" customHeight="1" x14ac:dyDescent="0.25">
      <c r="A39" s="162" t="s">
        <v>285</v>
      </c>
      <c r="B39" s="173" t="s">
        <v>371</v>
      </c>
      <c r="C39" s="253">
        <v>0.71</v>
      </c>
      <c r="D39" s="253">
        <v>0.71299999999999997</v>
      </c>
      <c r="E39" s="253">
        <v>0.68600000000000005</v>
      </c>
      <c r="F39" s="253">
        <v>0.66600000000000004</v>
      </c>
      <c r="G39" s="253">
        <v>0.57999999999999996</v>
      </c>
      <c r="H39" s="253">
        <v>0.60299999999999998</v>
      </c>
      <c r="I39" s="253">
        <v>0.64800000000000002</v>
      </c>
      <c r="J39" s="253">
        <v>0.67</v>
      </c>
      <c r="K39" s="253">
        <v>0.64300000000000002</v>
      </c>
      <c r="L39" s="253">
        <v>0.65700000000000003</v>
      </c>
      <c r="M39" s="253">
        <v>0.66200000000000003</v>
      </c>
      <c r="N39" s="253">
        <v>0.69599999999999995</v>
      </c>
      <c r="O39" s="253">
        <v>0.70399999999999996</v>
      </c>
      <c r="P39" s="253">
        <v>0.73199999999999998</v>
      </c>
      <c r="Q39" s="253">
        <v>0.70699999999999996</v>
      </c>
      <c r="R39" s="253">
        <v>0.66100000000000003</v>
      </c>
      <c r="S39" s="253">
        <v>0.65500000000000003</v>
      </c>
      <c r="T39" s="253">
        <v>0.63400000000000001</v>
      </c>
      <c r="U39" s="253">
        <v>0.63300000000000001</v>
      </c>
      <c r="V39" s="253">
        <v>0.67400000000000004</v>
      </c>
      <c r="W39" s="253">
        <v>0.65600000000000003</v>
      </c>
      <c r="X39" s="253">
        <v>0.70099999999999996</v>
      </c>
      <c r="Y39" s="253">
        <v>0.70899999999999996</v>
      </c>
      <c r="Z39" s="253">
        <v>0.71799999999999997</v>
      </c>
      <c r="AA39" s="253">
        <v>0.69299999999999995</v>
      </c>
      <c r="AB39" s="253">
        <v>0.70899999999999996</v>
      </c>
      <c r="AC39" s="253">
        <v>0.67900000000000005</v>
      </c>
      <c r="AD39" s="253">
        <v>0.64</v>
      </c>
      <c r="AE39" s="253">
        <v>0.63500000000000001</v>
      </c>
      <c r="AF39" s="253">
        <v>0.67100000000000004</v>
      </c>
      <c r="AG39" s="253">
        <v>0.63300000000000001</v>
      </c>
      <c r="AH39" s="253">
        <v>0.63100000000000001</v>
      </c>
      <c r="AI39" s="253">
        <v>0.628</v>
      </c>
      <c r="AJ39" s="253">
        <v>0.59299999999999997</v>
      </c>
      <c r="AK39" s="253">
        <v>0.67700000000000005</v>
      </c>
      <c r="AL39" s="253">
        <v>0.65900000000000003</v>
      </c>
      <c r="AM39" s="253">
        <v>0.67</v>
      </c>
      <c r="AN39" s="253">
        <v>0.66600000000000004</v>
      </c>
      <c r="AO39" s="253">
        <v>0.67700000000000005</v>
      </c>
      <c r="AP39" s="253">
        <v>0.67700000000000005</v>
      </c>
      <c r="AQ39" s="253">
        <v>0.66200000000000003</v>
      </c>
      <c r="AR39" s="253">
        <v>0.68200000000000005</v>
      </c>
      <c r="AS39" s="253">
        <v>0.63100000000000001</v>
      </c>
      <c r="AT39" s="253">
        <v>0.63300000000000001</v>
      </c>
      <c r="AU39" s="253">
        <v>0.67100000000000004</v>
      </c>
      <c r="AV39" s="253">
        <v>0.68799999999999994</v>
      </c>
      <c r="AW39" s="253">
        <v>0.77400000000000002</v>
      </c>
      <c r="AX39" s="253">
        <v>0.751</v>
      </c>
      <c r="AY39" s="253">
        <v>0.77400000000000002</v>
      </c>
      <c r="AZ39" s="253">
        <v>0.82799999999999996</v>
      </c>
      <c r="BA39" s="253">
        <v>0.78500000000000003</v>
      </c>
      <c r="BB39" s="253">
        <v>0.76500000000000001</v>
      </c>
      <c r="BC39" s="253">
        <v>0.76933124647999995</v>
      </c>
      <c r="BD39" s="253">
        <v>0.71624906899999996</v>
      </c>
      <c r="BE39" s="253">
        <v>0.72216915433999995</v>
      </c>
      <c r="BF39" s="253">
        <v>0.72865477316000005</v>
      </c>
      <c r="BG39" s="253">
        <v>0.75814253289</v>
      </c>
      <c r="BH39" s="410">
        <v>0.74563237261000004</v>
      </c>
      <c r="BI39" s="410">
        <v>0.77680911868000002</v>
      </c>
      <c r="BJ39" s="410">
        <v>0.75329485871000001</v>
      </c>
      <c r="BK39" s="410">
        <v>0.76690645306000005</v>
      </c>
      <c r="BL39" s="410">
        <v>0.80958329983999999</v>
      </c>
      <c r="BM39" s="410">
        <v>0.7640029317</v>
      </c>
      <c r="BN39" s="410">
        <v>0.76557860285000001</v>
      </c>
      <c r="BO39" s="410">
        <v>0.75499422543000005</v>
      </c>
      <c r="BP39" s="410">
        <v>0.77778587422000001</v>
      </c>
      <c r="BQ39" s="410">
        <v>0.75234576090000005</v>
      </c>
      <c r="BR39" s="410">
        <v>0.75184399737999996</v>
      </c>
      <c r="BS39" s="410">
        <v>0.77448949921999999</v>
      </c>
      <c r="BT39" s="410">
        <v>0.75491544400999999</v>
      </c>
      <c r="BU39" s="410">
        <v>0.78339884123000003</v>
      </c>
      <c r="BV39" s="410">
        <v>0.75887510875999997</v>
      </c>
    </row>
    <row r="40" spans="1:74" ht="11.15" customHeight="1" x14ac:dyDescent="0.25">
      <c r="A40" s="162" t="s">
        <v>286</v>
      </c>
      <c r="B40" s="173" t="s">
        <v>372</v>
      </c>
      <c r="C40" s="253">
        <v>0.30947302173000002</v>
      </c>
      <c r="D40" s="253">
        <v>0.31047302173000002</v>
      </c>
      <c r="E40" s="253">
        <v>0.30747302173000002</v>
      </c>
      <c r="F40" s="253">
        <v>0.29947302173000001</v>
      </c>
      <c r="G40" s="253">
        <v>0.28847302173</v>
      </c>
      <c r="H40" s="253">
        <v>0.29447302173000001</v>
      </c>
      <c r="I40" s="253">
        <v>0.29447302173000001</v>
      </c>
      <c r="J40" s="253">
        <v>0.30047302173000001</v>
      </c>
      <c r="K40" s="253">
        <v>0.31747302173000003</v>
      </c>
      <c r="L40" s="253">
        <v>0.31947302172999997</v>
      </c>
      <c r="M40" s="253">
        <v>0.35247302173</v>
      </c>
      <c r="N40" s="253">
        <v>0.34547302173</v>
      </c>
      <c r="O40" s="253">
        <v>0.34547302173</v>
      </c>
      <c r="P40" s="253">
        <v>0.33347302172999999</v>
      </c>
      <c r="Q40" s="253">
        <v>0.33247302172999998</v>
      </c>
      <c r="R40" s="253">
        <v>0.33947302172999999</v>
      </c>
      <c r="S40" s="253">
        <v>0.31647302173000003</v>
      </c>
      <c r="T40" s="253">
        <v>0.33847302172999999</v>
      </c>
      <c r="U40" s="253">
        <v>0.31947302172999997</v>
      </c>
      <c r="V40" s="253">
        <v>0.34147302172999999</v>
      </c>
      <c r="W40" s="253">
        <v>0.35247302173</v>
      </c>
      <c r="X40" s="253">
        <v>0.35347302173</v>
      </c>
      <c r="Y40" s="253">
        <v>0.35947302173000001</v>
      </c>
      <c r="Z40" s="253">
        <v>0.35447302173</v>
      </c>
      <c r="AA40" s="253">
        <v>0.35347302173</v>
      </c>
      <c r="AB40" s="253">
        <v>0.35547302173000001</v>
      </c>
      <c r="AC40" s="253">
        <v>0.34747302173</v>
      </c>
      <c r="AD40" s="253">
        <v>0.34047302172999999</v>
      </c>
      <c r="AE40" s="253">
        <v>0.34747302173</v>
      </c>
      <c r="AF40" s="253">
        <v>0.34047302172999999</v>
      </c>
      <c r="AG40" s="253">
        <v>0.33647302172999999</v>
      </c>
      <c r="AH40" s="253">
        <v>0.32147302172999997</v>
      </c>
      <c r="AI40" s="253">
        <v>0.32947302172999998</v>
      </c>
      <c r="AJ40" s="253">
        <v>0.33547302172999999</v>
      </c>
      <c r="AK40" s="253">
        <v>0.34747302173</v>
      </c>
      <c r="AL40" s="253">
        <v>0.34447302173</v>
      </c>
      <c r="AM40" s="253">
        <v>0.31247302173000002</v>
      </c>
      <c r="AN40" s="253">
        <v>0.34147302172999999</v>
      </c>
      <c r="AO40" s="253">
        <v>0.31947302172999997</v>
      </c>
      <c r="AP40" s="253">
        <v>0.31047302173000002</v>
      </c>
      <c r="AQ40" s="253">
        <v>0.30547302173000002</v>
      </c>
      <c r="AR40" s="253">
        <v>0.31347302173000002</v>
      </c>
      <c r="AS40" s="253">
        <v>0.29647302173000001</v>
      </c>
      <c r="AT40" s="253">
        <v>0.31347302173000002</v>
      </c>
      <c r="AU40" s="253">
        <v>0.30147302173000001</v>
      </c>
      <c r="AV40" s="253">
        <v>0.27747302172999999</v>
      </c>
      <c r="AW40" s="253">
        <v>0.35947302173000001</v>
      </c>
      <c r="AX40" s="253">
        <v>0.34747302173</v>
      </c>
      <c r="AY40" s="253">
        <v>0.35647302173000001</v>
      </c>
      <c r="AZ40" s="253">
        <v>0.34947302173</v>
      </c>
      <c r="BA40" s="253">
        <v>0.34647302173</v>
      </c>
      <c r="BB40" s="253">
        <v>0.33347302172999999</v>
      </c>
      <c r="BC40" s="253">
        <v>0.31859979536999999</v>
      </c>
      <c r="BD40" s="253">
        <v>0.37267161394999998</v>
      </c>
      <c r="BE40" s="253">
        <v>0.35370586182000002</v>
      </c>
      <c r="BF40" s="253">
        <v>0.35668054594999998</v>
      </c>
      <c r="BG40" s="253">
        <v>0.35971621038000001</v>
      </c>
      <c r="BH40" s="410">
        <v>0.36270526246000001</v>
      </c>
      <c r="BI40" s="410">
        <v>0.36570049583999997</v>
      </c>
      <c r="BJ40" s="410">
        <v>0.36870102213</v>
      </c>
      <c r="BK40" s="410">
        <v>0.35947480581000002</v>
      </c>
      <c r="BL40" s="410">
        <v>0.36251692613999997</v>
      </c>
      <c r="BM40" s="410">
        <v>0.36250110032999999</v>
      </c>
      <c r="BN40" s="410">
        <v>0.36251976397000002</v>
      </c>
      <c r="BO40" s="410">
        <v>0.36250340529000002</v>
      </c>
      <c r="BP40" s="410">
        <v>0.36257072777999999</v>
      </c>
      <c r="BQ40" s="410">
        <v>0.36458580970999999</v>
      </c>
      <c r="BR40" s="410">
        <v>0.36658670723999998</v>
      </c>
      <c r="BS40" s="410">
        <v>0.36862015540999998</v>
      </c>
      <c r="BT40" s="410">
        <v>0.37060412388000002</v>
      </c>
      <c r="BU40" s="410">
        <v>0.37260057575</v>
      </c>
      <c r="BV40" s="410">
        <v>0.37459507719000001</v>
      </c>
    </row>
    <row r="41" spans="1:74" ht="11.15" customHeight="1" x14ac:dyDescent="0.25">
      <c r="C41" s="224"/>
      <c r="D41" s="224"/>
      <c r="E41" s="224"/>
      <c r="F41" s="224"/>
      <c r="G41" s="224"/>
      <c r="H41" s="224"/>
      <c r="I41" s="224"/>
      <c r="J41" s="224"/>
      <c r="K41" s="224"/>
      <c r="L41" s="224"/>
      <c r="M41" s="224"/>
      <c r="N41" s="224"/>
      <c r="O41" s="224"/>
      <c r="P41" s="224"/>
      <c r="Q41" s="224"/>
      <c r="R41" s="224"/>
      <c r="S41" s="224"/>
      <c r="T41" s="224"/>
      <c r="U41" s="224"/>
      <c r="V41" s="224"/>
      <c r="W41" s="224"/>
      <c r="X41" s="224"/>
      <c r="Y41" s="224"/>
      <c r="Z41" s="22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649"/>
      <c r="AZ41" s="649"/>
      <c r="BA41" s="649"/>
      <c r="BB41" s="649"/>
      <c r="BC41" s="649"/>
      <c r="BD41" s="649"/>
      <c r="BE41" s="649"/>
      <c r="BF41" s="649"/>
      <c r="BG41" s="649"/>
      <c r="BH41" s="493"/>
      <c r="BI41" s="493"/>
      <c r="BJ41" s="493"/>
      <c r="BK41" s="411"/>
      <c r="BL41" s="411"/>
      <c r="BM41" s="411"/>
      <c r="BN41" s="411"/>
      <c r="BO41" s="411"/>
      <c r="BP41" s="411"/>
      <c r="BQ41" s="411"/>
      <c r="BR41" s="411"/>
      <c r="BS41" s="411"/>
      <c r="BT41" s="411"/>
      <c r="BU41" s="411"/>
      <c r="BV41" s="411"/>
    </row>
    <row r="42" spans="1:74" ht="11.15" customHeight="1" x14ac:dyDescent="0.25">
      <c r="A42" s="162" t="s">
        <v>538</v>
      </c>
      <c r="B42" s="172" t="s">
        <v>547</v>
      </c>
      <c r="C42" s="253">
        <v>2.5693735371000002</v>
      </c>
      <c r="D42" s="253">
        <v>2.5976523651000001</v>
      </c>
      <c r="E42" s="253">
        <v>2.6163012041</v>
      </c>
      <c r="F42" s="253">
        <v>2.5602244551000002</v>
      </c>
      <c r="G42" s="253">
        <v>2.6116437741</v>
      </c>
      <c r="H42" s="253">
        <v>2.6223638661000002</v>
      </c>
      <c r="I42" s="253">
        <v>2.6135351620999998</v>
      </c>
      <c r="J42" s="253">
        <v>2.6207790621</v>
      </c>
      <c r="K42" s="253">
        <v>2.6206511331</v>
      </c>
      <c r="L42" s="253">
        <v>2.5996914980999999</v>
      </c>
      <c r="M42" s="253">
        <v>2.6170223661000001</v>
      </c>
      <c r="N42" s="253">
        <v>2.6300875940999999</v>
      </c>
      <c r="O42" s="253">
        <v>2.5089312620999999</v>
      </c>
      <c r="P42" s="253">
        <v>2.2747683841000002</v>
      </c>
      <c r="Q42" s="253">
        <v>2.2676308901</v>
      </c>
      <c r="R42" s="253">
        <v>2.2279865020999998</v>
      </c>
      <c r="S42" s="253">
        <v>2.2344537431</v>
      </c>
      <c r="T42" s="253">
        <v>2.2409751611000002</v>
      </c>
      <c r="U42" s="253">
        <v>2.2487041131000001</v>
      </c>
      <c r="V42" s="253">
        <v>2.2527130561000002</v>
      </c>
      <c r="W42" s="253">
        <v>2.2523604180999999</v>
      </c>
      <c r="X42" s="253">
        <v>2.2576531031</v>
      </c>
      <c r="Y42" s="253">
        <v>2.2562618451000001</v>
      </c>
      <c r="Z42" s="253">
        <v>2.2768670531000001</v>
      </c>
      <c r="AA42" s="253">
        <v>2.2101567380999998</v>
      </c>
      <c r="AB42" s="253">
        <v>2.2016610061000002</v>
      </c>
      <c r="AC42" s="253">
        <v>2.2099911601</v>
      </c>
      <c r="AD42" s="253">
        <v>2.2281873240999999</v>
      </c>
      <c r="AE42" s="253">
        <v>2.3569838501000002</v>
      </c>
      <c r="AF42" s="253">
        <v>2.4463563581000001</v>
      </c>
      <c r="AG42" s="253">
        <v>2.4225975220999998</v>
      </c>
      <c r="AH42" s="253">
        <v>2.4180089731000001</v>
      </c>
      <c r="AI42" s="253">
        <v>2.4191100141000001</v>
      </c>
      <c r="AJ42" s="253">
        <v>2.4533447261000001</v>
      </c>
      <c r="AK42" s="253">
        <v>2.5095127061000002</v>
      </c>
      <c r="AL42" s="253">
        <v>2.4979637421000001</v>
      </c>
      <c r="AM42" s="253">
        <v>2.3408616421000001</v>
      </c>
      <c r="AN42" s="253">
        <v>2.3309256080999998</v>
      </c>
      <c r="AO42" s="253">
        <v>2.3347139001000001</v>
      </c>
      <c r="AP42" s="253">
        <v>2.3231031470999999</v>
      </c>
      <c r="AQ42" s="253">
        <v>2.3272420291000002</v>
      </c>
      <c r="AR42" s="253">
        <v>2.3244607601</v>
      </c>
      <c r="AS42" s="253">
        <v>2.3317516740999999</v>
      </c>
      <c r="AT42" s="253">
        <v>2.3205842540999999</v>
      </c>
      <c r="AU42" s="253">
        <v>2.3313664480999998</v>
      </c>
      <c r="AV42" s="253">
        <v>2.3428452220999998</v>
      </c>
      <c r="AW42" s="253">
        <v>2.3651977811</v>
      </c>
      <c r="AX42" s="253">
        <v>2.3494658671000002</v>
      </c>
      <c r="AY42" s="253">
        <v>2.3170053061</v>
      </c>
      <c r="AZ42" s="253">
        <v>2.3362653761000001</v>
      </c>
      <c r="BA42" s="253">
        <v>2.3497711260999998</v>
      </c>
      <c r="BB42" s="253">
        <v>2.3145959651000001</v>
      </c>
      <c r="BC42" s="253">
        <v>2.3117410891999999</v>
      </c>
      <c r="BD42" s="253">
        <v>2.3255662093999998</v>
      </c>
      <c r="BE42" s="253">
        <v>2.3162796876999998</v>
      </c>
      <c r="BF42" s="253">
        <v>2.3331003782000002</v>
      </c>
      <c r="BG42" s="253">
        <v>2.3311554331000002</v>
      </c>
      <c r="BH42" s="410">
        <v>2.3300652623000002</v>
      </c>
      <c r="BI42" s="410">
        <v>2.3277040468000001</v>
      </c>
      <c r="BJ42" s="410">
        <v>2.3254524792</v>
      </c>
      <c r="BK42" s="410">
        <v>2.3022379799000001</v>
      </c>
      <c r="BL42" s="410">
        <v>2.3066472709000001</v>
      </c>
      <c r="BM42" s="410">
        <v>2.3118931542999999</v>
      </c>
      <c r="BN42" s="410">
        <v>2.3149250195</v>
      </c>
      <c r="BO42" s="410">
        <v>2.3154601722999999</v>
      </c>
      <c r="BP42" s="410">
        <v>2.3126172223000001</v>
      </c>
      <c r="BQ42" s="410">
        <v>2.3158714479000002</v>
      </c>
      <c r="BR42" s="410">
        <v>2.3211991483999999</v>
      </c>
      <c r="BS42" s="410">
        <v>2.3236404946999998</v>
      </c>
      <c r="BT42" s="410">
        <v>2.3354422837</v>
      </c>
      <c r="BU42" s="410">
        <v>2.3482063052000002</v>
      </c>
      <c r="BV42" s="410">
        <v>2.3635114475000001</v>
      </c>
    </row>
    <row r="43" spans="1:74" ht="11.15" customHeight="1" x14ac:dyDescent="0.25">
      <c r="A43" s="162" t="s">
        <v>287</v>
      </c>
      <c r="B43" s="173" t="s">
        <v>535</v>
      </c>
      <c r="C43" s="253">
        <v>0.72420512186999997</v>
      </c>
      <c r="D43" s="253">
        <v>0.72320512186999997</v>
      </c>
      <c r="E43" s="253">
        <v>0.72220512186999997</v>
      </c>
      <c r="F43" s="253">
        <v>0.72120512186999997</v>
      </c>
      <c r="G43" s="253">
        <v>0.72020512186999996</v>
      </c>
      <c r="H43" s="253">
        <v>0.71920512186999996</v>
      </c>
      <c r="I43" s="253">
        <v>0.71820512186999996</v>
      </c>
      <c r="J43" s="253">
        <v>0.71720512186999996</v>
      </c>
      <c r="K43" s="253">
        <v>0.71620512186999996</v>
      </c>
      <c r="L43" s="253">
        <v>0.71520512186999996</v>
      </c>
      <c r="M43" s="253">
        <v>0.71420512186999996</v>
      </c>
      <c r="N43" s="253">
        <v>0.71320512186999996</v>
      </c>
      <c r="O43" s="253">
        <v>0.71720512186999996</v>
      </c>
      <c r="P43" s="253">
        <v>0.71620512186999996</v>
      </c>
      <c r="Q43" s="253">
        <v>0.71520512186999996</v>
      </c>
      <c r="R43" s="253">
        <v>0.71420512186999996</v>
      </c>
      <c r="S43" s="253">
        <v>0.71320512186999996</v>
      </c>
      <c r="T43" s="253">
        <v>0.71220512186999996</v>
      </c>
      <c r="U43" s="253">
        <v>0.71120512186999996</v>
      </c>
      <c r="V43" s="253">
        <v>0.71020512186999996</v>
      </c>
      <c r="W43" s="253">
        <v>0.70920512186999995</v>
      </c>
      <c r="X43" s="253">
        <v>0.70820512186999995</v>
      </c>
      <c r="Y43" s="253">
        <v>0.70720512186999995</v>
      </c>
      <c r="Z43" s="253">
        <v>0.70620512186999995</v>
      </c>
      <c r="AA43" s="253">
        <v>0.69355512187000001</v>
      </c>
      <c r="AB43" s="253">
        <v>0.68884297887000001</v>
      </c>
      <c r="AC43" s="253">
        <v>0.69095415387000003</v>
      </c>
      <c r="AD43" s="253">
        <v>0.70259545486999997</v>
      </c>
      <c r="AE43" s="253">
        <v>0.70561415387000004</v>
      </c>
      <c r="AF43" s="253">
        <v>0.71114712186999995</v>
      </c>
      <c r="AG43" s="253">
        <v>0.70703286386999997</v>
      </c>
      <c r="AH43" s="253">
        <v>0.70750576786999997</v>
      </c>
      <c r="AI43" s="253">
        <v>0.71578945487000001</v>
      </c>
      <c r="AJ43" s="253">
        <v>0.72003770187000005</v>
      </c>
      <c r="AK43" s="253">
        <v>0.70455012186999999</v>
      </c>
      <c r="AL43" s="253">
        <v>0.71034318686999998</v>
      </c>
      <c r="AM43" s="253">
        <v>0.70703286386999997</v>
      </c>
      <c r="AN43" s="253">
        <v>0.70009976587</v>
      </c>
      <c r="AO43" s="253">
        <v>0.69993931587000002</v>
      </c>
      <c r="AP43" s="253">
        <v>0.69111178887000002</v>
      </c>
      <c r="AQ43" s="253">
        <v>0.70112157386999996</v>
      </c>
      <c r="AR43" s="253">
        <v>0.69624278887000002</v>
      </c>
      <c r="AS43" s="253">
        <v>0.70466834786999999</v>
      </c>
      <c r="AT43" s="253">
        <v>0.69450092786999995</v>
      </c>
      <c r="AU43" s="253">
        <v>0.70528312186999997</v>
      </c>
      <c r="AV43" s="253">
        <v>0.71176189587000005</v>
      </c>
      <c r="AW43" s="253">
        <v>0.73411445487000004</v>
      </c>
      <c r="AX43" s="253">
        <v>0.71838254086999997</v>
      </c>
      <c r="AY43" s="253">
        <v>0.70372254086999997</v>
      </c>
      <c r="AZ43" s="253">
        <v>0.71318904986999998</v>
      </c>
      <c r="BA43" s="253">
        <v>0.72689479987000005</v>
      </c>
      <c r="BB43" s="253">
        <v>0.69591963886999997</v>
      </c>
      <c r="BC43" s="253">
        <v>0.70888253322000006</v>
      </c>
      <c r="BD43" s="253">
        <v>0.69748955715000005</v>
      </c>
      <c r="BE43" s="253">
        <v>0.72513455165999996</v>
      </c>
      <c r="BF43" s="253">
        <v>0.70711738792000001</v>
      </c>
      <c r="BG43" s="253">
        <v>0.70609661963000003</v>
      </c>
      <c r="BH43" s="410">
        <v>0.70510495715999999</v>
      </c>
      <c r="BI43" s="410">
        <v>0.70410941369000002</v>
      </c>
      <c r="BJ43" s="410">
        <v>0.70311054453999999</v>
      </c>
      <c r="BK43" s="410">
        <v>0.70212687900000004</v>
      </c>
      <c r="BL43" s="410">
        <v>0.70110225848999996</v>
      </c>
      <c r="BM43" s="410">
        <v>0.70011382321000004</v>
      </c>
      <c r="BN43" s="410">
        <v>0.69910381690000001</v>
      </c>
      <c r="BO43" s="410">
        <v>0.69811576564</v>
      </c>
      <c r="BP43" s="410">
        <v>0.69707540622999997</v>
      </c>
      <c r="BQ43" s="410">
        <v>0.69606766694</v>
      </c>
      <c r="BR43" s="410">
        <v>0.69506876939999995</v>
      </c>
      <c r="BS43" s="410">
        <v>0.69404951242000001</v>
      </c>
      <c r="BT43" s="410">
        <v>0.69306115126000001</v>
      </c>
      <c r="BU43" s="410">
        <v>0.69206496979999998</v>
      </c>
      <c r="BV43" s="410">
        <v>0.69106998698</v>
      </c>
    </row>
    <row r="44" spans="1:74" ht="11.15" customHeight="1" x14ac:dyDescent="0.25">
      <c r="A44" s="162" t="s">
        <v>288</v>
      </c>
      <c r="B44" s="173" t="s">
        <v>536</v>
      </c>
      <c r="C44" s="253">
        <v>0.29413299999999998</v>
      </c>
      <c r="D44" s="253">
        <v>0.29413299999999998</v>
      </c>
      <c r="E44" s="253">
        <v>0.29413299999999998</v>
      </c>
      <c r="F44" s="253">
        <v>0.29413299999999998</v>
      </c>
      <c r="G44" s="253">
        <v>0.29413299999999998</v>
      </c>
      <c r="H44" s="253">
        <v>0.29413299999999998</v>
      </c>
      <c r="I44" s="253">
        <v>0.29413299999999998</v>
      </c>
      <c r="J44" s="253">
        <v>0.29413299999999998</v>
      </c>
      <c r="K44" s="253">
        <v>0.29413299999999998</v>
      </c>
      <c r="L44" s="253">
        <v>0.29413299999999998</v>
      </c>
      <c r="M44" s="253">
        <v>0.319133</v>
      </c>
      <c r="N44" s="253">
        <v>0.32913300000000001</v>
      </c>
      <c r="O44" s="253">
        <v>0.31190000000000001</v>
      </c>
      <c r="P44" s="253">
        <v>0.31190000000000001</v>
      </c>
      <c r="Q44" s="253">
        <v>0.31190000000000001</v>
      </c>
      <c r="R44" s="253">
        <v>0.31190000000000001</v>
      </c>
      <c r="S44" s="253">
        <v>0.31190000000000001</v>
      </c>
      <c r="T44" s="253">
        <v>0.31190000000000001</v>
      </c>
      <c r="U44" s="253">
        <v>0.31190000000000001</v>
      </c>
      <c r="V44" s="253">
        <v>0.31190000000000001</v>
      </c>
      <c r="W44" s="253">
        <v>0.31190000000000001</v>
      </c>
      <c r="X44" s="253">
        <v>0.31190000000000001</v>
      </c>
      <c r="Y44" s="253">
        <v>0.31190000000000001</v>
      </c>
      <c r="Z44" s="253">
        <v>0.31190000000000001</v>
      </c>
      <c r="AA44" s="253">
        <v>0.27510000000000001</v>
      </c>
      <c r="AB44" s="253">
        <v>0.27510000000000001</v>
      </c>
      <c r="AC44" s="253">
        <v>0.27510000000000001</v>
      </c>
      <c r="AD44" s="253">
        <v>0.27510000000000001</v>
      </c>
      <c r="AE44" s="253">
        <v>0.27510000000000001</v>
      </c>
      <c r="AF44" s="253">
        <v>0.27510000000000001</v>
      </c>
      <c r="AG44" s="253">
        <v>0.29010000000000002</v>
      </c>
      <c r="AH44" s="253">
        <v>0.30509999999999998</v>
      </c>
      <c r="AI44" s="253">
        <v>0.31259999999999999</v>
      </c>
      <c r="AJ44" s="253">
        <v>0.31259999999999999</v>
      </c>
      <c r="AK44" s="253">
        <v>0.31259999999999999</v>
      </c>
      <c r="AL44" s="253">
        <v>0.31259999999999999</v>
      </c>
      <c r="AM44" s="253">
        <v>0.29010000000000002</v>
      </c>
      <c r="AN44" s="253">
        <v>0.29010000000000002</v>
      </c>
      <c r="AO44" s="253">
        <v>0.29010000000000002</v>
      </c>
      <c r="AP44" s="253">
        <v>0.29010000000000002</v>
      </c>
      <c r="AQ44" s="253">
        <v>0.29010000000000002</v>
      </c>
      <c r="AR44" s="253">
        <v>0.29010000000000002</v>
      </c>
      <c r="AS44" s="253">
        <v>0.29010000000000002</v>
      </c>
      <c r="AT44" s="253">
        <v>0.29010000000000002</v>
      </c>
      <c r="AU44" s="253">
        <v>0.29010000000000002</v>
      </c>
      <c r="AV44" s="253">
        <v>0.29010000000000002</v>
      </c>
      <c r="AW44" s="253">
        <v>0.29010000000000002</v>
      </c>
      <c r="AX44" s="253">
        <v>0.29010000000000002</v>
      </c>
      <c r="AY44" s="253">
        <v>0.26910000000000001</v>
      </c>
      <c r="AZ44" s="253">
        <v>0.26910000000000001</v>
      </c>
      <c r="BA44" s="253">
        <v>0.26910000000000001</v>
      </c>
      <c r="BB44" s="253">
        <v>0.26910000000000001</v>
      </c>
      <c r="BC44" s="253">
        <v>0.26910000000000001</v>
      </c>
      <c r="BD44" s="253">
        <v>0.26910000000000001</v>
      </c>
      <c r="BE44" s="253">
        <v>0.26910000000000001</v>
      </c>
      <c r="BF44" s="253">
        <v>0.26910000000000001</v>
      </c>
      <c r="BG44" s="253">
        <v>0.26910000000000001</v>
      </c>
      <c r="BH44" s="410">
        <v>0.26910000000000001</v>
      </c>
      <c r="BI44" s="410">
        <v>0.27128881434000002</v>
      </c>
      <c r="BJ44" s="410">
        <v>0.27098050725</v>
      </c>
      <c r="BK44" s="410">
        <v>0.25030137141999997</v>
      </c>
      <c r="BL44" s="410">
        <v>0.25073767360999999</v>
      </c>
      <c r="BM44" s="410">
        <v>0.25086326779000001</v>
      </c>
      <c r="BN44" s="410">
        <v>0.25087702093000003</v>
      </c>
      <c r="BO44" s="410">
        <v>0.25240919181999999</v>
      </c>
      <c r="BP44" s="410">
        <v>0.25168418911000001</v>
      </c>
      <c r="BQ44" s="410">
        <v>0.25228167911999999</v>
      </c>
      <c r="BR44" s="410">
        <v>0.25303081124999999</v>
      </c>
      <c r="BS44" s="410">
        <v>0.25314482965000001</v>
      </c>
      <c r="BT44" s="410">
        <v>0.25308222689999998</v>
      </c>
      <c r="BU44" s="410">
        <v>0.25289945698999999</v>
      </c>
      <c r="BV44" s="410">
        <v>0.25263962700999998</v>
      </c>
    </row>
    <row r="45" spans="1:74" ht="11.15" customHeight="1" x14ac:dyDescent="0.25">
      <c r="A45" s="162" t="s">
        <v>290</v>
      </c>
      <c r="B45" s="173" t="s">
        <v>537</v>
      </c>
      <c r="C45" s="253">
        <v>0.24780442088999999</v>
      </c>
      <c r="D45" s="253">
        <v>0.24764132088999999</v>
      </c>
      <c r="E45" s="253">
        <v>0.24743772088999999</v>
      </c>
      <c r="F45" s="253">
        <v>0.20613672089000001</v>
      </c>
      <c r="G45" s="253">
        <v>0.24694112089</v>
      </c>
      <c r="H45" s="253">
        <v>0.24671112089</v>
      </c>
      <c r="I45" s="253">
        <v>0.24001222088999999</v>
      </c>
      <c r="J45" s="253">
        <v>0.23519312089</v>
      </c>
      <c r="K45" s="253">
        <v>0.24536842088999999</v>
      </c>
      <c r="L45" s="253">
        <v>0.24563162089000001</v>
      </c>
      <c r="M45" s="253">
        <v>0.24563162089000001</v>
      </c>
      <c r="N45" s="253">
        <v>0.24463162089000001</v>
      </c>
      <c r="O45" s="253">
        <v>0.24421495089</v>
      </c>
      <c r="P45" s="253">
        <v>0.24379828089</v>
      </c>
      <c r="Q45" s="253">
        <v>0.24338161088999999</v>
      </c>
      <c r="R45" s="253">
        <v>0.24296494089000001</v>
      </c>
      <c r="S45" s="253">
        <v>0.24254827089</v>
      </c>
      <c r="T45" s="253">
        <v>0.24213160088999999</v>
      </c>
      <c r="U45" s="253">
        <v>0.24171493089000001</v>
      </c>
      <c r="V45" s="253">
        <v>0.24129826089</v>
      </c>
      <c r="W45" s="253">
        <v>0.24088159089</v>
      </c>
      <c r="X45" s="253">
        <v>0.24046492088999999</v>
      </c>
      <c r="Y45" s="253">
        <v>0.24004825089000001</v>
      </c>
      <c r="Z45" s="253">
        <v>0.23963158089</v>
      </c>
      <c r="AA45" s="253">
        <v>0.23921491088999999</v>
      </c>
      <c r="AB45" s="253">
        <v>0.23879824089000001</v>
      </c>
      <c r="AC45" s="253">
        <v>0.23838157089000001</v>
      </c>
      <c r="AD45" s="253">
        <v>0.23796490089</v>
      </c>
      <c r="AE45" s="253">
        <v>0.23754823088999999</v>
      </c>
      <c r="AF45" s="253">
        <v>0.23663162089000001</v>
      </c>
      <c r="AG45" s="253">
        <v>0.23963162089000001</v>
      </c>
      <c r="AH45" s="253">
        <v>0.23963162089000001</v>
      </c>
      <c r="AI45" s="253">
        <v>0.23963162089000001</v>
      </c>
      <c r="AJ45" s="253">
        <v>0.23963162089000001</v>
      </c>
      <c r="AK45" s="253">
        <v>0.23963162089000001</v>
      </c>
      <c r="AL45" s="253">
        <v>0.23963162089000001</v>
      </c>
      <c r="AM45" s="253">
        <v>0.21923862089000001</v>
      </c>
      <c r="AN45" s="253">
        <v>0.21923862089000001</v>
      </c>
      <c r="AO45" s="253">
        <v>0.21923862089000001</v>
      </c>
      <c r="AP45" s="253">
        <v>0.21923862089000001</v>
      </c>
      <c r="AQ45" s="253">
        <v>0.21923862089000001</v>
      </c>
      <c r="AR45" s="253">
        <v>0.21923862089000001</v>
      </c>
      <c r="AS45" s="253">
        <v>0.21923862089000001</v>
      </c>
      <c r="AT45" s="253">
        <v>0.21923862089000001</v>
      </c>
      <c r="AU45" s="253">
        <v>0.21923862089000001</v>
      </c>
      <c r="AV45" s="253">
        <v>0.21923862089000001</v>
      </c>
      <c r="AW45" s="253">
        <v>0.21923862089000001</v>
      </c>
      <c r="AX45" s="253">
        <v>0.21923862089000001</v>
      </c>
      <c r="AY45" s="253">
        <v>0.21463162089000001</v>
      </c>
      <c r="AZ45" s="253">
        <v>0.21463162089000001</v>
      </c>
      <c r="BA45" s="253">
        <v>0.21463162089000001</v>
      </c>
      <c r="BB45" s="253">
        <v>0.20463162089</v>
      </c>
      <c r="BC45" s="253">
        <v>0.20462609264000001</v>
      </c>
      <c r="BD45" s="253">
        <v>0.21462038547000001</v>
      </c>
      <c r="BE45" s="253">
        <v>0.21461776986</v>
      </c>
      <c r="BF45" s="253">
        <v>0.21462005711000001</v>
      </c>
      <c r="BG45" s="253">
        <v>0.21461731975000001</v>
      </c>
      <c r="BH45" s="410">
        <v>0.21461841867000001</v>
      </c>
      <c r="BI45" s="410">
        <v>0.21461900607000001</v>
      </c>
      <c r="BJ45" s="410">
        <v>0.21461915511999999</v>
      </c>
      <c r="BK45" s="410">
        <v>0.20962130808000001</v>
      </c>
      <c r="BL45" s="410">
        <v>0.20961806296999999</v>
      </c>
      <c r="BM45" s="410">
        <v>0.20961958725999999</v>
      </c>
      <c r="BN45" s="410">
        <v>0.20961826838</v>
      </c>
      <c r="BO45" s="410">
        <v>0.20961984329</v>
      </c>
      <c r="BP45" s="410">
        <v>0.20961452371</v>
      </c>
      <c r="BQ45" s="410">
        <v>0.20961350363</v>
      </c>
      <c r="BR45" s="410">
        <v>0.20961364894000001</v>
      </c>
      <c r="BS45" s="410">
        <v>0.20961111078</v>
      </c>
      <c r="BT45" s="410">
        <v>0.20961264483</v>
      </c>
      <c r="BU45" s="410">
        <v>0.20961314814000001</v>
      </c>
      <c r="BV45" s="410">
        <v>0.20961380942999999</v>
      </c>
    </row>
    <row r="46" spans="1:74" ht="11.15" customHeight="1" x14ac:dyDescent="0.25">
      <c r="A46" s="162" t="s">
        <v>291</v>
      </c>
      <c r="B46" s="173" t="s">
        <v>395</v>
      </c>
      <c r="C46" s="253">
        <v>0.47286463877000001</v>
      </c>
      <c r="D46" s="253">
        <v>0.47286463877000001</v>
      </c>
      <c r="E46" s="253">
        <v>0.46286463877</v>
      </c>
      <c r="F46" s="253">
        <v>0.44286463876999999</v>
      </c>
      <c r="G46" s="253">
        <v>0.45286463876999999</v>
      </c>
      <c r="H46" s="253">
        <v>0.46286463877</v>
      </c>
      <c r="I46" s="253">
        <v>0.46286463877</v>
      </c>
      <c r="J46" s="253">
        <v>0.46286463877</v>
      </c>
      <c r="K46" s="253">
        <v>0.45286463876999999</v>
      </c>
      <c r="L46" s="253">
        <v>0.44286463876999999</v>
      </c>
      <c r="M46" s="253">
        <v>0.44286463876999999</v>
      </c>
      <c r="N46" s="253">
        <v>0.44286463876999999</v>
      </c>
      <c r="O46" s="253">
        <v>0.34786463877000001</v>
      </c>
      <c r="P46" s="253">
        <v>0.10786463876999999</v>
      </c>
      <c r="Q46" s="253">
        <v>0.10786463876999999</v>
      </c>
      <c r="R46" s="253">
        <v>6.6531305767000004E-2</v>
      </c>
      <c r="S46" s="253">
        <v>8.2864638766999996E-2</v>
      </c>
      <c r="T46" s="253">
        <v>8.7864638767E-2</v>
      </c>
      <c r="U46" s="253">
        <v>9.7864638766999995E-2</v>
      </c>
      <c r="V46" s="253">
        <v>9.7864638766999995E-2</v>
      </c>
      <c r="W46" s="253">
        <v>9.2864638767000005E-2</v>
      </c>
      <c r="X46" s="253">
        <v>9.2864638767000005E-2</v>
      </c>
      <c r="Y46" s="253">
        <v>9.2864638767000005E-2</v>
      </c>
      <c r="Z46" s="253">
        <v>0.10386463877</v>
      </c>
      <c r="AA46" s="253">
        <v>0.10886463876999999</v>
      </c>
      <c r="AB46" s="253">
        <v>0.10886463876999999</v>
      </c>
      <c r="AC46" s="253">
        <v>0.11486463877</v>
      </c>
      <c r="AD46" s="253">
        <v>0.11819797176999999</v>
      </c>
      <c r="AE46" s="253">
        <v>0.25075173576999998</v>
      </c>
      <c r="AF46" s="253">
        <v>0.33886463877</v>
      </c>
      <c r="AG46" s="253">
        <v>0.30357431576999999</v>
      </c>
      <c r="AH46" s="253">
        <v>0.27986463877000001</v>
      </c>
      <c r="AI46" s="253">
        <v>0.31953130577</v>
      </c>
      <c r="AJ46" s="253">
        <v>0.34486463877000001</v>
      </c>
      <c r="AK46" s="253">
        <v>0.36486463877000003</v>
      </c>
      <c r="AL46" s="253">
        <v>0.33786463877</v>
      </c>
      <c r="AM46" s="253">
        <v>0.26486463876999999</v>
      </c>
      <c r="AN46" s="253">
        <v>0.26486463876999999</v>
      </c>
      <c r="AO46" s="253">
        <v>0.26486463876999999</v>
      </c>
      <c r="AP46" s="253">
        <v>0.26386463876999999</v>
      </c>
      <c r="AQ46" s="253">
        <v>0.26286463876999999</v>
      </c>
      <c r="AR46" s="253">
        <v>0.26186463876999999</v>
      </c>
      <c r="AS46" s="253">
        <v>0.26086463876999999</v>
      </c>
      <c r="AT46" s="253">
        <v>0.25986463876999999</v>
      </c>
      <c r="AU46" s="253">
        <v>0.25986463876999999</v>
      </c>
      <c r="AV46" s="253">
        <v>0.25986463876999999</v>
      </c>
      <c r="AW46" s="253">
        <v>0.25986463876999999</v>
      </c>
      <c r="AX46" s="253">
        <v>0.25986463876999999</v>
      </c>
      <c r="AY46" s="253">
        <v>0.25986463876999999</v>
      </c>
      <c r="AZ46" s="253">
        <v>0.25986463876999999</v>
      </c>
      <c r="BA46" s="253">
        <v>0.25986463876999999</v>
      </c>
      <c r="BB46" s="253">
        <v>0.25986463876999999</v>
      </c>
      <c r="BC46" s="253">
        <v>0.24491779364999999</v>
      </c>
      <c r="BD46" s="253">
        <v>0.25995977276999999</v>
      </c>
      <c r="BE46" s="253">
        <v>0.25997934894000002</v>
      </c>
      <c r="BF46" s="253">
        <v>0.25696342273</v>
      </c>
      <c r="BG46" s="253">
        <v>0.25798380581000002</v>
      </c>
      <c r="BH46" s="410">
        <v>0.25997640563000002</v>
      </c>
      <c r="BI46" s="410">
        <v>0.25997267382</v>
      </c>
      <c r="BJ46" s="410">
        <v>0.25997208275</v>
      </c>
      <c r="BK46" s="410">
        <v>0.25796649214</v>
      </c>
      <c r="BL46" s="410">
        <v>0.25799061444999999</v>
      </c>
      <c r="BM46" s="410">
        <v>0.25798020013</v>
      </c>
      <c r="BN46" s="410">
        <v>0.25799031622000002</v>
      </c>
      <c r="BO46" s="410">
        <v>0.25797953333000001</v>
      </c>
      <c r="BP46" s="410">
        <v>0.25801858577999998</v>
      </c>
      <c r="BQ46" s="410">
        <v>0.25802650494000001</v>
      </c>
      <c r="BR46" s="410">
        <v>0.25802596306999998</v>
      </c>
      <c r="BS46" s="410">
        <v>0.25804480241</v>
      </c>
      <c r="BT46" s="410">
        <v>0.25803415785</v>
      </c>
      <c r="BU46" s="410">
        <v>0.25803094300000001</v>
      </c>
      <c r="BV46" s="410">
        <v>0.25802656071000002</v>
      </c>
    </row>
    <row r="47" spans="1:74" ht="11.15" customHeight="1" x14ac:dyDescent="0.25">
      <c r="C47" s="224"/>
      <c r="D47" s="224"/>
      <c r="E47" s="224"/>
      <c r="F47" s="224"/>
      <c r="G47" s="224"/>
      <c r="H47" s="224"/>
      <c r="I47" s="224"/>
      <c r="J47" s="224"/>
      <c r="K47" s="224"/>
      <c r="L47" s="224"/>
      <c r="M47" s="224"/>
      <c r="N47" s="224"/>
      <c r="O47" s="224"/>
      <c r="P47" s="224"/>
      <c r="Q47" s="224"/>
      <c r="R47" s="224"/>
      <c r="S47" s="224"/>
      <c r="T47" s="224"/>
      <c r="U47" s="224"/>
      <c r="V47" s="224"/>
      <c r="W47" s="224"/>
      <c r="X47" s="224"/>
      <c r="Y47" s="224"/>
      <c r="Z47" s="224"/>
      <c r="AA47" s="224"/>
      <c r="AB47" s="224"/>
      <c r="AC47" s="224"/>
      <c r="AD47" s="224"/>
      <c r="AE47" s="224"/>
      <c r="AF47" s="224"/>
      <c r="AG47" s="224"/>
      <c r="AH47" s="224"/>
      <c r="AI47" s="224"/>
      <c r="AJ47" s="224"/>
      <c r="AK47" s="224"/>
      <c r="AL47" s="224"/>
      <c r="AM47" s="224"/>
      <c r="AN47" s="224"/>
      <c r="AO47" s="224"/>
      <c r="AP47" s="224"/>
      <c r="AQ47" s="224"/>
      <c r="AR47" s="224"/>
      <c r="AS47" s="224"/>
      <c r="AT47" s="224"/>
      <c r="AU47" s="224"/>
      <c r="AV47" s="224"/>
      <c r="AW47" s="224"/>
      <c r="AX47" s="224"/>
      <c r="AY47" s="649"/>
      <c r="AZ47" s="649"/>
      <c r="BA47" s="649"/>
      <c r="BB47" s="649"/>
      <c r="BC47" s="649"/>
      <c r="BD47" s="649"/>
      <c r="BE47" s="649"/>
      <c r="BF47" s="649"/>
      <c r="BG47" s="649"/>
      <c r="BH47" s="493"/>
      <c r="BI47" s="493"/>
      <c r="BJ47" s="493"/>
      <c r="BK47" s="411"/>
      <c r="BL47" s="411"/>
      <c r="BM47" s="411"/>
      <c r="BN47" s="411"/>
      <c r="BO47" s="411"/>
      <c r="BP47" s="411"/>
      <c r="BQ47" s="411"/>
      <c r="BR47" s="411"/>
      <c r="BS47" s="411"/>
      <c r="BT47" s="411"/>
      <c r="BU47" s="411"/>
      <c r="BV47" s="411"/>
    </row>
    <row r="48" spans="1:74" ht="11.15" customHeight="1" x14ac:dyDescent="0.25">
      <c r="A48" s="162" t="s">
        <v>540</v>
      </c>
      <c r="B48" s="172" t="s">
        <v>86</v>
      </c>
      <c r="C48" s="253">
        <v>52.698851877999999</v>
      </c>
      <c r="D48" s="253">
        <v>52.151406911000002</v>
      </c>
      <c r="E48" s="253">
        <v>52.442676657</v>
      </c>
      <c r="F48" s="253">
        <v>52.310150170999997</v>
      </c>
      <c r="G48" s="253">
        <v>52.061864384000003</v>
      </c>
      <c r="H48" s="253">
        <v>52.318064517000003</v>
      </c>
      <c r="I48" s="253">
        <v>52.513266694999999</v>
      </c>
      <c r="J48" s="253">
        <v>52.889947935999999</v>
      </c>
      <c r="K48" s="253">
        <v>52.103967599000001</v>
      </c>
      <c r="L48" s="253">
        <v>52.763456218000002</v>
      </c>
      <c r="M48" s="253">
        <v>52.922616013999999</v>
      </c>
      <c r="N48" s="253">
        <v>53.249269400999999</v>
      </c>
      <c r="O48" s="253">
        <v>53.176335825999999</v>
      </c>
      <c r="P48" s="253">
        <v>53.206127203999998</v>
      </c>
      <c r="Q48" s="253">
        <v>52.634370361999999</v>
      </c>
      <c r="R48" s="253">
        <v>52.750996196999999</v>
      </c>
      <c r="S48" s="253">
        <v>52.767227597000002</v>
      </c>
      <c r="T48" s="253">
        <v>52.468111145999998</v>
      </c>
      <c r="U48" s="253">
        <v>52.971096256000003</v>
      </c>
      <c r="V48" s="253">
        <v>52.825237557999998</v>
      </c>
      <c r="W48" s="253">
        <v>52.392568042999997</v>
      </c>
      <c r="X48" s="253">
        <v>53.639807634999997</v>
      </c>
      <c r="Y48" s="253">
        <v>54.105178037000002</v>
      </c>
      <c r="Z48" s="253">
        <v>54.219769122000002</v>
      </c>
      <c r="AA48" s="253">
        <v>53.570928234</v>
      </c>
      <c r="AB48" s="253">
        <v>53.407757287999999</v>
      </c>
      <c r="AC48" s="253">
        <v>53.451193443999998</v>
      </c>
      <c r="AD48" s="253">
        <v>53.917779373999998</v>
      </c>
      <c r="AE48" s="253">
        <v>54.067267039000001</v>
      </c>
      <c r="AF48" s="253">
        <v>54.338898178999997</v>
      </c>
      <c r="AG48" s="253">
        <v>54.986315392000002</v>
      </c>
      <c r="AH48" s="253">
        <v>54.925328831999998</v>
      </c>
      <c r="AI48" s="253">
        <v>55.023366891000002</v>
      </c>
      <c r="AJ48" s="253">
        <v>55.324080578999997</v>
      </c>
      <c r="AK48" s="253">
        <v>56.165154715</v>
      </c>
      <c r="AL48" s="253">
        <v>56.011572594</v>
      </c>
      <c r="AM48" s="253">
        <v>55.351837774000003</v>
      </c>
      <c r="AN48" s="253">
        <v>55.786834202999998</v>
      </c>
      <c r="AO48" s="253">
        <v>55.730074551000001</v>
      </c>
      <c r="AP48" s="253">
        <v>56.221968654999998</v>
      </c>
      <c r="AQ48" s="253">
        <v>56.354406711999999</v>
      </c>
      <c r="AR48" s="253">
        <v>57.218771271000001</v>
      </c>
      <c r="AS48" s="253">
        <v>57.056843936999996</v>
      </c>
      <c r="AT48" s="253">
        <v>57.183180800999999</v>
      </c>
      <c r="AU48" s="253">
        <v>57.391283608999998</v>
      </c>
      <c r="AV48" s="253">
        <v>58.172370813999997</v>
      </c>
      <c r="AW48" s="253">
        <v>58.399755769000002</v>
      </c>
      <c r="AX48" s="253">
        <v>58.521714907000003</v>
      </c>
      <c r="AY48" s="253">
        <v>57.890024511</v>
      </c>
      <c r="AZ48" s="253">
        <v>57.903597720999997</v>
      </c>
      <c r="BA48" s="253">
        <v>58.117974617999998</v>
      </c>
      <c r="BB48" s="253">
        <v>58.103973803999999</v>
      </c>
      <c r="BC48" s="253">
        <v>57.881112934000001</v>
      </c>
      <c r="BD48" s="253">
        <v>58.592969660999998</v>
      </c>
      <c r="BE48" s="253">
        <v>58.759727693999999</v>
      </c>
      <c r="BF48" s="253">
        <v>58.830065931999997</v>
      </c>
      <c r="BG48" s="253">
        <v>58.205430673999999</v>
      </c>
      <c r="BH48" s="410">
        <v>58.492039976000001</v>
      </c>
      <c r="BI48" s="410">
        <v>58.213406800999998</v>
      </c>
      <c r="BJ48" s="410">
        <v>57.855434758999998</v>
      </c>
      <c r="BK48" s="410">
        <v>57.655728341</v>
      </c>
      <c r="BL48" s="410">
        <v>57.637939695999997</v>
      </c>
      <c r="BM48" s="410">
        <v>57.704971602999997</v>
      </c>
      <c r="BN48" s="410">
        <v>58.086261643999997</v>
      </c>
      <c r="BO48" s="410">
        <v>58.339470157000001</v>
      </c>
      <c r="BP48" s="410">
        <v>58.385024369999996</v>
      </c>
      <c r="BQ48" s="410">
        <v>58.589104718999998</v>
      </c>
      <c r="BR48" s="410">
        <v>58.688349807999998</v>
      </c>
      <c r="BS48" s="410">
        <v>58.652097411</v>
      </c>
      <c r="BT48" s="410">
        <v>59.044824315</v>
      </c>
      <c r="BU48" s="410">
        <v>58.948914940999998</v>
      </c>
      <c r="BV48" s="410">
        <v>58.778013383000001</v>
      </c>
    </row>
    <row r="49" spans="1:74" ht="11.15" customHeight="1" x14ac:dyDescent="0.25">
      <c r="B49" s="172"/>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c r="AU49" s="253"/>
      <c r="AV49" s="253"/>
      <c r="AW49" s="253"/>
      <c r="AX49" s="253"/>
      <c r="AY49" s="253"/>
      <c r="AZ49" s="253"/>
      <c r="BA49" s="253"/>
      <c r="BB49" s="253"/>
      <c r="BC49" s="253"/>
      <c r="BD49" s="253"/>
      <c r="BE49" s="253"/>
      <c r="BF49" s="253"/>
      <c r="BG49" s="253"/>
      <c r="BH49" s="410"/>
      <c r="BI49" s="410"/>
      <c r="BJ49" s="410"/>
      <c r="BK49" s="410"/>
      <c r="BL49" s="410"/>
      <c r="BM49" s="410"/>
      <c r="BN49" s="410"/>
      <c r="BO49" s="410"/>
      <c r="BP49" s="410"/>
      <c r="BQ49" s="410"/>
      <c r="BR49" s="410"/>
      <c r="BS49" s="410"/>
      <c r="BT49" s="410"/>
      <c r="BU49" s="410"/>
      <c r="BV49" s="410"/>
    </row>
    <row r="50" spans="1:74" ht="11.15" customHeight="1" x14ac:dyDescent="0.25">
      <c r="A50" s="162" t="s">
        <v>539</v>
      </c>
      <c r="B50" s="172" t="s">
        <v>548</v>
      </c>
      <c r="C50" s="253">
        <v>6.0763301461000001</v>
      </c>
      <c r="D50" s="253">
        <v>6.0823301461000003</v>
      </c>
      <c r="E50" s="253">
        <v>5.9273301461000001</v>
      </c>
      <c r="F50" s="253">
        <v>5.9703301461000002</v>
      </c>
      <c r="G50" s="253">
        <v>5.9843301460999996</v>
      </c>
      <c r="H50" s="253">
        <v>5.9843301460999996</v>
      </c>
      <c r="I50" s="253">
        <v>5.9713301460999997</v>
      </c>
      <c r="J50" s="253">
        <v>5.9773301460999999</v>
      </c>
      <c r="K50" s="253">
        <v>5.9873301460999997</v>
      </c>
      <c r="L50" s="253">
        <v>6.0033301460999997</v>
      </c>
      <c r="M50" s="253">
        <v>6.0433301460999997</v>
      </c>
      <c r="N50" s="253">
        <v>6.0283301461000001</v>
      </c>
      <c r="O50" s="253">
        <v>6.2323301460999998</v>
      </c>
      <c r="P50" s="253">
        <v>6.2523301461000003</v>
      </c>
      <c r="Q50" s="253">
        <v>6.2423301460999996</v>
      </c>
      <c r="R50" s="253">
        <v>6.2923301461000003</v>
      </c>
      <c r="S50" s="253">
        <v>6.2823301460999996</v>
      </c>
      <c r="T50" s="253">
        <v>6.2763301461000003</v>
      </c>
      <c r="U50" s="253">
        <v>6.3093301460999998</v>
      </c>
      <c r="V50" s="253">
        <v>6.3053301461000002</v>
      </c>
      <c r="W50" s="253">
        <v>6.3163301461000003</v>
      </c>
      <c r="X50" s="253">
        <v>6.1933301461000001</v>
      </c>
      <c r="Y50" s="253">
        <v>6.3163301461000003</v>
      </c>
      <c r="Z50" s="253">
        <v>6.3383301460999997</v>
      </c>
      <c r="AA50" s="253">
        <v>6.2973301461000002</v>
      </c>
      <c r="AB50" s="253">
        <v>6.3343301461000001</v>
      </c>
      <c r="AC50" s="253">
        <v>6.3583301461000001</v>
      </c>
      <c r="AD50" s="253">
        <v>6.3333301460999998</v>
      </c>
      <c r="AE50" s="253">
        <v>6.2833301461</v>
      </c>
      <c r="AF50" s="253">
        <v>6.2683301461000003</v>
      </c>
      <c r="AG50" s="253">
        <v>6.3043301460999999</v>
      </c>
      <c r="AH50" s="253">
        <v>6.2753301461</v>
      </c>
      <c r="AI50" s="253">
        <v>6.2293301460999997</v>
      </c>
      <c r="AJ50" s="253">
        <v>6.2963301460999999</v>
      </c>
      <c r="AK50" s="253">
        <v>6.3083301461000003</v>
      </c>
      <c r="AL50" s="253">
        <v>6.2973301461000002</v>
      </c>
      <c r="AM50" s="253">
        <v>6.2383301461</v>
      </c>
      <c r="AN50" s="253">
        <v>6.2433301460999999</v>
      </c>
      <c r="AO50" s="253">
        <v>6.2683301461000003</v>
      </c>
      <c r="AP50" s="253">
        <v>6.2533301460999997</v>
      </c>
      <c r="AQ50" s="253">
        <v>6.2633301461000004</v>
      </c>
      <c r="AR50" s="253">
        <v>6.1933301461000001</v>
      </c>
      <c r="AS50" s="253">
        <v>6.1933301461000001</v>
      </c>
      <c r="AT50" s="253">
        <v>6.2433301460999999</v>
      </c>
      <c r="AU50" s="253">
        <v>6.2933301460999997</v>
      </c>
      <c r="AV50" s="253">
        <v>6.3433301460999996</v>
      </c>
      <c r="AW50" s="253">
        <v>6.3133301461000002</v>
      </c>
      <c r="AX50" s="253">
        <v>6.3133301461000002</v>
      </c>
      <c r="AY50" s="253">
        <v>6.3563301461000004</v>
      </c>
      <c r="AZ50" s="253">
        <v>6.3623301460999997</v>
      </c>
      <c r="BA50" s="253">
        <v>6.3713301461</v>
      </c>
      <c r="BB50" s="253">
        <v>6.3773301461000003</v>
      </c>
      <c r="BC50" s="253">
        <v>6.4109309724000001</v>
      </c>
      <c r="BD50" s="253">
        <v>6.4433910862000001</v>
      </c>
      <c r="BE50" s="253">
        <v>6.4599836012000003</v>
      </c>
      <c r="BF50" s="253">
        <v>6.4916606934000001</v>
      </c>
      <c r="BG50" s="253">
        <v>6.5079528531999999</v>
      </c>
      <c r="BH50" s="410">
        <v>6.5398067672</v>
      </c>
      <c r="BI50" s="410">
        <v>6.5558703496000001</v>
      </c>
      <c r="BJ50" s="410">
        <v>6.5890093609999996</v>
      </c>
      <c r="BK50" s="410">
        <v>6.6143464815000002</v>
      </c>
      <c r="BL50" s="410">
        <v>6.6477739534999998</v>
      </c>
      <c r="BM50" s="410">
        <v>6.6632366806999999</v>
      </c>
      <c r="BN50" s="410">
        <v>6.6968895796999997</v>
      </c>
      <c r="BO50" s="410">
        <v>6.7123232920999998</v>
      </c>
      <c r="BP50" s="410">
        <v>6.7473090516000003</v>
      </c>
      <c r="BQ50" s="410">
        <v>6.763335573</v>
      </c>
      <c r="BR50" s="410">
        <v>6.7979998348999997</v>
      </c>
      <c r="BS50" s="410">
        <v>6.8139549013999998</v>
      </c>
      <c r="BT50" s="410">
        <v>6.8486544652000001</v>
      </c>
      <c r="BU50" s="410">
        <v>6.8646387799999999</v>
      </c>
      <c r="BV50" s="410">
        <v>6.9007757824000002</v>
      </c>
    </row>
    <row r="51" spans="1:74" ht="11.15" customHeight="1" x14ac:dyDescent="0.25">
      <c r="A51" s="162" t="s">
        <v>541</v>
      </c>
      <c r="B51" s="172" t="s">
        <v>549</v>
      </c>
      <c r="C51" s="253">
        <v>58.775182024000003</v>
      </c>
      <c r="D51" s="253">
        <v>58.233737056999999</v>
      </c>
      <c r="E51" s="253">
        <v>58.370006803000003</v>
      </c>
      <c r="F51" s="253">
        <v>58.280480316999999</v>
      </c>
      <c r="G51" s="253">
        <v>58.046194530000001</v>
      </c>
      <c r="H51" s="253">
        <v>58.302394663000001</v>
      </c>
      <c r="I51" s="253">
        <v>58.484596840999998</v>
      </c>
      <c r="J51" s="253">
        <v>58.867278081999999</v>
      </c>
      <c r="K51" s="253">
        <v>58.091297744999999</v>
      </c>
      <c r="L51" s="253">
        <v>58.766786363999998</v>
      </c>
      <c r="M51" s="253">
        <v>58.965946160000001</v>
      </c>
      <c r="N51" s="253">
        <v>59.277599547000001</v>
      </c>
      <c r="O51" s="253">
        <v>59.408665972999998</v>
      </c>
      <c r="P51" s="253">
        <v>59.458457350000003</v>
      </c>
      <c r="Q51" s="253">
        <v>58.876700507999999</v>
      </c>
      <c r="R51" s="253">
        <v>59.043326342999997</v>
      </c>
      <c r="S51" s="253">
        <v>59.049557743000001</v>
      </c>
      <c r="T51" s="253">
        <v>58.744441291999998</v>
      </c>
      <c r="U51" s="253">
        <v>59.280426402000003</v>
      </c>
      <c r="V51" s="253">
        <v>59.130567704000001</v>
      </c>
      <c r="W51" s="253">
        <v>58.708898189000003</v>
      </c>
      <c r="X51" s="253">
        <v>59.833137782000001</v>
      </c>
      <c r="Y51" s="253">
        <v>60.421508183</v>
      </c>
      <c r="Z51" s="253">
        <v>60.558099267999999</v>
      </c>
      <c r="AA51" s="253">
        <v>59.86825838</v>
      </c>
      <c r="AB51" s="253">
        <v>59.742087433999998</v>
      </c>
      <c r="AC51" s="253">
        <v>59.809523589999998</v>
      </c>
      <c r="AD51" s="253">
        <v>60.25110952</v>
      </c>
      <c r="AE51" s="253">
        <v>60.350597186000002</v>
      </c>
      <c r="AF51" s="253">
        <v>60.607228325000001</v>
      </c>
      <c r="AG51" s="253">
        <v>61.290645538</v>
      </c>
      <c r="AH51" s="253">
        <v>61.200658978</v>
      </c>
      <c r="AI51" s="253">
        <v>61.252697036999997</v>
      </c>
      <c r="AJ51" s="253">
        <v>61.620410724999999</v>
      </c>
      <c r="AK51" s="253">
        <v>62.473484861000003</v>
      </c>
      <c r="AL51" s="253">
        <v>62.308902740000001</v>
      </c>
      <c r="AM51" s="253">
        <v>61.590167921000003</v>
      </c>
      <c r="AN51" s="253">
        <v>62.030164349000003</v>
      </c>
      <c r="AO51" s="253">
        <v>61.998404696999998</v>
      </c>
      <c r="AP51" s="253">
        <v>62.475298801000001</v>
      </c>
      <c r="AQ51" s="253">
        <v>62.617736858000001</v>
      </c>
      <c r="AR51" s="253">
        <v>63.412101417000002</v>
      </c>
      <c r="AS51" s="253">
        <v>63.250174082999997</v>
      </c>
      <c r="AT51" s="253">
        <v>63.426510946999997</v>
      </c>
      <c r="AU51" s="253">
        <v>63.684613755000001</v>
      </c>
      <c r="AV51" s="253">
        <v>64.515700960000004</v>
      </c>
      <c r="AW51" s="253">
        <v>64.713085914999994</v>
      </c>
      <c r="AX51" s="253">
        <v>64.835045053000002</v>
      </c>
      <c r="AY51" s="253">
        <v>64.246354656999998</v>
      </c>
      <c r="AZ51" s="253">
        <v>64.265927867000002</v>
      </c>
      <c r="BA51" s="253">
        <v>64.489304765</v>
      </c>
      <c r="BB51" s="253">
        <v>64.481303949999997</v>
      </c>
      <c r="BC51" s="253">
        <v>64.292043906000004</v>
      </c>
      <c r="BD51" s="253">
        <v>65.036360748000007</v>
      </c>
      <c r="BE51" s="253">
        <v>65.219711294999996</v>
      </c>
      <c r="BF51" s="253">
        <v>65.321726626</v>
      </c>
      <c r="BG51" s="253">
        <v>64.713383527999994</v>
      </c>
      <c r="BH51" s="410">
        <v>65.031846743000003</v>
      </c>
      <c r="BI51" s="410">
        <v>64.769277150999997</v>
      </c>
      <c r="BJ51" s="410">
        <v>64.44444412</v>
      </c>
      <c r="BK51" s="410">
        <v>64.270074823000002</v>
      </c>
      <c r="BL51" s="410">
        <v>64.285713649000002</v>
      </c>
      <c r="BM51" s="410">
        <v>64.368208284000005</v>
      </c>
      <c r="BN51" s="410">
        <v>64.783151223999994</v>
      </c>
      <c r="BO51" s="410">
        <v>65.051793450000005</v>
      </c>
      <c r="BP51" s="410">
        <v>65.132333420999998</v>
      </c>
      <c r="BQ51" s="410">
        <v>65.352440291999997</v>
      </c>
      <c r="BR51" s="410">
        <v>65.486349642999997</v>
      </c>
      <c r="BS51" s="410">
        <v>65.466052312000002</v>
      </c>
      <c r="BT51" s="410">
        <v>65.893478779999995</v>
      </c>
      <c r="BU51" s="410">
        <v>65.813553721000005</v>
      </c>
      <c r="BV51" s="410">
        <v>65.678789164999998</v>
      </c>
    </row>
    <row r="52" spans="1:74" ht="11.15" customHeight="1" x14ac:dyDescent="0.25">
      <c r="B52" s="172"/>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c r="AU52" s="253"/>
      <c r="AV52" s="253"/>
      <c r="AW52" s="253"/>
      <c r="AX52" s="253"/>
      <c r="AY52" s="253"/>
      <c r="AZ52" s="253"/>
      <c r="BA52" s="253"/>
      <c r="BB52" s="253"/>
      <c r="BC52" s="253"/>
      <c r="BD52" s="253"/>
      <c r="BE52" s="253"/>
      <c r="BF52" s="253"/>
      <c r="BG52" s="253"/>
      <c r="BH52" s="410"/>
      <c r="BI52" s="410"/>
      <c r="BJ52" s="410"/>
      <c r="BK52" s="410"/>
      <c r="BL52" s="410"/>
      <c r="BM52" s="410"/>
      <c r="BN52" s="410"/>
      <c r="BO52" s="410"/>
      <c r="BP52" s="410"/>
      <c r="BQ52" s="410"/>
      <c r="BR52" s="410"/>
      <c r="BS52" s="410"/>
      <c r="BT52" s="410"/>
      <c r="BU52" s="410"/>
      <c r="BV52" s="410"/>
    </row>
    <row r="53" spans="1:74" ht="11.15" customHeight="1" x14ac:dyDescent="0.25">
      <c r="A53" s="162" t="s">
        <v>1187</v>
      </c>
      <c r="B53" s="174" t="s">
        <v>1188</v>
      </c>
      <c r="C53" s="254">
        <v>0.40843699999999999</v>
      </c>
      <c r="D53" s="254">
        <v>0.350437</v>
      </c>
      <c r="E53" s="254">
        <v>0.34343699999999999</v>
      </c>
      <c r="F53" s="254">
        <v>0.51</v>
      </c>
      <c r="G53" s="254">
        <v>0.437</v>
      </c>
      <c r="H53" s="254">
        <v>0.35499999999999998</v>
      </c>
      <c r="I53" s="254">
        <v>0.34100000000000003</v>
      </c>
      <c r="J53" s="254">
        <v>0.36749999999999999</v>
      </c>
      <c r="K53" s="254">
        <v>0.69699999999999995</v>
      </c>
      <c r="L53" s="254">
        <v>0.55200000000000005</v>
      </c>
      <c r="M53" s="254">
        <v>0.66200000000000003</v>
      </c>
      <c r="N53" s="254">
        <v>0.64700000000000002</v>
      </c>
      <c r="O53" s="254">
        <v>0.68200000000000005</v>
      </c>
      <c r="P53" s="254">
        <v>1.0149999999999999</v>
      </c>
      <c r="Q53" s="254">
        <v>1.266</v>
      </c>
      <c r="R53" s="254">
        <v>0.99733333332999996</v>
      </c>
      <c r="S53" s="254">
        <v>0.90600000000000003</v>
      </c>
      <c r="T53" s="254">
        <v>0.99099999999999999</v>
      </c>
      <c r="U53" s="254">
        <v>0.91400000000000003</v>
      </c>
      <c r="V53" s="254">
        <v>1.0029999999999999</v>
      </c>
      <c r="W53" s="254">
        <v>0.96499999999999997</v>
      </c>
      <c r="X53" s="254">
        <v>0.753</v>
      </c>
      <c r="Y53" s="254">
        <v>0.79400000000000004</v>
      </c>
      <c r="Z53" s="254">
        <v>0.78</v>
      </c>
      <c r="AA53" s="254">
        <v>0.88300000000000001</v>
      </c>
      <c r="AB53" s="254">
        <v>0.93</v>
      </c>
      <c r="AC53" s="254">
        <v>0.91600000000000004</v>
      </c>
      <c r="AD53" s="254">
        <v>0.90866666666999996</v>
      </c>
      <c r="AE53" s="254">
        <v>0.82211290322999997</v>
      </c>
      <c r="AF53" s="254">
        <v>0.95899999999999996</v>
      </c>
      <c r="AG53" s="254">
        <v>0.98829032258000005</v>
      </c>
      <c r="AH53" s="254">
        <v>0.97399999999999998</v>
      </c>
      <c r="AI53" s="254">
        <v>0.66333333333</v>
      </c>
      <c r="AJ53" s="254">
        <v>0.73799999999999999</v>
      </c>
      <c r="AK53" s="254">
        <v>0.55300000000000005</v>
      </c>
      <c r="AL53" s="254">
        <v>0.63200000000000001</v>
      </c>
      <c r="AM53" s="254">
        <v>0.71180100000000002</v>
      </c>
      <c r="AN53" s="254">
        <v>0.66180099999999997</v>
      </c>
      <c r="AO53" s="254">
        <v>0.59499999999999997</v>
      </c>
      <c r="AP53" s="254">
        <v>0.67</v>
      </c>
      <c r="AQ53" s="254">
        <v>0.71599999999999997</v>
      </c>
      <c r="AR53" s="254">
        <v>0.62</v>
      </c>
      <c r="AS53" s="254">
        <v>0.67300000000000004</v>
      </c>
      <c r="AT53" s="254">
        <v>0.58199999999999996</v>
      </c>
      <c r="AU53" s="254">
        <v>0.55000000000000004</v>
      </c>
      <c r="AV53" s="254">
        <v>0.56499999999999995</v>
      </c>
      <c r="AW53" s="254">
        <v>0.57999999999999996</v>
      </c>
      <c r="AX53" s="254">
        <v>0.56999999999999995</v>
      </c>
      <c r="AY53" s="254">
        <v>0.6</v>
      </c>
      <c r="AZ53" s="254">
        <v>0.60699999999999998</v>
      </c>
      <c r="BA53" s="254">
        <v>0.65</v>
      </c>
      <c r="BB53" s="254">
        <v>0.89500000000000002</v>
      </c>
      <c r="BC53" s="254">
        <v>0.82299999999999995</v>
      </c>
      <c r="BD53" s="254">
        <v>0.77600000000000002</v>
      </c>
      <c r="BE53" s="254">
        <v>0.75129032257999995</v>
      </c>
      <c r="BF53" s="254">
        <v>0.68</v>
      </c>
      <c r="BG53" s="254">
        <v>0.85</v>
      </c>
      <c r="BH53" s="635" t="s">
        <v>1299</v>
      </c>
      <c r="BI53" s="635" t="s">
        <v>1299</v>
      </c>
      <c r="BJ53" s="635" t="s">
        <v>1299</v>
      </c>
      <c r="BK53" s="635" t="s">
        <v>1299</v>
      </c>
      <c r="BL53" s="635" t="s">
        <v>1299</v>
      </c>
      <c r="BM53" s="635" t="s">
        <v>1299</v>
      </c>
      <c r="BN53" s="635" t="s">
        <v>1299</v>
      </c>
      <c r="BO53" s="635" t="s">
        <v>1299</v>
      </c>
      <c r="BP53" s="635" t="s">
        <v>1299</v>
      </c>
      <c r="BQ53" s="635" t="s">
        <v>1299</v>
      </c>
      <c r="BR53" s="635" t="s">
        <v>1299</v>
      </c>
      <c r="BS53" s="635" t="s">
        <v>1299</v>
      </c>
      <c r="BT53" s="635" t="s">
        <v>1299</v>
      </c>
      <c r="BU53" s="635" t="s">
        <v>1299</v>
      </c>
      <c r="BV53" s="635" t="s">
        <v>1299</v>
      </c>
    </row>
    <row r="54" spans="1:74" ht="11.15" customHeight="1" x14ac:dyDescent="0.25">
      <c r="B54" s="172"/>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c r="AW54" s="253"/>
      <c r="AX54" s="253"/>
      <c r="AY54" s="253"/>
      <c r="AZ54" s="253"/>
      <c r="BA54" s="253"/>
      <c r="BB54" s="410"/>
      <c r="BC54" s="410"/>
      <c r="BD54" s="410"/>
      <c r="BE54" s="410"/>
      <c r="BF54" s="253"/>
      <c r="BG54" s="410"/>
      <c r="BH54" s="410"/>
      <c r="BI54" s="410"/>
      <c r="BJ54" s="410"/>
      <c r="BK54" s="410"/>
      <c r="BL54" s="410"/>
      <c r="BM54" s="410"/>
      <c r="BN54" s="410"/>
      <c r="BO54" s="410"/>
      <c r="BP54" s="410"/>
      <c r="BQ54" s="410"/>
      <c r="BR54" s="410"/>
      <c r="BS54" s="410"/>
      <c r="BT54" s="410"/>
      <c r="BU54" s="410"/>
      <c r="BV54" s="410"/>
    </row>
    <row r="55" spans="1:74" ht="11.15" customHeight="1" x14ac:dyDescent="0.25">
      <c r="BK55" s="412"/>
      <c r="BL55" s="412"/>
      <c r="BM55" s="412"/>
      <c r="BN55" s="412"/>
      <c r="BO55" s="412"/>
      <c r="BP55" s="412"/>
      <c r="BQ55" s="412"/>
      <c r="BR55" s="412"/>
      <c r="BS55" s="412"/>
      <c r="BT55" s="412"/>
      <c r="BU55" s="412"/>
      <c r="BV55" s="412"/>
    </row>
    <row r="56" spans="1:74" ht="12" customHeight="1" x14ac:dyDescent="0.25">
      <c r="B56" s="770" t="s">
        <v>1066</v>
      </c>
      <c r="C56" s="767"/>
      <c r="D56" s="767"/>
      <c r="E56" s="767"/>
      <c r="F56" s="767"/>
      <c r="G56" s="767"/>
      <c r="H56" s="767"/>
      <c r="I56" s="767"/>
      <c r="J56" s="767"/>
      <c r="K56" s="767"/>
      <c r="L56" s="767"/>
      <c r="M56" s="767"/>
      <c r="N56" s="767"/>
      <c r="O56" s="767"/>
      <c r="P56" s="767"/>
      <c r="Q56" s="767"/>
    </row>
    <row r="57" spans="1:74" ht="12" customHeight="1" x14ac:dyDescent="0.25">
      <c r="B57" s="782" t="s">
        <v>934</v>
      </c>
      <c r="C57" s="753"/>
      <c r="D57" s="753"/>
      <c r="E57" s="753"/>
      <c r="F57" s="753"/>
      <c r="G57" s="753"/>
      <c r="H57" s="753"/>
      <c r="I57" s="753"/>
      <c r="J57" s="753"/>
      <c r="K57" s="753"/>
      <c r="L57" s="753"/>
      <c r="M57" s="753"/>
      <c r="N57" s="753"/>
      <c r="O57" s="753"/>
      <c r="P57" s="753"/>
      <c r="Q57" s="753"/>
    </row>
    <row r="58" spans="1:74" ht="12" customHeight="1" x14ac:dyDescent="0.25">
      <c r="B58" s="782" t="s">
        <v>1155</v>
      </c>
      <c r="C58" s="757"/>
      <c r="D58" s="757"/>
      <c r="E58" s="757"/>
      <c r="F58" s="757"/>
      <c r="G58" s="757"/>
      <c r="H58" s="757"/>
      <c r="I58" s="757"/>
      <c r="J58" s="757"/>
      <c r="K58" s="757"/>
      <c r="L58" s="757"/>
      <c r="M58" s="757"/>
      <c r="N58" s="757"/>
      <c r="O58" s="757"/>
      <c r="P58" s="757"/>
      <c r="Q58" s="753"/>
    </row>
    <row r="59" spans="1:74" s="441" customFormat="1" ht="12" customHeight="1" x14ac:dyDescent="0.25">
      <c r="A59" s="442"/>
      <c r="B59" s="756" t="s">
        <v>1093</v>
      </c>
      <c r="C59" s="757"/>
      <c r="D59" s="757"/>
      <c r="E59" s="757"/>
      <c r="F59" s="757"/>
      <c r="G59" s="757"/>
      <c r="H59" s="757"/>
      <c r="I59" s="757"/>
      <c r="J59" s="757"/>
      <c r="K59" s="757"/>
      <c r="L59" s="757"/>
      <c r="M59" s="757"/>
      <c r="N59" s="757"/>
      <c r="O59" s="757"/>
      <c r="P59" s="757"/>
      <c r="Q59" s="753"/>
      <c r="AY59" s="538"/>
      <c r="AZ59" s="538"/>
      <c r="BA59" s="538"/>
      <c r="BB59" s="538"/>
      <c r="BC59" s="538"/>
      <c r="BD59" s="538"/>
      <c r="BE59" s="538"/>
      <c r="BF59" s="658"/>
      <c r="BG59" s="538"/>
      <c r="BH59" s="538"/>
      <c r="BI59" s="538"/>
      <c r="BJ59" s="538"/>
    </row>
    <row r="60" spans="1:74" s="441" customFormat="1" ht="12" customHeight="1" x14ac:dyDescent="0.25">
      <c r="A60" s="442"/>
      <c r="B60" s="782" t="s">
        <v>1045</v>
      </c>
      <c r="C60" s="782"/>
      <c r="D60" s="782"/>
      <c r="E60" s="782"/>
      <c r="F60" s="782"/>
      <c r="G60" s="782"/>
      <c r="H60" s="782"/>
      <c r="I60" s="782"/>
      <c r="J60" s="782"/>
      <c r="K60" s="782"/>
      <c r="L60" s="782"/>
      <c r="M60" s="782"/>
      <c r="N60" s="782"/>
      <c r="O60" s="782"/>
      <c r="P60" s="782"/>
      <c r="Q60" s="753"/>
      <c r="AY60" s="538"/>
      <c r="AZ60" s="538"/>
      <c r="BA60" s="538"/>
      <c r="BB60" s="538"/>
      <c r="BC60" s="538"/>
      <c r="BD60" s="538"/>
      <c r="BE60" s="538"/>
      <c r="BF60" s="658"/>
      <c r="BG60" s="538"/>
      <c r="BH60" s="538"/>
      <c r="BI60" s="538"/>
      <c r="BJ60" s="538"/>
    </row>
    <row r="61" spans="1:74" s="441" customFormat="1" ht="12" customHeight="1" x14ac:dyDescent="0.25">
      <c r="A61" s="442"/>
      <c r="B61" s="782" t="s">
        <v>1130</v>
      </c>
      <c r="C61" s="753"/>
      <c r="D61" s="753"/>
      <c r="E61" s="753"/>
      <c r="F61" s="753"/>
      <c r="G61" s="753"/>
      <c r="H61" s="753"/>
      <c r="I61" s="753"/>
      <c r="J61" s="753"/>
      <c r="K61" s="753"/>
      <c r="L61" s="753"/>
      <c r="M61" s="753"/>
      <c r="N61" s="753"/>
      <c r="O61" s="753"/>
      <c r="P61" s="753"/>
      <c r="Q61" s="753"/>
      <c r="AY61" s="538"/>
      <c r="AZ61" s="538"/>
      <c r="BA61" s="538"/>
      <c r="BB61" s="538"/>
      <c r="BC61" s="538"/>
      <c r="BD61" s="538"/>
      <c r="BE61" s="538"/>
      <c r="BF61" s="658"/>
      <c r="BG61" s="538"/>
      <c r="BH61" s="538"/>
      <c r="BI61" s="538"/>
      <c r="BJ61" s="538"/>
    </row>
    <row r="62" spans="1:74" s="441" customFormat="1" ht="12.5" x14ac:dyDescent="0.25">
      <c r="A62" s="442"/>
      <c r="B62" s="781" t="s">
        <v>1117</v>
      </c>
      <c r="C62" s="753"/>
      <c r="D62" s="753"/>
      <c r="E62" s="753"/>
      <c r="F62" s="753"/>
      <c r="G62" s="753"/>
      <c r="H62" s="753"/>
      <c r="I62" s="753"/>
      <c r="J62" s="753"/>
      <c r="K62" s="753"/>
      <c r="L62" s="753"/>
      <c r="M62" s="753"/>
      <c r="N62" s="753"/>
      <c r="O62" s="753"/>
      <c r="P62" s="753"/>
      <c r="Q62" s="753"/>
      <c r="AY62" s="538"/>
      <c r="AZ62" s="538"/>
      <c r="BA62" s="538"/>
      <c r="BB62" s="538"/>
      <c r="BC62" s="538"/>
      <c r="BD62" s="538"/>
      <c r="BE62" s="538"/>
      <c r="BF62" s="658"/>
      <c r="BG62" s="538"/>
      <c r="BH62" s="538"/>
      <c r="BI62" s="538"/>
      <c r="BJ62" s="538"/>
    </row>
    <row r="63" spans="1:74" s="441" customFormat="1" ht="12" customHeight="1" x14ac:dyDescent="0.25">
      <c r="A63" s="442"/>
      <c r="B63" s="751" t="s">
        <v>1097</v>
      </c>
      <c r="C63" s="752"/>
      <c r="D63" s="752"/>
      <c r="E63" s="752"/>
      <c r="F63" s="752"/>
      <c r="G63" s="752"/>
      <c r="H63" s="752"/>
      <c r="I63" s="752"/>
      <c r="J63" s="752"/>
      <c r="K63" s="752"/>
      <c r="L63" s="752"/>
      <c r="M63" s="752"/>
      <c r="N63" s="752"/>
      <c r="O63" s="752"/>
      <c r="P63" s="752"/>
      <c r="Q63" s="753"/>
      <c r="AY63" s="538"/>
      <c r="AZ63" s="538"/>
      <c r="BA63" s="538"/>
      <c r="BB63" s="538"/>
      <c r="BC63" s="538"/>
      <c r="BD63" s="538"/>
      <c r="BE63" s="538"/>
      <c r="BF63" s="658"/>
      <c r="BG63" s="538"/>
      <c r="BH63" s="538"/>
      <c r="BI63" s="538"/>
      <c r="BJ63" s="538"/>
    </row>
    <row r="64" spans="1:74" s="441" customFormat="1" ht="12" customHeight="1" x14ac:dyDescent="0.25">
      <c r="A64" s="437"/>
      <c r="B64" s="773" t="s">
        <v>1214</v>
      </c>
      <c r="C64" s="753"/>
      <c r="D64" s="753"/>
      <c r="E64" s="753"/>
      <c r="F64" s="753"/>
      <c r="G64" s="753"/>
      <c r="H64" s="753"/>
      <c r="I64" s="753"/>
      <c r="J64" s="753"/>
      <c r="K64" s="753"/>
      <c r="L64" s="753"/>
      <c r="M64" s="753"/>
      <c r="N64" s="753"/>
      <c r="O64" s="753"/>
      <c r="P64" s="753"/>
      <c r="Q64" s="753"/>
      <c r="AY64" s="538"/>
      <c r="AZ64" s="538"/>
      <c r="BA64" s="538"/>
      <c r="BB64" s="538"/>
      <c r="BC64" s="538"/>
      <c r="BD64" s="538"/>
      <c r="BE64" s="538"/>
      <c r="BF64" s="658"/>
      <c r="BG64" s="538"/>
      <c r="BH64" s="538"/>
      <c r="BI64" s="538"/>
      <c r="BJ64" s="538"/>
    </row>
    <row r="65" spans="63:74" x14ac:dyDescent="0.25">
      <c r="BK65" s="412"/>
      <c r="BL65" s="412"/>
      <c r="BM65" s="412"/>
      <c r="BN65" s="412"/>
      <c r="BO65" s="412"/>
      <c r="BP65" s="412"/>
      <c r="BQ65" s="412"/>
      <c r="BR65" s="412"/>
      <c r="BS65" s="412"/>
      <c r="BT65" s="412"/>
      <c r="BU65" s="412"/>
      <c r="BV65" s="412"/>
    </row>
    <row r="66" spans="63:74" x14ac:dyDescent="0.25">
      <c r="BK66" s="412"/>
      <c r="BL66" s="412"/>
      <c r="BM66" s="412"/>
      <c r="BN66" s="412"/>
      <c r="BO66" s="412"/>
      <c r="BP66" s="412"/>
      <c r="BQ66" s="412"/>
      <c r="BR66" s="412"/>
      <c r="BS66" s="412"/>
      <c r="BT66" s="412"/>
      <c r="BU66" s="412"/>
      <c r="BV66" s="412"/>
    </row>
    <row r="67" spans="63:74" x14ac:dyDescent="0.25">
      <c r="BK67" s="412"/>
      <c r="BL67" s="412"/>
      <c r="BM67" s="412"/>
      <c r="BN67" s="412"/>
      <c r="BO67" s="412"/>
      <c r="BP67" s="412"/>
      <c r="BQ67" s="412"/>
      <c r="BR67" s="412"/>
      <c r="BS67" s="412"/>
      <c r="BT67" s="412"/>
      <c r="BU67" s="412"/>
      <c r="BV67" s="412"/>
    </row>
    <row r="68" spans="63:74" x14ac:dyDescent="0.25">
      <c r="BK68" s="412"/>
      <c r="BL68" s="412"/>
      <c r="BM68" s="412"/>
      <c r="BN68" s="412"/>
      <c r="BO68" s="412"/>
      <c r="BP68" s="412"/>
      <c r="BQ68" s="412"/>
      <c r="BR68" s="412"/>
      <c r="BS68" s="412"/>
      <c r="BT68" s="412"/>
      <c r="BU68" s="412"/>
      <c r="BV68" s="412"/>
    </row>
    <row r="69" spans="63:74" x14ac:dyDescent="0.25">
      <c r="BK69" s="412"/>
      <c r="BL69" s="412"/>
      <c r="BM69" s="412"/>
      <c r="BN69" s="412"/>
      <c r="BO69" s="412"/>
      <c r="BP69" s="412"/>
      <c r="BQ69" s="412"/>
      <c r="BR69" s="412"/>
      <c r="BS69" s="412"/>
      <c r="BT69" s="412"/>
      <c r="BU69" s="412"/>
      <c r="BV69" s="412"/>
    </row>
    <row r="70" spans="63:74" x14ac:dyDescent="0.25">
      <c r="BK70" s="412"/>
      <c r="BL70" s="412"/>
      <c r="BM70" s="412"/>
      <c r="BN70" s="412"/>
      <c r="BO70" s="412"/>
      <c r="BP70" s="412"/>
      <c r="BQ70" s="412"/>
      <c r="BR70" s="412"/>
      <c r="BS70" s="412"/>
      <c r="BT70" s="412"/>
      <c r="BU70" s="412"/>
      <c r="BV70" s="412"/>
    </row>
    <row r="71" spans="63:74" x14ac:dyDescent="0.25">
      <c r="BK71" s="412"/>
      <c r="BL71" s="412"/>
      <c r="BM71" s="412"/>
      <c r="BN71" s="412"/>
      <c r="BO71" s="412"/>
      <c r="BP71" s="412"/>
      <c r="BQ71" s="412"/>
      <c r="BR71" s="412"/>
      <c r="BS71" s="412"/>
      <c r="BT71" s="412"/>
      <c r="BU71" s="412"/>
      <c r="BV71" s="412"/>
    </row>
    <row r="72" spans="63:74" x14ac:dyDescent="0.25">
      <c r="BK72" s="412"/>
      <c r="BL72" s="412"/>
      <c r="BM72" s="412"/>
      <c r="BN72" s="412"/>
      <c r="BO72" s="412"/>
      <c r="BP72" s="412"/>
      <c r="BQ72" s="412"/>
      <c r="BR72" s="412"/>
      <c r="BS72" s="412"/>
      <c r="BT72" s="412"/>
      <c r="BU72" s="412"/>
      <c r="BV72" s="412"/>
    </row>
    <row r="73" spans="63:74" x14ac:dyDescent="0.25">
      <c r="BK73" s="412"/>
      <c r="BL73" s="412"/>
      <c r="BM73" s="412"/>
      <c r="BN73" s="412"/>
      <c r="BO73" s="412"/>
      <c r="BP73" s="412"/>
      <c r="BQ73" s="412"/>
      <c r="BR73" s="412"/>
      <c r="BS73" s="412"/>
      <c r="BT73" s="412"/>
      <c r="BU73" s="412"/>
      <c r="BV73" s="412"/>
    </row>
    <row r="74" spans="63:74" x14ac:dyDescent="0.25">
      <c r="BK74" s="412"/>
      <c r="BL74" s="412"/>
      <c r="BM74" s="412"/>
      <c r="BN74" s="412"/>
      <c r="BO74" s="412"/>
      <c r="BP74" s="412"/>
      <c r="BQ74" s="412"/>
      <c r="BR74" s="412"/>
      <c r="BS74" s="412"/>
      <c r="BT74" s="412"/>
      <c r="BU74" s="412"/>
      <c r="BV74" s="412"/>
    </row>
    <row r="75" spans="63:74" x14ac:dyDescent="0.25">
      <c r="BK75" s="412"/>
      <c r="BL75" s="412"/>
      <c r="BM75" s="412"/>
      <c r="BN75" s="412"/>
      <c r="BO75" s="412"/>
      <c r="BP75" s="412"/>
      <c r="BQ75" s="412"/>
      <c r="BR75" s="412"/>
      <c r="BS75" s="412"/>
      <c r="BT75" s="412"/>
      <c r="BU75" s="412"/>
      <c r="BV75" s="412"/>
    </row>
    <row r="76" spans="63:74" x14ac:dyDescent="0.25">
      <c r="BK76" s="412"/>
      <c r="BL76" s="412"/>
      <c r="BM76" s="412"/>
      <c r="BN76" s="412"/>
      <c r="BO76" s="412"/>
      <c r="BP76" s="412"/>
      <c r="BQ76" s="412"/>
      <c r="BR76" s="412"/>
      <c r="BS76" s="412"/>
      <c r="BT76" s="412"/>
      <c r="BU76" s="412"/>
      <c r="BV76" s="412"/>
    </row>
    <row r="77" spans="63:74" x14ac:dyDescent="0.25">
      <c r="BK77" s="412"/>
      <c r="BL77" s="412"/>
      <c r="BM77" s="412"/>
      <c r="BN77" s="412"/>
      <c r="BO77" s="412"/>
      <c r="BP77" s="412"/>
      <c r="BQ77" s="412"/>
      <c r="BR77" s="412"/>
      <c r="BS77" s="412"/>
      <c r="BT77" s="412"/>
      <c r="BU77" s="412"/>
      <c r="BV77" s="412"/>
    </row>
    <row r="78" spans="63:74" x14ac:dyDescent="0.25">
      <c r="BK78" s="412"/>
      <c r="BL78" s="412"/>
      <c r="BM78" s="412"/>
      <c r="BN78" s="412"/>
      <c r="BO78" s="412"/>
      <c r="BP78" s="412"/>
      <c r="BQ78" s="412"/>
      <c r="BR78" s="412"/>
      <c r="BS78" s="412"/>
      <c r="BT78" s="412"/>
      <c r="BU78" s="412"/>
      <c r="BV78" s="412"/>
    </row>
    <row r="79" spans="63:74" x14ac:dyDescent="0.25">
      <c r="BK79" s="412"/>
      <c r="BL79" s="412"/>
      <c r="BM79" s="412"/>
      <c r="BN79" s="412"/>
      <c r="BO79" s="412"/>
      <c r="BP79" s="412"/>
      <c r="BQ79" s="412"/>
      <c r="BR79" s="412"/>
      <c r="BS79" s="412"/>
      <c r="BT79" s="412"/>
      <c r="BU79" s="412"/>
      <c r="BV79" s="412"/>
    </row>
    <row r="80" spans="63:74" x14ac:dyDescent="0.25">
      <c r="BK80" s="412"/>
      <c r="BL80" s="412"/>
      <c r="BM80" s="412"/>
      <c r="BN80" s="412"/>
      <c r="BO80" s="412"/>
      <c r="BP80" s="412"/>
      <c r="BQ80" s="412"/>
      <c r="BR80" s="412"/>
      <c r="BS80" s="412"/>
      <c r="BT80" s="412"/>
      <c r="BU80" s="412"/>
      <c r="BV80" s="412"/>
    </row>
    <row r="81" spans="63:74" x14ac:dyDescent="0.25">
      <c r="BK81" s="412"/>
      <c r="BL81" s="412"/>
      <c r="BM81" s="412"/>
      <c r="BN81" s="412"/>
      <c r="BO81" s="412"/>
      <c r="BP81" s="412"/>
      <c r="BQ81" s="412"/>
      <c r="BR81" s="412"/>
      <c r="BS81" s="412"/>
      <c r="BT81" s="412"/>
      <c r="BU81" s="412"/>
      <c r="BV81" s="412"/>
    </row>
    <row r="82" spans="63:74" x14ac:dyDescent="0.25">
      <c r="BK82" s="412"/>
      <c r="BL82" s="412"/>
      <c r="BM82" s="412"/>
      <c r="BN82" s="412"/>
      <c r="BO82" s="412"/>
      <c r="BP82" s="412"/>
      <c r="BQ82" s="412"/>
      <c r="BR82" s="412"/>
      <c r="BS82" s="412"/>
      <c r="BT82" s="412"/>
      <c r="BU82" s="412"/>
      <c r="BV82" s="412"/>
    </row>
    <row r="83" spans="63:74" x14ac:dyDescent="0.25">
      <c r="BK83" s="412"/>
      <c r="BL83" s="412"/>
      <c r="BM83" s="412"/>
      <c r="BN83" s="412"/>
      <c r="BO83" s="412"/>
      <c r="BP83" s="412"/>
      <c r="BQ83" s="412"/>
      <c r="BR83" s="412"/>
      <c r="BS83" s="412"/>
      <c r="BT83" s="412"/>
      <c r="BU83" s="412"/>
      <c r="BV83" s="412"/>
    </row>
    <row r="84" spans="63:74" x14ac:dyDescent="0.25">
      <c r="BK84" s="412"/>
      <c r="BL84" s="412"/>
      <c r="BM84" s="412"/>
      <c r="BN84" s="412"/>
      <c r="BO84" s="412"/>
      <c r="BP84" s="412"/>
      <c r="BQ84" s="412"/>
      <c r="BR84" s="412"/>
      <c r="BS84" s="412"/>
      <c r="BT84" s="412"/>
      <c r="BU84" s="412"/>
      <c r="BV84" s="412"/>
    </row>
    <row r="85" spans="63:74" x14ac:dyDescent="0.25">
      <c r="BK85" s="412"/>
      <c r="BL85" s="412"/>
      <c r="BM85" s="412"/>
      <c r="BN85" s="412"/>
      <c r="BO85" s="412"/>
      <c r="BP85" s="412"/>
      <c r="BQ85" s="412"/>
      <c r="BR85" s="412"/>
      <c r="BS85" s="412"/>
      <c r="BT85" s="412"/>
      <c r="BU85" s="412"/>
      <c r="BV85" s="412"/>
    </row>
    <row r="86" spans="63:74" x14ac:dyDescent="0.25">
      <c r="BK86" s="412"/>
      <c r="BL86" s="412"/>
      <c r="BM86" s="412"/>
      <c r="BN86" s="412"/>
      <c r="BO86" s="412"/>
      <c r="BP86" s="412"/>
      <c r="BQ86" s="412"/>
      <c r="BR86" s="412"/>
      <c r="BS86" s="412"/>
      <c r="BT86" s="412"/>
      <c r="BU86" s="412"/>
      <c r="BV86" s="412"/>
    </row>
    <row r="87" spans="63:74" x14ac:dyDescent="0.25">
      <c r="BK87" s="412"/>
      <c r="BL87" s="412"/>
      <c r="BM87" s="412"/>
      <c r="BN87" s="412"/>
      <c r="BO87" s="412"/>
      <c r="BP87" s="412"/>
      <c r="BQ87" s="412"/>
      <c r="BR87" s="412"/>
      <c r="BS87" s="412"/>
      <c r="BT87" s="412"/>
      <c r="BU87" s="412"/>
      <c r="BV87" s="412"/>
    </row>
    <row r="88" spans="63:74" x14ac:dyDescent="0.25">
      <c r="BK88" s="412"/>
      <c r="BL88" s="412"/>
      <c r="BM88" s="412"/>
      <c r="BN88" s="412"/>
      <c r="BO88" s="412"/>
      <c r="BP88" s="412"/>
      <c r="BQ88" s="412"/>
      <c r="BR88" s="412"/>
      <c r="BS88" s="412"/>
      <c r="BT88" s="412"/>
      <c r="BU88" s="412"/>
      <c r="BV88" s="412"/>
    </row>
    <row r="89" spans="63:74" x14ac:dyDescent="0.25">
      <c r="BK89" s="412"/>
      <c r="BL89" s="412"/>
      <c r="BM89" s="412"/>
      <c r="BN89" s="412"/>
      <c r="BO89" s="412"/>
      <c r="BP89" s="412"/>
      <c r="BQ89" s="412"/>
      <c r="BR89" s="412"/>
      <c r="BS89" s="412"/>
      <c r="BT89" s="412"/>
      <c r="BU89" s="412"/>
      <c r="BV89" s="412"/>
    </row>
    <row r="90" spans="63:74" x14ac:dyDescent="0.25">
      <c r="BK90" s="412"/>
      <c r="BL90" s="412"/>
      <c r="BM90" s="412"/>
      <c r="BN90" s="412"/>
      <c r="BO90" s="412"/>
      <c r="BP90" s="412"/>
      <c r="BQ90" s="412"/>
      <c r="BR90" s="412"/>
      <c r="BS90" s="412"/>
      <c r="BT90" s="412"/>
      <c r="BU90" s="412"/>
      <c r="BV90" s="412"/>
    </row>
    <row r="91" spans="63:74" x14ac:dyDescent="0.25">
      <c r="BK91" s="412"/>
      <c r="BL91" s="412"/>
      <c r="BM91" s="412"/>
      <c r="BN91" s="412"/>
      <c r="BO91" s="412"/>
      <c r="BP91" s="412"/>
      <c r="BQ91" s="412"/>
      <c r="BR91" s="412"/>
      <c r="BS91" s="412"/>
      <c r="BT91" s="412"/>
      <c r="BU91" s="412"/>
      <c r="BV91" s="412"/>
    </row>
    <row r="92" spans="63:74" x14ac:dyDescent="0.25">
      <c r="BK92" s="412"/>
      <c r="BL92" s="412"/>
      <c r="BM92" s="412"/>
      <c r="BN92" s="412"/>
      <c r="BO92" s="412"/>
      <c r="BP92" s="412"/>
      <c r="BQ92" s="412"/>
      <c r="BR92" s="412"/>
      <c r="BS92" s="412"/>
      <c r="BT92" s="412"/>
      <c r="BU92" s="412"/>
      <c r="BV92" s="412"/>
    </row>
    <row r="93" spans="63:74" x14ac:dyDescent="0.25">
      <c r="BK93" s="412"/>
      <c r="BL93" s="412"/>
      <c r="BM93" s="412"/>
      <c r="BN93" s="412"/>
      <c r="BO93" s="412"/>
      <c r="BP93" s="412"/>
      <c r="BQ93" s="412"/>
      <c r="BR93" s="412"/>
      <c r="BS93" s="412"/>
      <c r="BT93" s="412"/>
      <c r="BU93" s="412"/>
      <c r="BV93" s="412"/>
    </row>
    <row r="94" spans="63:74" x14ac:dyDescent="0.25">
      <c r="BK94" s="412"/>
      <c r="BL94" s="412"/>
      <c r="BM94" s="412"/>
      <c r="BN94" s="412"/>
      <c r="BO94" s="412"/>
      <c r="BP94" s="412"/>
      <c r="BQ94" s="412"/>
      <c r="BR94" s="412"/>
      <c r="BS94" s="412"/>
      <c r="BT94" s="412"/>
      <c r="BU94" s="412"/>
      <c r="BV94" s="412"/>
    </row>
    <row r="95" spans="63:74" x14ac:dyDescent="0.25">
      <c r="BK95" s="412"/>
      <c r="BL95" s="412"/>
      <c r="BM95" s="412"/>
      <c r="BN95" s="412"/>
      <c r="BO95" s="412"/>
      <c r="BP95" s="412"/>
      <c r="BQ95" s="412"/>
      <c r="BR95" s="412"/>
      <c r="BS95" s="412"/>
      <c r="BT95" s="412"/>
      <c r="BU95" s="412"/>
      <c r="BV95" s="412"/>
    </row>
    <row r="96" spans="63:74" x14ac:dyDescent="0.25">
      <c r="BK96" s="412"/>
      <c r="BL96" s="412"/>
      <c r="BM96" s="412"/>
      <c r="BN96" s="412"/>
      <c r="BO96" s="412"/>
      <c r="BP96" s="412"/>
      <c r="BQ96" s="412"/>
      <c r="BR96" s="412"/>
      <c r="BS96" s="412"/>
      <c r="BT96" s="412"/>
      <c r="BU96" s="412"/>
      <c r="BV96" s="412"/>
    </row>
    <row r="97" spans="63:74" x14ac:dyDescent="0.25">
      <c r="BK97" s="412"/>
      <c r="BL97" s="412"/>
      <c r="BM97" s="412"/>
      <c r="BN97" s="412"/>
      <c r="BO97" s="412"/>
      <c r="BP97" s="412"/>
      <c r="BQ97" s="412"/>
      <c r="BR97" s="412"/>
      <c r="BS97" s="412"/>
      <c r="BT97" s="412"/>
      <c r="BU97" s="412"/>
      <c r="BV97" s="412"/>
    </row>
    <row r="98" spans="63:74" x14ac:dyDescent="0.25">
      <c r="BK98" s="412"/>
      <c r="BL98" s="412"/>
      <c r="BM98" s="412"/>
      <c r="BN98" s="412"/>
      <c r="BO98" s="412"/>
      <c r="BP98" s="412"/>
      <c r="BQ98" s="412"/>
      <c r="BR98" s="412"/>
      <c r="BS98" s="412"/>
      <c r="BT98" s="412"/>
      <c r="BU98" s="412"/>
      <c r="BV98" s="412"/>
    </row>
    <row r="99" spans="63:74" x14ac:dyDescent="0.25">
      <c r="BK99" s="412"/>
      <c r="BL99" s="412"/>
      <c r="BM99" s="412"/>
      <c r="BN99" s="412"/>
      <c r="BO99" s="412"/>
      <c r="BP99" s="412"/>
      <c r="BQ99" s="412"/>
      <c r="BR99" s="412"/>
      <c r="BS99" s="412"/>
      <c r="BT99" s="412"/>
      <c r="BU99" s="412"/>
      <c r="BV99" s="412"/>
    </row>
    <row r="100" spans="63:74" x14ac:dyDescent="0.25">
      <c r="BK100" s="412"/>
      <c r="BL100" s="412"/>
      <c r="BM100" s="412"/>
      <c r="BN100" s="412"/>
      <c r="BO100" s="412"/>
      <c r="BP100" s="412"/>
      <c r="BQ100" s="412"/>
      <c r="BR100" s="412"/>
      <c r="BS100" s="412"/>
      <c r="BT100" s="412"/>
      <c r="BU100" s="412"/>
      <c r="BV100" s="412"/>
    </row>
    <row r="101" spans="63:74" x14ac:dyDescent="0.25">
      <c r="BK101" s="412"/>
      <c r="BL101" s="412"/>
      <c r="BM101" s="412"/>
      <c r="BN101" s="412"/>
      <c r="BO101" s="412"/>
      <c r="BP101" s="412"/>
      <c r="BQ101" s="412"/>
      <c r="BR101" s="412"/>
      <c r="BS101" s="412"/>
      <c r="BT101" s="412"/>
      <c r="BU101" s="412"/>
      <c r="BV101" s="412"/>
    </row>
    <row r="102" spans="63:74" x14ac:dyDescent="0.25">
      <c r="BK102" s="412"/>
      <c r="BL102" s="412"/>
      <c r="BM102" s="412"/>
      <c r="BN102" s="412"/>
      <c r="BO102" s="412"/>
      <c r="BP102" s="412"/>
      <c r="BQ102" s="412"/>
      <c r="BR102" s="412"/>
      <c r="BS102" s="412"/>
      <c r="BT102" s="412"/>
      <c r="BU102" s="412"/>
      <c r="BV102" s="412"/>
    </row>
    <row r="103" spans="63:74" x14ac:dyDescent="0.25">
      <c r="BK103" s="412"/>
      <c r="BL103" s="412"/>
      <c r="BM103" s="412"/>
      <c r="BN103" s="412"/>
      <c r="BO103" s="412"/>
      <c r="BP103" s="412"/>
      <c r="BQ103" s="412"/>
      <c r="BR103" s="412"/>
      <c r="BS103" s="412"/>
      <c r="BT103" s="412"/>
      <c r="BU103" s="412"/>
      <c r="BV103" s="412"/>
    </row>
    <row r="104" spans="63:74" x14ac:dyDescent="0.25">
      <c r="BK104" s="412"/>
      <c r="BL104" s="412"/>
      <c r="BM104" s="412"/>
      <c r="BN104" s="412"/>
      <c r="BO104" s="412"/>
      <c r="BP104" s="412"/>
      <c r="BQ104" s="412"/>
      <c r="BR104" s="412"/>
      <c r="BS104" s="412"/>
      <c r="BT104" s="412"/>
      <c r="BU104" s="412"/>
      <c r="BV104" s="412"/>
    </row>
    <row r="105" spans="63:74" x14ac:dyDescent="0.25">
      <c r="BK105" s="412"/>
      <c r="BL105" s="412"/>
      <c r="BM105" s="412"/>
      <c r="BN105" s="412"/>
      <c r="BO105" s="412"/>
      <c r="BP105" s="412"/>
      <c r="BQ105" s="412"/>
      <c r="BR105" s="412"/>
      <c r="BS105" s="412"/>
      <c r="BT105" s="412"/>
      <c r="BU105" s="412"/>
      <c r="BV105" s="412"/>
    </row>
    <row r="106" spans="63:74" x14ac:dyDescent="0.25">
      <c r="BK106" s="412"/>
      <c r="BL106" s="412"/>
      <c r="BM106" s="412"/>
      <c r="BN106" s="412"/>
      <c r="BO106" s="412"/>
      <c r="BP106" s="412"/>
      <c r="BQ106" s="412"/>
      <c r="BR106" s="412"/>
      <c r="BS106" s="412"/>
      <c r="BT106" s="412"/>
      <c r="BU106" s="412"/>
      <c r="BV106" s="412"/>
    </row>
    <row r="107" spans="63:74" x14ac:dyDescent="0.25">
      <c r="BK107" s="412"/>
      <c r="BL107" s="412"/>
      <c r="BM107" s="412"/>
      <c r="BN107" s="412"/>
      <c r="BO107" s="412"/>
      <c r="BP107" s="412"/>
      <c r="BQ107" s="412"/>
      <c r="BR107" s="412"/>
      <c r="BS107" s="412"/>
      <c r="BT107" s="412"/>
      <c r="BU107" s="412"/>
      <c r="BV107" s="412"/>
    </row>
    <row r="108" spans="63:74" x14ac:dyDescent="0.25">
      <c r="BK108" s="412"/>
      <c r="BL108" s="412"/>
      <c r="BM108" s="412"/>
      <c r="BN108" s="412"/>
      <c r="BO108" s="412"/>
      <c r="BP108" s="412"/>
      <c r="BQ108" s="412"/>
      <c r="BR108" s="412"/>
      <c r="BS108" s="412"/>
      <c r="BT108" s="412"/>
      <c r="BU108" s="412"/>
      <c r="BV108" s="412"/>
    </row>
    <row r="109" spans="63:74" x14ac:dyDescent="0.25">
      <c r="BK109" s="412"/>
      <c r="BL109" s="412"/>
      <c r="BM109" s="412"/>
      <c r="BN109" s="412"/>
      <c r="BO109" s="412"/>
      <c r="BP109" s="412"/>
      <c r="BQ109" s="412"/>
      <c r="BR109" s="412"/>
      <c r="BS109" s="412"/>
      <c r="BT109" s="412"/>
      <c r="BU109" s="412"/>
      <c r="BV109" s="412"/>
    </row>
    <row r="110" spans="63:74" x14ac:dyDescent="0.25">
      <c r="BK110" s="412"/>
      <c r="BL110" s="412"/>
      <c r="BM110" s="412"/>
      <c r="BN110" s="412"/>
      <c r="BO110" s="412"/>
      <c r="BP110" s="412"/>
      <c r="BQ110" s="412"/>
      <c r="BR110" s="412"/>
      <c r="BS110" s="412"/>
      <c r="BT110" s="412"/>
      <c r="BU110" s="412"/>
      <c r="BV110" s="412"/>
    </row>
    <row r="111" spans="63:74" x14ac:dyDescent="0.25">
      <c r="BK111" s="412"/>
      <c r="BL111" s="412"/>
      <c r="BM111" s="412"/>
      <c r="BN111" s="412"/>
      <c r="BO111" s="412"/>
      <c r="BP111" s="412"/>
      <c r="BQ111" s="412"/>
      <c r="BR111" s="412"/>
      <c r="BS111" s="412"/>
      <c r="BT111" s="412"/>
      <c r="BU111" s="412"/>
      <c r="BV111" s="412"/>
    </row>
    <row r="112" spans="63:74" x14ac:dyDescent="0.25">
      <c r="BK112" s="412"/>
      <c r="BL112" s="412"/>
      <c r="BM112" s="412"/>
      <c r="BN112" s="412"/>
      <c r="BO112" s="412"/>
      <c r="BP112" s="412"/>
      <c r="BQ112" s="412"/>
      <c r="BR112" s="412"/>
      <c r="BS112" s="412"/>
      <c r="BT112" s="412"/>
      <c r="BU112" s="412"/>
      <c r="BV112" s="412"/>
    </row>
    <row r="113" spans="63:74" x14ac:dyDescent="0.25">
      <c r="BK113" s="412"/>
      <c r="BL113" s="412"/>
      <c r="BM113" s="412"/>
      <c r="BN113" s="412"/>
      <c r="BO113" s="412"/>
      <c r="BP113" s="412"/>
      <c r="BQ113" s="412"/>
      <c r="BR113" s="412"/>
      <c r="BS113" s="412"/>
      <c r="BT113" s="412"/>
      <c r="BU113" s="412"/>
      <c r="BV113" s="412"/>
    </row>
    <row r="114" spans="63:74" x14ac:dyDescent="0.25">
      <c r="BK114" s="412"/>
      <c r="BL114" s="412"/>
      <c r="BM114" s="412"/>
      <c r="BN114" s="412"/>
      <c r="BO114" s="412"/>
      <c r="BP114" s="412"/>
      <c r="BQ114" s="412"/>
      <c r="BR114" s="412"/>
      <c r="BS114" s="412"/>
      <c r="BT114" s="412"/>
      <c r="BU114" s="412"/>
      <c r="BV114" s="412"/>
    </row>
    <row r="115" spans="63:74" x14ac:dyDescent="0.25">
      <c r="BK115" s="412"/>
      <c r="BL115" s="412"/>
      <c r="BM115" s="412"/>
      <c r="BN115" s="412"/>
      <c r="BO115" s="412"/>
      <c r="BP115" s="412"/>
      <c r="BQ115" s="412"/>
      <c r="BR115" s="412"/>
      <c r="BS115" s="412"/>
      <c r="BT115" s="412"/>
      <c r="BU115" s="412"/>
      <c r="BV115" s="412"/>
    </row>
    <row r="116" spans="63:74" x14ac:dyDescent="0.25">
      <c r="BK116" s="412"/>
      <c r="BL116" s="412"/>
      <c r="BM116" s="412"/>
      <c r="BN116" s="412"/>
      <c r="BO116" s="412"/>
      <c r="BP116" s="412"/>
      <c r="BQ116" s="412"/>
      <c r="BR116" s="412"/>
      <c r="BS116" s="412"/>
      <c r="BT116" s="412"/>
      <c r="BU116" s="412"/>
      <c r="BV116" s="412"/>
    </row>
    <row r="117" spans="63:74" x14ac:dyDescent="0.25">
      <c r="BK117" s="412"/>
      <c r="BL117" s="412"/>
      <c r="BM117" s="412"/>
      <c r="BN117" s="412"/>
      <c r="BO117" s="412"/>
      <c r="BP117" s="412"/>
      <c r="BQ117" s="412"/>
      <c r="BR117" s="412"/>
      <c r="BS117" s="412"/>
      <c r="BT117" s="412"/>
      <c r="BU117" s="412"/>
      <c r="BV117" s="412"/>
    </row>
    <row r="118" spans="63:74" x14ac:dyDescent="0.25">
      <c r="BK118" s="412"/>
      <c r="BL118" s="412"/>
      <c r="BM118" s="412"/>
      <c r="BN118" s="412"/>
      <c r="BO118" s="412"/>
      <c r="BP118" s="412"/>
      <c r="BQ118" s="412"/>
      <c r="BR118" s="412"/>
      <c r="BS118" s="412"/>
      <c r="BT118" s="412"/>
      <c r="BU118" s="412"/>
      <c r="BV118" s="412"/>
    </row>
    <row r="119" spans="63:74" x14ac:dyDescent="0.25">
      <c r="BK119" s="412"/>
      <c r="BL119" s="412"/>
      <c r="BM119" s="412"/>
      <c r="BN119" s="412"/>
      <c r="BO119" s="412"/>
      <c r="BP119" s="412"/>
      <c r="BQ119" s="412"/>
      <c r="BR119" s="412"/>
      <c r="BS119" s="412"/>
      <c r="BT119" s="412"/>
      <c r="BU119" s="412"/>
      <c r="BV119" s="412"/>
    </row>
    <row r="120" spans="63:74" x14ac:dyDescent="0.25">
      <c r="BK120" s="412"/>
      <c r="BL120" s="412"/>
      <c r="BM120" s="412"/>
      <c r="BN120" s="412"/>
      <c r="BO120" s="412"/>
      <c r="BP120" s="412"/>
      <c r="BQ120" s="412"/>
      <c r="BR120" s="412"/>
      <c r="BS120" s="412"/>
      <c r="BT120" s="412"/>
      <c r="BU120" s="412"/>
      <c r="BV120" s="412"/>
    </row>
    <row r="121" spans="63:74" x14ac:dyDescent="0.25">
      <c r="BK121" s="412"/>
      <c r="BL121" s="412"/>
      <c r="BM121" s="412"/>
      <c r="BN121" s="412"/>
      <c r="BO121" s="412"/>
      <c r="BP121" s="412"/>
      <c r="BQ121" s="412"/>
      <c r="BR121" s="412"/>
      <c r="BS121" s="412"/>
      <c r="BT121" s="412"/>
      <c r="BU121" s="412"/>
      <c r="BV121" s="412"/>
    </row>
    <row r="122" spans="63:74" x14ac:dyDescent="0.25">
      <c r="BK122" s="412"/>
      <c r="BL122" s="412"/>
      <c r="BM122" s="412"/>
      <c r="BN122" s="412"/>
      <c r="BO122" s="412"/>
      <c r="BP122" s="412"/>
      <c r="BQ122" s="412"/>
      <c r="BR122" s="412"/>
      <c r="BS122" s="412"/>
      <c r="BT122" s="412"/>
      <c r="BU122" s="412"/>
      <c r="BV122" s="412"/>
    </row>
    <row r="123" spans="63:74" x14ac:dyDescent="0.25">
      <c r="BK123" s="412"/>
      <c r="BL123" s="412"/>
      <c r="BM123" s="412"/>
      <c r="BN123" s="412"/>
      <c r="BO123" s="412"/>
      <c r="BP123" s="412"/>
      <c r="BQ123" s="412"/>
      <c r="BR123" s="412"/>
      <c r="BS123" s="412"/>
      <c r="BT123" s="412"/>
      <c r="BU123" s="412"/>
      <c r="BV123" s="412"/>
    </row>
    <row r="124" spans="63:74" x14ac:dyDescent="0.25">
      <c r="BK124" s="412"/>
      <c r="BL124" s="412"/>
      <c r="BM124" s="412"/>
      <c r="BN124" s="412"/>
      <c r="BO124" s="412"/>
      <c r="BP124" s="412"/>
      <c r="BQ124" s="412"/>
      <c r="BR124" s="412"/>
      <c r="BS124" s="412"/>
      <c r="BT124" s="412"/>
      <c r="BU124" s="412"/>
      <c r="BV124" s="412"/>
    </row>
    <row r="125" spans="63:74" x14ac:dyDescent="0.25">
      <c r="BK125" s="412"/>
      <c r="BL125" s="412"/>
      <c r="BM125" s="412"/>
      <c r="BN125" s="412"/>
      <c r="BO125" s="412"/>
      <c r="BP125" s="412"/>
      <c r="BQ125" s="412"/>
      <c r="BR125" s="412"/>
      <c r="BS125" s="412"/>
      <c r="BT125" s="412"/>
      <c r="BU125" s="412"/>
      <c r="BV125" s="412"/>
    </row>
    <row r="126" spans="63:74" x14ac:dyDescent="0.25">
      <c r="BK126" s="412"/>
      <c r="BL126" s="412"/>
      <c r="BM126" s="412"/>
      <c r="BN126" s="412"/>
      <c r="BO126" s="412"/>
      <c r="BP126" s="412"/>
      <c r="BQ126" s="412"/>
      <c r="BR126" s="412"/>
      <c r="BS126" s="412"/>
      <c r="BT126" s="412"/>
      <c r="BU126" s="412"/>
      <c r="BV126" s="412"/>
    </row>
    <row r="127" spans="63:74" x14ac:dyDescent="0.25">
      <c r="BK127" s="412"/>
      <c r="BL127" s="412"/>
      <c r="BM127" s="412"/>
      <c r="BN127" s="412"/>
      <c r="BO127" s="412"/>
      <c r="BP127" s="412"/>
      <c r="BQ127" s="412"/>
      <c r="BR127" s="412"/>
      <c r="BS127" s="412"/>
      <c r="BT127" s="412"/>
      <c r="BU127" s="412"/>
      <c r="BV127" s="412"/>
    </row>
    <row r="128" spans="63:74" x14ac:dyDescent="0.25">
      <c r="BK128" s="412"/>
      <c r="BL128" s="412"/>
      <c r="BM128" s="412"/>
      <c r="BN128" s="412"/>
      <c r="BO128" s="412"/>
      <c r="BP128" s="412"/>
      <c r="BQ128" s="412"/>
      <c r="BR128" s="412"/>
      <c r="BS128" s="412"/>
      <c r="BT128" s="412"/>
      <c r="BU128" s="412"/>
      <c r="BV128" s="412"/>
    </row>
    <row r="129" spans="63:74" x14ac:dyDescent="0.25">
      <c r="BK129" s="412"/>
      <c r="BL129" s="412"/>
      <c r="BM129" s="412"/>
      <c r="BN129" s="412"/>
      <c r="BO129" s="412"/>
      <c r="BP129" s="412"/>
      <c r="BQ129" s="412"/>
      <c r="BR129" s="412"/>
      <c r="BS129" s="412"/>
      <c r="BT129" s="412"/>
      <c r="BU129" s="412"/>
      <c r="BV129" s="412"/>
    </row>
    <row r="130" spans="63:74" x14ac:dyDescent="0.25">
      <c r="BK130" s="412"/>
      <c r="BL130" s="412"/>
      <c r="BM130" s="412"/>
      <c r="BN130" s="412"/>
      <c r="BO130" s="412"/>
      <c r="BP130" s="412"/>
      <c r="BQ130" s="412"/>
      <c r="BR130" s="412"/>
      <c r="BS130" s="412"/>
      <c r="BT130" s="412"/>
      <c r="BU130" s="412"/>
      <c r="BV130" s="412"/>
    </row>
    <row r="131" spans="63:74" x14ac:dyDescent="0.25">
      <c r="BK131" s="412"/>
      <c r="BL131" s="412"/>
      <c r="BM131" s="412"/>
      <c r="BN131" s="412"/>
      <c r="BO131" s="412"/>
      <c r="BP131" s="412"/>
      <c r="BQ131" s="412"/>
      <c r="BR131" s="412"/>
      <c r="BS131" s="412"/>
      <c r="BT131" s="412"/>
      <c r="BU131" s="412"/>
      <c r="BV131" s="412"/>
    </row>
    <row r="132" spans="63:74" x14ac:dyDescent="0.25">
      <c r="BK132" s="412"/>
      <c r="BL132" s="412"/>
      <c r="BM132" s="412"/>
      <c r="BN132" s="412"/>
      <c r="BO132" s="412"/>
      <c r="BP132" s="412"/>
      <c r="BQ132" s="412"/>
      <c r="BR132" s="412"/>
      <c r="BS132" s="412"/>
      <c r="BT132" s="412"/>
      <c r="BU132" s="412"/>
      <c r="BV132" s="412"/>
    </row>
    <row r="133" spans="63:74" x14ac:dyDescent="0.25">
      <c r="BK133" s="412"/>
      <c r="BL133" s="412"/>
      <c r="BM133" s="412"/>
      <c r="BN133" s="412"/>
      <c r="BO133" s="412"/>
      <c r="BP133" s="412"/>
      <c r="BQ133" s="412"/>
      <c r="BR133" s="412"/>
      <c r="BS133" s="412"/>
      <c r="BT133" s="412"/>
      <c r="BU133" s="412"/>
      <c r="BV133" s="412"/>
    </row>
    <row r="134" spans="63:74" x14ac:dyDescent="0.25">
      <c r="BK134" s="412"/>
      <c r="BL134" s="412"/>
      <c r="BM134" s="412"/>
      <c r="BN134" s="412"/>
      <c r="BO134" s="412"/>
      <c r="BP134" s="412"/>
      <c r="BQ134" s="412"/>
      <c r="BR134" s="412"/>
      <c r="BS134" s="412"/>
      <c r="BT134" s="412"/>
      <c r="BU134" s="412"/>
      <c r="BV134" s="412"/>
    </row>
    <row r="135" spans="63:74" x14ac:dyDescent="0.25">
      <c r="BK135" s="412"/>
      <c r="BL135" s="412"/>
      <c r="BM135" s="412"/>
      <c r="BN135" s="412"/>
      <c r="BO135" s="412"/>
      <c r="BP135" s="412"/>
      <c r="BQ135" s="412"/>
      <c r="BR135" s="412"/>
      <c r="BS135" s="412"/>
      <c r="BT135" s="412"/>
      <c r="BU135" s="412"/>
      <c r="BV135" s="412"/>
    </row>
    <row r="136" spans="63:74" x14ac:dyDescent="0.25">
      <c r="BK136" s="412"/>
      <c r="BL136" s="412"/>
      <c r="BM136" s="412"/>
      <c r="BN136" s="412"/>
      <c r="BO136" s="412"/>
      <c r="BP136" s="412"/>
      <c r="BQ136" s="412"/>
      <c r="BR136" s="412"/>
      <c r="BS136" s="412"/>
      <c r="BT136" s="412"/>
      <c r="BU136" s="412"/>
      <c r="BV136" s="412"/>
    </row>
    <row r="137" spans="63:74" x14ac:dyDescent="0.25">
      <c r="BK137" s="412"/>
      <c r="BL137" s="412"/>
      <c r="BM137" s="412"/>
      <c r="BN137" s="412"/>
      <c r="BO137" s="412"/>
      <c r="BP137" s="412"/>
      <c r="BQ137" s="412"/>
      <c r="BR137" s="412"/>
      <c r="BS137" s="412"/>
      <c r="BT137" s="412"/>
      <c r="BU137" s="412"/>
      <c r="BV137" s="412"/>
    </row>
    <row r="138" spans="63:74" x14ac:dyDescent="0.25">
      <c r="BK138" s="412"/>
      <c r="BL138" s="412"/>
      <c r="BM138" s="412"/>
      <c r="BN138" s="412"/>
      <c r="BO138" s="412"/>
      <c r="BP138" s="412"/>
      <c r="BQ138" s="412"/>
      <c r="BR138" s="412"/>
      <c r="BS138" s="412"/>
      <c r="BT138" s="412"/>
      <c r="BU138" s="412"/>
      <c r="BV138" s="412"/>
    </row>
    <row r="139" spans="63:74" x14ac:dyDescent="0.25">
      <c r="BK139" s="412"/>
      <c r="BL139" s="412"/>
      <c r="BM139" s="412"/>
      <c r="BN139" s="412"/>
      <c r="BO139" s="412"/>
      <c r="BP139" s="412"/>
      <c r="BQ139" s="412"/>
      <c r="BR139" s="412"/>
      <c r="BS139" s="412"/>
      <c r="BT139" s="412"/>
      <c r="BU139" s="412"/>
      <c r="BV139" s="412"/>
    </row>
    <row r="140" spans="63:74" x14ac:dyDescent="0.25">
      <c r="BK140" s="412"/>
      <c r="BL140" s="412"/>
      <c r="BM140" s="412"/>
      <c r="BN140" s="412"/>
      <c r="BO140" s="412"/>
      <c r="BP140" s="412"/>
      <c r="BQ140" s="412"/>
      <c r="BR140" s="412"/>
      <c r="BS140" s="412"/>
      <c r="BT140" s="412"/>
      <c r="BU140" s="412"/>
      <c r="BV140" s="412"/>
    </row>
    <row r="141" spans="63:74" x14ac:dyDescent="0.25">
      <c r="BK141" s="412"/>
      <c r="BL141" s="412"/>
      <c r="BM141" s="412"/>
      <c r="BN141" s="412"/>
      <c r="BO141" s="412"/>
      <c r="BP141" s="412"/>
      <c r="BQ141" s="412"/>
      <c r="BR141" s="412"/>
      <c r="BS141" s="412"/>
      <c r="BT141" s="412"/>
      <c r="BU141" s="412"/>
      <c r="BV141" s="412"/>
    </row>
    <row r="142" spans="63:74" x14ac:dyDescent="0.25">
      <c r="BK142" s="412"/>
      <c r="BL142" s="412"/>
      <c r="BM142" s="412"/>
      <c r="BN142" s="412"/>
      <c r="BO142" s="412"/>
      <c r="BP142" s="412"/>
      <c r="BQ142" s="412"/>
      <c r="BR142" s="412"/>
      <c r="BS142" s="412"/>
      <c r="BT142" s="412"/>
      <c r="BU142" s="412"/>
      <c r="BV142" s="412"/>
    </row>
    <row r="143" spans="63:74" x14ac:dyDescent="0.25">
      <c r="BK143" s="412"/>
      <c r="BL143" s="412"/>
      <c r="BM143" s="412"/>
      <c r="BN143" s="412"/>
      <c r="BO143" s="412"/>
      <c r="BP143" s="412"/>
      <c r="BQ143" s="412"/>
      <c r="BR143" s="412"/>
      <c r="BS143" s="412"/>
      <c r="BT143" s="412"/>
      <c r="BU143" s="412"/>
      <c r="BV143" s="412"/>
    </row>
    <row r="144" spans="63:74" x14ac:dyDescent="0.25">
      <c r="BK144" s="412"/>
      <c r="BL144" s="412"/>
      <c r="BM144" s="412"/>
      <c r="BN144" s="412"/>
      <c r="BO144" s="412"/>
      <c r="BP144" s="412"/>
      <c r="BQ144" s="412"/>
      <c r="BR144" s="412"/>
      <c r="BS144" s="412"/>
      <c r="BT144" s="412"/>
      <c r="BU144" s="412"/>
      <c r="BV144" s="412"/>
    </row>
    <row r="145" spans="63:74" x14ac:dyDescent="0.25">
      <c r="BK145" s="412"/>
      <c r="BL145" s="412"/>
      <c r="BM145" s="412"/>
      <c r="BN145" s="412"/>
      <c r="BO145" s="412"/>
      <c r="BP145" s="412"/>
      <c r="BQ145" s="412"/>
      <c r="BR145" s="412"/>
      <c r="BS145" s="412"/>
      <c r="BT145" s="412"/>
      <c r="BU145" s="412"/>
      <c r="BV145" s="412"/>
    </row>
    <row r="146" spans="63:74" x14ac:dyDescent="0.25">
      <c r="BK146" s="412"/>
      <c r="BL146" s="412"/>
      <c r="BM146" s="412"/>
      <c r="BN146" s="412"/>
      <c r="BO146" s="412"/>
      <c r="BP146" s="412"/>
      <c r="BQ146" s="412"/>
      <c r="BR146" s="412"/>
      <c r="BS146" s="412"/>
      <c r="BT146" s="412"/>
      <c r="BU146" s="412"/>
      <c r="BV146" s="412"/>
    </row>
    <row r="147" spans="63:74" x14ac:dyDescent="0.25">
      <c r="BK147" s="412"/>
      <c r="BL147" s="412"/>
      <c r="BM147" s="412"/>
      <c r="BN147" s="412"/>
      <c r="BO147" s="412"/>
      <c r="BP147" s="412"/>
      <c r="BQ147" s="412"/>
      <c r="BR147" s="412"/>
      <c r="BS147" s="412"/>
      <c r="BT147" s="412"/>
      <c r="BU147" s="412"/>
      <c r="BV147" s="412"/>
    </row>
    <row r="148" spans="63:74" x14ac:dyDescent="0.25">
      <c r="BK148" s="412"/>
      <c r="BL148" s="412"/>
      <c r="BM148" s="412"/>
      <c r="BN148" s="412"/>
      <c r="BO148" s="412"/>
      <c r="BP148" s="412"/>
      <c r="BQ148" s="412"/>
      <c r="BR148" s="412"/>
      <c r="BS148" s="412"/>
      <c r="BT148" s="412"/>
      <c r="BU148" s="412"/>
      <c r="BV148" s="412"/>
    </row>
    <row r="149" spans="63:74" x14ac:dyDescent="0.25">
      <c r="BK149" s="412"/>
      <c r="BL149" s="412"/>
      <c r="BM149" s="412"/>
      <c r="BN149" s="412"/>
      <c r="BO149" s="412"/>
      <c r="BP149" s="412"/>
      <c r="BQ149" s="412"/>
      <c r="BR149" s="412"/>
      <c r="BS149" s="412"/>
      <c r="BT149" s="412"/>
      <c r="BU149" s="412"/>
      <c r="BV149" s="412"/>
    </row>
  </sheetData>
  <mergeCells count="17">
    <mergeCell ref="A1:A2"/>
    <mergeCell ref="AM3:AX3"/>
    <mergeCell ref="AY3:BJ3"/>
    <mergeCell ref="BK3:BV3"/>
    <mergeCell ref="B1:AL1"/>
    <mergeCell ref="C3:N3"/>
    <mergeCell ref="O3:Z3"/>
    <mergeCell ref="AA3:AL3"/>
    <mergeCell ref="B62:Q62"/>
    <mergeCell ref="B63:Q63"/>
    <mergeCell ref="B64:Q64"/>
    <mergeCell ref="B56:Q56"/>
    <mergeCell ref="B59:Q59"/>
    <mergeCell ref="B60:Q60"/>
    <mergeCell ref="B61:Q61"/>
    <mergeCell ref="B58:Q58"/>
    <mergeCell ref="B57:Q57"/>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5" activePane="bottomRight" state="frozen"/>
      <selection activeCell="BC15" sqref="BC15"/>
      <selection pane="topRight" activeCell="BC15" sqref="BC15"/>
      <selection pane="bottomLeft" activeCell="BC15" sqref="BC15"/>
      <selection pane="bottomRight" activeCell="BB18" sqref="BB18"/>
    </sheetView>
  </sheetViews>
  <sheetFormatPr defaultColWidth="8.54296875" defaultRowHeight="10.5" x14ac:dyDescent="0.25"/>
  <cols>
    <col min="1" max="1" width="12.453125" style="162" customWidth="1"/>
    <col min="2" max="2" width="29.453125" style="153" customWidth="1"/>
    <col min="3" max="50" width="6.54296875" style="153" customWidth="1"/>
    <col min="51" max="57" width="6.54296875" style="495" customWidth="1"/>
    <col min="58" max="58" width="6.54296875" style="650" customWidth="1"/>
    <col min="59" max="62" width="6.54296875" style="495" customWidth="1"/>
    <col min="63" max="74" width="6.54296875" style="153" customWidth="1"/>
    <col min="75" max="16384" width="8.54296875" style="153"/>
  </cols>
  <sheetData>
    <row r="1" spans="1:74" ht="13.4" customHeight="1" x14ac:dyDescent="0.3">
      <c r="A1" s="759" t="s">
        <v>1041</v>
      </c>
      <c r="B1" s="783" t="s">
        <v>923</v>
      </c>
      <c r="C1" s="767"/>
      <c r="D1" s="767"/>
      <c r="E1" s="767"/>
      <c r="F1" s="767"/>
      <c r="G1" s="767"/>
      <c r="H1" s="767"/>
      <c r="I1" s="767"/>
      <c r="J1" s="767"/>
      <c r="K1" s="767"/>
      <c r="L1" s="767"/>
      <c r="M1" s="767"/>
      <c r="N1" s="767"/>
      <c r="O1" s="767"/>
      <c r="P1" s="767"/>
      <c r="Q1" s="767"/>
      <c r="R1" s="767"/>
      <c r="S1" s="767"/>
      <c r="T1" s="767"/>
      <c r="U1" s="767"/>
      <c r="V1" s="767"/>
      <c r="W1" s="767"/>
      <c r="X1" s="767"/>
      <c r="Y1" s="767"/>
      <c r="Z1" s="767"/>
      <c r="AA1" s="767"/>
      <c r="AB1" s="767"/>
      <c r="AC1" s="767"/>
      <c r="AD1" s="767"/>
      <c r="AE1" s="767"/>
      <c r="AF1" s="767"/>
      <c r="AG1" s="767"/>
      <c r="AH1" s="767"/>
      <c r="AI1" s="767"/>
      <c r="AJ1" s="767"/>
      <c r="AK1" s="767"/>
      <c r="AL1" s="767"/>
    </row>
    <row r="2" spans="1:74"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B5" s="255" t="s">
        <v>341</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410"/>
      <c r="AZ5" s="410"/>
      <c r="BA5" s="253"/>
      <c r="BB5" s="410"/>
      <c r="BC5" s="410"/>
      <c r="BD5" s="410"/>
      <c r="BE5" s="253"/>
      <c r="BF5" s="253"/>
      <c r="BG5" s="253"/>
      <c r="BH5" s="410"/>
      <c r="BI5" s="410"/>
      <c r="BJ5" s="410"/>
      <c r="BK5" s="410"/>
      <c r="BL5" s="410"/>
      <c r="BM5" s="410"/>
      <c r="BN5" s="410"/>
      <c r="BO5" s="410"/>
      <c r="BP5" s="410"/>
      <c r="BQ5" s="410"/>
      <c r="BR5" s="410"/>
      <c r="BS5" s="410"/>
      <c r="BT5" s="410"/>
      <c r="BU5" s="410"/>
      <c r="BV5" s="410"/>
    </row>
    <row r="6" spans="1:74" ht="11.15" customHeight="1" x14ac:dyDescent="0.25">
      <c r="A6" s="162" t="s">
        <v>355</v>
      </c>
      <c r="B6" s="173" t="s">
        <v>342</v>
      </c>
      <c r="C6" s="253">
        <v>1.27</v>
      </c>
      <c r="D6" s="253">
        <v>1.27</v>
      </c>
      <c r="E6" s="253">
        <v>1.27</v>
      </c>
      <c r="F6" s="253">
        <v>1.27</v>
      </c>
      <c r="G6" s="253">
        <v>1.27</v>
      </c>
      <c r="H6" s="253">
        <v>1.27</v>
      </c>
      <c r="I6" s="253">
        <v>1.27</v>
      </c>
      <c r="J6" s="253">
        <v>1.27</v>
      </c>
      <c r="K6" s="253">
        <v>1.27</v>
      </c>
      <c r="L6" s="253">
        <v>1.27</v>
      </c>
      <c r="M6" s="253">
        <v>1.27</v>
      </c>
      <c r="N6" s="253">
        <v>1.27</v>
      </c>
      <c r="O6" s="253">
        <v>1.27</v>
      </c>
      <c r="P6" s="253">
        <v>1.27</v>
      </c>
      <c r="Q6" s="253">
        <v>1.27</v>
      </c>
      <c r="R6" s="253">
        <v>1.27</v>
      </c>
      <c r="S6" s="253">
        <v>1.27</v>
      </c>
      <c r="T6" s="253">
        <v>1.27</v>
      </c>
      <c r="U6" s="253">
        <v>1.27</v>
      </c>
      <c r="V6" s="253">
        <v>1.27</v>
      </c>
      <c r="W6" s="253">
        <v>1.27</v>
      </c>
      <c r="X6" s="253">
        <v>1.2</v>
      </c>
      <c r="Y6" s="253">
        <v>1.2</v>
      </c>
      <c r="Z6" s="253">
        <v>1.2</v>
      </c>
      <c r="AA6" s="253">
        <v>1.2</v>
      </c>
      <c r="AB6" s="253">
        <v>1.2</v>
      </c>
      <c r="AC6" s="253">
        <v>1.2</v>
      </c>
      <c r="AD6" s="253">
        <v>1.2</v>
      </c>
      <c r="AE6" s="253">
        <v>1.2</v>
      </c>
      <c r="AF6" s="253">
        <v>1.2</v>
      </c>
      <c r="AG6" s="253">
        <v>1.2</v>
      </c>
      <c r="AH6" s="253">
        <v>1.2</v>
      </c>
      <c r="AI6" s="253">
        <v>1.2</v>
      </c>
      <c r="AJ6" s="253">
        <v>1.2</v>
      </c>
      <c r="AK6" s="253">
        <v>1.1000000000000001</v>
      </c>
      <c r="AL6" s="253">
        <v>1.2</v>
      </c>
      <c r="AM6" s="253">
        <v>1.1499999999999999</v>
      </c>
      <c r="AN6" s="253">
        <v>1.1499999999999999</v>
      </c>
      <c r="AO6" s="253">
        <v>1.1499999999999999</v>
      </c>
      <c r="AP6" s="253">
        <v>1.1499999999999999</v>
      </c>
      <c r="AQ6" s="253">
        <v>1.1499999999999999</v>
      </c>
      <c r="AR6" s="253">
        <v>1.1499999999999999</v>
      </c>
      <c r="AS6" s="253">
        <v>1.1499999999999999</v>
      </c>
      <c r="AT6" s="253">
        <v>1.1499999999999999</v>
      </c>
      <c r="AU6" s="253">
        <v>1.1499999999999999</v>
      </c>
      <c r="AV6" s="253">
        <v>1.1499999999999999</v>
      </c>
      <c r="AW6" s="253">
        <v>1.1499999999999999</v>
      </c>
      <c r="AX6" s="253">
        <v>1.1499999999999999</v>
      </c>
      <c r="AY6" s="253">
        <v>1.1000000000000001</v>
      </c>
      <c r="AZ6" s="253">
        <v>1.1000000000000001</v>
      </c>
      <c r="BA6" s="253">
        <v>1.1000000000000001</v>
      </c>
      <c r="BB6" s="253">
        <v>1.1000000000000001</v>
      </c>
      <c r="BC6" s="253">
        <v>1.1000000000000001</v>
      </c>
      <c r="BD6" s="253">
        <v>1.1000000000000001</v>
      </c>
      <c r="BE6" s="253">
        <v>1.1000000000000001</v>
      </c>
      <c r="BF6" s="253">
        <v>1.1000000000000001</v>
      </c>
      <c r="BG6" s="253">
        <v>1.1000000000000001</v>
      </c>
      <c r="BH6" s="410" t="s">
        <v>1300</v>
      </c>
      <c r="BI6" s="410" t="s">
        <v>1300</v>
      </c>
      <c r="BJ6" s="253" t="s">
        <v>1300</v>
      </c>
      <c r="BK6" s="253" t="s">
        <v>1300</v>
      </c>
      <c r="BL6" s="253" t="s">
        <v>1300</v>
      </c>
      <c r="BM6" s="253" t="s">
        <v>1300</v>
      </c>
      <c r="BN6" s="253" t="s">
        <v>1300</v>
      </c>
      <c r="BO6" s="253" t="s">
        <v>1300</v>
      </c>
      <c r="BP6" s="253" t="s">
        <v>1300</v>
      </c>
      <c r="BQ6" s="253" t="s">
        <v>1300</v>
      </c>
      <c r="BR6" s="253" t="s">
        <v>1300</v>
      </c>
      <c r="BS6" s="253" t="s">
        <v>1300</v>
      </c>
      <c r="BT6" s="253" t="s">
        <v>1300</v>
      </c>
      <c r="BU6" s="253" t="s">
        <v>1300</v>
      </c>
      <c r="BV6" s="253" t="s">
        <v>1300</v>
      </c>
    </row>
    <row r="7" spans="1:74" ht="11.15" customHeight="1" x14ac:dyDescent="0.25">
      <c r="A7" s="162" t="s">
        <v>364</v>
      </c>
      <c r="B7" s="173" t="s">
        <v>351</v>
      </c>
      <c r="C7" s="253">
        <v>1.7</v>
      </c>
      <c r="D7" s="253">
        <v>1.7</v>
      </c>
      <c r="E7" s="253">
        <v>1.7</v>
      </c>
      <c r="F7" s="253">
        <v>1.65</v>
      </c>
      <c r="G7" s="253">
        <v>1.55</v>
      </c>
      <c r="H7" s="253">
        <v>1.6</v>
      </c>
      <c r="I7" s="253">
        <v>1.65</v>
      </c>
      <c r="J7" s="253">
        <v>1.7</v>
      </c>
      <c r="K7" s="253">
        <v>1.75</v>
      </c>
      <c r="L7" s="253">
        <v>1.7</v>
      </c>
      <c r="M7" s="253">
        <v>1.85</v>
      </c>
      <c r="N7" s="253">
        <v>1.8</v>
      </c>
      <c r="O7" s="253">
        <v>1.8</v>
      </c>
      <c r="P7" s="253">
        <v>1.85</v>
      </c>
      <c r="Q7" s="253">
        <v>1.7</v>
      </c>
      <c r="R7" s="253">
        <v>1.8</v>
      </c>
      <c r="S7" s="253">
        <v>1.75</v>
      </c>
      <c r="T7" s="253">
        <v>1.7</v>
      </c>
      <c r="U7" s="253">
        <v>1.65</v>
      </c>
      <c r="V7" s="253">
        <v>1.75</v>
      </c>
      <c r="W7" s="253">
        <v>1.65</v>
      </c>
      <c r="X7" s="253">
        <v>1.7</v>
      </c>
      <c r="Y7" s="253">
        <v>1.68</v>
      </c>
      <c r="Z7" s="253">
        <v>1.7</v>
      </c>
      <c r="AA7" s="253">
        <v>1.75</v>
      </c>
      <c r="AB7" s="253">
        <v>1.7</v>
      </c>
      <c r="AC7" s="253">
        <v>1.8</v>
      </c>
      <c r="AD7" s="253">
        <v>1.7649999999999999</v>
      </c>
      <c r="AE7" s="253">
        <v>1.8</v>
      </c>
      <c r="AF7" s="253">
        <v>1.78</v>
      </c>
      <c r="AG7" s="253">
        <v>1.7</v>
      </c>
      <c r="AH7" s="253">
        <v>1.68</v>
      </c>
      <c r="AI7" s="253">
        <v>1.72</v>
      </c>
      <c r="AJ7" s="253">
        <v>1.71</v>
      </c>
      <c r="AK7" s="253">
        <v>1.73</v>
      </c>
      <c r="AL7" s="253">
        <v>1.75</v>
      </c>
      <c r="AM7" s="253">
        <v>1.6</v>
      </c>
      <c r="AN7" s="253">
        <v>1.67</v>
      </c>
      <c r="AO7" s="253">
        <v>1.61</v>
      </c>
      <c r="AP7" s="253">
        <v>1.68</v>
      </c>
      <c r="AQ7" s="253">
        <v>1.62</v>
      </c>
      <c r="AR7" s="253">
        <v>1.6</v>
      </c>
      <c r="AS7" s="253">
        <v>1.65</v>
      </c>
      <c r="AT7" s="253">
        <v>1.75</v>
      </c>
      <c r="AU7" s="253">
        <v>1.76</v>
      </c>
      <c r="AV7" s="253">
        <v>1.7849999999999999</v>
      </c>
      <c r="AW7" s="253">
        <v>1.75</v>
      </c>
      <c r="AX7" s="253">
        <v>1.67</v>
      </c>
      <c r="AY7" s="253">
        <v>1.8</v>
      </c>
      <c r="AZ7" s="253">
        <v>1.75</v>
      </c>
      <c r="BA7" s="253">
        <v>1.7</v>
      </c>
      <c r="BB7" s="253">
        <v>1.75</v>
      </c>
      <c r="BC7" s="253">
        <v>1.78</v>
      </c>
      <c r="BD7" s="253">
        <v>1.79</v>
      </c>
      <c r="BE7" s="253">
        <v>1.8</v>
      </c>
      <c r="BF7" s="253">
        <v>1.73</v>
      </c>
      <c r="BG7" s="253">
        <v>1.76</v>
      </c>
      <c r="BH7" s="410" t="s">
        <v>1300</v>
      </c>
      <c r="BI7" s="410" t="s">
        <v>1300</v>
      </c>
      <c r="BJ7" s="253" t="s">
        <v>1300</v>
      </c>
      <c r="BK7" s="253" t="s">
        <v>1300</v>
      </c>
      <c r="BL7" s="253" t="s">
        <v>1300</v>
      </c>
      <c r="BM7" s="253" t="s">
        <v>1300</v>
      </c>
      <c r="BN7" s="253" t="s">
        <v>1300</v>
      </c>
      <c r="BO7" s="253" t="s">
        <v>1300</v>
      </c>
      <c r="BP7" s="253" t="s">
        <v>1300</v>
      </c>
      <c r="BQ7" s="253" t="s">
        <v>1300</v>
      </c>
      <c r="BR7" s="253" t="s">
        <v>1300</v>
      </c>
      <c r="BS7" s="253" t="s">
        <v>1300</v>
      </c>
      <c r="BT7" s="253" t="s">
        <v>1300</v>
      </c>
      <c r="BU7" s="253" t="s">
        <v>1300</v>
      </c>
      <c r="BV7" s="253" t="s">
        <v>1300</v>
      </c>
    </row>
    <row r="8" spans="1:74" ht="11.15" customHeight="1" x14ac:dyDescent="0.25">
      <c r="A8" s="162" t="s">
        <v>88</v>
      </c>
      <c r="B8" s="173" t="s">
        <v>87</v>
      </c>
      <c r="C8" s="253">
        <v>0.50075790499999995</v>
      </c>
      <c r="D8" s="253">
        <v>0.50084812199999995</v>
      </c>
      <c r="E8" s="253">
        <v>0.50905229100000005</v>
      </c>
      <c r="F8" s="253">
        <v>0.50161257100000001</v>
      </c>
      <c r="G8" s="253">
        <v>0.50380336699999995</v>
      </c>
      <c r="H8" s="253">
        <v>0.49753345199999999</v>
      </c>
      <c r="I8" s="253">
        <v>0.49494843300000002</v>
      </c>
      <c r="J8" s="253">
        <v>0.49160667699999999</v>
      </c>
      <c r="K8" s="253">
        <v>0.49559819399999999</v>
      </c>
      <c r="L8" s="253">
        <v>0.49493123300000003</v>
      </c>
      <c r="M8" s="253">
        <v>0.50152202400000001</v>
      </c>
      <c r="N8" s="253">
        <v>0.50413243299999999</v>
      </c>
      <c r="O8" s="253">
        <v>0.50060099999999996</v>
      </c>
      <c r="P8" s="253">
        <v>0.50284799999999996</v>
      </c>
      <c r="Q8" s="253">
        <v>0.49934600000000001</v>
      </c>
      <c r="R8" s="253">
        <v>0.50037399999999999</v>
      </c>
      <c r="S8" s="253">
        <v>0.49783899999999998</v>
      </c>
      <c r="T8" s="253">
        <v>0.50167600000000001</v>
      </c>
      <c r="U8" s="253">
        <v>0.50796200000000002</v>
      </c>
      <c r="V8" s="253">
        <v>0.51201300000000005</v>
      </c>
      <c r="W8" s="253">
        <v>0.50644699999999998</v>
      </c>
      <c r="X8" s="253">
        <v>0.50286500000000001</v>
      </c>
      <c r="Y8" s="253">
        <v>0.50431499999999996</v>
      </c>
      <c r="Z8" s="253">
        <v>0.50336499999999995</v>
      </c>
      <c r="AA8" s="253">
        <v>0.50504000000000004</v>
      </c>
      <c r="AB8" s="253">
        <v>0.50937100000000002</v>
      </c>
      <c r="AC8" s="253">
        <v>0.50422999999999996</v>
      </c>
      <c r="AD8" s="253">
        <v>0.51572700000000005</v>
      </c>
      <c r="AE8" s="253">
        <v>0.52150799999999997</v>
      </c>
      <c r="AF8" s="253">
        <v>0.52404099999999998</v>
      </c>
      <c r="AG8" s="253">
        <v>0.53028799999999998</v>
      </c>
      <c r="AH8" s="253">
        <v>0.53664100000000003</v>
      </c>
      <c r="AI8" s="253">
        <v>0.53511900000000001</v>
      </c>
      <c r="AJ8" s="253">
        <v>0.53986800000000001</v>
      </c>
      <c r="AK8" s="253">
        <v>0.54500000000000004</v>
      </c>
      <c r="AL8" s="253">
        <v>0.54820000000000002</v>
      </c>
      <c r="AM8" s="253">
        <v>0.55010000000000003</v>
      </c>
      <c r="AN8" s="253">
        <v>0.55079999999999996</v>
      </c>
      <c r="AO8" s="253">
        <v>0.55659999999999998</v>
      </c>
      <c r="AP8" s="253">
        <v>0.56020000000000003</v>
      </c>
      <c r="AQ8" s="253">
        <v>0.55430000000000001</v>
      </c>
      <c r="AR8" s="253">
        <v>0.55530000000000002</v>
      </c>
      <c r="AS8" s="253">
        <v>0.55830000000000002</v>
      </c>
      <c r="AT8" s="253">
        <v>0.55830000000000002</v>
      </c>
      <c r="AU8" s="253">
        <v>0.55089999999999995</v>
      </c>
      <c r="AV8" s="253">
        <v>0.55720000000000003</v>
      </c>
      <c r="AW8" s="253">
        <v>0.56279999999999997</v>
      </c>
      <c r="AX8" s="253">
        <v>0.56110000000000004</v>
      </c>
      <c r="AY8" s="253">
        <v>0.55769999999999997</v>
      </c>
      <c r="AZ8" s="253">
        <v>0.55310000000000004</v>
      </c>
      <c r="BA8" s="253">
        <v>0.55279999999999996</v>
      </c>
      <c r="BB8" s="253">
        <v>0.54790000000000005</v>
      </c>
      <c r="BC8" s="253">
        <v>0.54320000000000002</v>
      </c>
      <c r="BD8" s="253">
        <v>0.54100000000000004</v>
      </c>
      <c r="BE8" s="253">
        <v>0.53779999999999994</v>
      </c>
      <c r="BF8" s="253">
        <v>0.57002430000000004</v>
      </c>
      <c r="BG8" s="253">
        <v>0.56246890000000005</v>
      </c>
      <c r="BH8" s="410" t="s">
        <v>1300</v>
      </c>
      <c r="BI8" s="410" t="s">
        <v>1300</v>
      </c>
      <c r="BJ8" s="253" t="s">
        <v>1300</v>
      </c>
      <c r="BK8" s="253" t="s">
        <v>1300</v>
      </c>
      <c r="BL8" s="253" t="s">
        <v>1300</v>
      </c>
      <c r="BM8" s="253" t="s">
        <v>1300</v>
      </c>
      <c r="BN8" s="253" t="s">
        <v>1300</v>
      </c>
      <c r="BO8" s="253" t="s">
        <v>1300</v>
      </c>
      <c r="BP8" s="253" t="s">
        <v>1300</v>
      </c>
      <c r="BQ8" s="253" t="s">
        <v>1300</v>
      </c>
      <c r="BR8" s="253" t="s">
        <v>1300</v>
      </c>
      <c r="BS8" s="253" t="s">
        <v>1300</v>
      </c>
      <c r="BT8" s="253" t="s">
        <v>1300</v>
      </c>
      <c r="BU8" s="253" t="s">
        <v>1300</v>
      </c>
      <c r="BV8" s="253" t="s">
        <v>1300</v>
      </c>
    </row>
    <row r="9" spans="1:74" ht="11.15" customHeight="1" x14ac:dyDescent="0.25">
      <c r="A9" s="162" t="s">
        <v>356</v>
      </c>
      <c r="B9" s="173" t="s">
        <v>343</v>
      </c>
      <c r="C9" s="253">
        <v>3.7</v>
      </c>
      <c r="D9" s="253">
        <v>3.7</v>
      </c>
      <c r="E9" s="253">
        <v>3.7</v>
      </c>
      <c r="F9" s="253">
        <v>3.7</v>
      </c>
      <c r="G9" s="253">
        <v>3.7</v>
      </c>
      <c r="H9" s="253">
        <v>3.7</v>
      </c>
      <c r="I9" s="253">
        <v>3.65</v>
      </c>
      <c r="J9" s="253">
        <v>3.65</v>
      </c>
      <c r="K9" s="253">
        <v>3.65</v>
      </c>
      <c r="L9" s="253">
        <v>3.6</v>
      </c>
      <c r="M9" s="253">
        <v>3.6</v>
      </c>
      <c r="N9" s="253">
        <v>3.55</v>
      </c>
      <c r="O9" s="253">
        <v>3.45</v>
      </c>
      <c r="P9" s="253">
        <v>3.4</v>
      </c>
      <c r="Q9" s="253">
        <v>3.35</v>
      </c>
      <c r="R9" s="253">
        <v>3.2</v>
      </c>
      <c r="S9" s="253">
        <v>3.125</v>
      </c>
      <c r="T9" s="253">
        <v>2.95</v>
      </c>
      <c r="U9" s="253">
        <v>2.8</v>
      </c>
      <c r="V9" s="253">
        <v>2.75</v>
      </c>
      <c r="W9" s="253">
        <v>2.75</v>
      </c>
      <c r="X9" s="253">
        <v>2.7</v>
      </c>
      <c r="Y9" s="253">
        <v>2.7</v>
      </c>
      <c r="Z9" s="253">
        <v>2.68</v>
      </c>
      <c r="AA9" s="253">
        <v>2.68</v>
      </c>
      <c r="AB9" s="253">
        <v>2.68</v>
      </c>
      <c r="AC9" s="253">
        <v>2.68</v>
      </c>
      <c r="AD9" s="253">
        <v>2.68</v>
      </c>
      <c r="AE9" s="253">
        <v>2.68</v>
      </c>
      <c r="AF9" s="253">
        <v>2.68</v>
      </c>
      <c r="AG9" s="253">
        <v>2.68</v>
      </c>
      <c r="AH9" s="253">
        <v>2.68</v>
      </c>
      <c r="AI9" s="253">
        <v>2.68</v>
      </c>
      <c r="AJ9" s="253">
        <v>2.68</v>
      </c>
      <c r="AK9" s="253">
        <v>2.68</v>
      </c>
      <c r="AL9" s="253">
        <v>2.7</v>
      </c>
      <c r="AM9" s="253">
        <v>2.8</v>
      </c>
      <c r="AN9" s="253">
        <v>2.8</v>
      </c>
      <c r="AO9" s="253">
        <v>2.8</v>
      </c>
      <c r="AP9" s="253">
        <v>2.8</v>
      </c>
      <c r="AQ9" s="253">
        <v>2.8</v>
      </c>
      <c r="AR9" s="253">
        <v>2.8</v>
      </c>
      <c r="AS9" s="253">
        <v>2.8</v>
      </c>
      <c r="AT9" s="253">
        <v>2.8</v>
      </c>
      <c r="AU9" s="253">
        <v>2.8</v>
      </c>
      <c r="AV9" s="253">
        <v>2.8</v>
      </c>
      <c r="AW9" s="253">
        <v>2.8</v>
      </c>
      <c r="AX9" s="253">
        <v>2.8</v>
      </c>
      <c r="AY9" s="253">
        <v>2.8</v>
      </c>
      <c r="AZ9" s="253">
        <v>2.8</v>
      </c>
      <c r="BA9" s="253">
        <v>2.8</v>
      </c>
      <c r="BB9" s="253">
        <v>2.8</v>
      </c>
      <c r="BC9" s="253">
        <v>2.8</v>
      </c>
      <c r="BD9" s="253">
        <v>2.8</v>
      </c>
      <c r="BE9" s="253">
        <v>2.8</v>
      </c>
      <c r="BF9" s="253">
        <v>2.8</v>
      </c>
      <c r="BG9" s="253">
        <v>2.8</v>
      </c>
      <c r="BH9" s="410" t="s">
        <v>1300</v>
      </c>
      <c r="BI9" s="410" t="s">
        <v>1300</v>
      </c>
      <c r="BJ9" s="253" t="s">
        <v>1300</v>
      </c>
      <c r="BK9" s="253" t="s">
        <v>1300</v>
      </c>
      <c r="BL9" s="253" t="s">
        <v>1300</v>
      </c>
      <c r="BM9" s="253" t="s">
        <v>1300</v>
      </c>
      <c r="BN9" s="253" t="s">
        <v>1300</v>
      </c>
      <c r="BO9" s="253" t="s">
        <v>1300</v>
      </c>
      <c r="BP9" s="253" t="s">
        <v>1300</v>
      </c>
      <c r="BQ9" s="253" t="s">
        <v>1300</v>
      </c>
      <c r="BR9" s="253" t="s">
        <v>1300</v>
      </c>
      <c r="BS9" s="253" t="s">
        <v>1300</v>
      </c>
      <c r="BT9" s="253" t="s">
        <v>1300</v>
      </c>
      <c r="BU9" s="253" t="s">
        <v>1300</v>
      </c>
      <c r="BV9" s="253" t="s">
        <v>1300</v>
      </c>
    </row>
    <row r="10" spans="1:74" ht="11.15" customHeight="1" x14ac:dyDescent="0.25">
      <c r="A10" s="162" t="s">
        <v>365</v>
      </c>
      <c r="B10" s="173" t="s">
        <v>352</v>
      </c>
      <c r="C10" s="253">
        <v>2.6</v>
      </c>
      <c r="D10" s="253">
        <v>2.5</v>
      </c>
      <c r="E10" s="253">
        <v>2.5</v>
      </c>
      <c r="F10" s="253">
        <v>2.5</v>
      </c>
      <c r="G10" s="253">
        <v>2.5499999999999998</v>
      </c>
      <c r="H10" s="253">
        <v>2.5499999999999998</v>
      </c>
      <c r="I10" s="253">
        <v>2.6</v>
      </c>
      <c r="J10" s="253">
        <v>2.6</v>
      </c>
      <c r="K10" s="253">
        <v>2.7</v>
      </c>
      <c r="L10" s="253">
        <v>2.7</v>
      </c>
      <c r="M10" s="253">
        <v>2.7</v>
      </c>
      <c r="N10" s="253">
        <v>2.7</v>
      </c>
      <c r="O10" s="253">
        <v>2.65</v>
      </c>
      <c r="P10" s="253">
        <v>2.5499999999999998</v>
      </c>
      <c r="Q10" s="253">
        <v>2.7</v>
      </c>
      <c r="R10" s="253">
        <v>2.94</v>
      </c>
      <c r="S10" s="253">
        <v>2.9</v>
      </c>
      <c r="T10" s="253">
        <v>2.95</v>
      </c>
      <c r="U10" s="253">
        <v>3.05</v>
      </c>
      <c r="V10" s="253">
        <v>3.15</v>
      </c>
      <c r="W10" s="253">
        <v>3.25</v>
      </c>
      <c r="X10" s="253">
        <v>3.05</v>
      </c>
      <c r="Y10" s="253">
        <v>3.2</v>
      </c>
      <c r="Z10" s="253">
        <v>3.1</v>
      </c>
      <c r="AA10" s="253">
        <v>3.05</v>
      </c>
      <c r="AB10" s="253">
        <v>3.05</v>
      </c>
      <c r="AC10" s="253">
        <v>3.05</v>
      </c>
      <c r="AD10" s="253">
        <v>3.15</v>
      </c>
      <c r="AE10" s="253">
        <v>3.05</v>
      </c>
      <c r="AF10" s="253">
        <v>3.0750000000000002</v>
      </c>
      <c r="AG10" s="253">
        <v>3.0750000000000002</v>
      </c>
      <c r="AH10" s="253">
        <v>3.25</v>
      </c>
      <c r="AI10" s="253">
        <v>2.8</v>
      </c>
      <c r="AJ10" s="253">
        <v>2.95</v>
      </c>
      <c r="AK10" s="253">
        <v>2.95</v>
      </c>
      <c r="AL10" s="253">
        <v>2.9</v>
      </c>
      <c r="AM10" s="253">
        <v>3.1</v>
      </c>
      <c r="AN10" s="253">
        <v>3.4</v>
      </c>
      <c r="AO10" s="253">
        <v>3.3</v>
      </c>
      <c r="AP10" s="253">
        <v>3.2749999999999999</v>
      </c>
      <c r="AQ10" s="253">
        <v>3.3</v>
      </c>
      <c r="AR10" s="253">
        <v>3.3</v>
      </c>
      <c r="AS10" s="253">
        <v>3.17</v>
      </c>
      <c r="AT10" s="253">
        <v>3.2</v>
      </c>
      <c r="AU10" s="253">
        <v>3.49</v>
      </c>
      <c r="AV10" s="253">
        <v>3.44</v>
      </c>
      <c r="AW10" s="253">
        <v>3.4</v>
      </c>
      <c r="AX10" s="253">
        <v>3.75</v>
      </c>
      <c r="AY10" s="253">
        <v>3.5</v>
      </c>
      <c r="AZ10" s="253">
        <v>3.4</v>
      </c>
      <c r="BA10" s="253">
        <v>3.8</v>
      </c>
      <c r="BB10" s="253">
        <v>3.8359999999999999</v>
      </c>
      <c r="BC10" s="253">
        <v>3.95</v>
      </c>
      <c r="BD10" s="253">
        <v>4.3</v>
      </c>
      <c r="BE10" s="253">
        <v>4.25</v>
      </c>
      <c r="BF10" s="253">
        <v>4.1749999999999998</v>
      </c>
      <c r="BG10" s="253">
        <v>4.2</v>
      </c>
      <c r="BH10" s="410" t="s">
        <v>1300</v>
      </c>
      <c r="BI10" s="410" t="s">
        <v>1300</v>
      </c>
      <c r="BJ10" s="253" t="s">
        <v>1300</v>
      </c>
      <c r="BK10" s="253" t="s">
        <v>1300</v>
      </c>
      <c r="BL10" s="253" t="s">
        <v>1300</v>
      </c>
      <c r="BM10" s="253" t="s">
        <v>1300</v>
      </c>
      <c r="BN10" s="253" t="s">
        <v>1300</v>
      </c>
      <c r="BO10" s="253" t="s">
        <v>1300</v>
      </c>
      <c r="BP10" s="253" t="s">
        <v>1300</v>
      </c>
      <c r="BQ10" s="253" t="s">
        <v>1300</v>
      </c>
      <c r="BR10" s="253" t="s">
        <v>1300</v>
      </c>
      <c r="BS10" s="253" t="s">
        <v>1300</v>
      </c>
      <c r="BT10" s="253" t="s">
        <v>1300</v>
      </c>
      <c r="BU10" s="253" t="s">
        <v>1300</v>
      </c>
      <c r="BV10" s="253" t="s">
        <v>1300</v>
      </c>
    </row>
    <row r="11" spans="1:74" ht="11.15" customHeight="1" x14ac:dyDescent="0.25">
      <c r="A11" s="162" t="s">
        <v>357</v>
      </c>
      <c r="B11" s="173" t="s">
        <v>344</v>
      </c>
      <c r="C11" s="253">
        <v>2.2999999999999998</v>
      </c>
      <c r="D11" s="253">
        <v>2.2999999999999998</v>
      </c>
      <c r="E11" s="253">
        <v>2.4</v>
      </c>
      <c r="F11" s="253">
        <v>2.5</v>
      </c>
      <c r="G11" s="253">
        <v>2.5</v>
      </c>
      <c r="H11" s="253">
        <v>2.5</v>
      </c>
      <c r="I11" s="253">
        <v>2.5</v>
      </c>
      <c r="J11" s="253">
        <v>2.5499999999999998</v>
      </c>
      <c r="K11" s="253">
        <v>2.5499999999999998</v>
      </c>
      <c r="L11" s="253">
        <v>2.5499999999999998</v>
      </c>
      <c r="M11" s="253">
        <v>2.5499999999999998</v>
      </c>
      <c r="N11" s="253">
        <v>2.5499999999999998</v>
      </c>
      <c r="O11" s="253">
        <v>2.6</v>
      </c>
      <c r="P11" s="253">
        <v>2.6</v>
      </c>
      <c r="Q11" s="253">
        <v>2.59</v>
      </c>
      <c r="R11" s="253">
        <v>2.59</v>
      </c>
      <c r="S11" s="253">
        <v>2.59</v>
      </c>
      <c r="T11" s="253">
        <v>2.58</v>
      </c>
      <c r="U11" s="253">
        <v>2.5750000000000002</v>
      </c>
      <c r="V11" s="253">
        <v>2.5750000000000002</v>
      </c>
      <c r="W11" s="253">
        <v>2.56</v>
      </c>
      <c r="X11" s="253">
        <v>2.56</v>
      </c>
      <c r="Y11" s="253">
        <v>2.6</v>
      </c>
      <c r="Z11" s="253">
        <v>2.6</v>
      </c>
      <c r="AA11" s="253">
        <v>2.6</v>
      </c>
      <c r="AB11" s="253">
        <v>2.6</v>
      </c>
      <c r="AC11" s="253">
        <v>2.6</v>
      </c>
      <c r="AD11" s="253">
        <v>2.6</v>
      </c>
      <c r="AE11" s="253">
        <v>2.6</v>
      </c>
      <c r="AF11" s="253">
        <v>2.6</v>
      </c>
      <c r="AG11" s="253">
        <v>2.6</v>
      </c>
      <c r="AH11" s="253">
        <v>2.6</v>
      </c>
      <c r="AI11" s="253">
        <v>2.6</v>
      </c>
      <c r="AJ11" s="253">
        <v>2.6</v>
      </c>
      <c r="AK11" s="253">
        <v>2.6</v>
      </c>
      <c r="AL11" s="253">
        <v>2.6</v>
      </c>
      <c r="AM11" s="253">
        <v>2.6</v>
      </c>
      <c r="AN11" s="253">
        <v>2.6</v>
      </c>
      <c r="AO11" s="253">
        <v>2.6</v>
      </c>
      <c r="AP11" s="253">
        <v>2.6</v>
      </c>
      <c r="AQ11" s="253">
        <v>2.6</v>
      </c>
      <c r="AR11" s="253">
        <v>2.6</v>
      </c>
      <c r="AS11" s="253">
        <v>2.6</v>
      </c>
      <c r="AT11" s="253">
        <v>2.6</v>
      </c>
      <c r="AU11" s="253">
        <v>2.6</v>
      </c>
      <c r="AV11" s="253">
        <v>2.5249999999999999</v>
      </c>
      <c r="AW11" s="253">
        <v>2.4500000000000002</v>
      </c>
      <c r="AX11" s="253">
        <v>2.4500000000000002</v>
      </c>
      <c r="AY11" s="253">
        <v>2.5</v>
      </c>
      <c r="AZ11" s="253">
        <v>2.6</v>
      </c>
      <c r="BA11" s="253">
        <v>2.6</v>
      </c>
      <c r="BB11" s="253">
        <v>2.6</v>
      </c>
      <c r="BC11" s="253">
        <v>2.5</v>
      </c>
      <c r="BD11" s="253">
        <v>2.5</v>
      </c>
      <c r="BE11" s="253">
        <v>2.5</v>
      </c>
      <c r="BF11" s="253">
        <v>2.5</v>
      </c>
      <c r="BG11" s="253">
        <v>2.5</v>
      </c>
      <c r="BH11" s="410" t="s">
        <v>1300</v>
      </c>
      <c r="BI11" s="410" t="s">
        <v>1300</v>
      </c>
      <c r="BJ11" s="253" t="s">
        <v>1300</v>
      </c>
      <c r="BK11" s="253" t="s">
        <v>1300</v>
      </c>
      <c r="BL11" s="253" t="s">
        <v>1300</v>
      </c>
      <c r="BM11" s="253" t="s">
        <v>1300</v>
      </c>
      <c r="BN11" s="253" t="s">
        <v>1300</v>
      </c>
      <c r="BO11" s="253" t="s">
        <v>1300</v>
      </c>
      <c r="BP11" s="253" t="s">
        <v>1300</v>
      </c>
      <c r="BQ11" s="253" t="s">
        <v>1300</v>
      </c>
      <c r="BR11" s="253" t="s">
        <v>1300</v>
      </c>
      <c r="BS11" s="253" t="s">
        <v>1300</v>
      </c>
      <c r="BT11" s="253" t="s">
        <v>1300</v>
      </c>
      <c r="BU11" s="253" t="s">
        <v>1300</v>
      </c>
      <c r="BV11" s="253" t="s">
        <v>1300</v>
      </c>
    </row>
    <row r="12" spans="1:74" ht="11.15" customHeight="1" x14ac:dyDescent="0.25">
      <c r="A12" s="162" t="s">
        <v>358</v>
      </c>
      <c r="B12" s="173" t="s">
        <v>345</v>
      </c>
      <c r="C12" s="253">
        <v>1.65</v>
      </c>
      <c r="D12" s="253">
        <v>1.34</v>
      </c>
      <c r="E12" s="253">
        <v>0.3</v>
      </c>
      <c r="F12" s="253">
        <v>0.2</v>
      </c>
      <c r="G12" s="253">
        <v>0.2</v>
      </c>
      <c r="H12" s="253">
        <v>0.1</v>
      </c>
      <c r="I12" s="253">
        <v>0.1</v>
      </c>
      <c r="J12" s="253">
        <v>0</v>
      </c>
      <c r="K12" s="253">
        <v>0.1</v>
      </c>
      <c r="L12" s="253">
        <v>0.3</v>
      </c>
      <c r="M12" s="253">
        <v>0.55000000000000004</v>
      </c>
      <c r="N12" s="253">
        <v>0.8</v>
      </c>
      <c r="O12" s="253">
        <v>1</v>
      </c>
      <c r="P12" s="253">
        <v>1.2</v>
      </c>
      <c r="Q12" s="253">
        <v>1.35</v>
      </c>
      <c r="R12" s="253">
        <v>1.4</v>
      </c>
      <c r="S12" s="253">
        <v>1.4</v>
      </c>
      <c r="T12" s="253">
        <v>1.4</v>
      </c>
      <c r="U12" s="253">
        <v>1.4</v>
      </c>
      <c r="V12" s="253">
        <v>1.45</v>
      </c>
      <c r="W12" s="253">
        <v>1.5</v>
      </c>
      <c r="X12" s="253">
        <v>1.5</v>
      </c>
      <c r="Y12" s="253">
        <v>1.45</v>
      </c>
      <c r="Z12" s="253">
        <v>1.35</v>
      </c>
      <c r="AA12" s="253">
        <v>1.35</v>
      </c>
      <c r="AB12" s="253">
        <v>1.4</v>
      </c>
      <c r="AC12" s="253">
        <v>1.35</v>
      </c>
      <c r="AD12" s="253">
        <v>1.45</v>
      </c>
      <c r="AE12" s="253">
        <v>1.42</v>
      </c>
      <c r="AF12" s="253">
        <v>1.1299999999999999</v>
      </c>
      <c r="AG12" s="253">
        <v>1</v>
      </c>
      <c r="AH12" s="253">
        <v>0.59</v>
      </c>
      <c r="AI12" s="253">
        <v>0.36</v>
      </c>
      <c r="AJ12" s="253">
        <v>0.55000000000000004</v>
      </c>
      <c r="AK12" s="253">
        <v>0.22</v>
      </c>
      <c r="AL12" s="253">
        <v>0.23</v>
      </c>
      <c r="AM12" s="253">
        <v>0.51</v>
      </c>
      <c r="AN12" s="253">
        <v>0.38</v>
      </c>
      <c r="AO12" s="253">
        <v>0.25</v>
      </c>
      <c r="AP12" s="253">
        <v>0.21</v>
      </c>
      <c r="AQ12" s="253">
        <v>0.23</v>
      </c>
      <c r="AR12" s="253">
        <v>0.23499999999999999</v>
      </c>
      <c r="AS12" s="253">
        <v>0.435</v>
      </c>
      <c r="AT12" s="253">
        <v>0.53</v>
      </c>
      <c r="AU12" s="253">
        <v>0.78500000000000003</v>
      </c>
      <c r="AV12" s="253">
        <v>0.95</v>
      </c>
      <c r="AW12" s="253">
        <v>0.61499999999999999</v>
      </c>
      <c r="AX12" s="253">
        <v>0.51</v>
      </c>
      <c r="AY12" s="253">
        <v>0.37</v>
      </c>
      <c r="AZ12" s="253">
        <v>0.36</v>
      </c>
      <c r="BA12" s="253">
        <v>0.47499999999999998</v>
      </c>
      <c r="BB12" s="253">
        <v>0.505</v>
      </c>
      <c r="BC12" s="253">
        <v>0.43</v>
      </c>
      <c r="BD12" s="253">
        <v>0.41</v>
      </c>
      <c r="BE12" s="253">
        <v>0.4</v>
      </c>
      <c r="BF12" s="253">
        <v>0.36</v>
      </c>
      <c r="BG12" s="253">
        <v>0.36</v>
      </c>
      <c r="BH12" s="410" t="s">
        <v>1300</v>
      </c>
      <c r="BI12" s="410" t="s">
        <v>1300</v>
      </c>
      <c r="BJ12" s="253" t="s">
        <v>1300</v>
      </c>
      <c r="BK12" s="253" t="s">
        <v>1300</v>
      </c>
      <c r="BL12" s="253" t="s">
        <v>1300</v>
      </c>
      <c r="BM12" s="253" t="s">
        <v>1300</v>
      </c>
      <c r="BN12" s="253" t="s">
        <v>1300</v>
      </c>
      <c r="BO12" s="253" t="s">
        <v>1300</v>
      </c>
      <c r="BP12" s="253" t="s">
        <v>1300</v>
      </c>
      <c r="BQ12" s="253" t="s">
        <v>1300</v>
      </c>
      <c r="BR12" s="253" t="s">
        <v>1300</v>
      </c>
      <c r="BS12" s="253" t="s">
        <v>1300</v>
      </c>
      <c r="BT12" s="253" t="s">
        <v>1300</v>
      </c>
      <c r="BU12" s="253" t="s">
        <v>1300</v>
      </c>
      <c r="BV12" s="253" t="s">
        <v>1300</v>
      </c>
    </row>
    <row r="13" spans="1:74" ht="11.15" customHeight="1" x14ac:dyDescent="0.25">
      <c r="A13" s="162" t="s">
        <v>359</v>
      </c>
      <c r="B13" s="173" t="s">
        <v>346</v>
      </c>
      <c r="C13" s="253">
        <v>2.1800000000000002</v>
      </c>
      <c r="D13" s="253">
        <v>2.17</v>
      </c>
      <c r="E13" s="253">
        <v>2.0499999999999998</v>
      </c>
      <c r="F13" s="253">
        <v>2.1</v>
      </c>
      <c r="G13" s="253">
        <v>2.17</v>
      </c>
      <c r="H13" s="253">
        <v>2.17</v>
      </c>
      <c r="I13" s="253">
        <v>2.17</v>
      </c>
      <c r="J13" s="253">
        <v>2.2000000000000002</v>
      </c>
      <c r="K13" s="253">
        <v>2.2000000000000002</v>
      </c>
      <c r="L13" s="253">
        <v>2</v>
      </c>
      <c r="M13" s="253">
        <v>2.1</v>
      </c>
      <c r="N13" s="253">
        <v>2</v>
      </c>
      <c r="O13" s="253">
        <v>2.1</v>
      </c>
      <c r="P13" s="253">
        <v>2.15</v>
      </c>
      <c r="Q13" s="253">
        <v>2.1</v>
      </c>
      <c r="R13" s="253">
        <v>2.2000000000000002</v>
      </c>
      <c r="S13" s="253">
        <v>2.15</v>
      </c>
      <c r="T13" s="253">
        <v>2.15</v>
      </c>
      <c r="U13" s="253">
        <v>2.15</v>
      </c>
      <c r="V13" s="253">
        <v>2.2000000000000002</v>
      </c>
      <c r="W13" s="253">
        <v>2.0499999999999998</v>
      </c>
      <c r="X13" s="253">
        <v>1.95</v>
      </c>
      <c r="Y13" s="253">
        <v>1.9</v>
      </c>
      <c r="Z13" s="253">
        <v>2.1</v>
      </c>
      <c r="AA13" s="253">
        <v>2</v>
      </c>
      <c r="AB13" s="253">
        <v>1.9</v>
      </c>
      <c r="AC13" s="253">
        <v>2</v>
      </c>
      <c r="AD13" s="253">
        <v>1.98</v>
      </c>
      <c r="AE13" s="253">
        <v>2</v>
      </c>
      <c r="AF13" s="253">
        <v>1.85</v>
      </c>
      <c r="AG13" s="253">
        <v>1.98</v>
      </c>
      <c r="AH13" s="253">
        <v>1.95</v>
      </c>
      <c r="AI13" s="253">
        <v>2</v>
      </c>
      <c r="AJ13" s="253">
        <v>1.95</v>
      </c>
      <c r="AK13" s="253">
        <v>1.85</v>
      </c>
      <c r="AL13" s="253">
        <v>1.93</v>
      </c>
      <c r="AM13" s="253">
        <v>2.0499999999999998</v>
      </c>
      <c r="AN13" s="253">
        <v>2</v>
      </c>
      <c r="AO13" s="253">
        <v>1.95</v>
      </c>
      <c r="AP13" s="253">
        <v>2</v>
      </c>
      <c r="AQ13" s="253">
        <v>1.9</v>
      </c>
      <c r="AR13" s="253">
        <v>2</v>
      </c>
      <c r="AS13" s="253">
        <v>2.0499999999999998</v>
      </c>
      <c r="AT13" s="253">
        <v>2.1</v>
      </c>
      <c r="AU13" s="253">
        <v>2.0499999999999998</v>
      </c>
      <c r="AV13" s="253">
        <v>1.9</v>
      </c>
      <c r="AW13" s="253">
        <v>2.02</v>
      </c>
      <c r="AX13" s="253">
        <v>2.02</v>
      </c>
      <c r="AY13" s="253">
        <v>2.0499999999999998</v>
      </c>
      <c r="AZ13" s="253">
        <v>2.0499999999999998</v>
      </c>
      <c r="BA13" s="253">
        <v>2</v>
      </c>
      <c r="BB13" s="253">
        <v>2.1</v>
      </c>
      <c r="BC13" s="253">
        <v>1.75</v>
      </c>
      <c r="BD13" s="253">
        <v>1.8</v>
      </c>
      <c r="BE13" s="253">
        <v>1.85</v>
      </c>
      <c r="BF13" s="253">
        <v>1.9</v>
      </c>
      <c r="BG13" s="253">
        <v>2</v>
      </c>
      <c r="BH13" s="410" t="s">
        <v>1300</v>
      </c>
      <c r="BI13" s="410" t="s">
        <v>1300</v>
      </c>
      <c r="BJ13" s="253" t="s">
        <v>1300</v>
      </c>
      <c r="BK13" s="253" t="s">
        <v>1300</v>
      </c>
      <c r="BL13" s="253" t="s">
        <v>1300</v>
      </c>
      <c r="BM13" s="253" t="s">
        <v>1300</v>
      </c>
      <c r="BN13" s="253" t="s">
        <v>1300</v>
      </c>
      <c r="BO13" s="253" t="s">
        <v>1300</v>
      </c>
      <c r="BP13" s="253" t="s">
        <v>1300</v>
      </c>
      <c r="BQ13" s="253" t="s">
        <v>1300</v>
      </c>
      <c r="BR13" s="253" t="s">
        <v>1300</v>
      </c>
      <c r="BS13" s="253" t="s">
        <v>1300</v>
      </c>
      <c r="BT13" s="253" t="s">
        <v>1300</v>
      </c>
      <c r="BU13" s="253" t="s">
        <v>1300</v>
      </c>
      <c r="BV13" s="253" t="s">
        <v>1300</v>
      </c>
    </row>
    <row r="14" spans="1:74" ht="11.15" customHeight="1" x14ac:dyDescent="0.25">
      <c r="A14" s="162" t="s">
        <v>360</v>
      </c>
      <c r="B14" s="173" t="s">
        <v>347</v>
      </c>
      <c r="C14" s="253">
        <v>0.85</v>
      </c>
      <c r="D14" s="253">
        <v>0.85</v>
      </c>
      <c r="E14" s="253">
        <v>0.85</v>
      </c>
      <c r="F14" s="253">
        <v>0.85</v>
      </c>
      <c r="G14" s="253">
        <v>0.85</v>
      </c>
      <c r="H14" s="253">
        <v>0.85</v>
      </c>
      <c r="I14" s="253">
        <v>0.85</v>
      </c>
      <c r="J14" s="253">
        <v>0.85</v>
      </c>
      <c r="K14" s="253">
        <v>0.85</v>
      </c>
      <c r="L14" s="253">
        <v>0.85</v>
      </c>
      <c r="M14" s="253">
        <v>0.85</v>
      </c>
      <c r="N14" s="253">
        <v>0.85</v>
      </c>
      <c r="O14" s="253">
        <v>0.85</v>
      </c>
      <c r="P14" s="253">
        <v>0.85</v>
      </c>
      <c r="Q14" s="253">
        <v>0.75</v>
      </c>
      <c r="R14" s="253">
        <v>0.74</v>
      </c>
      <c r="S14" s="253">
        <v>0.73</v>
      </c>
      <c r="T14" s="253">
        <v>0.73</v>
      </c>
      <c r="U14" s="253">
        <v>0.73</v>
      </c>
      <c r="V14" s="253">
        <v>0.73</v>
      </c>
      <c r="W14" s="253">
        <v>0.73</v>
      </c>
      <c r="X14" s="253">
        <v>0.73</v>
      </c>
      <c r="Y14" s="253">
        <v>0.73</v>
      </c>
      <c r="Z14" s="253">
        <v>0.73</v>
      </c>
      <c r="AA14" s="253">
        <v>0.73</v>
      </c>
      <c r="AB14" s="253">
        <v>0.73</v>
      </c>
      <c r="AC14" s="253">
        <v>0.73</v>
      </c>
      <c r="AD14" s="253">
        <v>0.73</v>
      </c>
      <c r="AE14" s="253">
        <v>0.73</v>
      </c>
      <c r="AF14" s="253">
        <v>0.73</v>
      </c>
      <c r="AG14" s="253">
        <v>0.73</v>
      </c>
      <c r="AH14" s="253">
        <v>0.73</v>
      </c>
      <c r="AI14" s="253">
        <v>0.73</v>
      </c>
      <c r="AJ14" s="253">
        <v>0.73</v>
      </c>
      <c r="AK14" s="253">
        <v>0.73</v>
      </c>
      <c r="AL14" s="253">
        <v>0.73</v>
      </c>
      <c r="AM14" s="253">
        <v>0.74</v>
      </c>
      <c r="AN14" s="253">
        <v>0.74</v>
      </c>
      <c r="AO14" s="253">
        <v>0.74</v>
      </c>
      <c r="AP14" s="253">
        <v>0.73</v>
      </c>
      <c r="AQ14" s="253">
        <v>0.73</v>
      </c>
      <c r="AR14" s="253">
        <v>0.73</v>
      </c>
      <c r="AS14" s="253">
        <v>0.73</v>
      </c>
      <c r="AT14" s="253">
        <v>0.73</v>
      </c>
      <c r="AU14" s="253">
        <v>0.69</v>
      </c>
      <c r="AV14" s="253">
        <v>0.69</v>
      </c>
      <c r="AW14" s="253">
        <v>0.68</v>
      </c>
      <c r="AX14" s="253">
        <v>0.68</v>
      </c>
      <c r="AY14" s="253">
        <v>0.68</v>
      </c>
      <c r="AZ14" s="253">
        <v>0.68</v>
      </c>
      <c r="BA14" s="253">
        <v>0.68</v>
      </c>
      <c r="BB14" s="253">
        <v>0.68</v>
      </c>
      <c r="BC14" s="253">
        <v>0.68</v>
      </c>
      <c r="BD14" s="253">
        <v>0.68</v>
      </c>
      <c r="BE14" s="253">
        <v>0.68</v>
      </c>
      <c r="BF14" s="253">
        <v>0.68</v>
      </c>
      <c r="BG14" s="253">
        <v>0.68</v>
      </c>
      <c r="BH14" s="410" t="s">
        <v>1300</v>
      </c>
      <c r="BI14" s="410" t="s">
        <v>1300</v>
      </c>
      <c r="BJ14" s="253" t="s">
        <v>1300</v>
      </c>
      <c r="BK14" s="253" t="s">
        <v>1300</v>
      </c>
      <c r="BL14" s="253" t="s">
        <v>1300</v>
      </c>
      <c r="BM14" s="253" t="s">
        <v>1300</v>
      </c>
      <c r="BN14" s="253" t="s">
        <v>1300</v>
      </c>
      <c r="BO14" s="253" t="s">
        <v>1300</v>
      </c>
      <c r="BP14" s="253" t="s">
        <v>1300</v>
      </c>
      <c r="BQ14" s="253" t="s">
        <v>1300</v>
      </c>
      <c r="BR14" s="253" t="s">
        <v>1300</v>
      </c>
      <c r="BS14" s="253" t="s">
        <v>1300</v>
      </c>
      <c r="BT14" s="253" t="s">
        <v>1300</v>
      </c>
      <c r="BU14" s="253" t="s">
        <v>1300</v>
      </c>
      <c r="BV14" s="253" t="s">
        <v>1300</v>
      </c>
    </row>
    <row r="15" spans="1:74" ht="11.15" customHeight="1" x14ac:dyDescent="0.25">
      <c r="A15" s="162" t="s">
        <v>361</v>
      </c>
      <c r="B15" s="173" t="s">
        <v>348</v>
      </c>
      <c r="C15" s="253">
        <v>9.1</v>
      </c>
      <c r="D15" s="253">
        <v>9.1</v>
      </c>
      <c r="E15" s="253">
        <v>8.9</v>
      </c>
      <c r="F15" s="253">
        <v>8.9</v>
      </c>
      <c r="G15" s="253">
        <v>8.9</v>
      </c>
      <c r="H15" s="253">
        <v>9.6</v>
      </c>
      <c r="I15" s="253">
        <v>9.8000000000000007</v>
      </c>
      <c r="J15" s="253">
        <v>9.9</v>
      </c>
      <c r="K15" s="253">
        <v>9.6999999999999993</v>
      </c>
      <c r="L15" s="253">
        <v>9.5</v>
      </c>
      <c r="M15" s="253">
        <v>9.8000000000000007</v>
      </c>
      <c r="N15" s="253">
        <v>9.8000000000000007</v>
      </c>
      <c r="O15" s="253">
        <v>9.8000000000000007</v>
      </c>
      <c r="P15" s="253">
        <v>10</v>
      </c>
      <c r="Q15" s="253">
        <v>9.99</v>
      </c>
      <c r="R15" s="253">
        <v>9.89</v>
      </c>
      <c r="S15" s="253">
        <v>9.69</v>
      </c>
      <c r="T15" s="253">
        <v>9.98</v>
      </c>
      <c r="U15" s="253">
        <v>9.9749999999999996</v>
      </c>
      <c r="V15" s="253">
        <v>9.9749999999999996</v>
      </c>
      <c r="W15" s="253">
        <v>9.76</v>
      </c>
      <c r="X15" s="253">
        <v>9.76</v>
      </c>
      <c r="Y15" s="253">
        <v>9.5</v>
      </c>
      <c r="Z15" s="253">
        <v>9.1999999999999993</v>
      </c>
      <c r="AA15" s="253">
        <v>9.1</v>
      </c>
      <c r="AB15" s="253">
        <v>9.1</v>
      </c>
      <c r="AC15" s="253">
        <v>9.1</v>
      </c>
      <c r="AD15" s="253">
        <v>9.4</v>
      </c>
      <c r="AE15" s="253">
        <v>9.6</v>
      </c>
      <c r="AF15" s="253">
        <v>9.8000000000000007</v>
      </c>
      <c r="AG15" s="253">
        <v>10</v>
      </c>
      <c r="AH15" s="253">
        <v>10.199999999999999</v>
      </c>
      <c r="AI15" s="253">
        <v>10.1</v>
      </c>
      <c r="AJ15" s="253">
        <v>9.8000000000000007</v>
      </c>
      <c r="AK15" s="253">
        <v>9.8000000000000007</v>
      </c>
      <c r="AL15" s="253">
        <v>9.8000000000000007</v>
      </c>
      <c r="AM15" s="253">
        <v>9.9</v>
      </c>
      <c r="AN15" s="253">
        <v>9.85</v>
      </c>
      <c r="AO15" s="253">
        <v>9.65</v>
      </c>
      <c r="AP15" s="253">
        <v>9.65</v>
      </c>
      <c r="AQ15" s="253">
        <v>9.65</v>
      </c>
      <c r="AR15" s="253">
        <v>9.65</v>
      </c>
      <c r="AS15" s="253">
        <v>9.8000000000000007</v>
      </c>
      <c r="AT15" s="253">
        <v>9.6999999999999993</v>
      </c>
      <c r="AU15" s="253">
        <v>9.6</v>
      </c>
      <c r="AV15" s="253">
        <v>9.6999999999999993</v>
      </c>
      <c r="AW15" s="253">
        <v>9.6</v>
      </c>
      <c r="AX15" s="253">
        <v>9.6</v>
      </c>
      <c r="AY15" s="253">
        <v>9.6</v>
      </c>
      <c r="AZ15" s="253">
        <v>9.6999999999999993</v>
      </c>
      <c r="BA15" s="253">
        <v>9.9</v>
      </c>
      <c r="BB15" s="253">
        <v>9.9</v>
      </c>
      <c r="BC15" s="253">
        <v>10.1</v>
      </c>
      <c r="BD15" s="253">
        <v>10.199999999999999</v>
      </c>
      <c r="BE15" s="253">
        <v>10.25</v>
      </c>
      <c r="BF15" s="253">
        <v>10.3</v>
      </c>
      <c r="BG15" s="253">
        <v>10.199999999999999</v>
      </c>
      <c r="BH15" s="410" t="s">
        <v>1300</v>
      </c>
      <c r="BI15" s="410" t="s">
        <v>1300</v>
      </c>
      <c r="BJ15" s="253" t="s">
        <v>1300</v>
      </c>
      <c r="BK15" s="253" t="s">
        <v>1300</v>
      </c>
      <c r="BL15" s="253" t="s">
        <v>1300</v>
      </c>
      <c r="BM15" s="253" t="s">
        <v>1300</v>
      </c>
      <c r="BN15" s="253" t="s">
        <v>1300</v>
      </c>
      <c r="BO15" s="253" t="s">
        <v>1300</v>
      </c>
      <c r="BP15" s="253" t="s">
        <v>1300</v>
      </c>
      <c r="BQ15" s="253" t="s">
        <v>1300</v>
      </c>
      <c r="BR15" s="253" t="s">
        <v>1300</v>
      </c>
      <c r="BS15" s="253" t="s">
        <v>1300</v>
      </c>
      <c r="BT15" s="253" t="s">
        <v>1300</v>
      </c>
      <c r="BU15" s="253" t="s">
        <v>1300</v>
      </c>
      <c r="BV15" s="253" t="s">
        <v>1300</v>
      </c>
    </row>
    <row r="16" spans="1:74" ht="11.15" customHeight="1" x14ac:dyDescent="0.25">
      <c r="A16" s="162" t="s">
        <v>362</v>
      </c>
      <c r="B16" s="173" t="s">
        <v>349</v>
      </c>
      <c r="C16" s="253">
        <v>2.4</v>
      </c>
      <c r="D16" s="253">
        <v>2.4</v>
      </c>
      <c r="E16" s="253">
        <v>2.5</v>
      </c>
      <c r="F16" s="253">
        <v>2.6</v>
      </c>
      <c r="G16" s="253">
        <v>2.6</v>
      </c>
      <c r="H16" s="253">
        <v>2.6</v>
      </c>
      <c r="I16" s="253">
        <v>2.6</v>
      </c>
      <c r="J16" s="253">
        <v>2.6</v>
      </c>
      <c r="K16" s="253">
        <v>2.6</v>
      </c>
      <c r="L16" s="253">
        <v>2.6</v>
      </c>
      <c r="M16" s="253">
        <v>2.6</v>
      </c>
      <c r="N16" s="253">
        <v>2.6</v>
      </c>
      <c r="O16" s="253">
        <v>2.6</v>
      </c>
      <c r="P16" s="253">
        <v>2.6</v>
      </c>
      <c r="Q16" s="253">
        <v>2.7</v>
      </c>
      <c r="R16" s="253">
        <v>2.7</v>
      </c>
      <c r="S16" s="253">
        <v>2.7</v>
      </c>
      <c r="T16" s="253">
        <v>2.7</v>
      </c>
      <c r="U16" s="253">
        <v>2.7</v>
      </c>
      <c r="V16" s="253">
        <v>2.7</v>
      </c>
      <c r="W16" s="253">
        <v>2.7</v>
      </c>
      <c r="X16" s="253">
        <v>2.7</v>
      </c>
      <c r="Y16" s="253">
        <v>2.7</v>
      </c>
      <c r="Z16" s="253">
        <v>2.7</v>
      </c>
      <c r="AA16" s="253">
        <v>2.7</v>
      </c>
      <c r="AB16" s="253">
        <v>2.7</v>
      </c>
      <c r="AC16" s="253">
        <v>2.7</v>
      </c>
      <c r="AD16" s="253">
        <v>2.7</v>
      </c>
      <c r="AE16" s="253">
        <v>2.7</v>
      </c>
      <c r="AF16" s="253">
        <v>2.7</v>
      </c>
      <c r="AG16" s="253">
        <v>2.7</v>
      </c>
      <c r="AH16" s="253">
        <v>2.7</v>
      </c>
      <c r="AI16" s="253">
        <v>2.7</v>
      </c>
      <c r="AJ16" s="253">
        <v>2.7</v>
      </c>
      <c r="AK16" s="253">
        <v>2.7</v>
      </c>
      <c r="AL16" s="253">
        <v>2.7</v>
      </c>
      <c r="AM16" s="253">
        <v>2.7</v>
      </c>
      <c r="AN16" s="253">
        <v>2.7</v>
      </c>
      <c r="AO16" s="253">
        <v>2.7</v>
      </c>
      <c r="AP16" s="253">
        <v>2.7</v>
      </c>
      <c r="AQ16" s="253">
        <v>2.7</v>
      </c>
      <c r="AR16" s="253">
        <v>2.7</v>
      </c>
      <c r="AS16" s="253">
        <v>2.7</v>
      </c>
      <c r="AT16" s="253">
        <v>2.7</v>
      </c>
      <c r="AU16" s="253">
        <v>2.7</v>
      </c>
      <c r="AV16" s="253">
        <v>2.7</v>
      </c>
      <c r="AW16" s="253">
        <v>2.7</v>
      </c>
      <c r="AX16" s="253">
        <v>2.7</v>
      </c>
      <c r="AY16" s="253">
        <v>2.7</v>
      </c>
      <c r="AZ16" s="253">
        <v>2.7</v>
      </c>
      <c r="BA16" s="253">
        <v>2.7</v>
      </c>
      <c r="BB16" s="253">
        <v>2.7</v>
      </c>
      <c r="BC16" s="253">
        <v>2.7</v>
      </c>
      <c r="BD16" s="253">
        <v>2.7</v>
      </c>
      <c r="BE16" s="253">
        <v>2.7</v>
      </c>
      <c r="BF16" s="253">
        <v>2.7</v>
      </c>
      <c r="BG16" s="253">
        <v>2.7</v>
      </c>
      <c r="BH16" s="410" t="s">
        <v>1300</v>
      </c>
      <c r="BI16" s="410" t="s">
        <v>1300</v>
      </c>
      <c r="BJ16" s="253" t="s">
        <v>1300</v>
      </c>
      <c r="BK16" s="253" t="s">
        <v>1300</v>
      </c>
      <c r="BL16" s="253" t="s">
        <v>1300</v>
      </c>
      <c r="BM16" s="253" t="s">
        <v>1300</v>
      </c>
      <c r="BN16" s="253" t="s">
        <v>1300</v>
      </c>
      <c r="BO16" s="253" t="s">
        <v>1300</v>
      </c>
      <c r="BP16" s="253" t="s">
        <v>1300</v>
      </c>
      <c r="BQ16" s="253" t="s">
        <v>1300</v>
      </c>
      <c r="BR16" s="253" t="s">
        <v>1300</v>
      </c>
      <c r="BS16" s="253" t="s">
        <v>1300</v>
      </c>
      <c r="BT16" s="253" t="s">
        <v>1300</v>
      </c>
      <c r="BU16" s="253" t="s">
        <v>1300</v>
      </c>
      <c r="BV16" s="253" t="s">
        <v>1300</v>
      </c>
    </row>
    <row r="17" spans="1:74" ht="11.15" customHeight="1" x14ac:dyDescent="0.25">
      <c r="A17" s="162" t="s">
        <v>363</v>
      </c>
      <c r="B17" s="173" t="s">
        <v>350</v>
      </c>
      <c r="C17" s="253">
        <v>2.4</v>
      </c>
      <c r="D17" s="253">
        <v>2.4</v>
      </c>
      <c r="E17" s="253">
        <v>2.4</v>
      </c>
      <c r="F17" s="253">
        <v>2.4</v>
      </c>
      <c r="G17" s="253">
        <v>2.4</v>
      </c>
      <c r="H17" s="253">
        <v>2.4</v>
      </c>
      <c r="I17" s="253">
        <v>2.4</v>
      </c>
      <c r="J17" s="253">
        <v>2.4</v>
      </c>
      <c r="K17" s="253">
        <v>2.4</v>
      </c>
      <c r="L17" s="253">
        <v>2.4</v>
      </c>
      <c r="M17" s="253">
        <v>2.4</v>
      </c>
      <c r="N17" s="253">
        <v>2.4</v>
      </c>
      <c r="O17" s="253">
        <v>2.4</v>
      </c>
      <c r="P17" s="253">
        <v>2.4</v>
      </c>
      <c r="Q17" s="253">
        <v>2.4</v>
      </c>
      <c r="R17" s="253">
        <v>2.4</v>
      </c>
      <c r="S17" s="253">
        <v>2.4</v>
      </c>
      <c r="T17" s="253">
        <v>2.4</v>
      </c>
      <c r="U17" s="253">
        <v>2.4</v>
      </c>
      <c r="V17" s="253">
        <v>2.4</v>
      </c>
      <c r="W17" s="253">
        <v>2.4</v>
      </c>
      <c r="X17" s="253">
        <v>2.4</v>
      </c>
      <c r="Y17" s="253">
        <v>2.4</v>
      </c>
      <c r="Z17" s="253">
        <v>2.4</v>
      </c>
      <c r="AA17" s="253">
        <v>2.4</v>
      </c>
      <c r="AB17" s="253">
        <v>2.4</v>
      </c>
      <c r="AC17" s="253">
        <v>2.4</v>
      </c>
      <c r="AD17" s="253">
        <v>2.4</v>
      </c>
      <c r="AE17" s="253">
        <v>2.4</v>
      </c>
      <c r="AF17" s="253">
        <v>2.4</v>
      </c>
      <c r="AG17" s="253">
        <v>2.4</v>
      </c>
      <c r="AH17" s="253">
        <v>2.4</v>
      </c>
      <c r="AI17" s="253">
        <v>2.4</v>
      </c>
      <c r="AJ17" s="253">
        <v>2.4</v>
      </c>
      <c r="AK17" s="253">
        <v>2.4</v>
      </c>
      <c r="AL17" s="253">
        <v>2.4</v>
      </c>
      <c r="AM17" s="253">
        <v>2.4</v>
      </c>
      <c r="AN17" s="253">
        <v>2.4</v>
      </c>
      <c r="AO17" s="253">
        <v>2.4</v>
      </c>
      <c r="AP17" s="253">
        <v>2.4</v>
      </c>
      <c r="AQ17" s="253">
        <v>2.4</v>
      </c>
      <c r="AR17" s="253">
        <v>2.4</v>
      </c>
      <c r="AS17" s="253">
        <v>2.4</v>
      </c>
      <c r="AT17" s="253">
        <v>2.4</v>
      </c>
      <c r="AU17" s="253">
        <v>2.4</v>
      </c>
      <c r="AV17" s="253">
        <v>2.4</v>
      </c>
      <c r="AW17" s="253">
        <v>2.4</v>
      </c>
      <c r="AX17" s="253">
        <v>2.4</v>
      </c>
      <c r="AY17" s="253">
        <v>2.4</v>
      </c>
      <c r="AZ17" s="253">
        <v>2.4</v>
      </c>
      <c r="BA17" s="253">
        <v>2.4</v>
      </c>
      <c r="BB17" s="253">
        <v>2.4</v>
      </c>
      <c r="BC17" s="253">
        <v>2.4</v>
      </c>
      <c r="BD17" s="253">
        <v>2.4</v>
      </c>
      <c r="BE17" s="253">
        <v>2.4</v>
      </c>
      <c r="BF17" s="253">
        <v>2.4</v>
      </c>
      <c r="BG17" s="253">
        <v>2.4</v>
      </c>
      <c r="BH17" s="410" t="s">
        <v>1300</v>
      </c>
      <c r="BI17" s="410" t="s">
        <v>1300</v>
      </c>
      <c r="BJ17" s="253" t="s">
        <v>1300</v>
      </c>
      <c r="BK17" s="253" t="s">
        <v>1300</v>
      </c>
      <c r="BL17" s="253" t="s">
        <v>1300</v>
      </c>
      <c r="BM17" s="253" t="s">
        <v>1300</v>
      </c>
      <c r="BN17" s="253" t="s">
        <v>1300</v>
      </c>
      <c r="BO17" s="253" t="s">
        <v>1300</v>
      </c>
      <c r="BP17" s="253" t="s">
        <v>1300</v>
      </c>
      <c r="BQ17" s="253" t="s">
        <v>1300</v>
      </c>
      <c r="BR17" s="253" t="s">
        <v>1300</v>
      </c>
      <c r="BS17" s="253" t="s">
        <v>1300</v>
      </c>
      <c r="BT17" s="253" t="s">
        <v>1300</v>
      </c>
      <c r="BU17" s="253" t="s">
        <v>1300</v>
      </c>
      <c r="BV17" s="253" t="s">
        <v>1300</v>
      </c>
    </row>
    <row r="18" spans="1:74" ht="11.15" customHeight="1" x14ac:dyDescent="0.25">
      <c r="A18" s="162" t="s">
        <v>325</v>
      </c>
      <c r="B18" s="173" t="s">
        <v>89</v>
      </c>
      <c r="C18" s="253">
        <v>30.650757904999999</v>
      </c>
      <c r="D18" s="253">
        <v>30.230848122000001</v>
      </c>
      <c r="E18" s="253">
        <v>29.079052291</v>
      </c>
      <c r="F18" s="253">
        <v>29.171612571000001</v>
      </c>
      <c r="G18" s="253">
        <v>29.193803367000001</v>
      </c>
      <c r="H18" s="253">
        <v>29.837533451999999</v>
      </c>
      <c r="I18" s="253">
        <v>30.084948433000001</v>
      </c>
      <c r="J18" s="253">
        <v>30.211606676999999</v>
      </c>
      <c r="K18" s="253">
        <v>30.265598193999999</v>
      </c>
      <c r="L18" s="253">
        <v>29.964931233000001</v>
      </c>
      <c r="M18" s="253">
        <v>30.771522023999999</v>
      </c>
      <c r="N18" s="253">
        <v>30.824132432999999</v>
      </c>
      <c r="O18" s="253">
        <v>31.020600999999999</v>
      </c>
      <c r="P18" s="253">
        <v>31.372848000000001</v>
      </c>
      <c r="Q18" s="253">
        <v>31.399346000000001</v>
      </c>
      <c r="R18" s="253">
        <v>31.630374</v>
      </c>
      <c r="S18" s="253">
        <v>31.202839000000001</v>
      </c>
      <c r="T18" s="253">
        <v>31.311675999999999</v>
      </c>
      <c r="U18" s="253">
        <v>31.207961999999998</v>
      </c>
      <c r="V18" s="253">
        <v>31.462012999999999</v>
      </c>
      <c r="W18" s="253">
        <v>31.126446999999999</v>
      </c>
      <c r="X18" s="253">
        <v>30.752865</v>
      </c>
      <c r="Y18" s="253">
        <v>30.564315000000001</v>
      </c>
      <c r="Z18" s="253">
        <v>30.263365</v>
      </c>
      <c r="AA18" s="253">
        <v>30.06504</v>
      </c>
      <c r="AB18" s="253">
        <v>29.969370999999999</v>
      </c>
      <c r="AC18" s="253">
        <v>30.114229999999999</v>
      </c>
      <c r="AD18" s="253">
        <v>30.570727000000002</v>
      </c>
      <c r="AE18" s="253">
        <v>30.701508</v>
      </c>
      <c r="AF18" s="253">
        <v>30.469041000000001</v>
      </c>
      <c r="AG18" s="253">
        <v>30.595288</v>
      </c>
      <c r="AH18" s="253">
        <v>30.516641</v>
      </c>
      <c r="AI18" s="253">
        <v>29.825119000000001</v>
      </c>
      <c r="AJ18" s="253">
        <v>29.809868000000002</v>
      </c>
      <c r="AK18" s="253">
        <v>29.305</v>
      </c>
      <c r="AL18" s="253">
        <v>29.488199999999999</v>
      </c>
      <c r="AM18" s="253">
        <v>30.100100000000001</v>
      </c>
      <c r="AN18" s="253">
        <v>30.2408</v>
      </c>
      <c r="AO18" s="253">
        <v>29.706600000000002</v>
      </c>
      <c r="AP18" s="253">
        <v>29.755199999999999</v>
      </c>
      <c r="AQ18" s="253">
        <v>29.6343</v>
      </c>
      <c r="AR18" s="253">
        <v>29.720300000000002</v>
      </c>
      <c r="AS18" s="253">
        <v>30.043299999999999</v>
      </c>
      <c r="AT18" s="253">
        <v>30.218299999999999</v>
      </c>
      <c r="AU18" s="253">
        <v>30.575900000000001</v>
      </c>
      <c r="AV18" s="253">
        <v>30.597200000000001</v>
      </c>
      <c r="AW18" s="253">
        <v>30.127800000000001</v>
      </c>
      <c r="AX18" s="253">
        <v>30.2911</v>
      </c>
      <c r="AY18" s="253">
        <v>30.057700000000001</v>
      </c>
      <c r="AZ18" s="253">
        <v>30.0931</v>
      </c>
      <c r="BA18" s="253">
        <v>30.707799999999999</v>
      </c>
      <c r="BB18" s="253">
        <v>30.918900000000001</v>
      </c>
      <c r="BC18" s="253">
        <v>30.7332</v>
      </c>
      <c r="BD18" s="253">
        <v>31.221</v>
      </c>
      <c r="BE18" s="253">
        <v>31.267800000000001</v>
      </c>
      <c r="BF18" s="253">
        <v>31.2150243</v>
      </c>
      <c r="BG18" s="253">
        <v>31.262468899999998</v>
      </c>
      <c r="BH18" s="410">
        <v>30.9939012</v>
      </c>
      <c r="BI18" s="410">
        <v>30.884618799999998</v>
      </c>
      <c r="BJ18" s="410">
        <v>30.807883100000002</v>
      </c>
      <c r="BK18" s="410">
        <v>30.3460848</v>
      </c>
      <c r="BL18" s="410">
        <v>30.361374399999999</v>
      </c>
      <c r="BM18" s="410">
        <v>30.3810672</v>
      </c>
      <c r="BN18" s="410">
        <v>30.396049600000001</v>
      </c>
      <c r="BO18" s="410">
        <v>30.661236800000001</v>
      </c>
      <c r="BP18" s="410">
        <v>30.828983999999998</v>
      </c>
      <c r="BQ18" s="410">
        <v>31.0957072</v>
      </c>
      <c r="BR18" s="410">
        <v>31.298704882999999</v>
      </c>
      <c r="BS18" s="410">
        <v>31.310968154000001</v>
      </c>
      <c r="BT18" s="410">
        <v>31.237554829</v>
      </c>
      <c r="BU18" s="410">
        <v>31.163409650999998</v>
      </c>
      <c r="BV18" s="410">
        <v>31.081632293999998</v>
      </c>
    </row>
    <row r="19" spans="1:74" ht="11.15" customHeight="1" x14ac:dyDescent="0.25">
      <c r="C19" s="481"/>
      <c r="D19" s="224"/>
      <c r="E19" s="224"/>
      <c r="F19" s="224"/>
      <c r="G19" s="224"/>
      <c r="H19" s="224"/>
      <c r="I19" s="224"/>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649"/>
      <c r="AZ19" s="649"/>
      <c r="BA19" s="649"/>
      <c r="BB19" s="649"/>
      <c r="BC19" s="649"/>
      <c r="BD19" s="649"/>
      <c r="BE19" s="649"/>
      <c r="BF19" s="649"/>
      <c r="BG19" s="649"/>
      <c r="BH19" s="493"/>
      <c r="BI19" s="493"/>
      <c r="BJ19" s="493"/>
      <c r="BK19" s="493"/>
      <c r="BL19" s="493"/>
      <c r="BM19" s="493"/>
      <c r="BN19" s="493"/>
      <c r="BO19" s="493"/>
      <c r="BP19" s="493"/>
      <c r="BQ19" s="493"/>
      <c r="BR19" s="493"/>
      <c r="BS19" s="493"/>
      <c r="BT19" s="493"/>
      <c r="BU19" s="493"/>
      <c r="BV19" s="493"/>
    </row>
    <row r="20" spans="1:74" ht="11.15" customHeight="1" x14ac:dyDescent="0.25">
      <c r="A20" s="162" t="s">
        <v>539</v>
      </c>
      <c r="B20" s="172" t="s">
        <v>353</v>
      </c>
      <c r="C20" s="253">
        <v>6.0763301461000001</v>
      </c>
      <c r="D20" s="253">
        <v>6.0823301461000003</v>
      </c>
      <c r="E20" s="253">
        <v>5.9273301461000001</v>
      </c>
      <c r="F20" s="253">
        <v>5.9703301461000002</v>
      </c>
      <c r="G20" s="253">
        <v>5.9843301460999996</v>
      </c>
      <c r="H20" s="253">
        <v>5.9843301460999996</v>
      </c>
      <c r="I20" s="253">
        <v>5.9713301460999997</v>
      </c>
      <c r="J20" s="253">
        <v>5.9773301460999999</v>
      </c>
      <c r="K20" s="253">
        <v>5.9873301460999997</v>
      </c>
      <c r="L20" s="253">
        <v>6.0033301460999997</v>
      </c>
      <c r="M20" s="253">
        <v>6.0433301460999997</v>
      </c>
      <c r="N20" s="253">
        <v>6.0283301461000001</v>
      </c>
      <c r="O20" s="253">
        <v>6.2323301460999998</v>
      </c>
      <c r="P20" s="253">
        <v>6.2523301461000003</v>
      </c>
      <c r="Q20" s="253">
        <v>6.2423301460999996</v>
      </c>
      <c r="R20" s="253">
        <v>6.2923301461000003</v>
      </c>
      <c r="S20" s="253">
        <v>6.2823301460999996</v>
      </c>
      <c r="T20" s="253">
        <v>6.2763301461000003</v>
      </c>
      <c r="U20" s="253">
        <v>6.3093301460999998</v>
      </c>
      <c r="V20" s="253">
        <v>6.3053301461000002</v>
      </c>
      <c r="W20" s="253">
        <v>6.3163301461000003</v>
      </c>
      <c r="X20" s="253">
        <v>6.1933301461000001</v>
      </c>
      <c r="Y20" s="253">
        <v>6.3163301461000003</v>
      </c>
      <c r="Z20" s="253">
        <v>6.3383301460999997</v>
      </c>
      <c r="AA20" s="253">
        <v>6.2973301461000002</v>
      </c>
      <c r="AB20" s="253">
        <v>6.3343301461000001</v>
      </c>
      <c r="AC20" s="253">
        <v>6.3583301461000001</v>
      </c>
      <c r="AD20" s="253">
        <v>6.3333301460999998</v>
      </c>
      <c r="AE20" s="253">
        <v>6.2833301461</v>
      </c>
      <c r="AF20" s="253">
        <v>6.2683301461000003</v>
      </c>
      <c r="AG20" s="253">
        <v>6.3043301460999999</v>
      </c>
      <c r="AH20" s="253">
        <v>6.2753301461</v>
      </c>
      <c r="AI20" s="253">
        <v>6.2293301460999997</v>
      </c>
      <c r="AJ20" s="253">
        <v>6.2963301460999999</v>
      </c>
      <c r="AK20" s="253">
        <v>6.3083301461000003</v>
      </c>
      <c r="AL20" s="253">
        <v>6.2973301461000002</v>
      </c>
      <c r="AM20" s="253">
        <v>6.2383301461</v>
      </c>
      <c r="AN20" s="253">
        <v>6.2433301460999999</v>
      </c>
      <c r="AO20" s="253">
        <v>6.2683301461000003</v>
      </c>
      <c r="AP20" s="253">
        <v>6.2533301460999997</v>
      </c>
      <c r="AQ20" s="253">
        <v>6.2633301461000004</v>
      </c>
      <c r="AR20" s="253">
        <v>6.1933301461000001</v>
      </c>
      <c r="AS20" s="253">
        <v>6.1933301461000001</v>
      </c>
      <c r="AT20" s="253">
        <v>6.2433301460999999</v>
      </c>
      <c r="AU20" s="253">
        <v>6.2933301460999997</v>
      </c>
      <c r="AV20" s="253">
        <v>6.3433301460999996</v>
      </c>
      <c r="AW20" s="253">
        <v>6.3133301461000002</v>
      </c>
      <c r="AX20" s="253">
        <v>6.3133301461000002</v>
      </c>
      <c r="AY20" s="253">
        <v>6.3563301461000004</v>
      </c>
      <c r="AZ20" s="253">
        <v>6.3623301460999997</v>
      </c>
      <c r="BA20" s="253">
        <v>6.3713301461</v>
      </c>
      <c r="BB20" s="253">
        <v>6.3773301461000003</v>
      </c>
      <c r="BC20" s="253">
        <v>6.4109309724000001</v>
      </c>
      <c r="BD20" s="253">
        <v>6.4433910862000001</v>
      </c>
      <c r="BE20" s="253">
        <v>6.4599836012000003</v>
      </c>
      <c r="BF20" s="253">
        <v>6.4916606934000001</v>
      </c>
      <c r="BG20" s="253">
        <v>6.5079528531999999</v>
      </c>
      <c r="BH20" s="410">
        <v>6.5398067672</v>
      </c>
      <c r="BI20" s="410">
        <v>6.5558703496000001</v>
      </c>
      <c r="BJ20" s="410">
        <v>6.5890093609999996</v>
      </c>
      <c r="BK20" s="410">
        <v>6.6143464815000002</v>
      </c>
      <c r="BL20" s="410">
        <v>6.6477739534999998</v>
      </c>
      <c r="BM20" s="410">
        <v>6.6632366806999999</v>
      </c>
      <c r="BN20" s="410">
        <v>6.6968895796999997</v>
      </c>
      <c r="BO20" s="410">
        <v>6.7123232920999998</v>
      </c>
      <c r="BP20" s="410">
        <v>6.7473090516000003</v>
      </c>
      <c r="BQ20" s="410">
        <v>6.763335573</v>
      </c>
      <c r="BR20" s="410">
        <v>6.7979998348999997</v>
      </c>
      <c r="BS20" s="410">
        <v>6.8139549013999998</v>
      </c>
      <c r="BT20" s="410">
        <v>6.8486544652000001</v>
      </c>
      <c r="BU20" s="410">
        <v>6.8646387799999999</v>
      </c>
      <c r="BV20" s="410">
        <v>6.9007757824000002</v>
      </c>
    </row>
    <row r="21" spans="1:74" ht="11.15" customHeight="1" x14ac:dyDescent="0.25">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649"/>
      <c r="AZ21" s="649"/>
      <c r="BA21" s="649"/>
      <c r="BB21" s="649"/>
      <c r="BC21" s="649"/>
      <c r="BD21" s="649"/>
      <c r="BE21" s="649"/>
      <c r="BF21" s="649"/>
      <c r="BG21" s="649"/>
      <c r="BH21" s="493"/>
      <c r="BI21" s="493"/>
      <c r="BJ21" s="493"/>
      <c r="BK21" s="493"/>
      <c r="BL21" s="493"/>
      <c r="BM21" s="493"/>
      <c r="BN21" s="493"/>
      <c r="BO21" s="493"/>
      <c r="BP21" s="493"/>
      <c r="BQ21" s="493"/>
      <c r="BR21" s="493"/>
      <c r="BS21" s="493"/>
      <c r="BT21" s="493"/>
      <c r="BU21" s="493"/>
      <c r="BV21" s="493"/>
    </row>
    <row r="22" spans="1:74" ht="11.15" customHeight="1" x14ac:dyDescent="0.25">
      <c r="A22" s="162" t="s">
        <v>324</v>
      </c>
      <c r="B22" s="172" t="s">
        <v>90</v>
      </c>
      <c r="C22" s="253">
        <v>36.727088051000003</v>
      </c>
      <c r="D22" s="253">
        <v>36.313178268000001</v>
      </c>
      <c r="E22" s="253">
        <v>35.006382436999999</v>
      </c>
      <c r="F22" s="253">
        <v>35.141942716999999</v>
      </c>
      <c r="G22" s="253">
        <v>35.178133512999999</v>
      </c>
      <c r="H22" s="253">
        <v>35.821863598</v>
      </c>
      <c r="I22" s="253">
        <v>36.056278579000001</v>
      </c>
      <c r="J22" s="253">
        <v>36.188936822999999</v>
      </c>
      <c r="K22" s="253">
        <v>36.252928339999997</v>
      </c>
      <c r="L22" s="253">
        <v>35.968261378999998</v>
      </c>
      <c r="M22" s="253">
        <v>36.814852170000002</v>
      </c>
      <c r="N22" s="253">
        <v>36.852462578999997</v>
      </c>
      <c r="O22" s="253">
        <v>37.252931146000002</v>
      </c>
      <c r="P22" s="253">
        <v>37.625178146000003</v>
      </c>
      <c r="Q22" s="253">
        <v>37.641676146000002</v>
      </c>
      <c r="R22" s="253">
        <v>37.922704146000001</v>
      </c>
      <c r="S22" s="253">
        <v>37.485169145999997</v>
      </c>
      <c r="T22" s="253">
        <v>37.588006145999998</v>
      </c>
      <c r="U22" s="253">
        <v>37.517292146000003</v>
      </c>
      <c r="V22" s="253">
        <v>37.767343146000002</v>
      </c>
      <c r="W22" s="253">
        <v>37.442777145999997</v>
      </c>
      <c r="X22" s="253">
        <v>36.946195146000001</v>
      </c>
      <c r="Y22" s="253">
        <v>36.880645145999999</v>
      </c>
      <c r="Z22" s="253">
        <v>36.601695145999997</v>
      </c>
      <c r="AA22" s="253">
        <v>36.362370146000004</v>
      </c>
      <c r="AB22" s="253">
        <v>36.303701146000002</v>
      </c>
      <c r="AC22" s="253">
        <v>36.472560145999999</v>
      </c>
      <c r="AD22" s="253">
        <v>36.904057146</v>
      </c>
      <c r="AE22" s="253">
        <v>36.984838146000001</v>
      </c>
      <c r="AF22" s="253">
        <v>36.737371146000001</v>
      </c>
      <c r="AG22" s="253">
        <v>36.899618146000002</v>
      </c>
      <c r="AH22" s="253">
        <v>36.791971146000002</v>
      </c>
      <c r="AI22" s="253">
        <v>36.054449146000003</v>
      </c>
      <c r="AJ22" s="253">
        <v>36.106198145999997</v>
      </c>
      <c r="AK22" s="253">
        <v>35.613330146000003</v>
      </c>
      <c r="AL22" s="253">
        <v>35.785530145999999</v>
      </c>
      <c r="AM22" s="253">
        <v>36.338430146</v>
      </c>
      <c r="AN22" s="253">
        <v>36.484130145999998</v>
      </c>
      <c r="AO22" s="253">
        <v>35.974930145999998</v>
      </c>
      <c r="AP22" s="253">
        <v>36.008530145999998</v>
      </c>
      <c r="AQ22" s="253">
        <v>35.897630145999997</v>
      </c>
      <c r="AR22" s="253">
        <v>35.913630146000003</v>
      </c>
      <c r="AS22" s="253">
        <v>36.236630146000003</v>
      </c>
      <c r="AT22" s="253">
        <v>36.461630145999997</v>
      </c>
      <c r="AU22" s="253">
        <v>36.869230146</v>
      </c>
      <c r="AV22" s="253">
        <v>36.940530146</v>
      </c>
      <c r="AW22" s="253">
        <v>36.441130145999999</v>
      </c>
      <c r="AX22" s="253">
        <v>36.604430145999999</v>
      </c>
      <c r="AY22" s="253">
        <v>36.414030146000002</v>
      </c>
      <c r="AZ22" s="253">
        <v>36.455430145999998</v>
      </c>
      <c r="BA22" s="253">
        <v>37.079130145999997</v>
      </c>
      <c r="BB22" s="253">
        <v>37.296230145999999</v>
      </c>
      <c r="BC22" s="253">
        <v>37.144130971999999</v>
      </c>
      <c r="BD22" s="253">
        <v>37.664391086000002</v>
      </c>
      <c r="BE22" s="253">
        <v>37.727783600999999</v>
      </c>
      <c r="BF22" s="253">
        <v>37.706684993000003</v>
      </c>
      <c r="BG22" s="253">
        <v>37.770421753000001</v>
      </c>
      <c r="BH22" s="410">
        <v>37.533707966999998</v>
      </c>
      <c r="BI22" s="410">
        <v>37.440489149999998</v>
      </c>
      <c r="BJ22" s="410">
        <v>37.396892461</v>
      </c>
      <c r="BK22" s="410">
        <v>36.960431280999998</v>
      </c>
      <c r="BL22" s="410">
        <v>37.009148353</v>
      </c>
      <c r="BM22" s="410">
        <v>37.044303880999998</v>
      </c>
      <c r="BN22" s="410">
        <v>37.092939180000002</v>
      </c>
      <c r="BO22" s="410">
        <v>37.373560091999998</v>
      </c>
      <c r="BP22" s="410">
        <v>37.576293051999997</v>
      </c>
      <c r="BQ22" s="410">
        <v>37.859042772999999</v>
      </c>
      <c r="BR22" s="410">
        <v>38.096704717999998</v>
      </c>
      <c r="BS22" s="410">
        <v>38.124923054999996</v>
      </c>
      <c r="BT22" s="410">
        <v>38.086209294</v>
      </c>
      <c r="BU22" s="410">
        <v>38.028048431000002</v>
      </c>
      <c r="BV22" s="410">
        <v>37.982408075999999</v>
      </c>
    </row>
    <row r="23" spans="1:74" ht="11.15" customHeight="1" x14ac:dyDescent="0.25">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649"/>
      <c r="BB23" s="649"/>
      <c r="BC23" s="649"/>
      <c r="BD23" s="649"/>
      <c r="BE23" s="649"/>
      <c r="BF23" s="649"/>
      <c r="BG23" s="649"/>
      <c r="BH23" s="493"/>
      <c r="BI23" s="493"/>
      <c r="BJ23" s="493"/>
      <c r="BK23" s="493"/>
      <c r="BL23" s="493"/>
      <c r="BM23" s="493"/>
      <c r="BN23" s="493"/>
      <c r="BO23" s="493"/>
      <c r="BP23" s="493"/>
      <c r="BQ23" s="493"/>
      <c r="BR23" s="493"/>
      <c r="BS23" s="493"/>
      <c r="BT23" s="493"/>
      <c r="BU23" s="493"/>
      <c r="BV23" s="493"/>
    </row>
    <row r="24" spans="1:74" ht="11.15" customHeight="1" x14ac:dyDescent="0.25">
      <c r="B24" s="255" t="s">
        <v>354</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3"/>
      <c r="AX24" s="253"/>
      <c r="AY24" s="253"/>
      <c r="AZ24" s="253"/>
      <c r="BA24" s="253"/>
      <c r="BB24" s="253"/>
      <c r="BC24" s="253"/>
      <c r="BD24" s="253"/>
      <c r="BE24" s="253"/>
      <c r="BF24" s="253"/>
      <c r="BG24" s="253"/>
      <c r="BH24" s="410"/>
      <c r="BI24" s="410"/>
      <c r="BJ24" s="410"/>
      <c r="BK24" s="410"/>
      <c r="BL24" s="410"/>
      <c r="BM24" s="410"/>
      <c r="BN24" s="410"/>
      <c r="BO24" s="410"/>
      <c r="BP24" s="410"/>
      <c r="BQ24" s="410"/>
      <c r="BR24" s="410"/>
      <c r="BS24" s="410"/>
      <c r="BT24" s="410"/>
      <c r="BU24" s="410"/>
      <c r="BV24" s="410"/>
    </row>
    <row r="25" spans="1:74" ht="11.15" customHeight="1" x14ac:dyDescent="0.25">
      <c r="A25" s="162" t="s">
        <v>718</v>
      </c>
      <c r="B25" s="173" t="s">
        <v>719</v>
      </c>
      <c r="C25" s="253">
        <v>6.7940612851999997</v>
      </c>
      <c r="D25" s="253">
        <v>6.4694962604999997</v>
      </c>
      <c r="E25" s="253">
        <v>5.3070160508999997</v>
      </c>
      <c r="F25" s="253">
        <v>5.2152069166999997</v>
      </c>
      <c r="G25" s="253">
        <v>5.1852375714000001</v>
      </c>
      <c r="H25" s="253">
        <v>5.1352753070999997</v>
      </c>
      <c r="I25" s="253">
        <v>5.1852362706999999</v>
      </c>
      <c r="J25" s="253">
        <v>5.1652513563999998</v>
      </c>
      <c r="K25" s="253">
        <v>5.3151512037000002</v>
      </c>
      <c r="L25" s="253">
        <v>5.3151437221000002</v>
      </c>
      <c r="M25" s="253">
        <v>5.7613419280000002</v>
      </c>
      <c r="N25" s="253">
        <v>5.8576879932999999</v>
      </c>
      <c r="O25" s="253">
        <v>6.1551863416000003</v>
      </c>
      <c r="P25" s="253">
        <v>6.4526038107000003</v>
      </c>
      <c r="Q25" s="253">
        <v>6.42</v>
      </c>
      <c r="R25" s="253">
        <v>6.67</v>
      </c>
      <c r="S25" s="253">
        <v>6.57</v>
      </c>
      <c r="T25" s="253">
        <v>6.5200041177000001</v>
      </c>
      <c r="U25" s="253">
        <v>6.47</v>
      </c>
      <c r="V25" s="253">
        <v>6.72</v>
      </c>
      <c r="W25" s="253">
        <v>6.47</v>
      </c>
      <c r="X25" s="253">
        <v>6.35</v>
      </c>
      <c r="Y25" s="253">
        <v>6.2299728919000001</v>
      </c>
      <c r="Z25" s="253">
        <v>6.35</v>
      </c>
      <c r="AA25" s="253">
        <v>6.2990309182999997</v>
      </c>
      <c r="AB25" s="253">
        <v>6.1982215697000003</v>
      </c>
      <c r="AC25" s="253">
        <v>6.3491814374000004</v>
      </c>
      <c r="AD25" s="253">
        <v>6.3919495920999996</v>
      </c>
      <c r="AE25" s="253">
        <v>6.4158159075999999</v>
      </c>
      <c r="AF25" s="253">
        <v>5.9555870467999998</v>
      </c>
      <c r="AG25" s="253">
        <v>5.8745024894000002</v>
      </c>
      <c r="AH25" s="253">
        <v>5.4138164698000004</v>
      </c>
      <c r="AI25" s="253">
        <v>5.2741180770999998</v>
      </c>
      <c r="AJ25" s="253">
        <v>5.4032195292000003</v>
      </c>
      <c r="AK25" s="253">
        <v>4.8929563966999998</v>
      </c>
      <c r="AL25" s="253">
        <v>5.1021779586999996</v>
      </c>
      <c r="AM25" s="253">
        <v>5.3016865572</v>
      </c>
      <c r="AN25" s="253">
        <v>5.1918445978000003</v>
      </c>
      <c r="AO25" s="253">
        <v>4.9511875090000004</v>
      </c>
      <c r="AP25" s="253">
        <v>5.0304903275999999</v>
      </c>
      <c r="AQ25" s="253">
        <v>4.8916288860000003</v>
      </c>
      <c r="AR25" s="253">
        <v>4.9763502383000002</v>
      </c>
      <c r="AS25" s="253">
        <v>5.2753844017000002</v>
      </c>
      <c r="AT25" s="253">
        <v>5.5200242587000004</v>
      </c>
      <c r="AU25" s="253">
        <v>5.7360781855000003</v>
      </c>
      <c r="AV25" s="253">
        <v>5.7748565394</v>
      </c>
      <c r="AW25" s="253">
        <v>5.5121566731999998</v>
      </c>
      <c r="AX25" s="253">
        <v>5.3283128898000003</v>
      </c>
      <c r="AY25" s="253">
        <v>5.3062972433000004</v>
      </c>
      <c r="AZ25" s="253">
        <v>5.2389718846999997</v>
      </c>
      <c r="BA25" s="253">
        <v>5.3263374213999999</v>
      </c>
      <c r="BB25" s="253">
        <v>5.4084867293999999</v>
      </c>
      <c r="BC25" s="253">
        <v>5.0532184208000004</v>
      </c>
      <c r="BD25" s="253">
        <v>5.0935801786999999</v>
      </c>
      <c r="BE25" s="253">
        <v>5.1440226235999997</v>
      </c>
      <c r="BF25" s="253">
        <v>5.0790213023000002</v>
      </c>
      <c r="BG25" s="253">
        <v>5.2100011354999998</v>
      </c>
      <c r="BH25" s="410">
        <v>5.2189610842</v>
      </c>
      <c r="BI25" s="410">
        <v>5.1881102408000004</v>
      </c>
      <c r="BJ25" s="494">
        <v>5.1983727629000001</v>
      </c>
      <c r="BK25" s="494">
        <v>5.1738346113000002</v>
      </c>
      <c r="BL25" s="494">
        <v>5.1797392802999997</v>
      </c>
      <c r="BM25" s="494">
        <v>5.1849440339999999</v>
      </c>
      <c r="BN25" s="494">
        <v>5.1908989610000003</v>
      </c>
      <c r="BO25" s="494">
        <v>5.1968720667000001</v>
      </c>
      <c r="BP25" s="494">
        <v>5.2024538392000004</v>
      </c>
      <c r="BQ25" s="494">
        <v>5.2081849834999998</v>
      </c>
      <c r="BR25" s="494">
        <v>5.2082031413000003</v>
      </c>
      <c r="BS25" s="494">
        <v>5.2145583857000002</v>
      </c>
      <c r="BT25" s="494">
        <v>5.2186854675000003</v>
      </c>
      <c r="BU25" s="494">
        <v>5.2229261515000003</v>
      </c>
      <c r="BV25" s="494">
        <v>5.2283545499999997</v>
      </c>
    </row>
    <row r="26" spans="1:74" ht="11.15" customHeight="1" x14ac:dyDescent="0.25">
      <c r="A26" s="162" t="s">
        <v>720</v>
      </c>
      <c r="B26" s="173" t="s">
        <v>721</v>
      </c>
      <c r="C26" s="253">
        <v>2.8982245559000002</v>
      </c>
      <c r="D26" s="253">
        <v>2.8961459995999999</v>
      </c>
      <c r="E26" s="253">
        <v>2.9019524814</v>
      </c>
      <c r="F26" s="253">
        <v>2.8989482663000001</v>
      </c>
      <c r="G26" s="253">
        <v>2.9011387897000001</v>
      </c>
      <c r="H26" s="253">
        <v>2.8948700365</v>
      </c>
      <c r="I26" s="253">
        <v>2.8922912556</v>
      </c>
      <c r="J26" s="253">
        <v>2.888950737</v>
      </c>
      <c r="K26" s="253">
        <v>2.8929590650999999</v>
      </c>
      <c r="L26" s="253">
        <v>2.8922886407999999</v>
      </c>
      <c r="M26" s="253">
        <v>2.8971681961</v>
      </c>
      <c r="N26" s="253">
        <v>2.8980411727000002</v>
      </c>
      <c r="O26" s="253">
        <v>2.8936368975</v>
      </c>
      <c r="P26" s="253">
        <v>2.8950429779000002</v>
      </c>
      <c r="Q26" s="253">
        <v>2.899346</v>
      </c>
      <c r="R26" s="253">
        <v>2.9003739999999998</v>
      </c>
      <c r="S26" s="253">
        <v>2.8978389999999998</v>
      </c>
      <c r="T26" s="253">
        <v>2.9016778324999999</v>
      </c>
      <c r="U26" s="253">
        <v>2.9079619999999999</v>
      </c>
      <c r="V26" s="253">
        <v>2.912013</v>
      </c>
      <c r="W26" s="253">
        <v>2.906447</v>
      </c>
      <c r="X26" s="253">
        <v>2.9028649999999998</v>
      </c>
      <c r="Y26" s="253">
        <v>2.9043023627000002</v>
      </c>
      <c r="Z26" s="253">
        <v>2.903365</v>
      </c>
      <c r="AA26" s="253">
        <v>2.9045931395000002</v>
      </c>
      <c r="AB26" s="253">
        <v>2.9085364655000001</v>
      </c>
      <c r="AC26" s="253">
        <v>2.9038556230000001</v>
      </c>
      <c r="AD26" s="253">
        <v>2.9143362014999998</v>
      </c>
      <c r="AE26" s="253">
        <v>2.919603972</v>
      </c>
      <c r="AF26" s="253">
        <v>2.9218759570000001</v>
      </c>
      <c r="AG26" s="253">
        <v>2.9275483249000001</v>
      </c>
      <c r="AH26" s="253">
        <v>2.9332906664</v>
      </c>
      <c r="AI26" s="253">
        <v>2.9318492757999999</v>
      </c>
      <c r="AJ26" s="253">
        <v>2.9361833993999999</v>
      </c>
      <c r="AK26" s="253">
        <v>2.9407666507000001</v>
      </c>
      <c r="AL26" s="253">
        <v>2.9436870955000001</v>
      </c>
      <c r="AM26" s="253">
        <v>2.9454812641000001</v>
      </c>
      <c r="AN26" s="253">
        <v>2.9461721229000002</v>
      </c>
      <c r="AO26" s="253">
        <v>2.9513469736000002</v>
      </c>
      <c r="AP26" s="253">
        <v>2.9546145769000001</v>
      </c>
      <c r="AQ26" s="253">
        <v>2.9492529016</v>
      </c>
      <c r="AR26" s="253">
        <v>2.9501720881</v>
      </c>
      <c r="AS26" s="253">
        <v>2.9529176302</v>
      </c>
      <c r="AT26" s="253">
        <v>2.9529634294</v>
      </c>
      <c r="AU26" s="253">
        <v>2.9463173399000002</v>
      </c>
      <c r="AV26" s="253">
        <v>2.9520148243</v>
      </c>
      <c r="AW26" s="253">
        <v>2.95057232</v>
      </c>
      <c r="AX26" s="253">
        <v>2.9490966911999998</v>
      </c>
      <c r="AY26" s="253">
        <v>2.9500818340000001</v>
      </c>
      <c r="AZ26" s="253">
        <v>2.9412942724</v>
      </c>
      <c r="BA26" s="253">
        <v>2.9480054616000002</v>
      </c>
      <c r="BB26" s="253">
        <v>2.9120873114000001</v>
      </c>
      <c r="BC26" s="253">
        <v>2.9392554260999999</v>
      </c>
      <c r="BD26" s="253">
        <v>2.9372979030000002</v>
      </c>
      <c r="BE26" s="253">
        <v>2.9343902259000001</v>
      </c>
      <c r="BF26" s="253">
        <v>2.9636182097999999</v>
      </c>
      <c r="BG26" s="253">
        <v>2.9567943165999999</v>
      </c>
      <c r="BH26" s="410">
        <v>2.9626347658999999</v>
      </c>
      <c r="BI26" s="410">
        <v>2.9678173574</v>
      </c>
      <c r="BJ26" s="494">
        <v>2.9662484711000001</v>
      </c>
      <c r="BK26" s="494">
        <v>2.8649022006</v>
      </c>
      <c r="BL26" s="494">
        <v>2.8607075282999999</v>
      </c>
      <c r="BM26" s="494">
        <v>2.8605193511999998</v>
      </c>
      <c r="BN26" s="494">
        <v>2.8560421914999998</v>
      </c>
      <c r="BO26" s="494">
        <v>2.8517766075000002</v>
      </c>
      <c r="BP26" s="494">
        <v>2.8498502913000001</v>
      </c>
      <c r="BQ26" s="494">
        <v>2.8469818660000001</v>
      </c>
      <c r="BR26" s="494">
        <v>2.8771878984999999</v>
      </c>
      <c r="BS26" s="494">
        <v>2.8702208333999999</v>
      </c>
      <c r="BT26" s="494">
        <v>2.8763187371000001</v>
      </c>
      <c r="BU26" s="494">
        <v>2.8817479088</v>
      </c>
      <c r="BV26" s="494">
        <v>2.8802170016000002</v>
      </c>
    </row>
    <row r="27" spans="1:74" ht="11.15" customHeight="1" x14ac:dyDescent="0.25">
      <c r="A27" s="162" t="s">
        <v>722</v>
      </c>
      <c r="B27" s="173" t="s">
        <v>723</v>
      </c>
      <c r="C27" s="253">
        <v>24.628472159000001</v>
      </c>
      <c r="D27" s="253">
        <v>24.51020574</v>
      </c>
      <c r="E27" s="253">
        <v>24.490083468000002</v>
      </c>
      <c r="F27" s="253">
        <v>24.527457816999998</v>
      </c>
      <c r="G27" s="253">
        <v>24.577426638999999</v>
      </c>
      <c r="H27" s="253">
        <v>24.577387655999999</v>
      </c>
      <c r="I27" s="253">
        <v>24.577420474</v>
      </c>
      <c r="J27" s="253">
        <v>24.577404906999998</v>
      </c>
      <c r="K27" s="253">
        <v>24.677487730999999</v>
      </c>
      <c r="L27" s="253">
        <v>24.627498636999999</v>
      </c>
      <c r="M27" s="253">
        <v>24.613011876000002</v>
      </c>
      <c r="N27" s="253">
        <v>24.548402834000001</v>
      </c>
      <c r="O27" s="253">
        <v>24.191777761000001</v>
      </c>
      <c r="P27" s="253">
        <v>24.035201211</v>
      </c>
      <c r="Q27" s="253">
        <v>24.1</v>
      </c>
      <c r="R27" s="253">
        <v>24.08</v>
      </c>
      <c r="S27" s="253">
        <v>23.954999999999998</v>
      </c>
      <c r="T27" s="253">
        <v>23.83001505</v>
      </c>
      <c r="U27" s="253">
        <v>23.78</v>
      </c>
      <c r="V27" s="253">
        <v>23.73</v>
      </c>
      <c r="W27" s="253">
        <v>23.83</v>
      </c>
      <c r="X27" s="253">
        <v>23.58</v>
      </c>
      <c r="Y27" s="253">
        <v>23.729896745000001</v>
      </c>
      <c r="Z27" s="253">
        <v>23.61</v>
      </c>
      <c r="AA27" s="253">
        <v>23.556375941999999</v>
      </c>
      <c r="AB27" s="253">
        <v>23.553241965000002</v>
      </c>
      <c r="AC27" s="253">
        <v>23.556962939999998</v>
      </c>
      <c r="AD27" s="253">
        <v>23.648714206000001</v>
      </c>
      <c r="AE27" s="253">
        <v>23.644580120000001</v>
      </c>
      <c r="AF27" s="253">
        <v>23.567536996000001</v>
      </c>
      <c r="AG27" s="253">
        <v>23.562949186000001</v>
      </c>
      <c r="AH27" s="253">
        <v>23.732892864</v>
      </c>
      <c r="AI27" s="253">
        <v>23.284032647</v>
      </c>
      <c r="AJ27" s="253">
        <v>23.430597071000001</v>
      </c>
      <c r="AK27" s="253">
        <v>23.426276952999999</v>
      </c>
      <c r="AL27" s="253">
        <v>23.394134946000001</v>
      </c>
      <c r="AM27" s="253">
        <v>23.702832179000001</v>
      </c>
      <c r="AN27" s="253">
        <v>24.201983279</v>
      </c>
      <c r="AO27" s="253">
        <v>23.897465517000001</v>
      </c>
      <c r="AP27" s="253">
        <v>23.859895094999999</v>
      </c>
      <c r="AQ27" s="253">
        <v>23.889118212</v>
      </c>
      <c r="AR27" s="253">
        <v>23.888477674000001</v>
      </c>
      <c r="AS27" s="253">
        <v>23.756697968000001</v>
      </c>
      <c r="AT27" s="253">
        <v>23.787012312000002</v>
      </c>
      <c r="AU27" s="253">
        <v>24.042604475000001</v>
      </c>
      <c r="AV27" s="253">
        <v>23.838128636</v>
      </c>
      <c r="AW27" s="253">
        <v>23.582271006999999</v>
      </c>
      <c r="AX27" s="253">
        <v>23.932590419</v>
      </c>
      <c r="AY27" s="253">
        <v>23.768620923</v>
      </c>
      <c r="AZ27" s="253">
        <v>23.734733843000001</v>
      </c>
      <c r="BA27" s="253">
        <v>24.190657117000001</v>
      </c>
      <c r="BB27" s="253">
        <v>24.034425959</v>
      </c>
      <c r="BC27" s="253">
        <v>24.197526152999998</v>
      </c>
      <c r="BD27" s="253">
        <v>24.499121918</v>
      </c>
      <c r="BE27" s="253">
        <v>24.451587150000002</v>
      </c>
      <c r="BF27" s="253">
        <v>24.352360487999999</v>
      </c>
      <c r="BG27" s="253">
        <v>24.383204547999998</v>
      </c>
      <c r="BH27" s="410">
        <v>24.393404149999999</v>
      </c>
      <c r="BI27" s="410">
        <v>24.404072402000001</v>
      </c>
      <c r="BJ27" s="494">
        <v>24.420378765999999</v>
      </c>
      <c r="BK27" s="494">
        <v>24.437263187999999</v>
      </c>
      <c r="BL27" s="494">
        <v>24.456553191000001</v>
      </c>
      <c r="BM27" s="494">
        <v>24.472536614999999</v>
      </c>
      <c r="BN27" s="494">
        <v>24.492058847999999</v>
      </c>
      <c r="BO27" s="494">
        <v>24.711351325999999</v>
      </c>
      <c r="BP27" s="494">
        <v>25.028695869</v>
      </c>
      <c r="BQ27" s="494">
        <v>25.346833150999998</v>
      </c>
      <c r="BR27" s="494">
        <v>25.337608960000001</v>
      </c>
      <c r="BS27" s="494">
        <v>25.359220781000001</v>
      </c>
      <c r="BT27" s="494">
        <v>25.369995795000001</v>
      </c>
      <c r="BU27" s="494">
        <v>25.38132594</v>
      </c>
      <c r="BV27" s="494">
        <v>25.398428448000001</v>
      </c>
    </row>
    <row r="28" spans="1:74" ht="11.15" customHeight="1" x14ac:dyDescent="0.25">
      <c r="A28" s="162" t="s">
        <v>737</v>
      </c>
      <c r="B28" s="173" t="s">
        <v>89</v>
      </c>
      <c r="C28" s="253">
        <v>34.320757999999998</v>
      </c>
      <c r="D28" s="253">
        <v>33.875847999999998</v>
      </c>
      <c r="E28" s="253">
        <v>32.699052000000002</v>
      </c>
      <c r="F28" s="253">
        <v>32.641613</v>
      </c>
      <c r="G28" s="253">
        <v>32.663803000000001</v>
      </c>
      <c r="H28" s="253">
        <v>32.607532999999997</v>
      </c>
      <c r="I28" s="253">
        <v>32.654947999999997</v>
      </c>
      <c r="J28" s="253">
        <v>32.631607000000002</v>
      </c>
      <c r="K28" s="253">
        <v>32.885598000000002</v>
      </c>
      <c r="L28" s="253">
        <v>32.834930999999997</v>
      </c>
      <c r="M28" s="253">
        <v>33.271521999999997</v>
      </c>
      <c r="N28" s="253">
        <v>33.304132000000003</v>
      </c>
      <c r="O28" s="253">
        <v>33.240600999999998</v>
      </c>
      <c r="P28" s="253">
        <v>33.382848000000003</v>
      </c>
      <c r="Q28" s="253">
        <v>33.419345999999997</v>
      </c>
      <c r="R28" s="253">
        <v>33.650373999999999</v>
      </c>
      <c r="S28" s="253">
        <v>33.422839000000003</v>
      </c>
      <c r="T28" s="253">
        <v>33.251697</v>
      </c>
      <c r="U28" s="253">
        <v>33.157961999999998</v>
      </c>
      <c r="V28" s="253">
        <v>33.362012999999997</v>
      </c>
      <c r="W28" s="253">
        <v>33.206446999999997</v>
      </c>
      <c r="X28" s="253">
        <v>32.832864999999998</v>
      </c>
      <c r="Y28" s="253">
        <v>32.864172000000003</v>
      </c>
      <c r="Z28" s="253">
        <v>32.863365000000002</v>
      </c>
      <c r="AA28" s="253">
        <v>32.76</v>
      </c>
      <c r="AB28" s="253">
        <v>32.659999999999997</v>
      </c>
      <c r="AC28" s="253">
        <v>32.81</v>
      </c>
      <c r="AD28" s="253">
        <v>32.954999999999998</v>
      </c>
      <c r="AE28" s="253">
        <v>32.979999999999997</v>
      </c>
      <c r="AF28" s="253">
        <v>32.445</v>
      </c>
      <c r="AG28" s="253">
        <v>32.365000000000002</v>
      </c>
      <c r="AH28" s="253">
        <v>32.08</v>
      </c>
      <c r="AI28" s="253">
        <v>31.49</v>
      </c>
      <c r="AJ28" s="253">
        <v>31.77</v>
      </c>
      <c r="AK28" s="253">
        <v>31.26</v>
      </c>
      <c r="AL28" s="253">
        <v>31.44</v>
      </c>
      <c r="AM28" s="253">
        <v>31.95</v>
      </c>
      <c r="AN28" s="253">
        <v>32.340000000000003</v>
      </c>
      <c r="AO28" s="253">
        <v>31.8</v>
      </c>
      <c r="AP28" s="253">
        <v>31.844999999999999</v>
      </c>
      <c r="AQ28" s="253">
        <v>31.73</v>
      </c>
      <c r="AR28" s="253">
        <v>31.815000000000001</v>
      </c>
      <c r="AS28" s="253">
        <v>31.984999999999999</v>
      </c>
      <c r="AT28" s="253">
        <v>32.26</v>
      </c>
      <c r="AU28" s="253">
        <v>32.725000000000001</v>
      </c>
      <c r="AV28" s="253">
        <v>32.564999999999998</v>
      </c>
      <c r="AW28" s="253">
        <v>32.045000000000002</v>
      </c>
      <c r="AX28" s="253">
        <v>32.21</v>
      </c>
      <c r="AY28" s="253">
        <v>32.024999999999999</v>
      </c>
      <c r="AZ28" s="253">
        <v>31.914999999999999</v>
      </c>
      <c r="BA28" s="253">
        <v>32.465000000000003</v>
      </c>
      <c r="BB28" s="253">
        <v>32.354999999999997</v>
      </c>
      <c r="BC28" s="253">
        <v>32.19</v>
      </c>
      <c r="BD28" s="253">
        <v>32.53</v>
      </c>
      <c r="BE28" s="253">
        <v>32.53</v>
      </c>
      <c r="BF28" s="253">
        <v>32.395000000000003</v>
      </c>
      <c r="BG28" s="253">
        <v>32.549999999999997</v>
      </c>
      <c r="BH28" s="410">
        <v>32.575000000000003</v>
      </c>
      <c r="BI28" s="410">
        <v>32.56</v>
      </c>
      <c r="BJ28" s="410">
        <v>32.585000000000001</v>
      </c>
      <c r="BK28" s="410">
        <v>32.475999999999999</v>
      </c>
      <c r="BL28" s="410">
        <v>32.497</v>
      </c>
      <c r="BM28" s="410">
        <v>32.518000000000001</v>
      </c>
      <c r="BN28" s="410">
        <v>32.539000000000001</v>
      </c>
      <c r="BO28" s="410">
        <v>32.76</v>
      </c>
      <c r="BP28" s="410">
        <v>33.081000000000003</v>
      </c>
      <c r="BQ28" s="410">
        <v>33.402000000000001</v>
      </c>
      <c r="BR28" s="410">
        <v>33.423000000000002</v>
      </c>
      <c r="BS28" s="410">
        <v>33.444000000000003</v>
      </c>
      <c r="BT28" s="410">
        <v>33.465000000000003</v>
      </c>
      <c r="BU28" s="410">
        <v>33.485999999999997</v>
      </c>
      <c r="BV28" s="410">
        <v>33.506999999999998</v>
      </c>
    </row>
    <row r="29" spans="1:74" ht="11.15" customHeight="1" x14ac:dyDescent="0.25">
      <c r="B29" s="172"/>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c r="AR29" s="253"/>
      <c r="AS29" s="253"/>
      <c r="AT29" s="253"/>
      <c r="AU29" s="253"/>
      <c r="AV29" s="253"/>
      <c r="AW29" s="253"/>
      <c r="AX29" s="253"/>
      <c r="AY29" s="253"/>
      <c r="AZ29" s="253"/>
      <c r="BA29" s="253"/>
      <c r="BB29" s="253"/>
      <c r="BC29" s="253"/>
      <c r="BD29" s="253"/>
      <c r="BE29" s="253"/>
      <c r="BF29" s="253"/>
      <c r="BG29" s="253"/>
      <c r="BH29" s="410"/>
      <c r="BI29" s="410"/>
      <c r="BJ29" s="410"/>
      <c r="BK29" s="410"/>
      <c r="BL29" s="410"/>
      <c r="BM29" s="410"/>
      <c r="BN29" s="410"/>
      <c r="BO29" s="410"/>
      <c r="BP29" s="410"/>
      <c r="BQ29" s="410"/>
      <c r="BR29" s="410"/>
      <c r="BS29" s="410"/>
      <c r="BT29" s="410"/>
      <c r="BU29" s="410"/>
      <c r="BV29" s="410"/>
    </row>
    <row r="30" spans="1:74" ht="11.15" customHeight="1" x14ac:dyDescent="0.25">
      <c r="B30" s="255" t="s">
        <v>18</v>
      </c>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c r="AU30" s="253"/>
      <c r="AV30" s="253"/>
      <c r="AW30" s="253"/>
      <c r="AX30" s="253"/>
      <c r="AY30" s="253"/>
      <c r="AZ30" s="253"/>
      <c r="BA30" s="253"/>
      <c r="BB30" s="253"/>
      <c r="BC30" s="253"/>
      <c r="BD30" s="253"/>
      <c r="BE30" s="253"/>
      <c r="BF30" s="253"/>
      <c r="BG30" s="253"/>
      <c r="BH30" s="410"/>
      <c r="BI30" s="410"/>
      <c r="BJ30" s="410"/>
      <c r="BK30" s="410"/>
      <c r="BL30" s="410"/>
      <c r="BM30" s="410"/>
      <c r="BN30" s="410"/>
      <c r="BO30" s="410"/>
      <c r="BP30" s="410"/>
      <c r="BQ30" s="410"/>
      <c r="BR30" s="410"/>
      <c r="BS30" s="410"/>
      <c r="BT30" s="410"/>
      <c r="BU30" s="410"/>
      <c r="BV30" s="410"/>
    </row>
    <row r="31" spans="1:74" ht="11.15" customHeight="1" x14ac:dyDescent="0.25">
      <c r="A31" s="162" t="s">
        <v>724</v>
      </c>
      <c r="B31" s="173" t="s">
        <v>719</v>
      </c>
      <c r="C31" s="253">
        <v>0</v>
      </c>
      <c r="D31" s="253">
        <v>0</v>
      </c>
      <c r="E31" s="253">
        <v>0</v>
      </c>
      <c r="F31" s="253">
        <v>0</v>
      </c>
      <c r="G31" s="253">
        <v>0</v>
      </c>
      <c r="H31" s="253">
        <v>0</v>
      </c>
      <c r="I31" s="253">
        <v>0</v>
      </c>
      <c r="J31" s="253">
        <v>0</v>
      </c>
      <c r="K31" s="253">
        <v>0</v>
      </c>
      <c r="L31" s="253">
        <v>4.9482754603000001E-2</v>
      </c>
      <c r="M31" s="253">
        <v>0</v>
      </c>
      <c r="N31" s="253">
        <v>0</v>
      </c>
      <c r="O31" s="253">
        <v>0</v>
      </c>
      <c r="P31" s="253">
        <v>0</v>
      </c>
      <c r="Q31" s="253">
        <v>0</v>
      </c>
      <c r="R31" s="253">
        <v>0</v>
      </c>
      <c r="S31" s="253">
        <v>0</v>
      </c>
      <c r="T31" s="253">
        <v>0</v>
      </c>
      <c r="U31" s="253">
        <v>0</v>
      </c>
      <c r="V31" s="253">
        <v>0.05</v>
      </c>
      <c r="W31" s="253">
        <v>0</v>
      </c>
      <c r="X31" s="253">
        <v>0</v>
      </c>
      <c r="Y31" s="253">
        <v>0</v>
      </c>
      <c r="Z31" s="253">
        <v>0</v>
      </c>
      <c r="AA31" s="253">
        <v>0</v>
      </c>
      <c r="AB31" s="253">
        <v>0</v>
      </c>
      <c r="AC31" s="253">
        <v>0</v>
      </c>
      <c r="AD31" s="253">
        <v>0</v>
      </c>
      <c r="AE31" s="253">
        <v>0</v>
      </c>
      <c r="AF31" s="253">
        <v>0</v>
      </c>
      <c r="AG31" s="253">
        <v>0</v>
      </c>
      <c r="AH31" s="253">
        <v>0</v>
      </c>
      <c r="AI31" s="253">
        <v>0</v>
      </c>
      <c r="AJ31" s="253">
        <v>0</v>
      </c>
      <c r="AK31" s="253">
        <v>0</v>
      </c>
      <c r="AL31" s="253">
        <v>0</v>
      </c>
      <c r="AM31" s="253">
        <v>0</v>
      </c>
      <c r="AN31" s="253">
        <v>0</v>
      </c>
      <c r="AO31" s="253">
        <v>0</v>
      </c>
      <c r="AP31" s="253">
        <v>0</v>
      </c>
      <c r="AQ31" s="253">
        <v>0</v>
      </c>
      <c r="AR31" s="253">
        <v>0</v>
      </c>
      <c r="AS31" s="253">
        <v>0</v>
      </c>
      <c r="AT31" s="253">
        <v>0</v>
      </c>
      <c r="AU31" s="253">
        <v>0</v>
      </c>
      <c r="AV31" s="253">
        <v>0</v>
      </c>
      <c r="AW31" s="253">
        <v>0</v>
      </c>
      <c r="AX31" s="253">
        <v>0</v>
      </c>
      <c r="AY31" s="253">
        <v>0</v>
      </c>
      <c r="AZ31" s="253">
        <v>0</v>
      </c>
      <c r="BA31" s="253">
        <v>5.8249723757000001E-2</v>
      </c>
      <c r="BB31" s="253">
        <v>1.5660850600000002E-2</v>
      </c>
      <c r="BC31" s="253">
        <v>0</v>
      </c>
      <c r="BD31" s="253">
        <v>0</v>
      </c>
      <c r="BE31" s="253">
        <v>0</v>
      </c>
      <c r="BF31" s="253">
        <v>0</v>
      </c>
      <c r="BG31" s="253">
        <v>0</v>
      </c>
      <c r="BH31" s="410">
        <v>0</v>
      </c>
      <c r="BI31" s="410">
        <v>0</v>
      </c>
      <c r="BJ31" s="494">
        <v>0</v>
      </c>
      <c r="BK31" s="494">
        <v>0</v>
      </c>
      <c r="BL31" s="494">
        <v>0</v>
      </c>
      <c r="BM31" s="494">
        <v>0</v>
      </c>
      <c r="BN31" s="494">
        <v>0</v>
      </c>
      <c r="BO31" s="494">
        <v>0</v>
      </c>
      <c r="BP31" s="494">
        <v>0</v>
      </c>
      <c r="BQ31" s="494">
        <v>0</v>
      </c>
      <c r="BR31" s="494">
        <v>0</v>
      </c>
      <c r="BS31" s="494">
        <v>0</v>
      </c>
      <c r="BT31" s="494">
        <v>0</v>
      </c>
      <c r="BU31" s="494">
        <v>0</v>
      </c>
      <c r="BV31" s="494">
        <v>0</v>
      </c>
    </row>
    <row r="32" spans="1:74" ht="11.15" customHeight="1" x14ac:dyDescent="0.25">
      <c r="A32" s="162" t="s">
        <v>725</v>
      </c>
      <c r="B32" s="173" t="s">
        <v>721</v>
      </c>
      <c r="C32" s="253">
        <v>0</v>
      </c>
      <c r="D32" s="253">
        <v>0</v>
      </c>
      <c r="E32" s="253">
        <v>0</v>
      </c>
      <c r="F32" s="253">
        <v>0</v>
      </c>
      <c r="G32" s="253">
        <v>0</v>
      </c>
      <c r="H32" s="253">
        <v>0</v>
      </c>
      <c r="I32" s="253">
        <v>0</v>
      </c>
      <c r="J32" s="253">
        <v>0</v>
      </c>
      <c r="K32" s="253">
        <v>0</v>
      </c>
      <c r="L32" s="253">
        <v>0</v>
      </c>
      <c r="M32" s="253">
        <v>0</v>
      </c>
      <c r="N32" s="253">
        <v>0</v>
      </c>
      <c r="O32" s="253">
        <v>0</v>
      </c>
      <c r="P32" s="253">
        <v>0</v>
      </c>
      <c r="Q32" s="253">
        <v>0</v>
      </c>
      <c r="R32" s="253">
        <v>0</v>
      </c>
      <c r="S32" s="253">
        <v>0</v>
      </c>
      <c r="T32" s="253">
        <v>0</v>
      </c>
      <c r="U32" s="253">
        <v>0</v>
      </c>
      <c r="V32" s="253">
        <v>0</v>
      </c>
      <c r="W32" s="253">
        <v>0</v>
      </c>
      <c r="X32" s="253">
        <v>0</v>
      </c>
      <c r="Y32" s="253">
        <v>0</v>
      </c>
      <c r="Z32" s="253">
        <v>0</v>
      </c>
      <c r="AA32" s="253">
        <v>0</v>
      </c>
      <c r="AB32" s="253">
        <v>0</v>
      </c>
      <c r="AC32" s="253">
        <v>0</v>
      </c>
      <c r="AD32" s="253">
        <v>0</v>
      </c>
      <c r="AE32" s="253">
        <v>0</v>
      </c>
      <c r="AF32" s="253">
        <v>0</v>
      </c>
      <c r="AG32" s="253">
        <v>0</v>
      </c>
      <c r="AH32" s="253">
        <v>0</v>
      </c>
      <c r="AI32" s="253">
        <v>0</v>
      </c>
      <c r="AJ32" s="253">
        <v>0</v>
      </c>
      <c r="AK32" s="253">
        <v>0</v>
      </c>
      <c r="AL32" s="253">
        <v>0</v>
      </c>
      <c r="AM32" s="253">
        <v>0</v>
      </c>
      <c r="AN32" s="253">
        <v>0</v>
      </c>
      <c r="AO32" s="253">
        <v>0</v>
      </c>
      <c r="AP32" s="253">
        <v>0</v>
      </c>
      <c r="AQ32" s="253">
        <v>0</v>
      </c>
      <c r="AR32" s="253">
        <v>0</v>
      </c>
      <c r="AS32" s="253">
        <v>0</v>
      </c>
      <c r="AT32" s="253">
        <v>0</v>
      </c>
      <c r="AU32" s="253">
        <v>0</v>
      </c>
      <c r="AV32" s="253">
        <v>0</v>
      </c>
      <c r="AW32" s="253">
        <v>0</v>
      </c>
      <c r="AX32" s="253">
        <v>0</v>
      </c>
      <c r="AY32" s="253">
        <v>0</v>
      </c>
      <c r="AZ32" s="253">
        <v>0</v>
      </c>
      <c r="BA32" s="253">
        <v>0</v>
      </c>
      <c r="BB32" s="253">
        <v>0</v>
      </c>
      <c r="BC32" s="253">
        <v>0</v>
      </c>
      <c r="BD32" s="253">
        <v>0</v>
      </c>
      <c r="BE32" s="253">
        <v>0</v>
      </c>
      <c r="BF32" s="253">
        <v>0</v>
      </c>
      <c r="BG32" s="253">
        <v>0</v>
      </c>
      <c r="BH32" s="410">
        <v>0</v>
      </c>
      <c r="BI32" s="410">
        <v>0</v>
      </c>
      <c r="BJ32" s="494">
        <v>0</v>
      </c>
      <c r="BK32" s="494">
        <v>0</v>
      </c>
      <c r="BL32" s="494">
        <v>0</v>
      </c>
      <c r="BM32" s="494">
        <v>0</v>
      </c>
      <c r="BN32" s="494">
        <v>0</v>
      </c>
      <c r="BO32" s="494">
        <v>0</v>
      </c>
      <c r="BP32" s="494">
        <v>0</v>
      </c>
      <c r="BQ32" s="494">
        <v>0</v>
      </c>
      <c r="BR32" s="494">
        <v>0</v>
      </c>
      <c r="BS32" s="494">
        <v>0</v>
      </c>
      <c r="BT32" s="494">
        <v>0</v>
      </c>
      <c r="BU32" s="494">
        <v>0</v>
      </c>
      <c r="BV32" s="494">
        <v>0</v>
      </c>
    </row>
    <row r="33" spans="1:74" ht="11.15" customHeight="1" x14ac:dyDescent="0.25">
      <c r="A33" s="162" t="s">
        <v>726</v>
      </c>
      <c r="B33" s="173" t="s">
        <v>723</v>
      </c>
      <c r="C33" s="253">
        <v>3.6700000949999998</v>
      </c>
      <c r="D33" s="253">
        <v>3.6449998780000001</v>
      </c>
      <c r="E33" s="253">
        <v>3.619999709</v>
      </c>
      <c r="F33" s="253">
        <v>3.4700004290000002</v>
      </c>
      <c r="G33" s="253">
        <v>3.469999633</v>
      </c>
      <c r="H33" s="253">
        <v>2.7699995479999999</v>
      </c>
      <c r="I33" s="253">
        <v>2.569999567</v>
      </c>
      <c r="J33" s="253">
        <v>2.420000323</v>
      </c>
      <c r="K33" s="253">
        <v>2.619999806</v>
      </c>
      <c r="L33" s="253">
        <v>2.8205170123999999</v>
      </c>
      <c r="M33" s="253">
        <v>2.4999999759999998</v>
      </c>
      <c r="N33" s="253">
        <v>2.4799995670000001</v>
      </c>
      <c r="O33" s="253">
        <v>2.2200000000000002</v>
      </c>
      <c r="P33" s="253">
        <v>2.0099999999999998</v>
      </c>
      <c r="Q33" s="253">
        <v>2.02</v>
      </c>
      <c r="R33" s="253">
        <v>2.02</v>
      </c>
      <c r="S33" s="253">
        <v>2.2200000000000002</v>
      </c>
      <c r="T33" s="253">
        <v>1.940021</v>
      </c>
      <c r="U33" s="253">
        <v>1.95</v>
      </c>
      <c r="V33" s="253">
        <v>1.85</v>
      </c>
      <c r="W33" s="253">
        <v>2.08</v>
      </c>
      <c r="X33" s="253">
        <v>2.08</v>
      </c>
      <c r="Y33" s="253">
        <v>2.2998569999999998</v>
      </c>
      <c r="Z33" s="253">
        <v>2.6</v>
      </c>
      <c r="AA33" s="253">
        <v>2.69496</v>
      </c>
      <c r="AB33" s="253">
        <v>2.6906289999999999</v>
      </c>
      <c r="AC33" s="253">
        <v>2.69577</v>
      </c>
      <c r="AD33" s="253">
        <v>2.3842729999999999</v>
      </c>
      <c r="AE33" s="253">
        <v>2.278492</v>
      </c>
      <c r="AF33" s="253">
        <v>1.975959</v>
      </c>
      <c r="AG33" s="253">
        <v>1.769712</v>
      </c>
      <c r="AH33" s="253">
        <v>1.5633589999999999</v>
      </c>
      <c r="AI33" s="253">
        <v>1.6648810000000001</v>
      </c>
      <c r="AJ33" s="253">
        <v>1.960132</v>
      </c>
      <c r="AK33" s="253">
        <v>1.9550000000000001</v>
      </c>
      <c r="AL33" s="253">
        <v>1.9518</v>
      </c>
      <c r="AM33" s="253">
        <v>1.8499000000000001</v>
      </c>
      <c r="AN33" s="253">
        <v>2.0992000000000002</v>
      </c>
      <c r="AO33" s="253">
        <v>2.0933999999999999</v>
      </c>
      <c r="AP33" s="253">
        <v>2.0897999999999999</v>
      </c>
      <c r="AQ33" s="253">
        <v>2.0956999999999999</v>
      </c>
      <c r="AR33" s="253">
        <v>2.0947</v>
      </c>
      <c r="AS33" s="253">
        <v>1.9417</v>
      </c>
      <c r="AT33" s="253">
        <v>2.0417000000000001</v>
      </c>
      <c r="AU33" s="253">
        <v>2.1490999999999998</v>
      </c>
      <c r="AV33" s="253">
        <v>1.9678</v>
      </c>
      <c r="AW33" s="253">
        <v>1.9172</v>
      </c>
      <c r="AX33" s="253">
        <v>1.9189000000000001</v>
      </c>
      <c r="AY33" s="253">
        <v>1.9673</v>
      </c>
      <c r="AZ33" s="253">
        <v>1.8219000000000001</v>
      </c>
      <c r="BA33" s="253">
        <v>1.6989502761999999</v>
      </c>
      <c r="BB33" s="253">
        <v>1.4204391493999999</v>
      </c>
      <c r="BC33" s="253">
        <v>1.4568000000000001</v>
      </c>
      <c r="BD33" s="253">
        <v>1.3089999999999999</v>
      </c>
      <c r="BE33" s="253">
        <v>1.2622</v>
      </c>
      <c r="BF33" s="253">
        <v>1.1799757</v>
      </c>
      <c r="BG33" s="253">
        <v>1.2875311</v>
      </c>
      <c r="BH33" s="410">
        <v>1.5810987999999999</v>
      </c>
      <c r="BI33" s="410">
        <v>1.6753811999999999</v>
      </c>
      <c r="BJ33" s="494">
        <v>1.7771169</v>
      </c>
      <c r="BK33" s="494">
        <v>2.1299152000000001</v>
      </c>
      <c r="BL33" s="494">
        <v>2.1356256</v>
      </c>
      <c r="BM33" s="494">
        <v>2.1369327999999999</v>
      </c>
      <c r="BN33" s="494">
        <v>2.1429504000000001</v>
      </c>
      <c r="BO33" s="494">
        <v>2.0987632000000001</v>
      </c>
      <c r="BP33" s="494">
        <v>2.2520159999999998</v>
      </c>
      <c r="BQ33" s="494">
        <v>2.3062928</v>
      </c>
      <c r="BR33" s="494">
        <v>2.124295117</v>
      </c>
      <c r="BS33" s="494">
        <v>2.1330318460000002</v>
      </c>
      <c r="BT33" s="494">
        <v>2.2274451709999998</v>
      </c>
      <c r="BU33" s="494">
        <v>2.3225903489999999</v>
      </c>
      <c r="BV33" s="494">
        <v>2.4253677059999998</v>
      </c>
    </row>
    <row r="34" spans="1:74" ht="11.15" customHeight="1" x14ac:dyDescent="0.25">
      <c r="A34" s="162" t="s">
        <v>1061</v>
      </c>
      <c r="B34" s="173" t="s">
        <v>89</v>
      </c>
      <c r="C34" s="253">
        <v>3.6700000949999998</v>
      </c>
      <c r="D34" s="253">
        <v>3.6449998780000001</v>
      </c>
      <c r="E34" s="253">
        <v>3.619999709</v>
      </c>
      <c r="F34" s="253">
        <v>3.4700004290000002</v>
      </c>
      <c r="G34" s="253">
        <v>3.469999633</v>
      </c>
      <c r="H34" s="253">
        <v>2.7699995479999999</v>
      </c>
      <c r="I34" s="253">
        <v>2.569999567</v>
      </c>
      <c r="J34" s="253">
        <v>2.420000323</v>
      </c>
      <c r="K34" s="253">
        <v>2.619999806</v>
      </c>
      <c r="L34" s="253">
        <v>2.8699997669999999</v>
      </c>
      <c r="M34" s="253">
        <v>2.4999999759999998</v>
      </c>
      <c r="N34" s="253">
        <v>2.4799995670000001</v>
      </c>
      <c r="O34" s="253">
        <v>2.2200000000000002</v>
      </c>
      <c r="P34" s="253">
        <v>2.0099999999999998</v>
      </c>
      <c r="Q34" s="253">
        <v>2.02</v>
      </c>
      <c r="R34" s="253">
        <v>2.02</v>
      </c>
      <c r="S34" s="253">
        <v>2.2200000000000002</v>
      </c>
      <c r="T34" s="253">
        <v>1.940021</v>
      </c>
      <c r="U34" s="253">
        <v>1.95</v>
      </c>
      <c r="V34" s="253">
        <v>1.9</v>
      </c>
      <c r="W34" s="253">
        <v>2.08</v>
      </c>
      <c r="X34" s="253">
        <v>2.08</v>
      </c>
      <c r="Y34" s="253">
        <v>2.2998569999999998</v>
      </c>
      <c r="Z34" s="253">
        <v>2.6</v>
      </c>
      <c r="AA34" s="253">
        <v>2.69496</v>
      </c>
      <c r="AB34" s="253">
        <v>2.6906289999999999</v>
      </c>
      <c r="AC34" s="253">
        <v>2.69577</v>
      </c>
      <c r="AD34" s="253">
        <v>2.3842729999999999</v>
      </c>
      <c r="AE34" s="253">
        <v>2.278492</v>
      </c>
      <c r="AF34" s="253">
        <v>1.975959</v>
      </c>
      <c r="AG34" s="253">
        <v>1.769712</v>
      </c>
      <c r="AH34" s="253">
        <v>1.5633589999999999</v>
      </c>
      <c r="AI34" s="253">
        <v>1.6648810000000001</v>
      </c>
      <c r="AJ34" s="253">
        <v>1.960132</v>
      </c>
      <c r="AK34" s="253">
        <v>1.9550000000000001</v>
      </c>
      <c r="AL34" s="253">
        <v>1.9518</v>
      </c>
      <c r="AM34" s="253">
        <v>1.8499000000000001</v>
      </c>
      <c r="AN34" s="253">
        <v>2.0992000000000002</v>
      </c>
      <c r="AO34" s="253">
        <v>2.0933999999999999</v>
      </c>
      <c r="AP34" s="253">
        <v>2.0897999999999999</v>
      </c>
      <c r="AQ34" s="253">
        <v>2.0956999999999999</v>
      </c>
      <c r="AR34" s="253">
        <v>2.0947</v>
      </c>
      <c r="AS34" s="253">
        <v>1.9417</v>
      </c>
      <c r="AT34" s="253">
        <v>2.0417000000000001</v>
      </c>
      <c r="AU34" s="253">
        <v>2.1490999999999998</v>
      </c>
      <c r="AV34" s="253">
        <v>1.9678</v>
      </c>
      <c r="AW34" s="253">
        <v>1.9172</v>
      </c>
      <c r="AX34" s="253">
        <v>1.9189000000000001</v>
      </c>
      <c r="AY34" s="253">
        <v>1.9673</v>
      </c>
      <c r="AZ34" s="253">
        <v>1.8219000000000001</v>
      </c>
      <c r="BA34" s="253">
        <v>1.7572000000000001</v>
      </c>
      <c r="BB34" s="253">
        <v>1.4360999999999999</v>
      </c>
      <c r="BC34" s="253">
        <v>1.4568000000000001</v>
      </c>
      <c r="BD34" s="253">
        <v>1.3089999999999999</v>
      </c>
      <c r="BE34" s="253">
        <v>1.2622</v>
      </c>
      <c r="BF34" s="253">
        <v>1.1799757</v>
      </c>
      <c r="BG34" s="253">
        <v>1.2875311</v>
      </c>
      <c r="BH34" s="410">
        <v>1.5810987999999999</v>
      </c>
      <c r="BI34" s="410">
        <v>1.6753811999999999</v>
      </c>
      <c r="BJ34" s="410">
        <v>1.7771169</v>
      </c>
      <c r="BK34" s="410">
        <v>2.1299152000000001</v>
      </c>
      <c r="BL34" s="410">
        <v>2.1356256</v>
      </c>
      <c r="BM34" s="410">
        <v>2.1369327999999999</v>
      </c>
      <c r="BN34" s="410">
        <v>2.1429504000000001</v>
      </c>
      <c r="BO34" s="410">
        <v>2.0987632000000001</v>
      </c>
      <c r="BP34" s="410">
        <v>2.2520159999999998</v>
      </c>
      <c r="BQ34" s="410">
        <v>2.3062928</v>
      </c>
      <c r="BR34" s="410">
        <v>2.124295117</v>
      </c>
      <c r="BS34" s="410">
        <v>2.1330318460000002</v>
      </c>
      <c r="BT34" s="410">
        <v>2.2274451709999998</v>
      </c>
      <c r="BU34" s="410">
        <v>2.3225903489999999</v>
      </c>
      <c r="BV34" s="410">
        <v>2.4253677059999998</v>
      </c>
    </row>
    <row r="35" spans="1:74" ht="11.15" customHeight="1" x14ac:dyDescent="0.25">
      <c r="B35" s="17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253"/>
      <c r="AY35" s="253"/>
      <c r="AZ35" s="253"/>
      <c r="BA35" s="253"/>
      <c r="BB35" s="253"/>
      <c r="BC35" s="253"/>
      <c r="BD35" s="253"/>
      <c r="BE35" s="253"/>
      <c r="BF35" s="253"/>
      <c r="BG35" s="253"/>
      <c r="BH35" s="410"/>
      <c r="BI35" s="410"/>
      <c r="BJ35" s="410"/>
      <c r="BK35" s="410"/>
      <c r="BL35" s="410"/>
      <c r="BM35" s="410"/>
      <c r="BN35" s="410"/>
      <c r="BO35" s="410"/>
      <c r="BP35" s="410"/>
      <c r="BQ35" s="410"/>
      <c r="BR35" s="410"/>
      <c r="BS35" s="410"/>
      <c r="BT35" s="410"/>
      <c r="BU35" s="410"/>
      <c r="BV35" s="410"/>
    </row>
    <row r="36" spans="1:74" ht="11.15" customHeight="1" x14ac:dyDescent="0.25">
      <c r="A36" s="162" t="s">
        <v>1185</v>
      </c>
      <c r="B36" s="174" t="s">
        <v>1186</v>
      </c>
      <c r="C36" s="254">
        <v>2.5000000000000001E-2</v>
      </c>
      <c r="D36" s="254">
        <v>0.29984571399999999</v>
      </c>
      <c r="E36" s="254">
        <v>1.4822994190000001</v>
      </c>
      <c r="F36" s="254">
        <v>1.47</v>
      </c>
      <c r="G36" s="254">
        <v>1.4</v>
      </c>
      <c r="H36" s="254">
        <v>1.5</v>
      </c>
      <c r="I36" s="254">
        <v>1.6773644839999999</v>
      </c>
      <c r="J36" s="254">
        <v>1.6273027096999999</v>
      </c>
      <c r="K36" s="254">
        <v>1.5934874667000001</v>
      </c>
      <c r="L36" s="254">
        <v>1.575746903</v>
      </c>
      <c r="M36" s="254">
        <v>1.2261040000000001</v>
      </c>
      <c r="N36" s="254">
        <v>1.1200000000000001</v>
      </c>
      <c r="O36" s="254">
        <v>0.85898322579999997</v>
      </c>
      <c r="P36" s="254">
        <v>0.67549972420000004</v>
      </c>
      <c r="Q36" s="254">
        <v>0.75216083869999995</v>
      </c>
      <c r="R36" s="254">
        <v>0.63049599999999995</v>
      </c>
      <c r="S36" s="254">
        <v>0.905905548</v>
      </c>
      <c r="T36" s="254">
        <v>0.97719480030000005</v>
      </c>
      <c r="U36" s="254">
        <v>1.0986174194</v>
      </c>
      <c r="V36" s="254">
        <v>1.1046109677</v>
      </c>
      <c r="W36" s="254">
        <v>1.0706613332999999</v>
      </c>
      <c r="X36" s="254">
        <v>1.218303871</v>
      </c>
      <c r="Y36" s="254">
        <v>1.376474067</v>
      </c>
      <c r="Z36" s="254">
        <v>1.4567729680999999</v>
      </c>
      <c r="AA36" s="254">
        <v>1.3754200000000001</v>
      </c>
      <c r="AB36" s="254">
        <v>1.2802500000000001</v>
      </c>
      <c r="AC36" s="254">
        <v>1.3105850000000001</v>
      </c>
      <c r="AD36" s="254">
        <v>1.18801</v>
      </c>
      <c r="AE36" s="254">
        <v>1.23092</v>
      </c>
      <c r="AF36" s="254">
        <v>1.785955</v>
      </c>
      <c r="AG36" s="254">
        <v>1.8038650000000001</v>
      </c>
      <c r="AH36" s="254">
        <v>2.1346500000000002</v>
      </c>
      <c r="AI36" s="254">
        <v>2.6767750000000001</v>
      </c>
      <c r="AJ36" s="254">
        <v>2.3567749999999998</v>
      </c>
      <c r="AK36" s="254">
        <v>2.536775</v>
      </c>
      <c r="AL36" s="254">
        <v>2.6067749999999998</v>
      </c>
      <c r="AM36" s="254">
        <v>2.1938411289999999</v>
      </c>
      <c r="AN36" s="254">
        <v>2.1581999999999999</v>
      </c>
      <c r="AO36" s="254">
        <v>2.6052</v>
      </c>
      <c r="AP36" s="254">
        <v>2.5211999999999999</v>
      </c>
      <c r="AQ36" s="254">
        <v>2.6012</v>
      </c>
      <c r="AR36" s="254">
        <v>2.5962000000000001</v>
      </c>
      <c r="AS36" s="254">
        <v>2.4462000000000002</v>
      </c>
      <c r="AT36" s="254">
        <v>2.2559999999999998</v>
      </c>
      <c r="AU36" s="254">
        <v>2.0606</v>
      </c>
      <c r="AV36" s="254">
        <v>2.1301999999999999</v>
      </c>
      <c r="AW36" s="254">
        <v>2.5497999999999998</v>
      </c>
      <c r="AX36" s="254">
        <v>2.6095999999999999</v>
      </c>
      <c r="AY36" s="254">
        <v>2.8007499999999999</v>
      </c>
      <c r="AZ36" s="254">
        <v>2.7439</v>
      </c>
      <c r="BA36" s="254">
        <v>2.6219000000000001</v>
      </c>
      <c r="BB36" s="254">
        <v>2.4930500000000002</v>
      </c>
      <c r="BC36" s="254">
        <v>2.9330500000000002</v>
      </c>
      <c r="BD36" s="254">
        <v>2.9380500000000001</v>
      </c>
      <c r="BE36" s="254">
        <v>2.9230499999999999</v>
      </c>
      <c r="BF36" s="254">
        <v>3.0118874999999998</v>
      </c>
      <c r="BG36" s="254">
        <v>2.9107366250000002</v>
      </c>
      <c r="BH36" s="635" t="s">
        <v>1299</v>
      </c>
      <c r="BI36" s="635" t="s">
        <v>1299</v>
      </c>
      <c r="BJ36" s="635" t="s">
        <v>1299</v>
      </c>
      <c r="BK36" s="635" t="s">
        <v>1299</v>
      </c>
      <c r="BL36" s="635" t="s">
        <v>1299</v>
      </c>
      <c r="BM36" s="635" t="s">
        <v>1299</v>
      </c>
      <c r="BN36" s="635" t="s">
        <v>1299</v>
      </c>
      <c r="BO36" s="635" t="s">
        <v>1299</v>
      </c>
      <c r="BP36" s="635" t="s">
        <v>1299</v>
      </c>
      <c r="BQ36" s="635" t="s">
        <v>1299</v>
      </c>
      <c r="BR36" s="635" t="s">
        <v>1299</v>
      </c>
      <c r="BS36" s="635" t="s">
        <v>1299</v>
      </c>
      <c r="BT36" s="635" t="s">
        <v>1299</v>
      </c>
      <c r="BU36" s="635" t="s">
        <v>1299</v>
      </c>
      <c r="BV36" s="635" t="s">
        <v>1299</v>
      </c>
    </row>
    <row r="37" spans="1:74" ht="11.15" customHeight="1" x14ac:dyDescent="0.25">
      <c r="B37" s="172"/>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410"/>
      <c r="AZ37" s="410"/>
      <c r="BA37" s="410"/>
      <c r="BB37" s="410"/>
      <c r="BC37" s="410"/>
      <c r="BD37" s="410"/>
      <c r="BE37" s="410"/>
      <c r="BF37" s="253"/>
      <c r="BG37" s="410"/>
      <c r="BH37" s="253"/>
      <c r="BI37" s="410"/>
      <c r="BJ37" s="410"/>
      <c r="BK37" s="410"/>
      <c r="BL37" s="410"/>
      <c r="BM37" s="410"/>
      <c r="BN37" s="410"/>
      <c r="BO37" s="410"/>
      <c r="BP37" s="410"/>
      <c r="BQ37" s="410"/>
      <c r="BR37" s="410"/>
      <c r="BS37" s="410"/>
      <c r="BT37" s="410"/>
      <c r="BU37" s="410"/>
      <c r="BV37" s="410"/>
    </row>
    <row r="38" spans="1:74" ht="12" customHeight="1" x14ac:dyDescent="0.25">
      <c r="B38" s="784" t="s">
        <v>1162</v>
      </c>
      <c r="C38" s="767"/>
      <c r="D38" s="767"/>
      <c r="E38" s="767"/>
      <c r="F38" s="767"/>
      <c r="G38" s="767"/>
      <c r="H38" s="767"/>
      <c r="I38" s="767"/>
      <c r="J38" s="767"/>
      <c r="K38" s="767"/>
      <c r="L38" s="767"/>
      <c r="M38" s="767"/>
      <c r="N38" s="767"/>
      <c r="O38" s="767"/>
      <c r="P38" s="767"/>
      <c r="Q38" s="767"/>
    </row>
    <row r="39" spans="1:74" ht="24" customHeight="1" x14ac:dyDescent="0.25">
      <c r="B39" s="782" t="s">
        <v>717</v>
      </c>
      <c r="C39" s="757"/>
      <c r="D39" s="757"/>
      <c r="E39" s="757"/>
      <c r="F39" s="757"/>
      <c r="G39" s="757"/>
      <c r="H39" s="757"/>
      <c r="I39" s="757"/>
      <c r="J39" s="757"/>
      <c r="K39" s="757"/>
      <c r="L39" s="757"/>
      <c r="M39" s="757"/>
      <c r="N39" s="757"/>
      <c r="O39" s="757"/>
      <c r="P39" s="757"/>
      <c r="Q39" s="753"/>
    </row>
    <row r="40" spans="1:74" s="441" customFormat="1" ht="12" customHeight="1" x14ac:dyDescent="0.25">
      <c r="A40" s="442"/>
      <c r="B40" s="756" t="s">
        <v>1093</v>
      </c>
      <c r="C40" s="757"/>
      <c r="D40" s="757"/>
      <c r="E40" s="757"/>
      <c r="F40" s="757"/>
      <c r="G40" s="757"/>
      <c r="H40" s="757"/>
      <c r="I40" s="757"/>
      <c r="J40" s="757"/>
      <c r="K40" s="757"/>
      <c r="L40" s="757"/>
      <c r="M40" s="757"/>
      <c r="N40" s="757"/>
      <c r="O40" s="757"/>
      <c r="P40" s="757"/>
      <c r="Q40" s="753"/>
      <c r="AY40" s="538"/>
      <c r="AZ40" s="538"/>
      <c r="BA40" s="538"/>
      <c r="BB40" s="538"/>
      <c r="BC40" s="538"/>
      <c r="BD40" s="538"/>
      <c r="BE40" s="538"/>
      <c r="BF40" s="658"/>
      <c r="BG40" s="538"/>
      <c r="BH40" s="538"/>
      <c r="BI40" s="538"/>
      <c r="BJ40" s="538"/>
    </row>
    <row r="41" spans="1:74" s="441" customFormat="1" ht="14.15" customHeight="1" x14ac:dyDescent="0.25">
      <c r="A41" s="442"/>
      <c r="B41" s="781" t="s">
        <v>1118</v>
      </c>
      <c r="C41" s="753"/>
      <c r="D41" s="753"/>
      <c r="E41" s="753"/>
      <c r="F41" s="753"/>
      <c r="G41" s="753"/>
      <c r="H41" s="753"/>
      <c r="I41" s="753"/>
      <c r="J41" s="753"/>
      <c r="K41" s="753"/>
      <c r="L41" s="753"/>
      <c r="M41" s="753"/>
      <c r="N41" s="753"/>
      <c r="O41" s="753"/>
      <c r="P41" s="753"/>
      <c r="Q41" s="753"/>
      <c r="AY41" s="538"/>
      <c r="AZ41" s="538"/>
      <c r="BA41" s="538"/>
      <c r="BB41" s="538"/>
      <c r="BC41" s="538"/>
      <c r="BD41" s="538"/>
      <c r="BE41" s="538"/>
      <c r="BF41" s="658"/>
      <c r="BG41" s="538"/>
      <c r="BH41" s="538"/>
      <c r="BI41" s="538"/>
      <c r="BJ41" s="538"/>
    </row>
    <row r="42" spans="1:74" s="441" customFormat="1" ht="12" customHeight="1" x14ac:dyDescent="0.25">
      <c r="A42" s="442"/>
      <c r="B42" s="751" t="s">
        <v>1097</v>
      </c>
      <c r="C42" s="752"/>
      <c r="D42" s="752"/>
      <c r="E42" s="752"/>
      <c r="F42" s="752"/>
      <c r="G42" s="752"/>
      <c r="H42" s="752"/>
      <c r="I42" s="752"/>
      <c r="J42" s="752"/>
      <c r="K42" s="752"/>
      <c r="L42" s="752"/>
      <c r="M42" s="752"/>
      <c r="N42" s="752"/>
      <c r="O42" s="752"/>
      <c r="P42" s="752"/>
      <c r="Q42" s="753"/>
      <c r="AY42" s="538"/>
      <c r="AZ42" s="538"/>
      <c r="BA42" s="538"/>
      <c r="BB42" s="538"/>
      <c r="BC42" s="538"/>
      <c r="BD42" s="538"/>
      <c r="BE42" s="538"/>
      <c r="BF42" s="658"/>
      <c r="BG42" s="538"/>
      <c r="BH42" s="538"/>
      <c r="BI42" s="538"/>
      <c r="BJ42" s="538"/>
    </row>
    <row r="43" spans="1:74" s="441" customFormat="1" ht="12" customHeight="1" x14ac:dyDescent="0.25">
      <c r="A43" s="437"/>
      <c r="B43" s="773" t="s">
        <v>1214</v>
      </c>
      <c r="C43" s="753"/>
      <c r="D43" s="753"/>
      <c r="E43" s="753"/>
      <c r="F43" s="753"/>
      <c r="G43" s="753"/>
      <c r="H43" s="753"/>
      <c r="I43" s="753"/>
      <c r="J43" s="753"/>
      <c r="K43" s="753"/>
      <c r="L43" s="753"/>
      <c r="M43" s="753"/>
      <c r="N43" s="753"/>
      <c r="O43" s="753"/>
      <c r="P43" s="753"/>
      <c r="Q43" s="753"/>
      <c r="AY43" s="538"/>
      <c r="AZ43" s="538"/>
      <c r="BA43" s="538"/>
      <c r="BB43" s="538"/>
      <c r="BC43" s="538"/>
      <c r="BD43" s="538"/>
      <c r="BE43" s="538"/>
      <c r="BF43" s="658"/>
      <c r="BG43" s="538"/>
      <c r="BH43" s="538"/>
      <c r="BI43" s="538"/>
      <c r="BJ43" s="538"/>
    </row>
    <row r="44" spans="1:74" x14ac:dyDescent="0.25">
      <c r="BK44" s="412"/>
      <c r="BL44" s="412"/>
      <c r="BM44" s="412"/>
      <c r="BN44" s="412"/>
      <c r="BO44" s="412"/>
      <c r="BP44" s="412"/>
      <c r="BQ44" s="412"/>
      <c r="BR44" s="412"/>
      <c r="BS44" s="412"/>
      <c r="BT44" s="412"/>
      <c r="BU44" s="412"/>
      <c r="BV44" s="412"/>
    </row>
    <row r="45" spans="1:74" x14ac:dyDescent="0.25">
      <c r="BK45" s="412"/>
      <c r="BL45" s="412"/>
      <c r="BM45" s="412"/>
      <c r="BN45" s="412"/>
      <c r="BO45" s="412"/>
      <c r="BP45" s="412"/>
      <c r="BQ45" s="412"/>
      <c r="BR45" s="412"/>
      <c r="BS45" s="412"/>
      <c r="BT45" s="412"/>
      <c r="BU45" s="412"/>
      <c r="BV45" s="412"/>
    </row>
    <row r="46" spans="1:74" x14ac:dyDescent="0.25">
      <c r="BK46" s="412"/>
      <c r="BL46" s="412"/>
      <c r="BM46" s="412"/>
      <c r="BN46" s="412"/>
      <c r="BO46" s="412"/>
      <c r="BP46" s="412"/>
      <c r="BQ46" s="412"/>
      <c r="BR46" s="412"/>
      <c r="BS46" s="412"/>
      <c r="BT46" s="412"/>
      <c r="BU46" s="412"/>
      <c r="BV46" s="412"/>
    </row>
    <row r="47" spans="1:74" x14ac:dyDescent="0.25">
      <c r="BK47" s="412"/>
      <c r="BL47" s="412"/>
      <c r="BM47" s="412"/>
      <c r="BN47" s="412"/>
      <c r="BO47" s="412"/>
      <c r="BP47" s="412"/>
      <c r="BQ47" s="412"/>
      <c r="BR47" s="412"/>
      <c r="BS47" s="412"/>
      <c r="BT47" s="412"/>
      <c r="BU47" s="412"/>
      <c r="BV47" s="412"/>
    </row>
    <row r="48" spans="1:74" x14ac:dyDescent="0.25">
      <c r="BK48" s="412"/>
      <c r="BL48" s="412"/>
      <c r="BM48" s="412"/>
      <c r="BN48" s="412"/>
      <c r="BO48" s="412"/>
      <c r="BP48" s="412"/>
      <c r="BQ48" s="412"/>
      <c r="BR48" s="412"/>
      <c r="BS48" s="412"/>
      <c r="BT48" s="412"/>
      <c r="BU48" s="412"/>
      <c r="BV48" s="412"/>
    </row>
    <row r="49" spans="63:74" x14ac:dyDescent="0.25">
      <c r="BK49" s="412"/>
      <c r="BL49" s="412"/>
      <c r="BM49" s="412"/>
      <c r="BN49" s="412"/>
      <c r="BO49" s="412"/>
      <c r="BP49" s="412"/>
      <c r="BQ49" s="412"/>
      <c r="BR49" s="412"/>
      <c r="BS49" s="412"/>
      <c r="BT49" s="412"/>
      <c r="BU49" s="412"/>
      <c r="BV49" s="412"/>
    </row>
    <row r="50" spans="63:74" x14ac:dyDescent="0.25">
      <c r="BK50" s="412"/>
      <c r="BL50" s="412"/>
      <c r="BM50" s="412"/>
      <c r="BN50" s="412"/>
      <c r="BO50" s="412"/>
      <c r="BP50" s="412"/>
      <c r="BQ50" s="412"/>
      <c r="BR50" s="412"/>
      <c r="BS50" s="412"/>
      <c r="BT50" s="412"/>
      <c r="BU50" s="412"/>
      <c r="BV50" s="412"/>
    </row>
    <row r="51" spans="63:74" x14ac:dyDescent="0.25">
      <c r="BK51" s="412"/>
      <c r="BL51" s="412"/>
      <c r="BM51" s="412"/>
      <c r="BN51" s="412"/>
      <c r="BO51" s="412"/>
      <c r="BP51" s="412"/>
      <c r="BQ51" s="412"/>
      <c r="BR51" s="412"/>
      <c r="BS51" s="412"/>
      <c r="BT51" s="412"/>
      <c r="BU51" s="412"/>
      <c r="BV51" s="412"/>
    </row>
    <row r="52" spans="63:74" x14ac:dyDescent="0.25">
      <c r="BK52" s="412"/>
      <c r="BL52" s="412"/>
      <c r="BM52" s="412"/>
      <c r="BN52" s="412"/>
      <c r="BO52" s="412"/>
      <c r="BP52" s="412"/>
      <c r="BQ52" s="412"/>
      <c r="BR52" s="412"/>
      <c r="BS52" s="412"/>
      <c r="BT52" s="412"/>
      <c r="BU52" s="412"/>
      <c r="BV52" s="412"/>
    </row>
    <row r="53" spans="63:74" x14ac:dyDescent="0.25">
      <c r="BK53" s="412"/>
      <c r="BL53" s="412"/>
      <c r="BM53" s="412"/>
      <c r="BN53" s="412"/>
      <c r="BO53" s="412"/>
      <c r="BP53" s="412"/>
      <c r="BQ53" s="412"/>
      <c r="BR53" s="412"/>
      <c r="BS53" s="412"/>
      <c r="BT53" s="412"/>
      <c r="BU53" s="412"/>
      <c r="BV53" s="412"/>
    </row>
    <row r="54" spans="63:74" x14ac:dyDescent="0.25">
      <c r="BK54" s="412"/>
      <c r="BL54" s="412"/>
      <c r="BM54" s="412"/>
      <c r="BN54" s="412"/>
      <c r="BO54" s="412"/>
      <c r="BP54" s="412"/>
      <c r="BQ54" s="412"/>
      <c r="BR54" s="412"/>
      <c r="BS54" s="412"/>
      <c r="BT54" s="412"/>
      <c r="BU54" s="412"/>
      <c r="BV54" s="412"/>
    </row>
    <row r="55" spans="63:74" x14ac:dyDescent="0.25">
      <c r="BK55" s="412"/>
      <c r="BL55" s="412"/>
      <c r="BM55" s="412"/>
      <c r="BN55" s="412"/>
      <c r="BO55" s="412"/>
      <c r="BP55" s="412"/>
      <c r="BQ55" s="412"/>
      <c r="BR55" s="412"/>
      <c r="BS55" s="412"/>
      <c r="BT55" s="412"/>
      <c r="BU55" s="412"/>
      <c r="BV55" s="412"/>
    </row>
    <row r="56" spans="63:74" x14ac:dyDescent="0.25">
      <c r="BK56" s="412"/>
      <c r="BL56" s="412"/>
      <c r="BM56" s="412"/>
      <c r="BN56" s="412"/>
      <c r="BO56" s="412"/>
      <c r="BP56" s="412"/>
      <c r="BQ56" s="412"/>
      <c r="BR56" s="412"/>
      <c r="BS56" s="412"/>
      <c r="BT56" s="412"/>
      <c r="BU56" s="412"/>
      <c r="BV56" s="412"/>
    </row>
    <row r="57" spans="63:74" x14ac:dyDescent="0.25">
      <c r="BK57" s="412"/>
      <c r="BL57" s="412"/>
      <c r="BM57" s="412"/>
      <c r="BN57" s="412"/>
      <c r="BO57" s="412"/>
      <c r="BP57" s="412"/>
      <c r="BQ57" s="412"/>
      <c r="BR57" s="412"/>
      <c r="BS57" s="412"/>
      <c r="BT57" s="412"/>
      <c r="BU57" s="412"/>
      <c r="BV57" s="412"/>
    </row>
    <row r="58" spans="63:74" x14ac:dyDescent="0.25">
      <c r="BK58" s="412"/>
      <c r="BL58" s="412"/>
      <c r="BM58" s="412"/>
      <c r="BN58" s="412"/>
      <c r="BO58" s="412"/>
      <c r="BP58" s="412"/>
      <c r="BQ58" s="412"/>
      <c r="BR58" s="412"/>
      <c r="BS58" s="412"/>
      <c r="BT58" s="412"/>
      <c r="BU58" s="412"/>
      <c r="BV58" s="412"/>
    </row>
    <row r="59" spans="63:74" x14ac:dyDescent="0.25">
      <c r="BK59" s="412"/>
      <c r="BL59" s="412"/>
      <c r="BM59" s="412"/>
      <c r="BN59" s="412"/>
      <c r="BO59" s="412"/>
      <c r="BP59" s="412"/>
      <c r="BQ59" s="412"/>
      <c r="BR59" s="412"/>
      <c r="BS59" s="412"/>
      <c r="BT59" s="412"/>
      <c r="BU59" s="412"/>
      <c r="BV59" s="412"/>
    </row>
    <row r="60" spans="63:74" x14ac:dyDescent="0.25">
      <c r="BK60" s="412"/>
      <c r="BL60" s="412"/>
      <c r="BM60" s="412"/>
      <c r="BN60" s="412"/>
      <c r="BO60" s="412"/>
      <c r="BP60" s="412"/>
      <c r="BQ60" s="412"/>
      <c r="BR60" s="412"/>
      <c r="BS60" s="412"/>
      <c r="BT60" s="412"/>
      <c r="BU60" s="412"/>
      <c r="BV60" s="412"/>
    </row>
    <row r="61" spans="63:74" x14ac:dyDescent="0.25">
      <c r="BK61" s="412"/>
      <c r="BL61" s="412"/>
      <c r="BM61" s="412"/>
      <c r="BN61" s="412"/>
      <c r="BO61" s="412"/>
      <c r="BP61" s="412"/>
      <c r="BQ61" s="412"/>
      <c r="BR61" s="412"/>
      <c r="BS61" s="412"/>
      <c r="BT61" s="412"/>
      <c r="BU61" s="412"/>
      <c r="BV61" s="412"/>
    </row>
    <row r="62" spans="63:74" x14ac:dyDescent="0.25">
      <c r="BK62" s="412"/>
      <c r="BL62" s="412"/>
      <c r="BM62" s="412"/>
      <c r="BN62" s="412"/>
      <c r="BO62" s="412"/>
      <c r="BP62" s="412"/>
      <c r="BQ62" s="412"/>
      <c r="BR62" s="412"/>
      <c r="BS62" s="412"/>
      <c r="BT62" s="412"/>
      <c r="BU62" s="412"/>
      <c r="BV62" s="412"/>
    </row>
    <row r="63" spans="63:74" x14ac:dyDescent="0.25">
      <c r="BK63" s="412"/>
      <c r="BL63" s="412"/>
      <c r="BM63" s="412"/>
      <c r="BN63" s="412"/>
      <c r="BO63" s="412"/>
      <c r="BP63" s="412"/>
      <c r="BQ63" s="412"/>
      <c r="BR63" s="412"/>
      <c r="BS63" s="412"/>
      <c r="BT63" s="412"/>
      <c r="BU63" s="412"/>
      <c r="BV63" s="412"/>
    </row>
    <row r="64" spans="63:74" x14ac:dyDescent="0.25">
      <c r="BK64" s="412"/>
      <c r="BL64" s="412"/>
      <c r="BM64" s="412"/>
      <c r="BN64" s="412"/>
      <c r="BO64" s="412"/>
      <c r="BP64" s="412"/>
      <c r="BQ64" s="412"/>
      <c r="BR64" s="412"/>
      <c r="BS64" s="412"/>
      <c r="BT64" s="412"/>
      <c r="BU64" s="412"/>
      <c r="BV64" s="412"/>
    </row>
    <row r="65" spans="63:74" x14ac:dyDescent="0.25">
      <c r="BK65" s="412"/>
      <c r="BL65" s="412"/>
      <c r="BM65" s="412"/>
      <c r="BN65" s="412"/>
      <c r="BO65" s="412"/>
      <c r="BP65" s="412"/>
      <c r="BQ65" s="412"/>
      <c r="BR65" s="412"/>
      <c r="BS65" s="412"/>
      <c r="BT65" s="412"/>
      <c r="BU65" s="412"/>
      <c r="BV65" s="412"/>
    </row>
    <row r="66" spans="63:74" x14ac:dyDescent="0.25">
      <c r="BK66" s="412"/>
      <c r="BL66" s="412"/>
      <c r="BM66" s="412"/>
      <c r="BN66" s="412"/>
      <c r="BO66" s="412"/>
      <c r="BP66" s="412"/>
      <c r="BQ66" s="412"/>
      <c r="BR66" s="412"/>
      <c r="BS66" s="412"/>
      <c r="BT66" s="412"/>
      <c r="BU66" s="412"/>
      <c r="BV66" s="412"/>
    </row>
    <row r="67" spans="63:74" x14ac:dyDescent="0.25">
      <c r="BK67" s="412"/>
      <c r="BL67" s="412"/>
      <c r="BM67" s="412"/>
      <c r="BN67" s="412"/>
      <c r="BO67" s="412"/>
      <c r="BP67" s="412"/>
      <c r="BQ67" s="412"/>
      <c r="BR67" s="412"/>
      <c r="BS67" s="412"/>
      <c r="BT67" s="412"/>
      <c r="BU67" s="412"/>
      <c r="BV67" s="412"/>
    </row>
    <row r="68" spans="63:74" x14ac:dyDescent="0.25">
      <c r="BK68" s="412"/>
      <c r="BL68" s="412"/>
      <c r="BM68" s="412"/>
      <c r="BN68" s="412"/>
      <c r="BO68" s="412"/>
      <c r="BP68" s="412"/>
      <c r="BQ68" s="412"/>
      <c r="BR68" s="412"/>
      <c r="BS68" s="412"/>
      <c r="BT68" s="412"/>
      <c r="BU68" s="412"/>
      <c r="BV68" s="412"/>
    </row>
    <row r="69" spans="63:74" x14ac:dyDescent="0.25">
      <c r="BK69" s="412"/>
      <c r="BL69" s="412"/>
      <c r="BM69" s="412"/>
      <c r="BN69" s="412"/>
      <c r="BO69" s="412"/>
      <c r="BP69" s="412"/>
      <c r="BQ69" s="412"/>
      <c r="BR69" s="412"/>
      <c r="BS69" s="412"/>
      <c r="BT69" s="412"/>
      <c r="BU69" s="412"/>
      <c r="BV69" s="412"/>
    </row>
    <row r="70" spans="63:74" x14ac:dyDescent="0.25">
      <c r="BK70" s="412"/>
      <c r="BL70" s="412"/>
      <c r="BM70" s="412"/>
      <c r="BN70" s="412"/>
      <c r="BO70" s="412"/>
      <c r="BP70" s="412"/>
      <c r="BQ70" s="412"/>
      <c r="BR70" s="412"/>
      <c r="BS70" s="412"/>
      <c r="BT70" s="412"/>
      <c r="BU70" s="412"/>
      <c r="BV70" s="412"/>
    </row>
    <row r="71" spans="63:74" x14ac:dyDescent="0.25">
      <c r="BK71" s="412"/>
      <c r="BL71" s="412"/>
      <c r="BM71" s="412"/>
      <c r="BN71" s="412"/>
      <c r="BO71" s="412"/>
      <c r="BP71" s="412"/>
      <c r="BQ71" s="412"/>
      <c r="BR71" s="412"/>
      <c r="BS71" s="412"/>
      <c r="BT71" s="412"/>
      <c r="BU71" s="412"/>
      <c r="BV71" s="412"/>
    </row>
    <row r="72" spans="63:74" x14ac:dyDescent="0.25">
      <c r="BK72" s="412"/>
      <c r="BL72" s="412"/>
      <c r="BM72" s="412"/>
      <c r="BN72" s="412"/>
      <c r="BO72" s="412"/>
      <c r="BP72" s="412"/>
      <c r="BQ72" s="412"/>
      <c r="BR72" s="412"/>
      <c r="BS72" s="412"/>
      <c r="BT72" s="412"/>
      <c r="BU72" s="412"/>
      <c r="BV72" s="412"/>
    </row>
    <row r="73" spans="63:74" x14ac:dyDescent="0.25">
      <c r="BK73" s="412"/>
      <c r="BL73" s="412"/>
      <c r="BM73" s="412"/>
      <c r="BN73" s="412"/>
      <c r="BO73" s="412"/>
      <c r="BP73" s="412"/>
      <c r="BQ73" s="412"/>
      <c r="BR73" s="412"/>
      <c r="BS73" s="412"/>
      <c r="BT73" s="412"/>
      <c r="BU73" s="412"/>
      <c r="BV73" s="412"/>
    </row>
    <row r="74" spans="63:74" x14ac:dyDescent="0.25">
      <c r="BK74" s="412"/>
      <c r="BL74" s="412"/>
      <c r="BM74" s="412"/>
      <c r="BN74" s="412"/>
      <c r="BO74" s="412"/>
      <c r="BP74" s="412"/>
      <c r="BQ74" s="412"/>
      <c r="BR74" s="412"/>
      <c r="BS74" s="412"/>
      <c r="BT74" s="412"/>
      <c r="BU74" s="412"/>
      <c r="BV74" s="412"/>
    </row>
    <row r="75" spans="63:74" x14ac:dyDescent="0.25">
      <c r="BK75" s="412"/>
      <c r="BL75" s="412"/>
      <c r="BM75" s="412"/>
      <c r="BN75" s="412"/>
      <c r="BO75" s="412"/>
      <c r="BP75" s="412"/>
      <c r="BQ75" s="412"/>
      <c r="BR75" s="412"/>
      <c r="BS75" s="412"/>
      <c r="BT75" s="412"/>
      <c r="BU75" s="412"/>
      <c r="BV75" s="412"/>
    </row>
    <row r="76" spans="63:74" x14ac:dyDescent="0.25">
      <c r="BK76" s="412"/>
      <c r="BL76" s="412"/>
      <c r="BM76" s="412"/>
      <c r="BN76" s="412"/>
      <c r="BO76" s="412"/>
      <c r="BP76" s="412"/>
      <c r="BQ76" s="412"/>
      <c r="BR76" s="412"/>
      <c r="BS76" s="412"/>
      <c r="BT76" s="412"/>
      <c r="BU76" s="412"/>
      <c r="BV76" s="412"/>
    </row>
    <row r="77" spans="63:74" x14ac:dyDescent="0.25">
      <c r="BK77" s="412"/>
      <c r="BL77" s="412"/>
      <c r="BM77" s="412"/>
      <c r="BN77" s="412"/>
      <c r="BO77" s="412"/>
      <c r="BP77" s="412"/>
      <c r="BQ77" s="412"/>
      <c r="BR77" s="412"/>
      <c r="BS77" s="412"/>
      <c r="BT77" s="412"/>
      <c r="BU77" s="412"/>
      <c r="BV77" s="412"/>
    </row>
    <row r="78" spans="63:74" x14ac:dyDescent="0.25">
      <c r="BK78" s="412"/>
      <c r="BL78" s="412"/>
      <c r="BM78" s="412"/>
      <c r="BN78" s="412"/>
      <c r="BO78" s="412"/>
      <c r="BP78" s="412"/>
      <c r="BQ78" s="412"/>
      <c r="BR78" s="412"/>
      <c r="BS78" s="412"/>
      <c r="BT78" s="412"/>
      <c r="BU78" s="412"/>
      <c r="BV78" s="412"/>
    </row>
    <row r="79" spans="63:74" x14ac:dyDescent="0.25">
      <c r="BK79" s="412"/>
      <c r="BL79" s="412"/>
      <c r="BM79" s="412"/>
      <c r="BN79" s="412"/>
      <c r="BO79" s="412"/>
      <c r="BP79" s="412"/>
      <c r="BQ79" s="412"/>
      <c r="BR79" s="412"/>
      <c r="BS79" s="412"/>
      <c r="BT79" s="412"/>
      <c r="BU79" s="412"/>
      <c r="BV79" s="412"/>
    </row>
    <row r="80" spans="63:74" x14ac:dyDescent="0.25">
      <c r="BK80" s="412"/>
      <c r="BL80" s="412"/>
      <c r="BM80" s="412"/>
      <c r="BN80" s="412"/>
      <c r="BO80" s="412"/>
      <c r="BP80" s="412"/>
      <c r="BQ80" s="412"/>
      <c r="BR80" s="412"/>
      <c r="BS80" s="412"/>
      <c r="BT80" s="412"/>
      <c r="BU80" s="412"/>
      <c r="BV80" s="412"/>
    </row>
    <row r="81" spans="63:74" x14ac:dyDescent="0.25">
      <c r="BK81" s="412"/>
      <c r="BL81" s="412"/>
      <c r="BM81" s="412"/>
      <c r="BN81" s="412"/>
      <c r="BO81" s="412"/>
      <c r="BP81" s="412"/>
      <c r="BQ81" s="412"/>
      <c r="BR81" s="412"/>
      <c r="BS81" s="412"/>
      <c r="BT81" s="412"/>
      <c r="BU81" s="412"/>
      <c r="BV81" s="412"/>
    </row>
    <row r="82" spans="63:74" x14ac:dyDescent="0.25">
      <c r="BK82" s="412"/>
      <c r="BL82" s="412"/>
      <c r="BM82" s="412"/>
      <c r="BN82" s="412"/>
      <c r="BO82" s="412"/>
      <c r="BP82" s="412"/>
      <c r="BQ82" s="412"/>
      <c r="BR82" s="412"/>
      <c r="BS82" s="412"/>
      <c r="BT82" s="412"/>
      <c r="BU82" s="412"/>
      <c r="BV82" s="412"/>
    </row>
    <row r="83" spans="63:74" x14ac:dyDescent="0.25">
      <c r="BK83" s="412"/>
      <c r="BL83" s="412"/>
      <c r="BM83" s="412"/>
      <c r="BN83" s="412"/>
      <c r="BO83" s="412"/>
      <c r="BP83" s="412"/>
      <c r="BQ83" s="412"/>
      <c r="BR83" s="412"/>
      <c r="BS83" s="412"/>
      <c r="BT83" s="412"/>
      <c r="BU83" s="412"/>
      <c r="BV83" s="412"/>
    </row>
    <row r="84" spans="63:74" x14ac:dyDescent="0.25">
      <c r="BK84" s="412"/>
      <c r="BL84" s="412"/>
      <c r="BM84" s="412"/>
      <c r="BN84" s="412"/>
      <c r="BO84" s="412"/>
      <c r="BP84" s="412"/>
      <c r="BQ84" s="412"/>
      <c r="BR84" s="412"/>
      <c r="BS84" s="412"/>
      <c r="BT84" s="412"/>
      <c r="BU84" s="412"/>
      <c r="BV84" s="412"/>
    </row>
    <row r="85" spans="63:74" x14ac:dyDescent="0.25">
      <c r="BK85" s="412"/>
      <c r="BL85" s="412"/>
      <c r="BM85" s="412"/>
      <c r="BN85" s="412"/>
      <c r="BO85" s="412"/>
      <c r="BP85" s="412"/>
      <c r="BQ85" s="412"/>
      <c r="BR85" s="412"/>
      <c r="BS85" s="412"/>
      <c r="BT85" s="412"/>
      <c r="BU85" s="412"/>
      <c r="BV85" s="412"/>
    </row>
    <row r="86" spans="63:74" x14ac:dyDescent="0.25">
      <c r="BK86" s="412"/>
      <c r="BL86" s="412"/>
      <c r="BM86" s="412"/>
      <c r="BN86" s="412"/>
      <c r="BO86" s="412"/>
      <c r="BP86" s="412"/>
      <c r="BQ86" s="412"/>
      <c r="BR86" s="412"/>
      <c r="BS86" s="412"/>
      <c r="BT86" s="412"/>
      <c r="BU86" s="412"/>
      <c r="BV86" s="412"/>
    </row>
    <row r="87" spans="63:74" x14ac:dyDescent="0.25">
      <c r="BK87" s="412"/>
      <c r="BL87" s="412"/>
      <c r="BM87" s="412"/>
      <c r="BN87" s="412"/>
      <c r="BO87" s="412"/>
      <c r="BP87" s="412"/>
      <c r="BQ87" s="412"/>
      <c r="BR87" s="412"/>
      <c r="BS87" s="412"/>
      <c r="BT87" s="412"/>
      <c r="BU87" s="412"/>
      <c r="BV87" s="412"/>
    </row>
    <row r="88" spans="63:74" x14ac:dyDescent="0.25">
      <c r="BK88" s="412"/>
      <c r="BL88" s="412"/>
      <c r="BM88" s="412"/>
      <c r="BN88" s="412"/>
      <c r="BO88" s="412"/>
      <c r="BP88" s="412"/>
      <c r="BQ88" s="412"/>
      <c r="BR88" s="412"/>
      <c r="BS88" s="412"/>
      <c r="BT88" s="412"/>
      <c r="BU88" s="412"/>
      <c r="BV88" s="412"/>
    </row>
    <row r="89" spans="63:74" x14ac:dyDescent="0.25">
      <c r="BK89" s="412"/>
      <c r="BL89" s="412"/>
      <c r="BM89" s="412"/>
      <c r="BN89" s="412"/>
      <c r="BO89" s="412"/>
      <c r="BP89" s="412"/>
      <c r="BQ89" s="412"/>
      <c r="BR89" s="412"/>
      <c r="BS89" s="412"/>
      <c r="BT89" s="412"/>
      <c r="BU89" s="412"/>
      <c r="BV89" s="412"/>
    </row>
    <row r="90" spans="63:74" x14ac:dyDescent="0.25">
      <c r="BK90" s="412"/>
      <c r="BL90" s="412"/>
      <c r="BM90" s="412"/>
      <c r="BN90" s="412"/>
      <c r="BO90" s="412"/>
      <c r="BP90" s="412"/>
      <c r="BQ90" s="412"/>
      <c r="BR90" s="412"/>
      <c r="BS90" s="412"/>
      <c r="BT90" s="412"/>
      <c r="BU90" s="412"/>
      <c r="BV90" s="412"/>
    </row>
    <row r="91" spans="63:74" x14ac:dyDescent="0.25">
      <c r="BK91" s="412"/>
      <c r="BL91" s="412"/>
      <c r="BM91" s="412"/>
      <c r="BN91" s="412"/>
      <c r="BO91" s="412"/>
      <c r="BP91" s="412"/>
      <c r="BQ91" s="412"/>
      <c r="BR91" s="412"/>
      <c r="BS91" s="412"/>
      <c r="BT91" s="412"/>
      <c r="BU91" s="412"/>
      <c r="BV91" s="412"/>
    </row>
    <row r="92" spans="63:74" x14ac:dyDescent="0.25">
      <c r="BK92" s="412"/>
      <c r="BL92" s="412"/>
      <c r="BM92" s="412"/>
      <c r="BN92" s="412"/>
      <c r="BO92" s="412"/>
      <c r="BP92" s="412"/>
      <c r="BQ92" s="412"/>
      <c r="BR92" s="412"/>
      <c r="BS92" s="412"/>
      <c r="BT92" s="412"/>
      <c r="BU92" s="412"/>
      <c r="BV92" s="412"/>
    </row>
    <row r="93" spans="63:74" x14ac:dyDescent="0.25">
      <c r="BK93" s="412"/>
      <c r="BL93" s="412"/>
      <c r="BM93" s="412"/>
      <c r="BN93" s="412"/>
      <c r="BO93" s="412"/>
      <c r="BP93" s="412"/>
      <c r="BQ93" s="412"/>
      <c r="BR93" s="412"/>
      <c r="BS93" s="412"/>
      <c r="BT93" s="412"/>
      <c r="BU93" s="412"/>
      <c r="BV93" s="412"/>
    </row>
    <row r="94" spans="63:74" x14ac:dyDescent="0.25">
      <c r="BK94" s="412"/>
      <c r="BL94" s="412"/>
      <c r="BM94" s="412"/>
      <c r="BN94" s="412"/>
      <c r="BO94" s="412"/>
      <c r="BP94" s="412"/>
      <c r="BQ94" s="412"/>
      <c r="BR94" s="412"/>
      <c r="BS94" s="412"/>
      <c r="BT94" s="412"/>
      <c r="BU94" s="412"/>
      <c r="BV94" s="412"/>
    </row>
    <row r="95" spans="63:74" x14ac:dyDescent="0.25">
      <c r="BK95" s="412"/>
      <c r="BL95" s="412"/>
      <c r="BM95" s="412"/>
      <c r="BN95" s="412"/>
      <c r="BO95" s="412"/>
      <c r="BP95" s="412"/>
      <c r="BQ95" s="412"/>
      <c r="BR95" s="412"/>
      <c r="BS95" s="412"/>
      <c r="BT95" s="412"/>
      <c r="BU95" s="412"/>
      <c r="BV95" s="412"/>
    </row>
    <row r="96" spans="63:74" x14ac:dyDescent="0.25">
      <c r="BK96" s="412"/>
      <c r="BL96" s="412"/>
      <c r="BM96" s="412"/>
      <c r="BN96" s="412"/>
      <c r="BO96" s="412"/>
      <c r="BP96" s="412"/>
      <c r="BQ96" s="412"/>
      <c r="BR96" s="412"/>
      <c r="BS96" s="412"/>
      <c r="BT96" s="412"/>
      <c r="BU96" s="412"/>
      <c r="BV96" s="412"/>
    </row>
    <row r="97" spans="63:74" x14ac:dyDescent="0.25">
      <c r="BK97" s="412"/>
      <c r="BL97" s="412"/>
      <c r="BM97" s="412"/>
      <c r="BN97" s="412"/>
      <c r="BO97" s="412"/>
      <c r="BP97" s="412"/>
      <c r="BQ97" s="412"/>
      <c r="BR97" s="412"/>
      <c r="BS97" s="412"/>
      <c r="BT97" s="412"/>
      <c r="BU97" s="412"/>
      <c r="BV97" s="412"/>
    </row>
    <row r="98" spans="63:74" x14ac:dyDescent="0.25">
      <c r="BK98" s="412"/>
      <c r="BL98" s="412"/>
      <c r="BM98" s="412"/>
      <c r="BN98" s="412"/>
      <c r="BO98" s="412"/>
      <c r="BP98" s="412"/>
      <c r="BQ98" s="412"/>
      <c r="BR98" s="412"/>
      <c r="BS98" s="412"/>
      <c r="BT98" s="412"/>
      <c r="BU98" s="412"/>
      <c r="BV98" s="412"/>
    </row>
    <row r="99" spans="63:74" x14ac:dyDescent="0.25">
      <c r="BK99" s="412"/>
      <c r="BL99" s="412"/>
      <c r="BM99" s="412"/>
      <c r="BN99" s="412"/>
      <c r="BO99" s="412"/>
      <c r="BP99" s="412"/>
      <c r="BQ99" s="412"/>
      <c r="BR99" s="412"/>
      <c r="BS99" s="412"/>
      <c r="BT99" s="412"/>
      <c r="BU99" s="412"/>
      <c r="BV99" s="412"/>
    </row>
    <row r="100" spans="63:74" x14ac:dyDescent="0.25">
      <c r="BK100" s="412"/>
      <c r="BL100" s="412"/>
      <c r="BM100" s="412"/>
      <c r="BN100" s="412"/>
      <c r="BO100" s="412"/>
      <c r="BP100" s="412"/>
      <c r="BQ100" s="412"/>
      <c r="BR100" s="412"/>
      <c r="BS100" s="412"/>
      <c r="BT100" s="412"/>
      <c r="BU100" s="412"/>
      <c r="BV100" s="412"/>
    </row>
    <row r="101" spans="63:74" x14ac:dyDescent="0.25">
      <c r="BK101" s="412"/>
      <c r="BL101" s="412"/>
      <c r="BM101" s="412"/>
      <c r="BN101" s="412"/>
      <c r="BO101" s="412"/>
      <c r="BP101" s="412"/>
      <c r="BQ101" s="412"/>
      <c r="BR101" s="412"/>
      <c r="BS101" s="412"/>
      <c r="BT101" s="412"/>
      <c r="BU101" s="412"/>
      <c r="BV101" s="412"/>
    </row>
    <row r="102" spans="63:74" x14ac:dyDescent="0.25">
      <c r="BK102" s="412"/>
      <c r="BL102" s="412"/>
      <c r="BM102" s="412"/>
      <c r="BN102" s="412"/>
      <c r="BO102" s="412"/>
      <c r="BP102" s="412"/>
      <c r="BQ102" s="412"/>
      <c r="BR102" s="412"/>
      <c r="BS102" s="412"/>
      <c r="BT102" s="412"/>
      <c r="BU102" s="412"/>
      <c r="BV102" s="412"/>
    </row>
    <row r="103" spans="63:74" x14ac:dyDescent="0.25">
      <c r="BK103" s="412"/>
      <c r="BL103" s="412"/>
      <c r="BM103" s="412"/>
      <c r="BN103" s="412"/>
      <c r="BO103" s="412"/>
      <c r="BP103" s="412"/>
      <c r="BQ103" s="412"/>
      <c r="BR103" s="412"/>
      <c r="BS103" s="412"/>
      <c r="BT103" s="412"/>
      <c r="BU103" s="412"/>
      <c r="BV103" s="412"/>
    </row>
    <row r="104" spans="63:74" x14ac:dyDescent="0.25">
      <c r="BK104" s="412"/>
      <c r="BL104" s="412"/>
      <c r="BM104" s="412"/>
      <c r="BN104" s="412"/>
      <c r="BO104" s="412"/>
      <c r="BP104" s="412"/>
      <c r="BQ104" s="412"/>
      <c r="BR104" s="412"/>
      <c r="BS104" s="412"/>
      <c r="BT104" s="412"/>
      <c r="BU104" s="412"/>
      <c r="BV104" s="412"/>
    </row>
    <row r="105" spans="63:74" x14ac:dyDescent="0.25">
      <c r="BK105" s="412"/>
      <c r="BL105" s="412"/>
      <c r="BM105" s="412"/>
      <c r="BN105" s="412"/>
      <c r="BO105" s="412"/>
      <c r="BP105" s="412"/>
      <c r="BQ105" s="412"/>
      <c r="BR105" s="412"/>
      <c r="BS105" s="412"/>
      <c r="BT105" s="412"/>
      <c r="BU105" s="412"/>
      <c r="BV105" s="412"/>
    </row>
    <row r="106" spans="63:74" x14ac:dyDescent="0.25">
      <c r="BK106" s="412"/>
      <c r="BL106" s="412"/>
      <c r="BM106" s="412"/>
      <c r="BN106" s="412"/>
      <c r="BO106" s="412"/>
      <c r="BP106" s="412"/>
      <c r="BQ106" s="412"/>
      <c r="BR106" s="412"/>
      <c r="BS106" s="412"/>
      <c r="BT106" s="412"/>
      <c r="BU106" s="412"/>
      <c r="BV106" s="412"/>
    </row>
    <row r="107" spans="63:74" x14ac:dyDescent="0.25">
      <c r="BK107" s="412"/>
      <c r="BL107" s="412"/>
      <c r="BM107" s="412"/>
      <c r="BN107" s="412"/>
      <c r="BO107" s="412"/>
      <c r="BP107" s="412"/>
      <c r="BQ107" s="412"/>
      <c r="BR107" s="412"/>
      <c r="BS107" s="412"/>
      <c r="BT107" s="412"/>
      <c r="BU107" s="412"/>
      <c r="BV107" s="412"/>
    </row>
    <row r="108" spans="63:74" x14ac:dyDescent="0.25">
      <c r="BK108" s="412"/>
      <c r="BL108" s="412"/>
      <c r="BM108" s="412"/>
      <c r="BN108" s="412"/>
      <c r="BO108" s="412"/>
      <c r="BP108" s="412"/>
      <c r="BQ108" s="412"/>
      <c r="BR108" s="412"/>
      <c r="BS108" s="412"/>
      <c r="BT108" s="412"/>
      <c r="BU108" s="412"/>
      <c r="BV108" s="412"/>
    </row>
    <row r="109" spans="63:74" x14ac:dyDescent="0.25">
      <c r="BK109" s="412"/>
      <c r="BL109" s="412"/>
      <c r="BM109" s="412"/>
      <c r="BN109" s="412"/>
      <c r="BO109" s="412"/>
      <c r="BP109" s="412"/>
      <c r="BQ109" s="412"/>
      <c r="BR109" s="412"/>
      <c r="BS109" s="412"/>
      <c r="BT109" s="412"/>
      <c r="BU109" s="412"/>
      <c r="BV109" s="412"/>
    </row>
    <row r="110" spans="63:74" x14ac:dyDescent="0.25">
      <c r="BK110" s="412"/>
      <c r="BL110" s="412"/>
      <c r="BM110" s="412"/>
      <c r="BN110" s="412"/>
      <c r="BO110" s="412"/>
      <c r="BP110" s="412"/>
      <c r="BQ110" s="412"/>
      <c r="BR110" s="412"/>
      <c r="BS110" s="412"/>
      <c r="BT110" s="412"/>
      <c r="BU110" s="412"/>
      <c r="BV110" s="412"/>
    </row>
    <row r="111" spans="63:74" x14ac:dyDescent="0.25">
      <c r="BK111" s="412"/>
      <c r="BL111" s="412"/>
      <c r="BM111" s="412"/>
      <c r="BN111" s="412"/>
      <c r="BO111" s="412"/>
      <c r="BP111" s="412"/>
      <c r="BQ111" s="412"/>
      <c r="BR111" s="412"/>
      <c r="BS111" s="412"/>
      <c r="BT111" s="412"/>
      <c r="BU111" s="412"/>
      <c r="BV111" s="412"/>
    </row>
    <row r="112" spans="63:74" x14ac:dyDescent="0.25">
      <c r="BK112" s="412"/>
      <c r="BL112" s="412"/>
      <c r="BM112" s="412"/>
      <c r="BN112" s="412"/>
      <c r="BO112" s="412"/>
      <c r="BP112" s="412"/>
      <c r="BQ112" s="412"/>
      <c r="BR112" s="412"/>
      <c r="BS112" s="412"/>
      <c r="BT112" s="412"/>
      <c r="BU112" s="412"/>
      <c r="BV112" s="412"/>
    </row>
    <row r="113" spans="63:74" x14ac:dyDescent="0.25">
      <c r="BK113" s="412"/>
      <c r="BL113" s="412"/>
      <c r="BM113" s="412"/>
      <c r="BN113" s="412"/>
      <c r="BO113" s="412"/>
      <c r="BP113" s="412"/>
      <c r="BQ113" s="412"/>
      <c r="BR113" s="412"/>
      <c r="BS113" s="412"/>
      <c r="BT113" s="412"/>
      <c r="BU113" s="412"/>
      <c r="BV113" s="412"/>
    </row>
    <row r="114" spans="63:74" x14ac:dyDescent="0.25">
      <c r="BK114" s="412"/>
      <c r="BL114" s="412"/>
      <c r="BM114" s="412"/>
      <c r="BN114" s="412"/>
      <c r="BO114" s="412"/>
      <c r="BP114" s="412"/>
      <c r="BQ114" s="412"/>
      <c r="BR114" s="412"/>
      <c r="BS114" s="412"/>
      <c r="BT114" s="412"/>
      <c r="BU114" s="412"/>
      <c r="BV114" s="412"/>
    </row>
    <row r="115" spans="63:74" x14ac:dyDescent="0.25">
      <c r="BK115" s="412"/>
      <c r="BL115" s="412"/>
      <c r="BM115" s="412"/>
      <c r="BN115" s="412"/>
      <c r="BO115" s="412"/>
      <c r="BP115" s="412"/>
      <c r="BQ115" s="412"/>
      <c r="BR115" s="412"/>
      <c r="BS115" s="412"/>
      <c r="BT115" s="412"/>
      <c r="BU115" s="412"/>
      <c r="BV115" s="412"/>
    </row>
    <row r="116" spans="63:74" x14ac:dyDescent="0.25">
      <c r="BK116" s="412"/>
      <c r="BL116" s="412"/>
      <c r="BM116" s="412"/>
      <c r="BN116" s="412"/>
      <c r="BO116" s="412"/>
      <c r="BP116" s="412"/>
      <c r="BQ116" s="412"/>
      <c r="BR116" s="412"/>
      <c r="BS116" s="412"/>
      <c r="BT116" s="412"/>
      <c r="BU116" s="412"/>
      <c r="BV116" s="412"/>
    </row>
    <row r="117" spans="63:74" x14ac:dyDescent="0.25">
      <c r="BK117" s="412"/>
      <c r="BL117" s="412"/>
      <c r="BM117" s="412"/>
      <c r="BN117" s="412"/>
      <c r="BO117" s="412"/>
      <c r="BP117" s="412"/>
      <c r="BQ117" s="412"/>
      <c r="BR117" s="412"/>
      <c r="BS117" s="412"/>
      <c r="BT117" s="412"/>
      <c r="BU117" s="412"/>
      <c r="BV117" s="412"/>
    </row>
    <row r="118" spans="63:74" x14ac:dyDescent="0.25">
      <c r="BK118" s="412"/>
      <c r="BL118" s="412"/>
      <c r="BM118" s="412"/>
      <c r="BN118" s="412"/>
      <c r="BO118" s="412"/>
      <c r="BP118" s="412"/>
      <c r="BQ118" s="412"/>
      <c r="BR118" s="412"/>
      <c r="BS118" s="412"/>
      <c r="BT118" s="412"/>
      <c r="BU118" s="412"/>
      <c r="BV118" s="412"/>
    </row>
    <row r="119" spans="63:74" x14ac:dyDescent="0.25">
      <c r="BK119" s="412"/>
      <c r="BL119" s="412"/>
      <c r="BM119" s="412"/>
      <c r="BN119" s="412"/>
      <c r="BO119" s="412"/>
      <c r="BP119" s="412"/>
      <c r="BQ119" s="412"/>
      <c r="BR119" s="412"/>
      <c r="BS119" s="412"/>
      <c r="BT119" s="412"/>
      <c r="BU119" s="412"/>
      <c r="BV119" s="412"/>
    </row>
    <row r="120" spans="63:74" x14ac:dyDescent="0.25">
      <c r="BK120" s="412"/>
      <c r="BL120" s="412"/>
      <c r="BM120" s="412"/>
      <c r="BN120" s="412"/>
      <c r="BO120" s="412"/>
      <c r="BP120" s="412"/>
      <c r="BQ120" s="412"/>
      <c r="BR120" s="412"/>
      <c r="BS120" s="412"/>
      <c r="BT120" s="412"/>
      <c r="BU120" s="412"/>
      <c r="BV120" s="412"/>
    </row>
    <row r="121" spans="63:74" x14ac:dyDescent="0.25">
      <c r="BK121" s="412"/>
      <c r="BL121" s="412"/>
      <c r="BM121" s="412"/>
      <c r="BN121" s="412"/>
      <c r="BO121" s="412"/>
      <c r="BP121" s="412"/>
      <c r="BQ121" s="412"/>
      <c r="BR121" s="412"/>
      <c r="BS121" s="412"/>
      <c r="BT121" s="412"/>
      <c r="BU121" s="412"/>
      <c r="BV121" s="412"/>
    </row>
    <row r="122" spans="63:74" x14ac:dyDescent="0.25">
      <c r="BK122" s="412"/>
      <c r="BL122" s="412"/>
      <c r="BM122" s="412"/>
      <c r="BN122" s="412"/>
      <c r="BO122" s="412"/>
      <c r="BP122" s="412"/>
      <c r="BQ122" s="412"/>
      <c r="BR122" s="412"/>
      <c r="BS122" s="412"/>
      <c r="BT122" s="412"/>
      <c r="BU122" s="412"/>
      <c r="BV122" s="412"/>
    </row>
    <row r="123" spans="63:74" x14ac:dyDescent="0.25">
      <c r="BK123" s="412"/>
      <c r="BL123" s="412"/>
      <c r="BM123" s="412"/>
      <c r="BN123" s="412"/>
      <c r="BO123" s="412"/>
      <c r="BP123" s="412"/>
      <c r="BQ123" s="412"/>
      <c r="BR123" s="412"/>
      <c r="BS123" s="412"/>
      <c r="BT123" s="412"/>
      <c r="BU123" s="412"/>
      <c r="BV123" s="412"/>
    </row>
    <row r="124" spans="63:74" x14ac:dyDescent="0.25">
      <c r="BK124" s="412"/>
      <c r="BL124" s="412"/>
      <c r="BM124" s="412"/>
      <c r="BN124" s="412"/>
      <c r="BO124" s="412"/>
      <c r="BP124" s="412"/>
      <c r="BQ124" s="412"/>
      <c r="BR124" s="412"/>
      <c r="BS124" s="412"/>
      <c r="BT124" s="412"/>
      <c r="BU124" s="412"/>
      <c r="BV124" s="412"/>
    </row>
    <row r="125" spans="63:74" x14ac:dyDescent="0.25">
      <c r="BK125" s="412"/>
      <c r="BL125" s="412"/>
      <c r="BM125" s="412"/>
      <c r="BN125" s="412"/>
      <c r="BO125" s="412"/>
      <c r="BP125" s="412"/>
      <c r="BQ125" s="412"/>
      <c r="BR125" s="412"/>
      <c r="BS125" s="412"/>
      <c r="BT125" s="412"/>
      <c r="BU125" s="412"/>
      <c r="BV125" s="412"/>
    </row>
  </sheetData>
  <mergeCells count="14">
    <mergeCell ref="A1:A2"/>
    <mergeCell ref="AM3:AX3"/>
    <mergeCell ref="AY3:BJ3"/>
    <mergeCell ref="BK3:BV3"/>
    <mergeCell ref="B1:AL1"/>
    <mergeCell ref="C3:N3"/>
    <mergeCell ref="O3:Z3"/>
    <mergeCell ref="AA3:AL3"/>
    <mergeCell ref="B43:Q43"/>
    <mergeCell ref="B38:Q38"/>
    <mergeCell ref="B40:Q40"/>
    <mergeCell ref="B41:Q41"/>
    <mergeCell ref="B42:Q42"/>
    <mergeCell ref="B39:Q39"/>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5" activePane="bottomRight" state="frozen"/>
      <selection activeCell="BC15" sqref="BC15"/>
      <selection pane="topRight" activeCell="BC15" sqref="BC15"/>
      <selection pane="bottomLeft" activeCell="BC15" sqref="BC15"/>
      <selection pane="bottomRight" activeCell="BA13" sqref="BA13"/>
    </sheetView>
  </sheetViews>
  <sheetFormatPr defaultColWidth="8.54296875" defaultRowHeight="10.5" x14ac:dyDescent="0.25"/>
  <cols>
    <col min="1" max="1" width="11.54296875" style="162" customWidth="1"/>
    <col min="2" max="2" width="34.54296875" style="153" customWidth="1"/>
    <col min="3" max="50" width="6.54296875" style="153" customWidth="1"/>
    <col min="51" max="57" width="6.54296875" style="495" customWidth="1"/>
    <col min="58" max="58" width="6.54296875" style="650" customWidth="1"/>
    <col min="59" max="62" width="6.54296875" style="495" customWidth="1"/>
    <col min="63" max="74" width="6.54296875" style="153" customWidth="1"/>
    <col min="75" max="16384" width="8.54296875" style="153"/>
  </cols>
  <sheetData>
    <row r="1" spans="1:74" ht="12.75" customHeight="1" x14ac:dyDescent="0.3">
      <c r="A1" s="759" t="s">
        <v>1041</v>
      </c>
      <c r="B1" s="786" t="s">
        <v>1217</v>
      </c>
      <c r="C1" s="786"/>
      <c r="D1" s="786"/>
      <c r="E1" s="786"/>
      <c r="F1" s="786"/>
      <c r="G1" s="786"/>
      <c r="H1" s="786"/>
      <c r="I1" s="786"/>
      <c r="J1" s="786"/>
      <c r="K1" s="786"/>
      <c r="L1" s="786"/>
      <c r="M1" s="786"/>
      <c r="N1" s="786"/>
      <c r="O1" s="786"/>
      <c r="P1" s="786"/>
      <c r="Q1" s="786"/>
      <c r="R1" s="786"/>
      <c r="S1" s="786"/>
      <c r="T1" s="786"/>
      <c r="U1" s="786"/>
      <c r="V1" s="786"/>
      <c r="W1" s="786"/>
      <c r="X1" s="786"/>
      <c r="Y1" s="786"/>
      <c r="Z1" s="786"/>
      <c r="AA1" s="786"/>
      <c r="AB1" s="786"/>
      <c r="AC1" s="786"/>
      <c r="AD1" s="786"/>
      <c r="AE1" s="786"/>
      <c r="AF1" s="786"/>
      <c r="AG1" s="786"/>
      <c r="AH1" s="786"/>
      <c r="AI1" s="786"/>
      <c r="AJ1" s="786"/>
      <c r="AK1" s="786"/>
      <c r="AL1" s="786"/>
      <c r="AM1" s="786"/>
      <c r="AN1" s="786"/>
      <c r="AO1" s="786"/>
      <c r="AP1" s="786"/>
      <c r="AQ1" s="786"/>
      <c r="AR1" s="786"/>
      <c r="AS1" s="786"/>
      <c r="AT1" s="786"/>
      <c r="AU1" s="786"/>
      <c r="AV1" s="786"/>
      <c r="AW1" s="786"/>
      <c r="AX1" s="786"/>
      <c r="AY1" s="786"/>
      <c r="AZ1" s="786"/>
      <c r="BA1" s="786"/>
      <c r="BB1" s="786"/>
      <c r="BC1" s="786"/>
      <c r="BD1" s="786"/>
      <c r="BE1" s="786"/>
      <c r="BF1" s="786"/>
      <c r="BG1" s="786"/>
      <c r="BH1" s="786"/>
      <c r="BI1" s="786"/>
      <c r="BJ1" s="786"/>
      <c r="BK1" s="786"/>
      <c r="BL1" s="786"/>
      <c r="BM1" s="786"/>
      <c r="BN1" s="786"/>
      <c r="BO1" s="786"/>
      <c r="BP1" s="786"/>
      <c r="BQ1" s="786"/>
      <c r="BR1" s="786"/>
      <c r="BS1" s="786"/>
      <c r="BT1" s="786"/>
      <c r="BU1" s="786"/>
      <c r="BV1" s="786"/>
    </row>
    <row r="2" spans="1:74" ht="12.75" customHeight="1" x14ac:dyDescent="0.25">
      <c r="A2" s="760"/>
      <c r="B2" s="543" t="str">
        <f>"U.S. Energy Information Administration  |  Short-Term Energy Outlook  - "&amp;Dates!D1</f>
        <v>U.S. Energy Information Administration  |  Short-Term Energy Outlook  - October 2015</v>
      </c>
      <c r="C2" s="544"/>
      <c r="D2" s="544"/>
      <c r="E2" s="544"/>
      <c r="F2" s="544"/>
      <c r="G2" s="544"/>
      <c r="H2" s="544"/>
      <c r="I2" s="621"/>
      <c r="J2" s="622"/>
      <c r="K2" s="622"/>
      <c r="L2" s="622"/>
      <c r="M2" s="622"/>
      <c r="N2" s="622"/>
      <c r="O2" s="622"/>
      <c r="P2" s="622"/>
      <c r="Q2" s="622"/>
      <c r="R2" s="622"/>
      <c r="S2" s="622"/>
      <c r="T2" s="622"/>
      <c r="U2" s="622"/>
      <c r="V2" s="622"/>
      <c r="W2" s="622"/>
      <c r="X2" s="622"/>
      <c r="Y2" s="622"/>
      <c r="Z2" s="622"/>
      <c r="AA2" s="622"/>
      <c r="AB2" s="622"/>
      <c r="AC2" s="622"/>
      <c r="AD2" s="622"/>
      <c r="AE2" s="622"/>
      <c r="AF2" s="622"/>
      <c r="AG2" s="622"/>
      <c r="AH2" s="622"/>
      <c r="AI2" s="622"/>
      <c r="AJ2" s="622"/>
      <c r="AK2" s="622"/>
      <c r="AL2" s="622"/>
      <c r="AM2" s="623"/>
      <c r="AN2" s="623"/>
      <c r="AO2" s="623"/>
      <c r="AP2" s="623"/>
      <c r="AQ2" s="623"/>
      <c r="AR2" s="623"/>
      <c r="AS2" s="623"/>
      <c r="AT2" s="623"/>
      <c r="AU2" s="623"/>
      <c r="AV2" s="623"/>
      <c r="AW2" s="623"/>
      <c r="AX2" s="623"/>
      <c r="AY2" s="624"/>
      <c r="AZ2" s="624"/>
      <c r="BA2" s="624"/>
      <c r="BB2" s="624"/>
      <c r="BC2" s="624"/>
      <c r="BD2" s="624"/>
      <c r="BE2" s="624"/>
      <c r="BF2" s="673"/>
      <c r="BG2" s="624"/>
      <c r="BH2" s="624"/>
      <c r="BI2" s="624"/>
      <c r="BJ2" s="624"/>
      <c r="BK2" s="623"/>
      <c r="BL2" s="623"/>
      <c r="BM2" s="623"/>
      <c r="BN2" s="623"/>
      <c r="BO2" s="623"/>
      <c r="BP2" s="623"/>
      <c r="BQ2" s="623"/>
      <c r="BR2" s="623"/>
      <c r="BS2" s="623"/>
      <c r="BT2" s="623"/>
      <c r="BU2" s="623"/>
      <c r="BV2" s="625"/>
    </row>
    <row r="3" spans="1:74" ht="13" x14ac:dyDescent="0.3">
      <c r="B3" s="476"/>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x14ac:dyDescent="0.25">
      <c r="B4" s="47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row r="6" spans="1:74" ht="11.15" customHeight="1" x14ac:dyDescent="0.25">
      <c r="A6" s="162" t="s">
        <v>769</v>
      </c>
      <c r="B6" s="172" t="s">
        <v>253</v>
      </c>
      <c r="C6" s="253">
        <v>23.17345688</v>
      </c>
      <c r="D6" s="253">
        <v>23.284873879999999</v>
      </c>
      <c r="E6" s="253">
        <v>23.775866879999999</v>
      </c>
      <c r="F6" s="253">
        <v>22.875850880000002</v>
      </c>
      <c r="G6" s="253">
        <v>22.717665879999998</v>
      </c>
      <c r="H6" s="253">
        <v>23.73594688</v>
      </c>
      <c r="I6" s="253">
        <v>23.17487088</v>
      </c>
      <c r="J6" s="253">
        <v>24.011273880000001</v>
      </c>
      <c r="K6" s="253">
        <v>23.265355880000001</v>
      </c>
      <c r="L6" s="253">
        <v>23.054741880000002</v>
      </c>
      <c r="M6" s="253">
        <v>23.42602888</v>
      </c>
      <c r="N6" s="253">
        <v>23.304814879999999</v>
      </c>
      <c r="O6" s="253">
        <v>22.496312369999998</v>
      </c>
      <c r="P6" s="253">
        <v>22.941024370000001</v>
      </c>
      <c r="Q6" s="253">
        <v>22.581735370000001</v>
      </c>
      <c r="R6" s="253">
        <v>22.515020369999998</v>
      </c>
      <c r="S6" s="253">
        <v>23.042735369999999</v>
      </c>
      <c r="T6" s="253">
        <v>23.189089370000001</v>
      </c>
      <c r="U6" s="253">
        <v>22.963585370000001</v>
      </c>
      <c r="V6" s="253">
        <v>23.783634370000001</v>
      </c>
      <c r="W6" s="253">
        <v>22.44971937</v>
      </c>
      <c r="X6" s="253">
        <v>23.332207369999999</v>
      </c>
      <c r="Y6" s="253">
        <v>23.232091369999999</v>
      </c>
      <c r="Z6" s="253">
        <v>22.73873837</v>
      </c>
      <c r="AA6" s="253">
        <v>23.326256000000001</v>
      </c>
      <c r="AB6" s="253">
        <v>23.241637999999998</v>
      </c>
      <c r="AC6" s="253">
        <v>22.903963000000001</v>
      </c>
      <c r="AD6" s="253">
        <v>23.081292000000001</v>
      </c>
      <c r="AE6" s="253">
        <v>23.286155999999998</v>
      </c>
      <c r="AF6" s="253">
        <v>23.323384000000001</v>
      </c>
      <c r="AG6" s="253">
        <v>23.788404</v>
      </c>
      <c r="AH6" s="253">
        <v>23.690801</v>
      </c>
      <c r="AI6" s="253">
        <v>23.582968999999999</v>
      </c>
      <c r="AJ6" s="253">
        <v>23.769791000000001</v>
      </c>
      <c r="AK6" s="253">
        <v>23.942917999999999</v>
      </c>
      <c r="AL6" s="253">
        <v>23.433214</v>
      </c>
      <c r="AM6" s="253">
        <v>23.448926565000001</v>
      </c>
      <c r="AN6" s="253">
        <v>23.418662565000002</v>
      </c>
      <c r="AO6" s="253">
        <v>22.796092564999999</v>
      </c>
      <c r="AP6" s="253">
        <v>23.117517565</v>
      </c>
      <c r="AQ6" s="253">
        <v>22.914138564999998</v>
      </c>
      <c r="AR6" s="253">
        <v>23.258776565000002</v>
      </c>
      <c r="AS6" s="253">
        <v>23.808568565000002</v>
      </c>
      <c r="AT6" s="253">
        <v>23.722696565</v>
      </c>
      <c r="AU6" s="253">
        <v>23.673512564999999</v>
      </c>
      <c r="AV6" s="253">
        <v>24.129664564999999</v>
      </c>
      <c r="AW6" s="253">
        <v>23.685798564999999</v>
      </c>
      <c r="AX6" s="253">
        <v>23.935245564999999</v>
      </c>
      <c r="AY6" s="253">
        <v>23.512887752000001</v>
      </c>
      <c r="AZ6" s="253">
        <v>23.720364751999998</v>
      </c>
      <c r="BA6" s="253">
        <v>23.380149752000001</v>
      </c>
      <c r="BB6" s="253">
        <v>23.193275493000002</v>
      </c>
      <c r="BC6" s="253">
        <v>23.400649916999999</v>
      </c>
      <c r="BD6" s="253">
        <v>23.982392768</v>
      </c>
      <c r="BE6" s="253">
        <v>24.35887172</v>
      </c>
      <c r="BF6" s="253">
        <v>24.093395785999999</v>
      </c>
      <c r="BG6" s="253">
        <v>23.630311515999999</v>
      </c>
      <c r="BH6" s="410">
        <v>24.01930866</v>
      </c>
      <c r="BI6" s="410">
        <v>23.671950115000001</v>
      </c>
      <c r="BJ6" s="410">
        <v>24.046994057999999</v>
      </c>
      <c r="BK6" s="410">
        <v>23.704790567</v>
      </c>
      <c r="BL6" s="410">
        <v>23.607719481</v>
      </c>
      <c r="BM6" s="410">
        <v>23.651536168</v>
      </c>
      <c r="BN6" s="410">
        <v>23.447217207000001</v>
      </c>
      <c r="BO6" s="410">
        <v>23.692790631000001</v>
      </c>
      <c r="BP6" s="410">
        <v>24.171293481999999</v>
      </c>
      <c r="BQ6" s="410">
        <v>24.158263433999998</v>
      </c>
      <c r="BR6" s="410">
        <v>24.425417289999999</v>
      </c>
      <c r="BS6" s="410">
        <v>23.899124702999998</v>
      </c>
      <c r="BT6" s="410">
        <v>24.204532373999999</v>
      </c>
      <c r="BU6" s="410">
        <v>23.876663829000002</v>
      </c>
      <c r="BV6" s="410">
        <v>24.145207771999999</v>
      </c>
    </row>
    <row r="7" spans="1:74" ht="11.15" customHeight="1" x14ac:dyDescent="0.25">
      <c r="A7" s="162" t="s">
        <v>306</v>
      </c>
      <c r="B7" s="173" t="s">
        <v>373</v>
      </c>
      <c r="C7" s="253">
        <v>2.2751000000000001</v>
      </c>
      <c r="D7" s="253">
        <v>2.3376999999999999</v>
      </c>
      <c r="E7" s="253">
        <v>2.4104999999999999</v>
      </c>
      <c r="F7" s="253">
        <v>2.1656</v>
      </c>
      <c r="G7" s="253">
        <v>2.2044000000000001</v>
      </c>
      <c r="H7" s="253">
        <v>2.3616000000000001</v>
      </c>
      <c r="I7" s="253">
        <v>2.3412999999999999</v>
      </c>
      <c r="J7" s="253">
        <v>2.4761000000000002</v>
      </c>
      <c r="K7" s="253">
        <v>2.3228</v>
      </c>
      <c r="L7" s="253">
        <v>2.2103999999999999</v>
      </c>
      <c r="M7" s="253">
        <v>2.2968999999999999</v>
      </c>
      <c r="N7" s="253">
        <v>2.3187000000000002</v>
      </c>
      <c r="O7" s="253">
        <v>2.1894</v>
      </c>
      <c r="P7" s="253">
        <v>2.2641</v>
      </c>
      <c r="Q7" s="253">
        <v>2.3169</v>
      </c>
      <c r="R7" s="253">
        <v>2.2519</v>
      </c>
      <c r="S7" s="253">
        <v>2.3563999999999998</v>
      </c>
      <c r="T7" s="253">
        <v>2.2197200000000001</v>
      </c>
      <c r="U7" s="253">
        <v>2.379</v>
      </c>
      <c r="V7" s="253">
        <v>2.5131999999999999</v>
      </c>
      <c r="W7" s="253">
        <v>2.3496999999999999</v>
      </c>
      <c r="X7" s="253">
        <v>2.3978999999999999</v>
      </c>
      <c r="Y7" s="253">
        <v>2.5632999999999999</v>
      </c>
      <c r="Z7" s="253">
        <v>2.4146000000000001</v>
      </c>
      <c r="AA7" s="253">
        <v>2.4990999999999999</v>
      </c>
      <c r="AB7" s="253">
        <v>2.4655</v>
      </c>
      <c r="AC7" s="253">
        <v>2.3967999999999998</v>
      </c>
      <c r="AD7" s="253">
        <v>2.3713000000000002</v>
      </c>
      <c r="AE7" s="253">
        <v>2.4569000000000001</v>
      </c>
      <c r="AF7" s="253">
        <v>2.4062999999999999</v>
      </c>
      <c r="AG7" s="253">
        <v>2.4464999999999999</v>
      </c>
      <c r="AH7" s="253">
        <v>2.4285000000000001</v>
      </c>
      <c r="AI7" s="253">
        <v>2.4315000000000002</v>
      </c>
      <c r="AJ7" s="253">
        <v>2.3784000000000001</v>
      </c>
      <c r="AK7" s="253">
        <v>2.4971999999999999</v>
      </c>
      <c r="AL7" s="253">
        <v>2.4001000000000001</v>
      </c>
      <c r="AM7" s="253">
        <v>2.4198</v>
      </c>
      <c r="AN7" s="253">
        <v>2.5337999999999998</v>
      </c>
      <c r="AO7" s="253">
        <v>2.3443000000000001</v>
      </c>
      <c r="AP7" s="253">
        <v>2.2646999999999999</v>
      </c>
      <c r="AQ7" s="253">
        <v>2.3340999999999998</v>
      </c>
      <c r="AR7" s="253">
        <v>2.415</v>
      </c>
      <c r="AS7" s="253">
        <v>2.4839000000000002</v>
      </c>
      <c r="AT7" s="253">
        <v>2.3999000000000001</v>
      </c>
      <c r="AU7" s="253">
        <v>2.4944999999999999</v>
      </c>
      <c r="AV7" s="253">
        <v>2.4424000000000001</v>
      </c>
      <c r="AW7" s="253">
        <v>2.3915999999999999</v>
      </c>
      <c r="AX7" s="253">
        <v>2.4371</v>
      </c>
      <c r="AY7" s="253">
        <v>2.3912</v>
      </c>
      <c r="AZ7" s="253">
        <v>2.4304999999999999</v>
      </c>
      <c r="BA7" s="253">
        <v>2.2669999999999999</v>
      </c>
      <c r="BB7" s="253">
        <v>2.2350867829999999</v>
      </c>
      <c r="BC7" s="253">
        <v>2.3138371719999999</v>
      </c>
      <c r="BD7" s="253">
        <v>2.404051763</v>
      </c>
      <c r="BE7" s="253">
        <v>2.4164012179999999</v>
      </c>
      <c r="BF7" s="253">
        <v>2.4561480050000002</v>
      </c>
      <c r="BG7" s="253">
        <v>2.4175919459999999</v>
      </c>
      <c r="BH7" s="410">
        <v>2.3946364099999999</v>
      </c>
      <c r="BI7" s="410">
        <v>2.4340627709999998</v>
      </c>
      <c r="BJ7" s="410">
        <v>2.4044175970000001</v>
      </c>
      <c r="BK7" s="410">
        <v>2.3381746240000001</v>
      </c>
      <c r="BL7" s="410">
        <v>2.4435358100000002</v>
      </c>
      <c r="BM7" s="410">
        <v>2.3635939210000001</v>
      </c>
      <c r="BN7" s="410">
        <v>2.2350867829999999</v>
      </c>
      <c r="BO7" s="410">
        <v>2.3138371719999999</v>
      </c>
      <c r="BP7" s="410">
        <v>2.404051763</v>
      </c>
      <c r="BQ7" s="410">
        <v>2.4164012179999999</v>
      </c>
      <c r="BR7" s="410">
        <v>2.4561480050000002</v>
      </c>
      <c r="BS7" s="410">
        <v>2.4175919459999999</v>
      </c>
      <c r="BT7" s="410">
        <v>2.3946364099999999</v>
      </c>
      <c r="BU7" s="410">
        <v>2.4340627709999998</v>
      </c>
      <c r="BV7" s="410">
        <v>2.4044175970000001</v>
      </c>
    </row>
    <row r="8" spans="1:74" ht="11.15" customHeight="1" x14ac:dyDescent="0.25">
      <c r="A8" s="162" t="s">
        <v>770</v>
      </c>
      <c r="B8" s="173" t="s">
        <v>374</v>
      </c>
      <c r="C8" s="253">
        <v>1.9754</v>
      </c>
      <c r="D8" s="253">
        <v>2.1263999999999998</v>
      </c>
      <c r="E8" s="253">
        <v>2.1192000000000002</v>
      </c>
      <c r="F8" s="253">
        <v>2.11</v>
      </c>
      <c r="G8" s="253">
        <v>2.0811999999999999</v>
      </c>
      <c r="H8" s="253">
        <v>2.1806999999999999</v>
      </c>
      <c r="I8" s="253">
        <v>2.1160999999999999</v>
      </c>
      <c r="J8" s="253">
        <v>2.1741999999999999</v>
      </c>
      <c r="K8" s="253">
        <v>2.0828000000000002</v>
      </c>
      <c r="L8" s="253">
        <v>2.0358999999999998</v>
      </c>
      <c r="M8" s="253">
        <v>2.0981000000000001</v>
      </c>
      <c r="N8" s="253">
        <v>2.2526999999999999</v>
      </c>
      <c r="O8" s="253">
        <v>1.9911000000000001</v>
      </c>
      <c r="P8" s="253">
        <v>2.0213999999999999</v>
      </c>
      <c r="Q8" s="253">
        <v>2.0889000000000002</v>
      </c>
      <c r="R8" s="253">
        <v>2.0402999999999998</v>
      </c>
      <c r="S8" s="253">
        <v>2.0851000000000002</v>
      </c>
      <c r="T8" s="253">
        <v>2.1000999999999999</v>
      </c>
      <c r="U8" s="253">
        <v>2.0571000000000002</v>
      </c>
      <c r="V8" s="253">
        <v>2.1027</v>
      </c>
      <c r="W8" s="253">
        <v>1.9961</v>
      </c>
      <c r="X8" s="253">
        <v>2.2170999999999998</v>
      </c>
      <c r="Y8" s="253">
        <v>2.1288999999999998</v>
      </c>
      <c r="Z8" s="253">
        <v>2.1918000000000002</v>
      </c>
      <c r="AA8" s="253">
        <v>2.0655999999999999</v>
      </c>
      <c r="AB8" s="253">
        <v>2.1206</v>
      </c>
      <c r="AC8" s="253">
        <v>1.9641999999999999</v>
      </c>
      <c r="AD8" s="253">
        <v>2.1137000000000001</v>
      </c>
      <c r="AE8" s="253">
        <v>2.0379</v>
      </c>
      <c r="AF8" s="253">
        <v>2.0990000000000002</v>
      </c>
      <c r="AG8" s="253">
        <v>2.0722999999999998</v>
      </c>
      <c r="AH8" s="253">
        <v>2.1255000000000002</v>
      </c>
      <c r="AI8" s="253">
        <v>1.8873</v>
      </c>
      <c r="AJ8" s="253">
        <v>2.0672999999999999</v>
      </c>
      <c r="AK8" s="253">
        <v>1.9428000000000001</v>
      </c>
      <c r="AL8" s="253">
        <v>2.0381</v>
      </c>
      <c r="AM8" s="253">
        <v>1.9174</v>
      </c>
      <c r="AN8" s="253">
        <v>1.9671000000000001</v>
      </c>
      <c r="AO8" s="253">
        <v>1.9781</v>
      </c>
      <c r="AP8" s="253">
        <v>1.9946999999999999</v>
      </c>
      <c r="AQ8" s="253">
        <v>1.9852000000000001</v>
      </c>
      <c r="AR8" s="253">
        <v>1.9444999999999999</v>
      </c>
      <c r="AS8" s="253">
        <v>2.0318000000000001</v>
      </c>
      <c r="AT8" s="253">
        <v>1.9136</v>
      </c>
      <c r="AU8" s="253">
        <v>1.923</v>
      </c>
      <c r="AV8" s="253">
        <v>1.9867999999999999</v>
      </c>
      <c r="AW8" s="253">
        <v>1.9142999999999999</v>
      </c>
      <c r="AX8" s="253">
        <v>2.0312999999999999</v>
      </c>
      <c r="AY8" s="253">
        <v>1.8632</v>
      </c>
      <c r="AZ8" s="253">
        <v>1.8837999999999999</v>
      </c>
      <c r="BA8" s="253">
        <v>1.8653</v>
      </c>
      <c r="BB8" s="253">
        <v>1.9113429580000001</v>
      </c>
      <c r="BC8" s="253">
        <v>1.960485993</v>
      </c>
      <c r="BD8" s="253">
        <v>1.977634253</v>
      </c>
      <c r="BE8" s="253">
        <v>1.95347475</v>
      </c>
      <c r="BF8" s="253">
        <v>1.929131819</v>
      </c>
      <c r="BG8" s="253">
        <v>1.8857052910000001</v>
      </c>
      <c r="BH8" s="410">
        <v>1.8985184980000001</v>
      </c>
      <c r="BI8" s="410">
        <v>1.9039135920000001</v>
      </c>
      <c r="BJ8" s="410">
        <v>1.990532709</v>
      </c>
      <c r="BK8" s="410">
        <v>1.917108477</v>
      </c>
      <c r="BL8" s="410">
        <v>1.9263662050000001</v>
      </c>
      <c r="BM8" s="410">
        <v>1.953554781</v>
      </c>
      <c r="BN8" s="410">
        <v>1.9113429580000001</v>
      </c>
      <c r="BO8" s="410">
        <v>1.960485993</v>
      </c>
      <c r="BP8" s="410">
        <v>1.977634253</v>
      </c>
      <c r="BQ8" s="410">
        <v>1.95347475</v>
      </c>
      <c r="BR8" s="410">
        <v>1.929131819</v>
      </c>
      <c r="BS8" s="410">
        <v>1.8857052910000001</v>
      </c>
      <c r="BT8" s="410">
        <v>1.8985184980000001</v>
      </c>
      <c r="BU8" s="410">
        <v>1.9039135920000001</v>
      </c>
      <c r="BV8" s="410">
        <v>1.990532709</v>
      </c>
    </row>
    <row r="9" spans="1:74" ht="11.15" customHeight="1" x14ac:dyDescent="0.25">
      <c r="A9" s="162" t="s">
        <v>304</v>
      </c>
      <c r="B9" s="173" t="s">
        <v>375</v>
      </c>
      <c r="C9" s="253">
        <v>18.910805</v>
      </c>
      <c r="D9" s="253">
        <v>18.808622</v>
      </c>
      <c r="E9" s="253">
        <v>19.234014999999999</v>
      </c>
      <c r="F9" s="253">
        <v>18.588099</v>
      </c>
      <c r="G9" s="253">
        <v>18.419913999999999</v>
      </c>
      <c r="H9" s="253">
        <v>19.181495000000002</v>
      </c>
      <c r="I9" s="253">
        <v>18.705318999999999</v>
      </c>
      <c r="J9" s="253">
        <v>19.348821999999998</v>
      </c>
      <c r="K9" s="253">
        <v>18.847604</v>
      </c>
      <c r="L9" s="253">
        <v>18.796289999999999</v>
      </c>
      <c r="M9" s="253">
        <v>19.018877</v>
      </c>
      <c r="N9" s="253">
        <v>18.721263</v>
      </c>
      <c r="O9" s="253">
        <v>18.303673</v>
      </c>
      <c r="P9" s="253">
        <v>18.643384999999999</v>
      </c>
      <c r="Q9" s="253">
        <v>18.163796000000001</v>
      </c>
      <c r="R9" s="253">
        <v>18.210681000000001</v>
      </c>
      <c r="S9" s="253">
        <v>18.589096000000001</v>
      </c>
      <c r="T9" s="253">
        <v>18.857130000000002</v>
      </c>
      <c r="U9" s="253">
        <v>18.515346000000001</v>
      </c>
      <c r="V9" s="253">
        <v>19.155595000000002</v>
      </c>
      <c r="W9" s="253">
        <v>18.09178</v>
      </c>
      <c r="X9" s="253">
        <v>18.705068000000001</v>
      </c>
      <c r="Y9" s="253">
        <v>18.527752</v>
      </c>
      <c r="Z9" s="253">
        <v>18.120199</v>
      </c>
      <c r="AA9" s="253">
        <v>18.749355999999999</v>
      </c>
      <c r="AB9" s="253">
        <v>18.643338</v>
      </c>
      <c r="AC9" s="253">
        <v>18.530763</v>
      </c>
      <c r="AD9" s="253">
        <v>18.584091999999998</v>
      </c>
      <c r="AE9" s="253">
        <v>18.779156</v>
      </c>
      <c r="AF9" s="253">
        <v>18.805883999999999</v>
      </c>
      <c r="AG9" s="253">
        <v>19.257404000000001</v>
      </c>
      <c r="AH9" s="253">
        <v>19.124600999999998</v>
      </c>
      <c r="AI9" s="253">
        <v>19.251968999999999</v>
      </c>
      <c r="AJ9" s="253">
        <v>19.311890999999999</v>
      </c>
      <c r="AK9" s="253">
        <v>19.490718000000001</v>
      </c>
      <c r="AL9" s="253">
        <v>18.982814000000001</v>
      </c>
      <c r="AM9" s="253">
        <v>19.102167000000001</v>
      </c>
      <c r="AN9" s="253">
        <v>18.908203</v>
      </c>
      <c r="AO9" s="253">
        <v>18.464133</v>
      </c>
      <c r="AP9" s="253">
        <v>18.848558000000001</v>
      </c>
      <c r="AQ9" s="253">
        <v>18.585279</v>
      </c>
      <c r="AR9" s="253">
        <v>18.889717000000001</v>
      </c>
      <c r="AS9" s="253">
        <v>19.283308999999999</v>
      </c>
      <c r="AT9" s="253">
        <v>19.399636999999998</v>
      </c>
      <c r="AU9" s="253">
        <v>19.246452999999999</v>
      </c>
      <c r="AV9" s="253">
        <v>19.690905000000001</v>
      </c>
      <c r="AW9" s="253">
        <v>19.370339000000001</v>
      </c>
      <c r="AX9" s="253">
        <v>19.457286</v>
      </c>
      <c r="AY9" s="253">
        <v>19.248653999999998</v>
      </c>
      <c r="AZ9" s="253">
        <v>19.396231</v>
      </c>
      <c r="BA9" s="253">
        <v>19.238015999999998</v>
      </c>
      <c r="BB9" s="253">
        <v>19.037012000000001</v>
      </c>
      <c r="BC9" s="253">
        <v>19.116492999999998</v>
      </c>
      <c r="BD9" s="253">
        <v>19.590872999999998</v>
      </c>
      <c r="BE9" s="253">
        <v>19.979161999999999</v>
      </c>
      <c r="BF9" s="253">
        <v>19.698282209999999</v>
      </c>
      <c r="BG9" s="253">
        <v>19.317180527000001</v>
      </c>
      <c r="BH9" s="410">
        <v>19.71632</v>
      </c>
      <c r="BI9" s="410">
        <v>19.32414</v>
      </c>
      <c r="BJ9" s="410">
        <v>19.642209999999999</v>
      </c>
      <c r="BK9" s="410">
        <v>19.43939</v>
      </c>
      <c r="BL9" s="410">
        <v>19.227699999999999</v>
      </c>
      <c r="BM9" s="410">
        <v>19.324269999999999</v>
      </c>
      <c r="BN9" s="410">
        <v>19.290669999999999</v>
      </c>
      <c r="BO9" s="410">
        <v>19.408349999999999</v>
      </c>
      <c r="BP9" s="410">
        <v>19.779489999999999</v>
      </c>
      <c r="BQ9" s="410">
        <v>19.778269999999999</v>
      </c>
      <c r="BR9" s="410">
        <v>20.03002</v>
      </c>
      <c r="BS9" s="410">
        <v>19.585709999999999</v>
      </c>
      <c r="BT9" s="410">
        <v>19.901260000000001</v>
      </c>
      <c r="BU9" s="410">
        <v>19.528569999999998</v>
      </c>
      <c r="BV9" s="410">
        <v>19.74014</v>
      </c>
    </row>
    <row r="10" spans="1:74" ht="11.15" customHeight="1" x14ac:dyDescent="0.25">
      <c r="AY10" s="650"/>
      <c r="AZ10" s="650"/>
      <c r="BA10" s="650"/>
      <c r="BB10" s="650"/>
      <c r="BC10" s="650"/>
      <c r="BD10" s="650"/>
      <c r="BE10" s="650"/>
      <c r="BG10" s="650"/>
    </row>
    <row r="11" spans="1:74" ht="11.15" customHeight="1" x14ac:dyDescent="0.25">
      <c r="A11" s="162" t="s">
        <v>771</v>
      </c>
      <c r="B11" s="172" t="s">
        <v>543</v>
      </c>
      <c r="C11" s="253">
        <v>5.8621983402</v>
      </c>
      <c r="D11" s="253">
        <v>6.8925202819000004</v>
      </c>
      <c r="E11" s="253">
        <v>7.0109672715000002</v>
      </c>
      <c r="F11" s="253">
        <v>6.7614431159999997</v>
      </c>
      <c r="G11" s="253">
        <v>6.7362260557999996</v>
      </c>
      <c r="H11" s="253">
        <v>6.7700413049000003</v>
      </c>
      <c r="I11" s="253">
        <v>6.7386814946999998</v>
      </c>
      <c r="J11" s="253">
        <v>6.8325323542999996</v>
      </c>
      <c r="K11" s="253">
        <v>7.0038694477999996</v>
      </c>
      <c r="L11" s="253">
        <v>6.8395389373000004</v>
      </c>
      <c r="M11" s="253">
        <v>6.4539074300000001</v>
      </c>
      <c r="N11" s="253">
        <v>6.5337404864000002</v>
      </c>
      <c r="O11" s="253">
        <v>6.4893207615000001</v>
      </c>
      <c r="P11" s="253">
        <v>6.8453351452</v>
      </c>
      <c r="Q11" s="253">
        <v>6.9002961662000004</v>
      </c>
      <c r="R11" s="253">
        <v>6.8824571057000004</v>
      </c>
      <c r="S11" s="253">
        <v>6.9611484244000001</v>
      </c>
      <c r="T11" s="253">
        <v>7.1056935050999996</v>
      </c>
      <c r="U11" s="253">
        <v>6.9551697602999996</v>
      </c>
      <c r="V11" s="253">
        <v>7.1198776102999997</v>
      </c>
      <c r="W11" s="253">
        <v>6.9297321999000001</v>
      </c>
      <c r="X11" s="253">
        <v>7.1452574666000004</v>
      </c>
      <c r="Y11" s="253">
        <v>7.1361760064000004</v>
      </c>
      <c r="Z11" s="253">
        <v>7.1068865949999998</v>
      </c>
      <c r="AA11" s="253">
        <v>6.8616760476999996</v>
      </c>
      <c r="AB11" s="253">
        <v>6.8644760477000002</v>
      </c>
      <c r="AC11" s="253">
        <v>6.8760760476999998</v>
      </c>
      <c r="AD11" s="253">
        <v>7.07626475</v>
      </c>
      <c r="AE11" s="253">
        <v>7.0870647499999997</v>
      </c>
      <c r="AF11" s="253">
        <v>7.1151647499999999</v>
      </c>
      <c r="AG11" s="253">
        <v>7.2500378463999997</v>
      </c>
      <c r="AH11" s="253">
        <v>7.2205378464000001</v>
      </c>
      <c r="AI11" s="253">
        <v>7.1908378464</v>
      </c>
      <c r="AJ11" s="253">
        <v>7.1497965737999998</v>
      </c>
      <c r="AK11" s="253">
        <v>7.1671965738000001</v>
      </c>
      <c r="AL11" s="253">
        <v>7.1576965738</v>
      </c>
      <c r="AM11" s="253">
        <v>6.9210308420000004</v>
      </c>
      <c r="AN11" s="253">
        <v>7.0670398759999999</v>
      </c>
      <c r="AO11" s="253">
        <v>7.1656051730000003</v>
      </c>
      <c r="AP11" s="253">
        <v>7.2975057679999997</v>
      </c>
      <c r="AQ11" s="253">
        <v>7.3013697430000004</v>
      </c>
      <c r="AR11" s="253">
        <v>7.2874147950000001</v>
      </c>
      <c r="AS11" s="253">
        <v>7.3725771849999999</v>
      </c>
      <c r="AT11" s="253">
        <v>7.2838593630000004</v>
      </c>
      <c r="AU11" s="253">
        <v>7.3469845329999997</v>
      </c>
      <c r="AV11" s="253">
        <v>7.3221150259999996</v>
      </c>
      <c r="AW11" s="253">
        <v>7.3432004470000001</v>
      </c>
      <c r="AX11" s="253">
        <v>7.2761222639999996</v>
      </c>
      <c r="AY11" s="253">
        <v>6.9133251790000001</v>
      </c>
      <c r="AZ11" s="253">
        <v>7.0625647039999997</v>
      </c>
      <c r="BA11" s="253">
        <v>7.1703121019999996</v>
      </c>
      <c r="BB11" s="253">
        <v>7.362618962</v>
      </c>
      <c r="BC11" s="253">
        <v>7.37170243</v>
      </c>
      <c r="BD11" s="253">
        <v>7.3699106509999996</v>
      </c>
      <c r="BE11" s="253">
        <v>7.4356590459999996</v>
      </c>
      <c r="BF11" s="253">
        <v>7.374017716</v>
      </c>
      <c r="BG11" s="253">
        <v>7.408435484</v>
      </c>
      <c r="BH11" s="410">
        <v>7.3944638530000004</v>
      </c>
      <c r="BI11" s="410">
        <v>7.4062846010000003</v>
      </c>
      <c r="BJ11" s="410">
        <v>7.3469602189999996</v>
      </c>
      <c r="BK11" s="410">
        <v>7.023301858</v>
      </c>
      <c r="BL11" s="410">
        <v>7.2089882789999997</v>
      </c>
      <c r="BM11" s="410">
        <v>7.2840945990000003</v>
      </c>
      <c r="BN11" s="410">
        <v>7.4314771119999996</v>
      </c>
      <c r="BO11" s="410">
        <v>7.4402503549999999</v>
      </c>
      <c r="BP11" s="410">
        <v>7.4398430949999996</v>
      </c>
      <c r="BQ11" s="410">
        <v>7.505599728</v>
      </c>
      <c r="BR11" s="410">
        <v>7.4385568400000004</v>
      </c>
      <c r="BS11" s="410">
        <v>7.4783745919999998</v>
      </c>
      <c r="BT11" s="410">
        <v>7.4639275700000001</v>
      </c>
      <c r="BU11" s="410">
        <v>7.4737602140000003</v>
      </c>
      <c r="BV11" s="410">
        <v>7.4167573039999999</v>
      </c>
    </row>
    <row r="12" spans="1:74" ht="11.15" customHeight="1" x14ac:dyDescent="0.25">
      <c r="A12" s="162" t="s">
        <v>772</v>
      </c>
      <c r="B12" s="173" t="s">
        <v>377</v>
      </c>
      <c r="C12" s="253">
        <v>2.1542651488</v>
      </c>
      <c r="D12" s="253">
        <v>2.8910910530999998</v>
      </c>
      <c r="E12" s="253">
        <v>3.0729225552999999</v>
      </c>
      <c r="F12" s="253">
        <v>2.8264969159</v>
      </c>
      <c r="G12" s="253">
        <v>2.8706165504999999</v>
      </c>
      <c r="H12" s="253">
        <v>2.7952782299000001</v>
      </c>
      <c r="I12" s="253">
        <v>2.8126229353999999</v>
      </c>
      <c r="J12" s="253">
        <v>2.8156281552000002</v>
      </c>
      <c r="K12" s="253">
        <v>3.1021133151</v>
      </c>
      <c r="L12" s="253">
        <v>2.9869553128000002</v>
      </c>
      <c r="M12" s="253">
        <v>2.5390536893000002</v>
      </c>
      <c r="N12" s="253">
        <v>2.4678587325999999</v>
      </c>
      <c r="O12" s="253">
        <v>2.5778893995000001</v>
      </c>
      <c r="P12" s="253">
        <v>2.8169698771</v>
      </c>
      <c r="Q12" s="253">
        <v>2.8715913598</v>
      </c>
      <c r="R12" s="253">
        <v>2.8995894555000001</v>
      </c>
      <c r="S12" s="253">
        <v>2.8516799513</v>
      </c>
      <c r="T12" s="253">
        <v>2.9491345112</v>
      </c>
      <c r="U12" s="253">
        <v>2.8195098333000002</v>
      </c>
      <c r="V12" s="253">
        <v>3.0697622506000002</v>
      </c>
      <c r="W12" s="253">
        <v>2.9385284428</v>
      </c>
      <c r="X12" s="253">
        <v>3.1611950533000002</v>
      </c>
      <c r="Y12" s="253">
        <v>3.0861145046999998</v>
      </c>
      <c r="Z12" s="253">
        <v>3.0322605968</v>
      </c>
      <c r="AA12" s="253">
        <v>2.8952659173000002</v>
      </c>
      <c r="AB12" s="253">
        <v>2.8952659173000002</v>
      </c>
      <c r="AC12" s="253">
        <v>2.8952659173000002</v>
      </c>
      <c r="AD12" s="253">
        <v>2.9811301847</v>
      </c>
      <c r="AE12" s="253">
        <v>2.9811301847</v>
      </c>
      <c r="AF12" s="253">
        <v>2.9811301847</v>
      </c>
      <c r="AG12" s="253">
        <v>3.0573467817000002</v>
      </c>
      <c r="AH12" s="253">
        <v>3.0573467817000002</v>
      </c>
      <c r="AI12" s="253">
        <v>3.0573467817000002</v>
      </c>
      <c r="AJ12" s="253">
        <v>3.0756773555999999</v>
      </c>
      <c r="AK12" s="253">
        <v>3.0756773555999999</v>
      </c>
      <c r="AL12" s="253">
        <v>3.0756773555999999</v>
      </c>
      <c r="AM12" s="253">
        <v>2.9299085090000001</v>
      </c>
      <c r="AN12" s="253">
        <v>3.042795828</v>
      </c>
      <c r="AO12" s="253">
        <v>3.1059252810000002</v>
      </c>
      <c r="AP12" s="253">
        <v>3.1305001209999999</v>
      </c>
      <c r="AQ12" s="253">
        <v>3.1433856570000001</v>
      </c>
      <c r="AR12" s="253">
        <v>3.1601709520000001</v>
      </c>
      <c r="AS12" s="253">
        <v>3.1925586930000001</v>
      </c>
      <c r="AT12" s="253">
        <v>3.231918834</v>
      </c>
      <c r="AU12" s="253">
        <v>3.2080892049999998</v>
      </c>
      <c r="AV12" s="253">
        <v>3.2327506000000001</v>
      </c>
      <c r="AW12" s="253">
        <v>3.2151367049999999</v>
      </c>
      <c r="AX12" s="253">
        <v>3.1436531009999999</v>
      </c>
      <c r="AY12" s="253">
        <v>2.9299085090000001</v>
      </c>
      <c r="AZ12" s="253">
        <v>3.042795828</v>
      </c>
      <c r="BA12" s="253">
        <v>3.1059252810000002</v>
      </c>
      <c r="BB12" s="253">
        <v>3.1305001209999999</v>
      </c>
      <c r="BC12" s="253">
        <v>3.1433856570000001</v>
      </c>
      <c r="BD12" s="253">
        <v>3.1601709520000001</v>
      </c>
      <c r="BE12" s="253">
        <v>3.1925586930000001</v>
      </c>
      <c r="BF12" s="253">
        <v>3.231918834</v>
      </c>
      <c r="BG12" s="253">
        <v>3.2080892049999998</v>
      </c>
      <c r="BH12" s="410">
        <v>3.2327506000000001</v>
      </c>
      <c r="BI12" s="410">
        <v>3.2151367049999999</v>
      </c>
      <c r="BJ12" s="410">
        <v>3.1436531009999999</v>
      </c>
      <c r="BK12" s="410">
        <v>2.959207594</v>
      </c>
      <c r="BL12" s="410">
        <v>3.0732237869999999</v>
      </c>
      <c r="BM12" s="410">
        <v>3.1369845340000002</v>
      </c>
      <c r="BN12" s="410">
        <v>3.1618051230000002</v>
      </c>
      <c r="BO12" s="410">
        <v>3.1748195140000002</v>
      </c>
      <c r="BP12" s="410">
        <v>3.1917726609999999</v>
      </c>
      <c r="BQ12" s="410">
        <v>3.22448428</v>
      </c>
      <c r="BR12" s="410">
        <v>3.2642380229999999</v>
      </c>
      <c r="BS12" s="410">
        <v>3.240170097</v>
      </c>
      <c r="BT12" s="410">
        <v>3.2650781059999998</v>
      </c>
      <c r="BU12" s="410">
        <v>3.2472880719999999</v>
      </c>
      <c r="BV12" s="410">
        <v>3.1750896320000002</v>
      </c>
    </row>
    <row r="13" spans="1:74" ht="11.15" customHeight="1" x14ac:dyDescent="0.25">
      <c r="AY13" s="650"/>
      <c r="AZ13" s="650"/>
      <c r="BA13" s="650"/>
      <c r="BB13" s="650"/>
      <c r="BC13" s="650"/>
      <c r="BD13" s="650"/>
      <c r="BE13" s="650"/>
      <c r="BG13" s="650"/>
    </row>
    <row r="14" spans="1:74" ht="11.15" customHeight="1" x14ac:dyDescent="0.25">
      <c r="A14" s="162" t="s">
        <v>773</v>
      </c>
      <c r="B14" s="172" t="s">
        <v>544</v>
      </c>
      <c r="C14" s="253">
        <v>14.220641483</v>
      </c>
      <c r="D14" s="253">
        <v>15.360393984</v>
      </c>
      <c r="E14" s="253">
        <v>14.858148866000001</v>
      </c>
      <c r="F14" s="253">
        <v>14.565070441</v>
      </c>
      <c r="G14" s="253">
        <v>14.673340620999999</v>
      </c>
      <c r="H14" s="253">
        <v>14.989412634000001</v>
      </c>
      <c r="I14" s="253">
        <v>15.045197799</v>
      </c>
      <c r="J14" s="253">
        <v>15.432536898</v>
      </c>
      <c r="K14" s="253">
        <v>15.617869462</v>
      </c>
      <c r="L14" s="253">
        <v>15.04774658</v>
      </c>
      <c r="M14" s="253">
        <v>14.818865307999999</v>
      </c>
      <c r="N14" s="253">
        <v>14.336234342999999</v>
      </c>
      <c r="O14" s="253">
        <v>13.596873574</v>
      </c>
      <c r="P14" s="253">
        <v>15.094036285</v>
      </c>
      <c r="Q14" s="253">
        <v>14.341366375</v>
      </c>
      <c r="R14" s="253">
        <v>14.255449628999999</v>
      </c>
      <c r="S14" s="253">
        <v>14.379261532999999</v>
      </c>
      <c r="T14" s="253">
        <v>14.840612089</v>
      </c>
      <c r="U14" s="253">
        <v>14.733553062</v>
      </c>
      <c r="V14" s="253">
        <v>14.386819482</v>
      </c>
      <c r="W14" s="253">
        <v>14.422173388999999</v>
      </c>
      <c r="X14" s="253">
        <v>14.866810014</v>
      </c>
      <c r="Y14" s="253">
        <v>14.563029845999999</v>
      </c>
      <c r="Z14" s="253">
        <v>13.692062559</v>
      </c>
      <c r="AA14" s="253">
        <v>13.478433887</v>
      </c>
      <c r="AB14" s="253">
        <v>14.042733887000001</v>
      </c>
      <c r="AC14" s="253">
        <v>13.839433887</v>
      </c>
      <c r="AD14" s="253">
        <v>14.678264951999999</v>
      </c>
      <c r="AE14" s="253">
        <v>14.346214952</v>
      </c>
      <c r="AF14" s="253">
        <v>14.392064952</v>
      </c>
      <c r="AG14" s="253">
        <v>14.878311606</v>
      </c>
      <c r="AH14" s="253">
        <v>14.495421606000001</v>
      </c>
      <c r="AI14" s="253">
        <v>14.558371606</v>
      </c>
      <c r="AJ14" s="253">
        <v>14.682817519</v>
      </c>
      <c r="AK14" s="253">
        <v>14.252597519</v>
      </c>
      <c r="AL14" s="253">
        <v>13.701997519000001</v>
      </c>
      <c r="AM14" s="253">
        <v>13.289236455999999</v>
      </c>
      <c r="AN14" s="253">
        <v>13.924377660999999</v>
      </c>
      <c r="AO14" s="253">
        <v>13.862918748</v>
      </c>
      <c r="AP14" s="253">
        <v>14.142170526999999</v>
      </c>
      <c r="AQ14" s="253">
        <v>13.859790712000001</v>
      </c>
      <c r="AR14" s="253">
        <v>14.276474684</v>
      </c>
      <c r="AS14" s="253">
        <v>14.721457447000001</v>
      </c>
      <c r="AT14" s="253">
        <v>14.264039498000001</v>
      </c>
      <c r="AU14" s="253">
        <v>14.784430855</v>
      </c>
      <c r="AV14" s="253">
        <v>14.695403647999999</v>
      </c>
      <c r="AW14" s="253">
        <v>13.871253565</v>
      </c>
      <c r="AX14" s="253">
        <v>14.179102307999999</v>
      </c>
      <c r="AY14" s="253">
        <v>13.923895570999999</v>
      </c>
      <c r="AZ14" s="253">
        <v>14.686175812</v>
      </c>
      <c r="BA14" s="253">
        <v>14.222617453</v>
      </c>
      <c r="BB14" s="253">
        <v>14.014203610999999</v>
      </c>
      <c r="BC14" s="253">
        <v>13.779977219999999</v>
      </c>
      <c r="BD14" s="253">
        <v>14.276952165999999</v>
      </c>
      <c r="BE14" s="253">
        <v>14.411382237</v>
      </c>
      <c r="BF14" s="253">
        <v>14.135703905</v>
      </c>
      <c r="BG14" s="253">
        <v>14.924564851</v>
      </c>
      <c r="BH14" s="410">
        <v>14.832071986000001</v>
      </c>
      <c r="BI14" s="410">
        <v>14.436783276</v>
      </c>
      <c r="BJ14" s="410">
        <v>14.069443506000001</v>
      </c>
      <c r="BK14" s="410">
        <v>14.014787796</v>
      </c>
      <c r="BL14" s="410">
        <v>14.464476771999999</v>
      </c>
      <c r="BM14" s="410">
        <v>14.431608113999999</v>
      </c>
      <c r="BN14" s="410">
        <v>14.019940874</v>
      </c>
      <c r="BO14" s="410">
        <v>13.785784167999999</v>
      </c>
      <c r="BP14" s="410">
        <v>14.281741761999999</v>
      </c>
      <c r="BQ14" s="410">
        <v>14.416790082</v>
      </c>
      <c r="BR14" s="410">
        <v>14.14194893</v>
      </c>
      <c r="BS14" s="410">
        <v>14.933683418999999</v>
      </c>
      <c r="BT14" s="410">
        <v>14.837100978</v>
      </c>
      <c r="BU14" s="410">
        <v>14.440543012999999</v>
      </c>
      <c r="BV14" s="410">
        <v>14.067922737</v>
      </c>
    </row>
    <row r="15" spans="1:74" ht="11.15" customHeight="1" x14ac:dyDescent="0.25">
      <c r="AY15" s="650"/>
      <c r="AZ15" s="650"/>
      <c r="BA15" s="650"/>
      <c r="BB15" s="650"/>
      <c r="BC15" s="650"/>
      <c r="BD15" s="650"/>
      <c r="BE15" s="650"/>
    </row>
    <row r="16" spans="1:74" ht="11.15" customHeight="1" x14ac:dyDescent="0.25">
      <c r="A16" s="162" t="s">
        <v>774</v>
      </c>
      <c r="B16" s="172" t="s">
        <v>1211</v>
      </c>
      <c r="C16" s="253">
        <v>4.4784261337000002</v>
      </c>
      <c r="D16" s="253">
        <v>4.4806160436000004</v>
      </c>
      <c r="E16" s="253">
        <v>4.5091721646999998</v>
      </c>
      <c r="F16" s="253">
        <v>4.5944294473999996</v>
      </c>
      <c r="G16" s="253">
        <v>4.6206353093999999</v>
      </c>
      <c r="H16" s="253">
        <v>4.6148893166000002</v>
      </c>
      <c r="I16" s="253">
        <v>4.7951475322999997</v>
      </c>
      <c r="J16" s="253">
        <v>4.8132922640000002</v>
      </c>
      <c r="K16" s="253">
        <v>4.8001860373999996</v>
      </c>
      <c r="L16" s="253">
        <v>4.7793722671000003</v>
      </c>
      <c r="M16" s="253">
        <v>4.7560700589999998</v>
      </c>
      <c r="N16" s="253">
        <v>4.7716116681000003</v>
      </c>
      <c r="O16" s="253">
        <v>4.6148162301999998</v>
      </c>
      <c r="P16" s="253">
        <v>4.6246694594999997</v>
      </c>
      <c r="Q16" s="253">
        <v>4.6459970603</v>
      </c>
      <c r="R16" s="253">
        <v>4.6409079649000002</v>
      </c>
      <c r="S16" s="253">
        <v>4.6317728111000003</v>
      </c>
      <c r="T16" s="253">
        <v>4.6581699178999996</v>
      </c>
      <c r="U16" s="253">
        <v>4.6552737841000003</v>
      </c>
      <c r="V16" s="253">
        <v>4.6561026631000004</v>
      </c>
      <c r="W16" s="253">
        <v>4.6624391441000004</v>
      </c>
      <c r="X16" s="253">
        <v>4.6525968521000003</v>
      </c>
      <c r="Y16" s="253">
        <v>4.6347184166000002</v>
      </c>
      <c r="Z16" s="253">
        <v>4.6472101865999997</v>
      </c>
      <c r="AA16" s="253">
        <v>4.6852</v>
      </c>
      <c r="AB16" s="253">
        <v>4.6886999999999999</v>
      </c>
      <c r="AC16" s="253">
        <v>4.6866000000000003</v>
      </c>
      <c r="AD16" s="253">
        <v>4.6878000000000002</v>
      </c>
      <c r="AE16" s="253">
        <v>4.6859999999999999</v>
      </c>
      <c r="AF16" s="253">
        <v>4.6901999999999999</v>
      </c>
      <c r="AG16" s="253">
        <v>4.6899499999999996</v>
      </c>
      <c r="AH16" s="253">
        <v>4.6893500000000001</v>
      </c>
      <c r="AI16" s="253">
        <v>4.6885000000000003</v>
      </c>
      <c r="AJ16" s="253">
        <v>4.6893500000000001</v>
      </c>
      <c r="AK16" s="253">
        <v>4.6899499999999996</v>
      </c>
      <c r="AL16" s="253">
        <v>4.6874500000000001</v>
      </c>
      <c r="AM16" s="253">
        <v>4.9269276959999999</v>
      </c>
      <c r="AN16" s="253">
        <v>4.797747974</v>
      </c>
      <c r="AO16" s="253">
        <v>4.8262436639999997</v>
      </c>
      <c r="AP16" s="253">
        <v>4.8214888849999999</v>
      </c>
      <c r="AQ16" s="253">
        <v>4.7703087770000003</v>
      </c>
      <c r="AR16" s="253">
        <v>4.7668705869999997</v>
      </c>
      <c r="AS16" s="253">
        <v>5.0624568710000002</v>
      </c>
      <c r="AT16" s="253">
        <v>4.9539554160000003</v>
      </c>
      <c r="AU16" s="253">
        <v>5.014167048</v>
      </c>
      <c r="AV16" s="253">
        <v>4.9850396740000003</v>
      </c>
      <c r="AW16" s="253">
        <v>4.9803739719999998</v>
      </c>
      <c r="AX16" s="253">
        <v>5.0041987289999996</v>
      </c>
      <c r="AY16" s="253">
        <v>4.8181310780000004</v>
      </c>
      <c r="AZ16" s="253">
        <v>4.6965209870000004</v>
      </c>
      <c r="BA16" s="253">
        <v>4.7087876599999996</v>
      </c>
      <c r="BB16" s="253">
        <v>4.7101089180000004</v>
      </c>
      <c r="BC16" s="253">
        <v>4.65842022</v>
      </c>
      <c r="BD16" s="253">
        <v>4.6557254260000001</v>
      </c>
      <c r="BE16" s="253">
        <v>4.9984476410000003</v>
      </c>
      <c r="BF16" s="253">
        <v>4.8994638799999999</v>
      </c>
      <c r="BG16" s="253">
        <v>4.9552693689999998</v>
      </c>
      <c r="BH16" s="410">
        <v>4.927901007</v>
      </c>
      <c r="BI16" s="410">
        <v>4.9274191319999998</v>
      </c>
      <c r="BJ16" s="410">
        <v>4.9432166219999996</v>
      </c>
      <c r="BK16" s="410">
        <v>4.8326445470000001</v>
      </c>
      <c r="BL16" s="410">
        <v>4.7116111040000002</v>
      </c>
      <c r="BM16" s="410">
        <v>4.7328356280000001</v>
      </c>
      <c r="BN16" s="410">
        <v>4.7256454310000002</v>
      </c>
      <c r="BO16" s="410">
        <v>4.6736950610000001</v>
      </c>
      <c r="BP16" s="410">
        <v>4.6710757589999998</v>
      </c>
      <c r="BQ16" s="410">
        <v>5.0142743269999999</v>
      </c>
      <c r="BR16" s="410">
        <v>4.9159005679999996</v>
      </c>
      <c r="BS16" s="410">
        <v>4.9716629389999998</v>
      </c>
      <c r="BT16" s="410">
        <v>4.9445217640000001</v>
      </c>
      <c r="BU16" s="410">
        <v>4.9444404659999996</v>
      </c>
      <c r="BV16" s="410">
        <v>4.9606307970000003</v>
      </c>
    </row>
    <row r="17" spans="1:74" ht="11.15" customHeight="1" x14ac:dyDescent="0.25">
      <c r="A17" s="162" t="s">
        <v>775</v>
      </c>
      <c r="B17" s="173" t="s">
        <v>527</v>
      </c>
      <c r="C17" s="253">
        <v>3.2541681789000001</v>
      </c>
      <c r="D17" s="253">
        <v>3.2541681789000001</v>
      </c>
      <c r="E17" s="253">
        <v>3.2541681789000001</v>
      </c>
      <c r="F17" s="253">
        <v>3.3654217918999998</v>
      </c>
      <c r="G17" s="253">
        <v>3.3654217918999998</v>
      </c>
      <c r="H17" s="253">
        <v>3.3654217918999998</v>
      </c>
      <c r="I17" s="253">
        <v>3.5346199948999999</v>
      </c>
      <c r="J17" s="253">
        <v>3.5346199948999999</v>
      </c>
      <c r="K17" s="253">
        <v>3.5346199948999999</v>
      </c>
      <c r="L17" s="253">
        <v>3.5307570223</v>
      </c>
      <c r="M17" s="253">
        <v>3.5307570223</v>
      </c>
      <c r="N17" s="253">
        <v>3.5307570223</v>
      </c>
      <c r="O17" s="253">
        <v>3.44509847</v>
      </c>
      <c r="P17" s="253">
        <v>3.44509847</v>
      </c>
      <c r="Q17" s="253">
        <v>3.44509847</v>
      </c>
      <c r="R17" s="253">
        <v>3.44509847</v>
      </c>
      <c r="S17" s="253">
        <v>3.44509847</v>
      </c>
      <c r="T17" s="253">
        <v>3.44509847</v>
      </c>
      <c r="U17" s="253">
        <v>3.44509847</v>
      </c>
      <c r="V17" s="253">
        <v>3.44509847</v>
      </c>
      <c r="W17" s="253">
        <v>3.44509847</v>
      </c>
      <c r="X17" s="253">
        <v>3.44509847</v>
      </c>
      <c r="Y17" s="253">
        <v>3.44509847</v>
      </c>
      <c r="Z17" s="253">
        <v>3.44509847</v>
      </c>
      <c r="AA17" s="253">
        <v>3.4929999999999999</v>
      </c>
      <c r="AB17" s="253">
        <v>3.4929999999999999</v>
      </c>
      <c r="AC17" s="253">
        <v>3.4929999999999999</v>
      </c>
      <c r="AD17" s="253">
        <v>3.4929999999999999</v>
      </c>
      <c r="AE17" s="253">
        <v>3.4929999999999999</v>
      </c>
      <c r="AF17" s="253">
        <v>3.4929999999999999</v>
      </c>
      <c r="AG17" s="253">
        <v>3.4929999999999999</v>
      </c>
      <c r="AH17" s="253">
        <v>3.4929999999999999</v>
      </c>
      <c r="AI17" s="253">
        <v>3.4929999999999999</v>
      </c>
      <c r="AJ17" s="253">
        <v>3.4929999999999999</v>
      </c>
      <c r="AK17" s="253">
        <v>3.4929999999999999</v>
      </c>
      <c r="AL17" s="253">
        <v>3.4929999999999999</v>
      </c>
      <c r="AM17" s="253">
        <v>3.552083959</v>
      </c>
      <c r="AN17" s="253">
        <v>3.4407558059999999</v>
      </c>
      <c r="AO17" s="253">
        <v>3.484615781</v>
      </c>
      <c r="AP17" s="253">
        <v>3.4738291870000002</v>
      </c>
      <c r="AQ17" s="253">
        <v>3.4355879069999999</v>
      </c>
      <c r="AR17" s="253">
        <v>3.4292321050000001</v>
      </c>
      <c r="AS17" s="253">
        <v>3.693524005</v>
      </c>
      <c r="AT17" s="253">
        <v>3.605609667</v>
      </c>
      <c r="AU17" s="253">
        <v>3.6509878069999999</v>
      </c>
      <c r="AV17" s="253">
        <v>3.6342172019999999</v>
      </c>
      <c r="AW17" s="253">
        <v>3.6273231080000001</v>
      </c>
      <c r="AX17" s="253">
        <v>3.6400042309999998</v>
      </c>
      <c r="AY17" s="253">
        <v>3.4473990639999998</v>
      </c>
      <c r="AZ17" s="253">
        <v>3.3393519079999998</v>
      </c>
      <c r="BA17" s="253">
        <v>3.381919269</v>
      </c>
      <c r="BB17" s="253">
        <v>3.3714505699999999</v>
      </c>
      <c r="BC17" s="253">
        <v>3.3343363140000002</v>
      </c>
      <c r="BD17" s="253">
        <v>3.3281678270000001</v>
      </c>
      <c r="BE17" s="253">
        <v>3.5846706739999998</v>
      </c>
      <c r="BF17" s="253">
        <v>3.4993472950000002</v>
      </c>
      <c r="BG17" s="253">
        <v>3.5433880769999999</v>
      </c>
      <c r="BH17" s="410">
        <v>3.5271117259999998</v>
      </c>
      <c r="BI17" s="410">
        <v>3.5204208100000001</v>
      </c>
      <c r="BJ17" s="410">
        <v>3.5327282019999999</v>
      </c>
      <c r="BK17" s="410">
        <v>3.4012318580000001</v>
      </c>
      <c r="BL17" s="410">
        <v>3.2946316580000001</v>
      </c>
      <c r="BM17" s="410">
        <v>3.3366289610000002</v>
      </c>
      <c r="BN17" s="410">
        <v>3.326300458</v>
      </c>
      <c r="BO17" s="410">
        <v>3.2896832319999998</v>
      </c>
      <c r="BP17" s="410">
        <v>3.2835973530000002</v>
      </c>
      <c r="BQ17" s="410">
        <v>3.5366651409999998</v>
      </c>
      <c r="BR17" s="410">
        <v>3.4524844039999998</v>
      </c>
      <c r="BS17" s="410">
        <v>3.4959353960000001</v>
      </c>
      <c r="BT17" s="410">
        <v>3.4798770160000001</v>
      </c>
      <c r="BU17" s="410">
        <v>3.4732757040000002</v>
      </c>
      <c r="BV17" s="410">
        <v>3.485418277</v>
      </c>
    </row>
    <row r="18" spans="1:74" ht="11.15" customHeight="1" x14ac:dyDescent="0.25">
      <c r="AY18" s="650"/>
      <c r="AZ18" s="650"/>
      <c r="BA18" s="650"/>
      <c r="BB18" s="650"/>
      <c r="BC18" s="650"/>
      <c r="BD18" s="650"/>
      <c r="BE18" s="650"/>
      <c r="BG18" s="650"/>
    </row>
    <row r="19" spans="1:74" ht="11.15" customHeight="1" x14ac:dyDescent="0.25">
      <c r="A19" s="162" t="s">
        <v>776</v>
      </c>
      <c r="B19" s="172" t="s">
        <v>545</v>
      </c>
      <c r="C19" s="253">
        <v>7.3134442560000004</v>
      </c>
      <c r="D19" s="253">
        <v>6.9981921455</v>
      </c>
      <c r="E19" s="253">
        <v>6.8700888868999996</v>
      </c>
      <c r="F19" s="253">
        <v>7.1846293864000002</v>
      </c>
      <c r="G19" s="253">
        <v>7.8507726247000003</v>
      </c>
      <c r="H19" s="253">
        <v>7.8633725369</v>
      </c>
      <c r="I19" s="253">
        <v>8.3493101270000007</v>
      </c>
      <c r="J19" s="253">
        <v>7.9824414015</v>
      </c>
      <c r="K19" s="253">
        <v>8.1352998970999995</v>
      </c>
      <c r="L19" s="253">
        <v>7.5002702526</v>
      </c>
      <c r="M19" s="253">
        <v>8.0932943911000006</v>
      </c>
      <c r="N19" s="253">
        <v>7.5794652360999999</v>
      </c>
      <c r="O19" s="253">
        <v>7.3937921377000002</v>
      </c>
      <c r="P19" s="253">
        <v>7.2955262682999997</v>
      </c>
      <c r="Q19" s="253">
        <v>7.4855070519</v>
      </c>
      <c r="R19" s="253">
        <v>7.9900184310000002</v>
      </c>
      <c r="S19" s="253">
        <v>8.1501483066000002</v>
      </c>
      <c r="T19" s="253">
        <v>8.6230815186999994</v>
      </c>
      <c r="U19" s="253">
        <v>8.5953583819000006</v>
      </c>
      <c r="V19" s="253">
        <v>8.7664593643999993</v>
      </c>
      <c r="W19" s="253">
        <v>8.5097518833999999</v>
      </c>
      <c r="X19" s="253">
        <v>8.0435108344999993</v>
      </c>
      <c r="Y19" s="253">
        <v>7.5868312283000003</v>
      </c>
      <c r="Z19" s="253">
        <v>7.370118722</v>
      </c>
      <c r="AA19" s="253">
        <v>7.7231982050000001</v>
      </c>
      <c r="AB19" s="253">
        <v>7.7096982049999996</v>
      </c>
      <c r="AC19" s="253">
        <v>7.6931982049999998</v>
      </c>
      <c r="AD19" s="253">
        <v>8.1399193575000002</v>
      </c>
      <c r="AE19" s="253">
        <v>8.1503193575000008</v>
      </c>
      <c r="AF19" s="253">
        <v>8.1511693575000006</v>
      </c>
      <c r="AG19" s="253">
        <v>8.5026158595000005</v>
      </c>
      <c r="AH19" s="253">
        <v>8.4945158594999999</v>
      </c>
      <c r="AI19" s="253">
        <v>8.4978658594999992</v>
      </c>
      <c r="AJ19" s="253">
        <v>7.9531156624000001</v>
      </c>
      <c r="AK19" s="253">
        <v>7.9623156624</v>
      </c>
      <c r="AL19" s="253">
        <v>7.9612156623999999</v>
      </c>
      <c r="AM19" s="253">
        <v>8.0608904893000002</v>
      </c>
      <c r="AN19" s="253">
        <v>8.0046531794</v>
      </c>
      <c r="AO19" s="253">
        <v>7.8547067218000004</v>
      </c>
      <c r="AP19" s="253">
        <v>8.0156406029999996</v>
      </c>
      <c r="AQ19" s="253">
        <v>8.3237290962999992</v>
      </c>
      <c r="AR19" s="253">
        <v>8.6438588298999992</v>
      </c>
      <c r="AS19" s="253">
        <v>8.9428592126000002</v>
      </c>
      <c r="AT19" s="253">
        <v>9.0414022981999995</v>
      </c>
      <c r="AU19" s="253">
        <v>8.9468274911000005</v>
      </c>
      <c r="AV19" s="253">
        <v>8.4327300395999991</v>
      </c>
      <c r="AW19" s="253">
        <v>8.1102832755000005</v>
      </c>
      <c r="AX19" s="253">
        <v>7.9540150236000002</v>
      </c>
      <c r="AY19" s="253">
        <v>7.9727597760000002</v>
      </c>
      <c r="AZ19" s="253">
        <v>8.0173918277999991</v>
      </c>
      <c r="BA19" s="253">
        <v>8.0428175329999991</v>
      </c>
      <c r="BB19" s="253">
        <v>8.3773510121000001</v>
      </c>
      <c r="BC19" s="253">
        <v>8.6646217423999996</v>
      </c>
      <c r="BD19" s="253">
        <v>8.8870594851</v>
      </c>
      <c r="BE19" s="253">
        <v>9.1778538620999992</v>
      </c>
      <c r="BF19" s="253">
        <v>9.3016513239999998</v>
      </c>
      <c r="BG19" s="253">
        <v>9.1755382403999999</v>
      </c>
      <c r="BH19" s="410">
        <v>8.6518323174000002</v>
      </c>
      <c r="BI19" s="410">
        <v>8.3165953951000002</v>
      </c>
      <c r="BJ19" s="410">
        <v>8.1410787709000001</v>
      </c>
      <c r="BK19" s="410">
        <v>8.3286970232000002</v>
      </c>
      <c r="BL19" s="410">
        <v>8.3619421859000003</v>
      </c>
      <c r="BM19" s="410">
        <v>8.3767661931999999</v>
      </c>
      <c r="BN19" s="410">
        <v>8.6872510203999997</v>
      </c>
      <c r="BO19" s="410">
        <v>8.9854617169999997</v>
      </c>
      <c r="BP19" s="410">
        <v>9.2164665350000003</v>
      </c>
      <c r="BQ19" s="410">
        <v>9.5186819112999999</v>
      </c>
      <c r="BR19" s="410">
        <v>9.6490161808000003</v>
      </c>
      <c r="BS19" s="410">
        <v>9.5191477016999997</v>
      </c>
      <c r="BT19" s="410">
        <v>8.9750186644000003</v>
      </c>
      <c r="BU19" s="410">
        <v>8.6271822087000007</v>
      </c>
      <c r="BV19" s="410">
        <v>8.4444569983999997</v>
      </c>
    </row>
    <row r="20" spans="1:74" ht="11.15" customHeight="1" x14ac:dyDescent="0.25">
      <c r="AY20" s="650"/>
      <c r="AZ20" s="650"/>
      <c r="BA20" s="650"/>
      <c r="BB20" s="650"/>
      <c r="BC20" s="650"/>
      <c r="BD20" s="650"/>
      <c r="BE20" s="650"/>
      <c r="BG20" s="650"/>
    </row>
    <row r="21" spans="1:74" ht="11.15" customHeight="1" x14ac:dyDescent="0.25">
      <c r="A21" s="162" t="s">
        <v>777</v>
      </c>
      <c r="B21" s="172" t="s">
        <v>546</v>
      </c>
      <c r="C21" s="253">
        <v>28.859016195999999</v>
      </c>
      <c r="D21" s="253">
        <v>29.466848556999999</v>
      </c>
      <c r="E21" s="253">
        <v>28.390061595999999</v>
      </c>
      <c r="F21" s="253">
        <v>27.795662187000001</v>
      </c>
      <c r="G21" s="253">
        <v>27.263124555000001</v>
      </c>
      <c r="H21" s="253">
        <v>27.293777822999999</v>
      </c>
      <c r="I21" s="253">
        <v>27.447287725999999</v>
      </c>
      <c r="J21" s="253">
        <v>27.775174371999999</v>
      </c>
      <c r="K21" s="253">
        <v>28.117117477000001</v>
      </c>
      <c r="L21" s="253">
        <v>28.501079724</v>
      </c>
      <c r="M21" s="253">
        <v>29.694194414999998</v>
      </c>
      <c r="N21" s="253">
        <v>30.308134672000001</v>
      </c>
      <c r="O21" s="253">
        <v>29.320597592999999</v>
      </c>
      <c r="P21" s="253">
        <v>30.29075753</v>
      </c>
      <c r="Q21" s="253">
        <v>29.505900351000001</v>
      </c>
      <c r="R21" s="253">
        <v>28.397387936000001</v>
      </c>
      <c r="S21" s="253">
        <v>29.189355695</v>
      </c>
      <c r="T21" s="253">
        <v>28.969637069000001</v>
      </c>
      <c r="U21" s="253">
        <v>29.243048154</v>
      </c>
      <c r="V21" s="253">
        <v>29.635503988</v>
      </c>
      <c r="W21" s="253">
        <v>29.898515478</v>
      </c>
      <c r="X21" s="253">
        <v>29.744629024999998</v>
      </c>
      <c r="Y21" s="253">
        <v>31.137755788</v>
      </c>
      <c r="Z21" s="253">
        <v>31.785162382999999</v>
      </c>
      <c r="AA21" s="253">
        <v>30.709350913000002</v>
      </c>
      <c r="AB21" s="253">
        <v>30.905250913</v>
      </c>
      <c r="AC21" s="253">
        <v>30.075550913000001</v>
      </c>
      <c r="AD21" s="253">
        <v>29.597230846999999</v>
      </c>
      <c r="AE21" s="253">
        <v>29.388530846999998</v>
      </c>
      <c r="AF21" s="253">
        <v>29.177930846999999</v>
      </c>
      <c r="AG21" s="253">
        <v>29.590876712</v>
      </c>
      <c r="AH21" s="253">
        <v>29.674476712000001</v>
      </c>
      <c r="AI21" s="253">
        <v>29.316176712000001</v>
      </c>
      <c r="AJ21" s="253">
        <v>30.205451432</v>
      </c>
      <c r="AK21" s="253">
        <v>31.077751431999999</v>
      </c>
      <c r="AL21" s="253">
        <v>31.452651432</v>
      </c>
      <c r="AM21" s="253">
        <v>30.808661402999999</v>
      </c>
      <c r="AN21" s="253">
        <v>31.165090484</v>
      </c>
      <c r="AO21" s="253">
        <v>30.683763786</v>
      </c>
      <c r="AP21" s="253">
        <v>30.756161163000002</v>
      </c>
      <c r="AQ21" s="253">
        <v>30.343163368999999</v>
      </c>
      <c r="AR21" s="253">
        <v>30.348389139999998</v>
      </c>
      <c r="AS21" s="253">
        <v>29.991381066999999</v>
      </c>
      <c r="AT21" s="253">
        <v>29.920645154999999</v>
      </c>
      <c r="AU21" s="253">
        <v>30.058051362</v>
      </c>
      <c r="AV21" s="253">
        <v>30.137818295999999</v>
      </c>
      <c r="AW21" s="253">
        <v>31.010855659000001</v>
      </c>
      <c r="AX21" s="253">
        <v>31.572899167999999</v>
      </c>
      <c r="AY21" s="253">
        <v>31.179272808</v>
      </c>
      <c r="AZ21" s="253">
        <v>31.867554168000002</v>
      </c>
      <c r="BA21" s="253">
        <v>31.167865218999999</v>
      </c>
      <c r="BB21" s="253">
        <v>31.542877785000002</v>
      </c>
      <c r="BC21" s="253">
        <v>30.895517992999999</v>
      </c>
      <c r="BD21" s="253">
        <v>31.012868461</v>
      </c>
      <c r="BE21" s="253">
        <v>30.505702250999999</v>
      </c>
      <c r="BF21" s="253">
        <v>30.507031616999999</v>
      </c>
      <c r="BG21" s="253">
        <v>30.863151815999998</v>
      </c>
      <c r="BH21" s="410">
        <v>30.865116673999999</v>
      </c>
      <c r="BI21" s="410">
        <v>31.749990110999999</v>
      </c>
      <c r="BJ21" s="410">
        <v>31.994701932000002</v>
      </c>
      <c r="BK21" s="410">
        <v>31.895924396000002</v>
      </c>
      <c r="BL21" s="410">
        <v>32.226767064000001</v>
      </c>
      <c r="BM21" s="410">
        <v>31.748270168000001</v>
      </c>
      <c r="BN21" s="410">
        <v>32.239268420999998</v>
      </c>
      <c r="BO21" s="410">
        <v>31.590545665</v>
      </c>
      <c r="BP21" s="410">
        <v>31.705449916999999</v>
      </c>
      <c r="BQ21" s="410">
        <v>31.180877951999999</v>
      </c>
      <c r="BR21" s="410">
        <v>31.178519723000001</v>
      </c>
      <c r="BS21" s="410">
        <v>31.544230383999999</v>
      </c>
      <c r="BT21" s="410">
        <v>31.546135384999999</v>
      </c>
      <c r="BU21" s="410">
        <v>32.445392835</v>
      </c>
      <c r="BV21" s="410">
        <v>32.680607244999997</v>
      </c>
    </row>
    <row r="22" spans="1:74" ht="11.15" customHeight="1" x14ac:dyDescent="0.25">
      <c r="A22" s="162" t="s">
        <v>313</v>
      </c>
      <c r="B22" s="173" t="s">
        <v>369</v>
      </c>
      <c r="C22" s="253">
        <v>9.5037203831999992</v>
      </c>
      <c r="D22" s="253">
        <v>9.7235298703000002</v>
      </c>
      <c r="E22" s="253">
        <v>9.0652930993999998</v>
      </c>
      <c r="F22" s="253">
        <v>9.3910099074000009</v>
      </c>
      <c r="G22" s="253">
        <v>9.3492070859999998</v>
      </c>
      <c r="H22" s="253">
        <v>9.1653071456999999</v>
      </c>
      <c r="I22" s="253">
        <v>9.1717966813</v>
      </c>
      <c r="J22" s="253">
        <v>9.3818603784000008</v>
      </c>
      <c r="K22" s="253">
        <v>9.6310076517999992</v>
      </c>
      <c r="L22" s="253">
        <v>9.6934149488999992</v>
      </c>
      <c r="M22" s="253">
        <v>10.055928835</v>
      </c>
      <c r="N22" s="253">
        <v>9.9450680568000003</v>
      </c>
      <c r="O22" s="253">
        <v>9.8836379345999994</v>
      </c>
      <c r="P22" s="253">
        <v>9.8007870818999994</v>
      </c>
      <c r="Q22" s="253">
        <v>9.6090044759000008</v>
      </c>
      <c r="R22" s="253">
        <v>9.4776498460000003</v>
      </c>
      <c r="S22" s="253">
        <v>9.9745429923</v>
      </c>
      <c r="T22" s="253">
        <v>9.8699454123999999</v>
      </c>
      <c r="U22" s="253">
        <v>10.037414672000001</v>
      </c>
      <c r="V22" s="253">
        <v>10.209981218999999</v>
      </c>
      <c r="W22" s="253">
        <v>10.876767867</v>
      </c>
      <c r="X22" s="253">
        <v>10.47814651</v>
      </c>
      <c r="Y22" s="253">
        <v>11.011378130000001</v>
      </c>
      <c r="Z22" s="253">
        <v>10.865505745</v>
      </c>
      <c r="AA22" s="253">
        <v>10.373700596999999</v>
      </c>
      <c r="AB22" s="253">
        <v>10.373700596999999</v>
      </c>
      <c r="AC22" s="253">
        <v>10.373700596999999</v>
      </c>
      <c r="AD22" s="253">
        <v>10.210558999</v>
      </c>
      <c r="AE22" s="253">
        <v>10.210558999</v>
      </c>
      <c r="AF22" s="253">
        <v>10.210558999</v>
      </c>
      <c r="AG22" s="253">
        <v>10.433694603999999</v>
      </c>
      <c r="AH22" s="253">
        <v>10.433694603999999</v>
      </c>
      <c r="AI22" s="253">
        <v>10.433694603999999</v>
      </c>
      <c r="AJ22" s="253">
        <v>10.896806238</v>
      </c>
      <c r="AK22" s="253">
        <v>10.896806238</v>
      </c>
      <c r="AL22" s="253">
        <v>10.896806238</v>
      </c>
      <c r="AM22" s="253">
        <v>10.568737643</v>
      </c>
      <c r="AN22" s="253">
        <v>10.375355819999999</v>
      </c>
      <c r="AO22" s="253">
        <v>10.409525500999999</v>
      </c>
      <c r="AP22" s="253">
        <v>11.092734767</v>
      </c>
      <c r="AQ22" s="253">
        <v>10.924771967</v>
      </c>
      <c r="AR22" s="253">
        <v>11.067156521999999</v>
      </c>
      <c r="AS22" s="253">
        <v>10.933524554</v>
      </c>
      <c r="AT22" s="253">
        <v>10.869851703</v>
      </c>
      <c r="AU22" s="253">
        <v>11.147152243000001</v>
      </c>
      <c r="AV22" s="253">
        <v>10.892886297</v>
      </c>
      <c r="AW22" s="253">
        <v>11.118783666000001</v>
      </c>
      <c r="AX22" s="253">
        <v>10.799519319</v>
      </c>
      <c r="AY22" s="253">
        <v>10.89018312</v>
      </c>
      <c r="AZ22" s="253">
        <v>10.690919637</v>
      </c>
      <c r="BA22" s="253">
        <v>10.726128580999999</v>
      </c>
      <c r="BB22" s="253">
        <v>11.430117483</v>
      </c>
      <c r="BC22" s="253">
        <v>11.257046138</v>
      </c>
      <c r="BD22" s="253">
        <v>11.403761282</v>
      </c>
      <c r="BE22" s="253">
        <v>11.266064932000001</v>
      </c>
      <c r="BF22" s="253">
        <v>11.200455486999999</v>
      </c>
      <c r="BG22" s="253">
        <v>11.486190053</v>
      </c>
      <c r="BH22" s="410">
        <v>11.224190672000001</v>
      </c>
      <c r="BI22" s="410">
        <v>11.456958652999999</v>
      </c>
      <c r="BJ22" s="410">
        <v>11.127983962</v>
      </c>
      <c r="BK22" s="410">
        <v>11.18240628</v>
      </c>
      <c r="BL22" s="410">
        <v>10.977795835</v>
      </c>
      <c r="BM22" s="410">
        <v>11.013949562000001</v>
      </c>
      <c r="BN22" s="410">
        <v>11.736829043</v>
      </c>
      <c r="BO22" s="410">
        <v>11.559113565000001</v>
      </c>
      <c r="BP22" s="410">
        <v>11.70976561</v>
      </c>
      <c r="BQ22" s="410">
        <v>11.568374367000001</v>
      </c>
      <c r="BR22" s="410">
        <v>11.501004382</v>
      </c>
      <c r="BS22" s="410">
        <v>11.794406243999999</v>
      </c>
      <c r="BT22" s="410">
        <v>11.525376468999999</v>
      </c>
      <c r="BU22" s="410">
        <v>11.764390458999999</v>
      </c>
      <c r="BV22" s="410">
        <v>11.426588183</v>
      </c>
    </row>
    <row r="23" spans="1:74" ht="11.15" customHeight="1" x14ac:dyDescent="0.25">
      <c r="A23" s="162" t="s">
        <v>308</v>
      </c>
      <c r="B23" s="173" t="s">
        <v>778</v>
      </c>
      <c r="C23" s="253">
        <v>4.8259999999999996</v>
      </c>
      <c r="D23" s="253">
        <v>5.0303000000000004</v>
      </c>
      <c r="E23" s="253">
        <v>4.5260999999999996</v>
      </c>
      <c r="F23" s="253">
        <v>4.0682999999999998</v>
      </c>
      <c r="G23" s="253">
        <v>3.7484999999999999</v>
      </c>
      <c r="H23" s="253">
        <v>3.9133</v>
      </c>
      <c r="I23" s="253">
        <v>4.1985999999999999</v>
      </c>
      <c r="J23" s="253">
        <v>4.4260000000000002</v>
      </c>
      <c r="K23" s="253">
        <v>4.2633999999999999</v>
      </c>
      <c r="L23" s="253">
        <v>4.3737000000000004</v>
      </c>
      <c r="M23" s="253">
        <v>4.5627000000000004</v>
      </c>
      <c r="N23" s="253">
        <v>5.3982999999999999</v>
      </c>
      <c r="O23" s="253">
        <v>5.1321000000000003</v>
      </c>
      <c r="P23" s="253">
        <v>5.5167000000000002</v>
      </c>
      <c r="Q23" s="253">
        <v>5.1200999999999999</v>
      </c>
      <c r="R23" s="253">
        <v>4.3449999999999998</v>
      </c>
      <c r="S23" s="253">
        <v>4.3388</v>
      </c>
      <c r="T23" s="253">
        <v>4.0810000000000004</v>
      </c>
      <c r="U23" s="253">
        <v>4.3411</v>
      </c>
      <c r="V23" s="253">
        <v>4.5983999999999998</v>
      </c>
      <c r="W23" s="253">
        <v>4.4116</v>
      </c>
      <c r="X23" s="253">
        <v>4.3917999999999999</v>
      </c>
      <c r="Y23" s="253">
        <v>4.6082999999999998</v>
      </c>
      <c r="Z23" s="253">
        <v>5.4622000000000002</v>
      </c>
      <c r="AA23" s="253">
        <v>5.1643999999999997</v>
      </c>
      <c r="AB23" s="253">
        <v>5.2793999999999999</v>
      </c>
      <c r="AC23" s="253">
        <v>4.7286999999999999</v>
      </c>
      <c r="AD23" s="253">
        <v>4.2866999999999997</v>
      </c>
      <c r="AE23" s="253">
        <v>4.085</v>
      </c>
      <c r="AF23" s="253">
        <v>3.8597000000000001</v>
      </c>
      <c r="AG23" s="253">
        <v>4.3579999999999997</v>
      </c>
      <c r="AH23" s="253">
        <v>4.3737000000000004</v>
      </c>
      <c r="AI23" s="253">
        <v>4.1125999999999996</v>
      </c>
      <c r="AJ23" s="253">
        <v>4.1657000000000002</v>
      </c>
      <c r="AK23" s="253">
        <v>4.8028000000000004</v>
      </c>
      <c r="AL23" s="253">
        <v>5.1913999999999998</v>
      </c>
      <c r="AM23" s="253">
        <v>4.9923000000000002</v>
      </c>
      <c r="AN23" s="253">
        <v>5.2366000000000001</v>
      </c>
      <c r="AO23" s="253">
        <v>4.8571999999999997</v>
      </c>
      <c r="AP23" s="253">
        <v>4.0694999999999997</v>
      </c>
      <c r="AQ23" s="253">
        <v>3.7867999999999999</v>
      </c>
      <c r="AR23" s="253">
        <v>3.7783000000000002</v>
      </c>
      <c r="AS23" s="253">
        <v>3.9287000000000001</v>
      </c>
      <c r="AT23" s="253">
        <v>3.9003999999999999</v>
      </c>
      <c r="AU23" s="253">
        <v>3.7957999999999998</v>
      </c>
      <c r="AV23" s="253">
        <v>3.9304000000000001</v>
      </c>
      <c r="AW23" s="253">
        <v>4.2981999999999996</v>
      </c>
      <c r="AX23" s="253">
        <v>5.0426000000000002</v>
      </c>
      <c r="AY23" s="253">
        <v>4.5872999999999999</v>
      </c>
      <c r="AZ23" s="253">
        <v>5.1064999999999996</v>
      </c>
      <c r="BA23" s="253">
        <v>4.5709999999999997</v>
      </c>
      <c r="BB23" s="253">
        <v>4.1038229910000004</v>
      </c>
      <c r="BC23" s="253">
        <v>3.661241698</v>
      </c>
      <c r="BD23" s="253">
        <v>3.7978963299999999</v>
      </c>
      <c r="BE23" s="253">
        <v>3.8664873270000002</v>
      </c>
      <c r="BF23" s="253">
        <v>3.878790602</v>
      </c>
      <c r="BG23" s="253">
        <v>3.904563059</v>
      </c>
      <c r="BH23" s="410">
        <v>3.8911243099999999</v>
      </c>
      <c r="BI23" s="410">
        <v>4.1970974219999997</v>
      </c>
      <c r="BJ23" s="410">
        <v>4.6660083290000003</v>
      </c>
      <c r="BK23" s="410">
        <v>4.518960045</v>
      </c>
      <c r="BL23" s="410">
        <v>4.7097302980000002</v>
      </c>
      <c r="BM23" s="410">
        <v>4.417411381</v>
      </c>
      <c r="BN23" s="410">
        <v>4.0741046890000003</v>
      </c>
      <c r="BO23" s="410">
        <v>3.6347283990000001</v>
      </c>
      <c r="BP23" s="410">
        <v>3.7703934299999999</v>
      </c>
      <c r="BQ23" s="410">
        <v>3.8384877190000002</v>
      </c>
      <c r="BR23" s="410">
        <v>3.8507018980000001</v>
      </c>
      <c r="BS23" s="410">
        <v>3.8762877200000001</v>
      </c>
      <c r="BT23" s="410">
        <v>3.86294629</v>
      </c>
      <c r="BU23" s="410">
        <v>4.1667036619999998</v>
      </c>
      <c r="BV23" s="410">
        <v>4.6322188979999996</v>
      </c>
    </row>
    <row r="24" spans="1:74" ht="11.15" customHeight="1" x14ac:dyDescent="0.25">
      <c r="A24" s="162" t="s">
        <v>779</v>
      </c>
      <c r="B24" s="173" t="s">
        <v>370</v>
      </c>
      <c r="C24" s="253">
        <v>3.4865299849000002</v>
      </c>
      <c r="D24" s="253">
        <v>3.7363844787999998</v>
      </c>
      <c r="E24" s="253">
        <v>3.7131760686000002</v>
      </c>
      <c r="F24" s="253">
        <v>3.5934753242999999</v>
      </c>
      <c r="G24" s="253">
        <v>3.5788673001000002</v>
      </c>
      <c r="H24" s="253">
        <v>3.4394350177000002</v>
      </c>
      <c r="I24" s="253">
        <v>3.2289117413000001</v>
      </c>
      <c r="J24" s="253">
        <v>3.0465527082000001</v>
      </c>
      <c r="K24" s="253">
        <v>3.1747250437000001</v>
      </c>
      <c r="L24" s="253">
        <v>3.3429584736</v>
      </c>
      <c r="M24" s="253">
        <v>3.6416315235000001</v>
      </c>
      <c r="N24" s="253">
        <v>3.5759726560999998</v>
      </c>
      <c r="O24" s="253">
        <v>3.3334792909000002</v>
      </c>
      <c r="P24" s="253">
        <v>3.6251069644</v>
      </c>
      <c r="Q24" s="253">
        <v>3.6882689271000002</v>
      </c>
      <c r="R24" s="253">
        <v>3.5471058868999998</v>
      </c>
      <c r="S24" s="253">
        <v>3.6888407186999999</v>
      </c>
      <c r="T24" s="253">
        <v>3.8404577804</v>
      </c>
      <c r="U24" s="253">
        <v>3.6788345406</v>
      </c>
      <c r="V24" s="253">
        <v>3.4412598511999999</v>
      </c>
      <c r="W24" s="253">
        <v>3.4070768865000001</v>
      </c>
      <c r="X24" s="253">
        <v>3.4950072126</v>
      </c>
      <c r="Y24" s="253">
        <v>3.8410486588000001</v>
      </c>
      <c r="Z24" s="253">
        <v>3.8335011960999998</v>
      </c>
      <c r="AA24" s="253">
        <v>3.6849016425999999</v>
      </c>
      <c r="AB24" s="253">
        <v>3.6849016425999999</v>
      </c>
      <c r="AC24" s="253">
        <v>3.6849016425999999</v>
      </c>
      <c r="AD24" s="253">
        <v>3.7277380157</v>
      </c>
      <c r="AE24" s="253">
        <v>3.7277380157</v>
      </c>
      <c r="AF24" s="253">
        <v>3.7277380157</v>
      </c>
      <c r="AG24" s="253">
        <v>3.4931115174</v>
      </c>
      <c r="AH24" s="253">
        <v>3.4931115174</v>
      </c>
      <c r="AI24" s="253">
        <v>3.4931115174</v>
      </c>
      <c r="AJ24" s="253">
        <v>3.7355264471999998</v>
      </c>
      <c r="AK24" s="253">
        <v>3.7355264471999998</v>
      </c>
      <c r="AL24" s="253">
        <v>3.7355264471999998</v>
      </c>
      <c r="AM24" s="253">
        <v>3.8048011079999999</v>
      </c>
      <c r="AN24" s="253">
        <v>3.9372241149999998</v>
      </c>
      <c r="AO24" s="253">
        <v>3.9055200110000001</v>
      </c>
      <c r="AP24" s="253">
        <v>3.8669074349999999</v>
      </c>
      <c r="AQ24" s="253">
        <v>3.9158272240000001</v>
      </c>
      <c r="AR24" s="253">
        <v>3.808198017</v>
      </c>
      <c r="AS24" s="253">
        <v>3.5707138939999998</v>
      </c>
      <c r="AT24" s="253">
        <v>3.4959045780000002</v>
      </c>
      <c r="AU24" s="253">
        <v>3.563153909</v>
      </c>
      <c r="AV24" s="253">
        <v>3.7227584020000002</v>
      </c>
      <c r="AW24" s="253">
        <v>3.8731311549999998</v>
      </c>
      <c r="AX24" s="253">
        <v>3.8958601509999999</v>
      </c>
      <c r="AY24" s="253">
        <v>3.9960477239999999</v>
      </c>
      <c r="AZ24" s="253">
        <v>4.1351269149999998</v>
      </c>
      <c r="BA24" s="253">
        <v>4.1018292179999998</v>
      </c>
      <c r="BB24" s="253">
        <v>4.0612757979999996</v>
      </c>
      <c r="BC24" s="253">
        <v>4.1126545180000003</v>
      </c>
      <c r="BD24" s="253">
        <v>3.9996153780000001</v>
      </c>
      <c r="BE24" s="253">
        <v>3.7501942220000002</v>
      </c>
      <c r="BF24" s="253">
        <v>3.67162465</v>
      </c>
      <c r="BG24" s="253">
        <v>3.7422542380000001</v>
      </c>
      <c r="BH24" s="410">
        <v>3.9098811790000001</v>
      </c>
      <c r="BI24" s="410">
        <v>4.0678123499999996</v>
      </c>
      <c r="BJ24" s="410">
        <v>4.0916838100000001</v>
      </c>
      <c r="BK24" s="410">
        <v>4.1671631180000004</v>
      </c>
      <c r="BL24" s="410">
        <v>4.3121978409999997</v>
      </c>
      <c r="BM24" s="410">
        <v>4.2774742979999996</v>
      </c>
      <c r="BN24" s="410">
        <v>4.2351843340000004</v>
      </c>
      <c r="BO24" s="410">
        <v>4.2887631500000003</v>
      </c>
      <c r="BP24" s="410">
        <v>4.1708835420000003</v>
      </c>
      <c r="BQ24" s="410">
        <v>3.9107818839999999</v>
      </c>
      <c r="BR24" s="410">
        <v>3.8288478719999999</v>
      </c>
      <c r="BS24" s="410">
        <v>3.9025019009999999</v>
      </c>
      <c r="BT24" s="410">
        <v>4.0773068219999997</v>
      </c>
      <c r="BU24" s="410">
        <v>4.2420007880000004</v>
      </c>
      <c r="BV24" s="410">
        <v>4.2668944519999998</v>
      </c>
    </row>
    <row r="25" spans="1:74" ht="11.15" customHeight="1" x14ac:dyDescent="0.25">
      <c r="AY25" s="650"/>
      <c r="AZ25" s="650"/>
      <c r="BA25" s="650"/>
      <c r="BB25" s="650"/>
      <c r="BC25" s="650"/>
      <c r="BD25" s="650"/>
      <c r="BE25" s="650"/>
      <c r="BG25" s="650"/>
    </row>
    <row r="26" spans="1:74" ht="11.15" customHeight="1" x14ac:dyDescent="0.25">
      <c r="A26" s="162" t="s">
        <v>780</v>
      </c>
      <c r="B26" s="172" t="s">
        <v>547</v>
      </c>
      <c r="C26" s="253">
        <v>3.4146645315000002</v>
      </c>
      <c r="D26" s="253">
        <v>3.5065988505000001</v>
      </c>
      <c r="E26" s="253">
        <v>3.4476734497999999</v>
      </c>
      <c r="F26" s="253">
        <v>3.4260318854</v>
      </c>
      <c r="G26" s="253">
        <v>3.3918336553000001</v>
      </c>
      <c r="H26" s="253">
        <v>3.5580164627999999</v>
      </c>
      <c r="I26" s="253">
        <v>3.2308796674</v>
      </c>
      <c r="J26" s="253">
        <v>3.3767498288</v>
      </c>
      <c r="K26" s="253">
        <v>3.4912895469</v>
      </c>
      <c r="L26" s="253">
        <v>3.5244804956000002</v>
      </c>
      <c r="M26" s="253">
        <v>3.6233837717999999</v>
      </c>
      <c r="N26" s="253">
        <v>3.3825979064</v>
      </c>
      <c r="O26" s="253">
        <v>3.5138737883000002</v>
      </c>
      <c r="P26" s="253">
        <v>3.5965390712</v>
      </c>
      <c r="Q26" s="253">
        <v>3.5604111932000002</v>
      </c>
      <c r="R26" s="253">
        <v>3.4838104330999999</v>
      </c>
      <c r="S26" s="253">
        <v>3.4968052464000001</v>
      </c>
      <c r="T26" s="253">
        <v>3.6313090100999998</v>
      </c>
      <c r="U26" s="253">
        <v>3.5838381130000001</v>
      </c>
      <c r="V26" s="253">
        <v>3.5982055894</v>
      </c>
      <c r="W26" s="253">
        <v>3.5990248778999998</v>
      </c>
      <c r="X26" s="253">
        <v>3.7025567761999998</v>
      </c>
      <c r="Y26" s="253">
        <v>3.7580423948999999</v>
      </c>
      <c r="Z26" s="253">
        <v>3.7827962319999999</v>
      </c>
      <c r="AA26" s="253">
        <v>3.5641831609999999</v>
      </c>
      <c r="AB26" s="253">
        <v>3.5641831609999999</v>
      </c>
      <c r="AC26" s="253">
        <v>3.5641831609999999</v>
      </c>
      <c r="AD26" s="253">
        <v>3.5727568297999999</v>
      </c>
      <c r="AE26" s="253">
        <v>3.5727568297999999</v>
      </c>
      <c r="AF26" s="253">
        <v>3.5727568297999999</v>
      </c>
      <c r="AG26" s="253">
        <v>3.5973504285</v>
      </c>
      <c r="AH26" s="253">
        <v>3.5973504285</v>
      </c>
      <c r="AI26" s="253">
        <v>3.5973504285</v>
      </c>
      <c r="AJ26" s="253">
        <v>3.6674516801000001</v>
      </c>
      <c r="AK26" s="253">
        <v>3.6674516801000001</v>
      </c>
      <c r="AL26" s="253">
        <v>3.6674516801000001</v>
      </c>
      <c r="AM26" s="253">
        <v>3.7261958919999998</v>
      </c>
      <c r="AN26" s="253">
        <v>3.7485992650000002</v>
      </c>
      <c r="AO26" s="253">
        <v>3.7293383310000001</v>
      </c>
      <c r="AP26" s="253">
        <v>3.7328092310000001</v>
      </c>
      <c r="AQ26" s="253">
        <v>3.7215522910000001</v>
      </c>
      <c r="AR26" s="253">
        <v>3.7210612250000001</v>
      </c>
      <c r="AS26" s="253">
        <v>3.6668742559999998</v>
      </c>
      <c r="AT26" s="253">
        <v>3.6777871100000001</v>
      </c>
      <c r="AU26" s="253">
        <v>3.7100855340000001</v>
      </c>
      <c r="AV26" s="253">
        <v>3.7043145970000002</v>
      </c>
      <c r="AW26" s="253">
        <v>3.737795175</v>
      </c>
      <c r="AX26" s="253">
        <v>3.6690353509999998</v>
      </c>
      <c r="AY26" s="253">
        <v>3.8794126819999999</v>
      </c>
      <c r="AZ26" s="253">
        <v>3.9021117300000001</v>
      </c>
      <c r="BA26" s="253">
        <v>3.8819733599999999</v>
      </c>
      <c r="BB26" s="253">
        <v>3.8841621700000002</v>
      </c>
      <c r="BC26" s="253">
        <v>3.8746382079999999</v>
      </c>
      <c r="BD26" s="253">
        <v>3.874722368</v>
      </c>
      <c r="BE26" s="253">
        <v>3.8198002889999998</v>
      </c>
      <c r="BF26" s="253">
        <v>3.8297261339999999</v>
      </c>
      <c r="BG26" s="253">
        <v>3.861974392</v>
      </c>
      <c r="BH26" s="410">
        <v>3.8562622800000002</v>
      </c>
      <c r="BI26" s="410">
        <v>3.8923919649999998</v>
      </c>
      <c r="BJ26" s="410">
        <v>3.8220878639999998</v>
      </c>
      <c r="BK26" s="410">
        <v>4.0308823220000001</v>
      </c>
      <c r="BL26" s="410">
        <v>4.0535857240000004</v>
      </c>
      <c r="BM26" s="410">
        <v>4.0322964839999997</v>
      </c>
      <c r="BN26" s="410">
        <v>4.0333955670000003</v>
      </c>
      <c r="BO26" s="410">
        <v>4.0254435500000003</v>
      </c>
      <c r="BP26" s="410">
        <v>4.0261671369999998</v>
      </c>
      <c r="BQ26" s="410">
        <v>3.9703016529999999</v>
      </c>
      <c r="BR26" s="410">
        <v>3.9794252559999999</v>
      </c>
      <c r="BS26" s="410">
        <v>4.0114599489999998</v>
      </c>
      <c r="BT26" s="410">
        <v>4.0063428730000004</v>
      </c>
      <c r="BU26" s="410">
        <v>4.0448903439999997</v>
      </c>
      <c r="BV26" s="410">
        <v>3.9734380599999999</v>
      </c>
    </row>
    <row r="27" spans="1:74" ht="11.15" customHeight="1" x14ac:dyDescent="0.25">
      <c r="AY27" s="650"/>
      <c r="AZ27" s="650"/>
      <c r="BA27" s="650"/>
      <c r="BB27" s="650"/>
      <c r="BC27" s="650"/>
      <c r="BD27" s="650"/>
      <c r="BE27" s="650"/>
      <c r="BG27" s="650"/>
    </row>
    <row r="28" spans="1:74" ht="11.15" customHeight="1" x14ac:dyDescent="0.25">
      <c r="A28" s="162" t="s">
        <v>310</v>
      </c>
      <c r="B28" s="172" t="s">
        <v>699</v>
      </c>
      <c r="C28" s="253">
        <v>45.969081799999998</v>
      </c>
      <c r="D28" s="253">
        <v>47.614098800000001</v>
      </c>
      <c r="E28" s="253">
        <v>46.944991799999997</v>
      </c>
      <c r="F28" s="253">
        <v>44.869075799999997</v>
      </c>
      <c r="G28" s="253">
        <v>44.601090800000001</v>
      </c>
      <c r="H28" s="253">
        <v>46.184271799999998</v>
      </c>
      <c r="I28" s="253">
        <v>46.021695800000003</v>
      </c>
      <c r="J28" s="253">
        <v>47.482698800000001</v>
      </c>
      <c r="K28" s="253">
        <v>46.781900800000003</v>
      </c>
      <c r="L28" s="253">
        <v>46.0007868</v>
      </c>
      <c r="M28" s="253">
        <v>46.527623800000001</v>
      </c>
      <c r="N28" s="253">
        <v>46.9706598</v>
      </c>
      <c r="O28" s="253">
        <v>45.108144500000002</v>
      </c>
      <c r="P28" s="253">
        <v>47.599906500000003</v>
      </c>
      <c r="Q28" s="253">
        <v>45.7626475</v>
      </c>
      <c r="R28" s="253">
        <v>44.745982499999997</v>
      </c>
      <c r="S28" s="253">
        <v>45.443247499999998</v>
      </c>
      <c r="T28" s="253">
        <v>45.938581499999998</v>
      </c>
      <c r="U28" s="253">
        <v>45.771417499999998</v>
      </c>
      <c r="V28" s="253">
        <v>46.582306500000001</v>
      </c>
      <c r="W28" s="253">
        <v>45.049961500000002</v>
      </c>
      <c r="X28" s="253">
        <v>46.353129500000001</v>
      </c>
      <c r="Y28" s="253">
        <v>46.3681135</v>
      </c>
      <c r="Z28" s="253">
        <v>45.802460500000002</v>
      </c>
      <c r="AA28" s="253">
        <v>45.849735000000003</v>
      </c>
      <c r="AB28" s="253">
        <v>46.518116999999997</v>
      </c>
      <c r="AC28" s="253">
        <v>45.140442</v>
      </c>
      <c r="AD28" s="253">
        <v>45.755071000000001</v>
      </c>
      <c r="AE28" s="253">
        <v>45.438585000000003</v>
      </c>
      <c r="AF28" s="253">
        <v>45.344213000000003</v>
      </c>
      <c r="AG28" s="253">
        <v>46.733832999999997</v>
      </c>
      <c r="AH28" s="253">
        <v>46.298740000000002</v>
      </c>
      <c r="AI28" s="253">
        <v>45.868358000000001</v>
      </c>
      <c r="AJ28" s="253">
        <v>46.285240000000002</v>
      </c>
      <c r="AK28" s="253">
        <v>46.927647</v>
      </c>
      <c r="AL28" s="253">
        <v>46.229143000000001</v>
      </c>
      <c r="AM28" s="253">
        <v>45.519526736000003</v>
      </c>
      <c r="AN28" s="253">
        <v>46.486867736000001</v>
      </c>
      <c r="AO28" s="253">
        <v>45.320392736000002</v>
      </c>
      <c r="AP28" s="253">
        <v>45.089017736000002</v>
      </c>
      <c r="AQ28" s="253">
        <v>44.356688736000002</v>
      </c>
      <c r="AR28" s="253">
        <v>45.078576736000002</v>
      </c>
      <c r="AS28" s="253">
        <v>46.246768736</v>
      </c>
      <c r="AT28" s="253">
        <v>45.680896736000001</v>
      </c>
      <c r="AU28" s="253">
        <v>45.981412736000003</v>
      </c>
      <c r="AV28" s="253">
        <v>46.442054736000003</v>
      </c>
      <c r="AW28" s="253">
        <v>45.695698735999997</v>
      </c>
      <c r="AX28" s="253">
        <v>47.156445736000002</v>
      </c>
      <c r="AY28" s="253">
        <v>45.947840323000001</v>
      </c>
      <c r="AZ28" s="253">
        <v>47.610782323000002</v>
      </c>
      <c r="BA28" s="253">
        <v>46.127347323000002</v>
      </c>
      <c r="BB28" s="253">
        <v>45.271385815000002</v>
      </c>
      <c r="BC28" s="253">
        <v>44.780469039000003</v>
      </c>
      <c r="BD28" s="253">
        <v>45.947487744</v>
      </c>
      <c r="BE28" s="253">
        <v>46.469554463999998</v>
      </c>
      <c r="BF28" s="253">
        <v>46.03795779</v>
      </c>
      <c r="BG28" s="253">
        <v>46.341364118000001</v>
      </c>
      <c r="BH28" s="410">
        <v>46.680564021999999</v>
      </c>
      <c r="BI28" s="410">
        <v>46.452184799999998</v>
      </c>
      <c r="BJ28" s="410">
        <v>47.042583845000003</v>
      </c>
      <c r="BK28" s="410">
        <v>46.431549044999997</v>
      </c>
      <c r="BL28" s="410">
        <v>47.136026987999998</v>
      </c>
      <c r="BM28" s="410">
        <v>46.659703835999998</v>
      </c>
      <c r="BN28" s="410">
        <v>45.583997853</v>
      </c>
      <c r="BO28" s="410">
        <v>45.133680578000003</v>
      </c>
      <c r="BP28" s="410">
        <v>46.194369571000003</v>
      </c>
      <c r="BQ28" s="410">
        <v>46.325824762000003</v>
      </c>
      <c r="BR28" s="410">
        <v>46.429494689000002</v>
      </c>
      <c r="BS28" s="410">
        <v>46.672327897000002</v>
      </c>
      <c r="BT28" s="410">
        <v>46.924664505999999</v>
      </c>
      <c r="BU28" s="410">
        <v>46.715830013999998</v>
      </c>
      <c r="BV28" s="410">
        <v>47.193304013999999</v>
      </c>
    </row>
    <row r="29" spans="1:74" ht="11.15" customHeight="1" x14ac:dyDescent="0.25">
      <c r="A29" s="162" t="s">
        <v>316</v>
      </c>
      <c r="B29" s="172" t="s">
        <v>700</v>
      </c>
      <c r="C29" s="253">
        <v>41.352766019999997</v>
      </c>
      <c r="D29" s="253">
        <v>42.375944941999997</v>
      </c>
      <c r="E29" s="253">
        <v>41.916987315</v>
      </c>
      <c r="F29" s="253">
        <v>42.334041542999998</v>
      </c>
      <c r="G29" s="253">
        <v>42.652507902000004</v>
      </c>
      <c r="H29" s="253">
        <v>42.641185157999999</v>
      </c>
      <c r="I29" s="253">
        <v>42.759679427000002</v>
      </c>
      <c r="J29" s="253">
        <v>42.741302199000003</v>
      </c>
      <c r="K29" s="253">
        <v>43.649086947999997</v>
      </c>
      <c r="L29" s="253">
        <v>43.246443337000002</v>
      </c>
      <c r="M29" s="253">
        <v>44.338120455000002</v>
      </c>
      <c r="N29" s="253">
        <v>43.245939391999997</v>
      </c>
      <c r="O29" s="253">
        <v>42.317441955</v>
      </c>
      <c r="P29" s="253">
        <v>43.087981628999998</v>
      </c>
      <c r="Q29" s="253">
        <v>43.258566068</v>
      </c>
      <c r="R29" s="253">
        <v>43.419069370000003</v>
      </c>
      <c r="S29" s="253">
        <v>44.407979887000003</v>
      </c>
      <c r="T29" s="253">
        <v>45.07901098</v>
      </c>
      <c r="U29" s="253">
        <v>44.958409125999999</v>
      </c>
      <c r="V29" s="253">
        <v>45.364296568</v>
      </c>
      <c r="W29" s="253">
        <v>45.421394841999998</v>
      </c>
      <c r="X29" s="253">
        <v>45.134438838000001</v>
      </c>
      <c r="Y29" s="253">
        <v>45.680531549999998</v>
      </c>
      <c r="Z29" s="253">
        <v>45.320514547999998</v>
      </c>
      <c r="AA29" s="253">
        <v>44.498563214000001</v>
      </c>
      <c r="AB29" s="253">
        <v>44.498563214000001</v>
      </c>
      <c r="AC29" s="253">
        <v>44.498563214000001</v>
      </c>
      <c r="AD29" s="253">
        <v>45.078457737000001</v>
      </c>
      <c r="AE29" s="253">
        <v>45.078457737000001</v>
      </c>
      <c r="AF29" s="253">
        <v>45.078457737000001</v>
      </c>
      <c r="AG29" s="253">
        <v>45.563713452999998</v>
      </c>
      <c r="AH29" s="253">
        <v>45.563713452999998</v>
      </c>
      <c r="AI29" s="253">
        <v>45.563713452999998</v>
      </c>
      <c r="AJ29" s="253">
        <v>45.832533867000002</v>
      </c>
      <c r="AK29" s="253">
        <v>45.832533867000002</v>
      </c>
      <c r="AL29" s="253">
        <v>45.832533867000002</v>
      </c>
      <c r="AM29" s="253">
        <v>45.662342608000003</v>
      </c>
      <c r="AN29" s="253">
        <v>45.639303267999999</v>
      </c>
      <c r="AO29" s="253">
        <v>45.598276253000002</v>
      </c>
      <c r="AP29" s="253">
        <v>46.794276005999997</v>
      </c>
      <c r="AQ29" s="253">
        <v>46.877363817000003</v>
      </c>
      <c r="AR29" s="253">
        <v>47.224269089000003</v>
      </c>
      <c r="AS29" s="253">
        <v>47.319405867999997</v>
      </c>
      <c r="AT29" s="253">
        <v>47.183488668999999</v>
      </c>
      <c r="AU29" s="253">
        <v>47.552646652</v>
      </c>
      <c r="AV29" s="253">
        <v>46.965031109000002</v>
      </c>
      <c r="AW29" s="253">
        <v>47.043861921999998</v>
      </c>
      <c r="AX29" s="253">
        <v>46.434172672999999</v>
      </c>
      <c r="AY29" s="253">
        <v>46.251844523000003</v>
      </c>
      <c r="AZ29" s="253">
        <v>46.341901657999998</v>
      </c>
      <c r="BA29" s="253">
        <v>46.447175756</v>
      </c>
      <c r="BB29" s="253">
        <v>47.813212135999997</v>
      </c>
      <c r="BC29" s="253">
        <v>47.865058691000002</v>
      </c>
      <c r="BD29" s="253">
        <v>48.112143580999998</v>
      </c>
      <c r="BE29" s="253">
        <v>48.238162582000001</v>
      </c>
      <c r="BF29" s="253">
        <v>48.103032573</v>
      </c>
      <c r="BG29" s="253">
        <v>48.477881549999999</v>
      </c>
      <c r="BH29" s="410">
        <v>47.866392755</v>
      </c>
      <c r="BI29" s="410">
        <v>47.949229795000001</v>
      </c>
      <c r="BJ29" s="410">
        <v>47.321899127000002</v>
      </c>
      <c r="BK29" s="410">
        <v>47.399479464000002</v>
      </c>
      <c r="BL29" s="410">
        <v>47.499063622000001</v>
      </c>
      <c r="BM29" s="410">
        <v>47.597703518000003</v>
      </c>
      <c r="BN29" s="410">
        <v>49.000197778999997</v>
      </c>
      <c r="BO29" s="410">
        <v>49.060290569999999</v>
      </c>
      <c r="BP29" s="410">
        <v>49.317668116</v>
      </c>
      <c r="BQ29" s="410">
        <v>49.438964325999997</v>
      </c>
      <c r="BR29" s="410">
        <v>49.299290098</v>
      </c>
      <c r="BS29" s="410">
        <v>49.685355790999999</v>
      </c>
      <c r="BT29" s="410">
        <v>49.052915102</v>
      </c>
      <c r="BU29" s="410">
        <v>49.137042897000001</v>
      </c>
      <c r="BV29" s="410">
        <v>48.495716899000001</v>
      </c>
    </row>
    <row r="30" spans="1:74" ht="11.15" customHeight="1" x14ac:dyDescent="0.25">
      <c r="B30" s="172"/>
      <c r="AY30" s="650"/>
      <c r="AZ30" s="650"/>
      <c r="BA30" s="650"/>
      <c r="BB30" s="650"/>
      <c r="BC30" s="650"/>
      <c r="BD30" s="650"/>
      <c r="BE30" s="650"/>
      <c r="BG30" s="650"/>
    </row>
    <row r="31" spans="1:74" ht="11.15" customHeight="1" x14ac:dyDescent="0.25">
      <c r="A31" s="162" t="s">
        <v>317</v>
      </c>
      <c r="B31" s="172" t="s">
        <v>701</v>
      </c>
      <c r="C31" s="253">
        <v>87.321847820000002</v>
      </c>
      <c r="D31" s="253">
        <v>89.990043741999997</v>
      </c>
      <c r="E31" s="253">
        <v>88.861979114999997</v>
      </c>
      <c r="F31" s="253">
        <v>87.203117343000002</v>
      </c>
      <c r="G31" s="253">
        <v>87.253598702000005</v>
      </c>
      <c r="H31" s="253">
        <v>88.825456958000004</v>
      </c>
      <c r="I31" s="253">
        <v>88.781375226999998</v>
      </c>
      <c r="J31" s="253">
        <v>90.224000998999998</v>
      </c>
      <c r="K31" s="253">
        <v>90.430987748000007</v>
      </c>
      <c r="L31" s="253">
        <v>89.247230137000003</v>
      </c>
      <c r="M31" s="253">
        <v>90.865744254999996</v>
      </c>
      <c r="N31" s="253">
        <v>90.216599192000004</v>
      </c>
      <c r="O31" s="253">
        <v>87.425586455000001</v>
      </c>
      <c r="P31" s="253">
        <v>90.687888129000001</v>
      </c>
      <c r="Q31" s="253">
        <v>89.021213567999993</v>
      </c>
      <c r="R31" s="253">
        <v>88.165051869999999</v>
      </c>
      <c r="S31" s="253">
        <v>89.851227386999994</v>
      </c>
      <c r="T31" s="253">
        <v>91.017592480000005</v>
      </c>
      <c r="U31" s="253">
        <v>90.729826626000005</v>
      </c>
      <c r="V31" s="253">
        <v>91.946603068000002</v>
      </c>
      <c r="W31" s="253">
        <v>90.471356342000007</v>
      </c>
      <c r="X31" s="253">
        <v>91.487568338000003</v>
      </c>
      <c r="Y31" s="253">
        <v>92.048645050000005</v>
      </c>
      <c r="Z31" s="253">
        <v>91.122975048000001</v>
      </c>
      <c r="AA31" s="253">
        <v>90.348298213999996</v>
      </c>
      <c r="AB31" s="253">
        <v>91.016680214000004</v>
      </c>
      <c r="AC31" s="253">
        <v>89.639005213999994</v>
      </c>
      <c r="AD31" s="253">
        <v>90.833528736999995</v>
      </c>
      <c r="AE31" s="253">
        <v>90.517042736999997</v>
      </c>
      <c r="AF31" s="253">
        <v>90.422670737000004</v>
      </c>
      <c r="AG31" s="253">
        <v>92.297546452999995</v>
      </c>
      <c r="AH31" s="253">
        <v>91.862453453000001</v>
      </c>
      <c r="AI31" s="253">
        <v>91.432071453000006</v>
      </c>
      <c r="AJ31" s="253">
        <v>92.117773866999997</v>
      </c>
      <c r="AK31" s="253">
        <v>92.760180867000003</v>
      </c>
      <c r="AL31" s="253">
        <v>92.061676867000003</v>
      </c>
      <c r="AM31" s="253">
        <v>91.181869344000006</v>
      </c>
      <c r="AN31" s="253">
        <v>92.126171004</v>
      </c>
      <c r="AO31" s="253">
        <v>90.918668988999997</v>
      </c>
      <c r="AP31" s="253">
        <v>91.883293742000006</v>
      </c>
      <c r="AQ31" s="253">
        <v>91.234052552999998</v>
      </c>
      <c r="AR31" s="253">
        <v>92.302845825000006</v>
      </c>
      <c r="AS31" s="253">
        <v>93.566174603999997</v>
      </c>
      <c r="AT31" s="253">
        <v>92.864385404999993</v>
      </c>
      <c r="AU31" s="253">
        <v>93.534059388000003</v>
      </c>
      <c r="AV31" s="253">
        <v>93.407085844999997</v>
      </c>
      <c r="AW31" s="253">
        <v>92.739560658000002</v>
      </c>
      <c r="AX31" s="253">
        <v>93.590618409000001</v>
      </c>
      <c r="AY31" s="253">
        <v>92.199684845999997</v>
      </c>
      <c r="AZ31" s="253">
        <v>93.952683981000007</v>
      </c>
      <c r="BA31" s="253">
        <v>92.574523079000002</v>
      </c>
      <c r="BB31" s="253">
        <v>93.084597951000006</v>
      </c>
      <c r="BC31" s="253">
        <v>92.645527729999998</v>
      </c>
      <c r="BD31" s="253">
        <v>94.059631324999998</v>
      </c>
      <c r="BE31" s="253">
        <v>94.707717045999999</v>
      </c>
      <c r="BF31" s="253">
        <v>94.140990361999997</v>
      </c>
      <c r="BG31" s="253">
        <v>94.819245667999994</v>
      </c>
      <c r="BH31" s="410">
        <v>94.546956777000005</v>
      </c>
      <c r="BI31" s="410">
        <v>94.401414595000006</v>
      </c>
      <c r="BJ31" s="410">
        <v>94.364482972000005</v>
      </c>
      <c r="BK31" s="410">
        <v>93.831028509000006</v>
      </c>
      <c r="BL31" s="410">
        <v>94.635090610000006</v>
      </c>
      <c r="BM31" s="410">
        <v>94.257407353999994</v>
      </c>
      <c r="BN31" s="410">
        <v>94.584195632000004</v>
      </c>
      <c r="BO31" s="410">
        <v>94.193971148000003</v>
      </c>
      <c r="BP31" s="410">
        <v>95.512037687000003</v>
      </c>
      <c r="BQ31" s="410">
        <v>95.764789088000001</v>
      </c>
      <c r="BR31" s="410">
        <v>95.728784786999995</v>
      </c>
      <c r="BS31" s="410">
        <v>96.357683687999995</v>
      </c>
      <c r="BT31" s="410">
        <v>95.977579607999999</v>
      </c>
      <c r="BU31" s="410">
        <v>95.852872911000006</v>
      </c>
      <c r="BV31" s="410">
        <v>95.689020912999993</v>
      </c>
    </row>
    <row r="32" spans="1:74" ht="11.15" customHeight="1" x14ac:dyDescent="0.25">
      <c r="B32" s="172"/>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253"/>
      <c r="AY32" s="253"/>
      <c r="AZ32" s="253"/>
      <c r="BA32" s="253"/>
      <c r="BB32" s="253"/>
      <c r="BC32" s="253"/>
      <c r="BD32" s="253"/>
      <c r="BE32" s="253"/>
      <c r="BF32" s="253"/>
      <c r="BG32" s="253"/>
      <c r="BH32" s="410"/>
      <c r="BI32" s="410"/>
      <c r="BJ32" s="410"/>
      <c r="BK32" s="410"/>
      <c r="BL32" s="410"/>
      <c r="BM32" s="410"/>
      <c r="BN32" s="410"/>
      <c r="BO32" s="410"/>
      <c r="BP32" s="410"/>
      <c r="BQ32" s="410"/>
      <c r="BR32" s="410"/>
      <c r="BS32" s="410"/>
      <c r="BT32" s="410"/>
      <c r="BU32" s="410"/>
      <c r="BV32" s="410"/>
    </row>
    <row r="33" spans="1:74" ht="11.15" customHeight="1" x14ac:dyDescent="0.25">
      <c r="B33" s="172" t="s">
        <v>333</v>
      </c>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c r="AW33" s="253"/>
      <c r="AX33" s="253"/>
      <c r="AY33" s="253"/>
      <c r="AZ33" s="253"/>
      <c r="BA33" s="253"/>
      <c r="BB33" s="253"/>
      <c r="BC33" s="253"/>
      <c r="BD33" s="253"/>
      <c r="BE33" s="253"/>
      <c r="BF33" s="253"/>
      <c r="BG33" s="253"/>
      <c r="BH33" s="410"/>
      <c r="BI33" s="410"/>
      <c r="BJ33" s="410"/>
      <c r="BK33" s="410"/>
      <c r="BL33" s="410"/>
      <c r="BM33" s="410"/>
      <c r="BN33" s="410"/>
      <c r="BO33" s="410"/>
      <c r="BP33" s="410"/>
      <c r="BQ33" s="410"/>
      <c r="BR33" s="410"/>
      <c r="BS33" s="410"/>
      <c r="BT33" s="410"/>
      <c r="BU33" s="410"/>
      <c r="BV33" s="410"/>
    </row>
    <row r="34" spans="1:74" ht="11.15" customHeight="1" x14ac:dyDescent="0.25">
      <c r="A34" s="162" t="s">
        <v>781</v>
      </c>
      <c r="B34" s="173" t="s">
        <v>1189</v>
      </c>
      <c r="C34" s="253">
        <v>104.19223916999999</v>
      </c>
      <c r="D34" s="253">
        <v>104.45818144</v>
      </c>
      <c r="E34" s="253">
        <v>104.71161154000001</v>
      </c>
      <c r="F34" s="253">
        <v>104.91263949</v>
      </c>
      <c r="G34" s="253">
        <v>105.18479438</v>
      </c>
      <c r="H34" s="253">
        <v>105.48042121</v>
      </c>
      <c r="I34" s="253">
        <v>105.87102557999999</v>
      </c>
      <c r="J34" s="253">
        <v>106.16512796000001</v>
      </c>
      <c r="K34" s="253">
        <v>106.42448887</v>
      </c>
      <c r="L34" s="253">
        <v>106.57803876</v>
      </c>
      <c r="M34" s="253">
        <v>106.83443568</v>
      </c>
      <c r="N34" s="253">
        <v>107.11754044</v>
      </c>
      <c r="O34" s="253">
        <v>107.51691262999999</v>
      </c>
      <c r="P34" s="253">
        <v>107.78444202</v>
      </c>
      <c r="Q34" s="253">
        <v>108.01545391000001</v>
      </c>
      <c r="R34" s="253">
        <v>108.17692553000001</v>
      </c>
      <c r="S34" s="253">
        <v>108.36511541</v>
      </c>
      <c r="T34" s="253">
        <v>108.54375921</v>
      </c>
      <c r="U34" s="253">
        <v>108.70032728</v>
      </c>
      <c r="V34" s="253">
        <v>108.87180431</v>
      </c>
      <c r="W34" s="253">
        <v>109.04023405</v>
      </c>
      <c r="X34" s="253">
        <v>109.16269703</v>
      </c>
      <c r="Y34" s="253">
        <v>109.36473785</v>
      </c>
      <c r="Z34" s="253">
        <v>109.60066822</v>
      </c>
      <c r="AA34" s="253">
        <v>109.91795021999999</v>
      </c>
      <c r="AB34" s="253">
        <v>110.1787978</v>
      </c>
      <c r="AC34" s="253">
        <v>110.4402194</v>
      </c>
      <c r="AD34" s="253">
        <v>110.70744745</v>
      </c>
      <c r="AE34" s="253">
        <v>110.98165603</v>
      </c>
      <c r="AF34" s="253">
        <v>111.25922669000001</v>
      </c>
      <c r="AG34" s="253">
        <v>111.54007448</v>
      </c>
      <c r="AH34" s="253">
        <v>111.82919841</v>
      </c>
      <c r="AI34" s="253">
        <v>112.11715</v>
      </c>
      <c r="AJ34" s="253">
        <v>112.46142492</v>
      </c>
      <c r="AK34" s="253">
        <v>112.71680359</v>
      </c>
      <c r="AL34" s="253">
        <v>112.93615633</v>
      </c>
      <c r="AM34" s="253">
        <v>113.03558425999999</v>
      </c>
      <c r="AN34" s="253">
        <v>113.24381461999999</v>
      </c>
      <c r="AO34" s="253">
        <v>113.48154615999999</v>
      </c>
      <c r="AP34" s="253">
        <v>113.80013803999999</v>
      </c>
      <c r="AQ34" s="253">
        <v>114.07529017</v>
      </c>
      <c r="AR34" s="253">
        <v>114.34894763</v>
      </c>
      <c r="AS34" s="253">
        <v>114.61450623</v>
      </c>
      <c r="AT34" s="253">
        <v>114.8946274</v>
      </c>
      <c r="AU34" s="253">
        <v>115.17368722000001</v>
      </c>
      <c r="AV34" s="253">
        <v>115.51772353</v>
      </c>
      <c r="AW34" s="253">
        <v>115.75764442000001</v>
      </c>
      <c r="AX34" s="253">
        <v>115.95500726</v>
      </c>
      <c r="AY34" s="253">
        <v>116.02974569</v>
      </c>
      <c r="AZ34" s="253">
        <v>116.2009922</v>
      </c>
      <c r="BA34" s="253">
        <v>116.39241287999999</v>
      </c>
      <c r="BB34" s="253">
        <v>116.64388796</v>
      </c>
      <c r="BC34" s="253">
        <v>116.85904082</v>
      </c>
      <c r="BD34" s="253">
        <v>117.07030450000001</v>
      </c>
      <c r="BE34" s="253">
        <v>117.23625637000001</v>
      </c>
      <c r="BF34" s="253">
        <v>117.4747067</v>
      </c>
      <c r="BG34" s="253">
        <v>117.73658365999999</v>
      </c>
      <c r="BH34" s="410">
        <v>118.0742805</v>
      </c>
      <c r="BI34" s="410">
        <v>118.35409443</v>
      </c>
      <c r="BJ34" s="410">
        <v>118.62486917</v>
      </c>
      <c r="BK34" s="410">
        <v>118.86028073999999</v>
      </c>
      <c r="BL34" s="410">
        <v>119.13183002</v>
      </c>
      <c r="BM34" s="410">
        <v>119.41723485</v>
      </c>
      <c r="BN34" s="410">
        <v>119.74485504</v>
      </c>
      <c r="BO34" s="410">
        <v>120.0454958</v>
      </c>
      <c r="BP34" s="410">
        <v>120.34252926000001</v>
      </c>
      <c r="BQ34" s="410">
        <v>120.60595155999999</v>
      </c>
      <c r="BR34" s="410">
        <v>120.92340734</v>
      </c>
      <c r="BS34" s="410">
        <v>121.2546919</v>
      </c>
      <c r="BT34" s="410">
        <v>121.60492547</v>
      </c>
      <c r="BU34" s="410">
        <v>121.97390209</v>
      </c>
      <c r="BV34" s="410">
        <v>122.36182774</v>
      </c>
    </row>
    <row r="35" spans="1:74" ht="11.15" customHeight="1" x14ac:dyDescent="0.25">
      <c r="A35" s="162" t="s">
        <v>782</v>
      </c>
      <c r="B35" s="173" t="s">
        <v>1087</v>
      </c>
      <c r="C35" s="485">
        <v>4.6489768866999999</v>
      </c>
      <c r="D35" s="485">
        <v>4.4643012164</v>
      </c>
      <c r="E35" s="485">
        <v>4.2510941194000003</v>
      </c>
      <c r="F35" s="485">
        <v>3.8724064891999999</v>
      </c>
      <c r="G35" s="485">
        <v>3.6917166501000001</v>
      </c>
      <c r="H35" s="485">
        <v>3.5788812380000001</v>
      </c>
      <c r="I35" s="485">
        <v>3.6679991045000002</v>
      </c>
      <c r="J35" s="485">
        <v>3.5870191704000001</v>
      </c>
      <c r="K35" s="485">
        <v>3.4737184632</v>
      </c>
      <c r="L35" s="485">
        <v>3.2112979264999999</v>
      </c>
      <c r="M35" s="485">
        <v>3.1189944896999999</v>
      </c>
      <c r="N35" s="485">
        <v>3.0795055266000002</v>
      </c>
      <c r="O35" s="485">
        <v>3.1909031671000001</v>
      </c>
      <c r="P35" s="485">
        <v>3.1842987546999999</v>
      </c>
      <c r="Q35" s="485">
        <v>3.1551824281999998</v>
      </c>
      <c r="R35" s="485">
        <v>3.1114325742000002</v>
      </c>
      <c r="S35" s="485">
        <v>3.0235558765000001</v>
      </c>
      <c r="T35" s="485">
        <v>2.9041768742</v>
      </c>
      <c r="U35" s="485">
        <v>2.6724041654000001</v>
      </c>
      <c r="V35" s="485">
        <v>2.5494966159999999</v>
      </c>
      <c r="W35" s="485">
        <v>2.4578414383</v>
      </c>
      <c r="X35" s="485">
        <v>2.4251321384</v>
      </c>
      <c r="Y35" s="485">
        <v>2.3684331366000002</v>
      </c>
      <c r="Z35" s="485">
        <v>2.3181336784000002</v>
      </c>
      <c r="AA35" s="485">
        <v>2.2331720071999999</v>
      </c>
      <c r="AB35" s="485">
        <v>2.2214298610999998</v>
      </c>
      <c r="AC35" s="485">
        <v>2.2448320137</v>
      </c>
      <c r="AD35" s="485">
        <v>2.3392437119</v>
      </c>
      <c r="AE35" s="485">
        <v>2.4145598964000001</v>
      </c>
      <c r="AF35" s="485">
        <v>2.5017260350999999</v>
      </c>
      <c r="AG35" s="485">
        <v>2.6124550568</v>
      </c>
      <c r="AH35" s="485">
        <v>2.7164003727999999</v>
      </c>
      <c r="AI35" s="485">
        <v>2.8218170826</v>
      </c>
      <c r="AJ35" s="485">
        <v>3.0218453581000002</v>
      </c>
      <c r="AK35" s="485">
        <v>3.0650333983000002</v>
      </c>
      <c r="AL35" s="485">
        <v>3.0433100097999999</v>
      </c>
      <c r="AM35" s="485">
        <v>2.8363284035</v>
      </c>
      <c r="AN35" s="485">
        <v>2.7818572022999999</v>
      </c>
      <c r="AO35" s="485">
        <v>2.7538217318</v>
      </c>
      <c r="AP35" s="485">
        <v>2.7935704947</v>
      </c>
      <c r="AQ35" s="485">
        <v>2.7875184544999998</v>
      </c>
      <c r="AR35" s="485">
        <v>2.7770469340999999</v>
      </c>
      <c r="AS35" s="485">
        <v>2.7563472341000002</v>
      </c>
      <c r="AT35" s="485">
        <v>2.7411704997999999</v>
      </c>
      <c r="AU35" s="485">
        <v>2.7261995256999998</v>
      </c>
      <c r="AV35" s="485">
        <v>2.7176417228999998</v>
      </c>
      <c r="AW35" s="485">
        <v>2.6977706386999998</v>
      </c>
      <c r="AX35" s="485">
        <v>2.6730597413999999</v>
      </c>
      <c r="AY35" s="485">
        <v>2.6488662327000001</v>
      </c>
      <c r="AZ35" s="485">
        <v>2.6113369591</v>
      </c>
      <c r="BA35" s="485">
        <v>2.5650573281</v>
      </c>
      <c r="BB35" s="485">
        <v>2.4988984800999998</v>
      </c>
      <c r="BC35" s="485">
        <v>2.4402748779999999</v>
      </c>
      <c r="BD35" s="485">
        <v>2.3798704978999998</v>
      </c>
      <c r="BE35" s="485">
        <v>2.2874505319999998</v>
      </c>
      <c r="BF35" s="485">
        <v>2.2456048252</v>
      </c>
      <c r="BG35" s="485">
        <v>2.2252447647000002</v>
      </c>
      <c r="BH35" s="486">
        <v>2.2131296326999998</v>
      </c>
      <c r="BI35" s="486">
        <v>2.2430052167999999</v>
      </c>
      <c r="BJ35" s="486">
        <v>2.3024981659999999</v>
      </c>
      <c r="BK35" s="486">
        <v>2.4394908739000001</v>
      </c>
      <c r="BL35" s="486">
        <v>2.5222141029</v>
      </c>
      <c r="BM35" s="486">
        <v>2.5988136991999999</v>
      </c>
      <c r="BN35" s="486">
        <v>2.6584908381000001</v>
      </c>
      <c r="BO35" s="486">
        <v>2.7267509275999999</v>
      </c>
      <c r="BP35" s="486">
        <v>2.7950937442999999</v>
      </c>
      <c r="BQ35" s="486">
        <v>2.874277373</v>
      </c>
      <c r="BR35" s="486">
        <v>2.9356963199999999</v>
      </c>
      <c r="BS35" s="486">
        <v>2.9881181571000002</v>
      </c>
      <c r="BT35" s="486">
        <v>2.9901896975</v>
      </c>
      <c r="BU35" s="486">
        <v>3.0584558002</v>
      </c>
      <c r="BV35" s="486">
        <v>3.1502319822999998</v>
      </c>
    </row>
    <row r="36" spans="1:74" ht="11.15" customHeight="1" x14ac:dyDescent="0.25">
      <c r="A36" s="162" t="s">
        <v>1088</v>
      </c>
      <c r="B36" s="173" t="s">
        <v>1190</v>
      </c>
      <c r="C36" s="253">
        <v>104.87880617</v>
      </c>
      <c r="D36" s="253">
        <v>104.93153384999999</v>
      </c>
      <c r="E36" s="253">
        <v>105.02053551</v>
      </c>
      <c r="F36" s="253">
        <v>105.16158935</v>
      </c>
      <c r="G36" s="253">
        <v>105.32007073</v>
      </c>
      <c r="H36" s="253">
        <v>105.50741164</v>
      </c>
      <c r="I36" s="253">
        <v>105.77126036999999</v>
      </c>
      <c r="J36" s="253">
        <v>105.98470494999999</v>
      </c>
      <c r="K36" s="253">
        <v>106.18819121</v>
      </c>
      <c r="L36" s="253">
        <v>106.39372568</v>
      </c>
      <c r="M36" s="253">
        <v>106.57784594</v>
      </c>
      <c r="N36" s="253">
        <v>106.74904505000001</v>
      </c>
      <c r="O36" s="253">
        <v>106.93026057</v>
      </c>
      <c r="P36" s="253">
        <v>107.05815681999999</v>
      </c>
      <c r="Q36" s="253">
        <v>107.15843148</v>
      </c>
      <c r="R36" s="253">
        <v>107.21702497</v>
      </c>
      <c r="S36" s="253">
        <v>107.27452346</v>
      </c>
      <c r="T36" s="253">
        <v>107.31565646999999</v>
      </c>
      <c r="U36" s="253">
        <v>107.32846619999999</v>
      </c>
      <c r="V36" s="253">
        <v>107.34566778</v>
      </c>
      <c r="W36" s="253">
        <v>107.35492837</v>
      </c>
      <c r="X36" s="253">
        <v>107.27635386999999</v>
      </c>
      <c r="Y36" s="253">
        <v>107.33033632</v>
      </c>
      <c r="Z36" s="253">
        <v>107.43662089999999</v>
      </c>
      <c r="AA36" s="253">
        <v>107.67635772</v>
      </c>
      <c r="AB36" s="253">
        <v>107.82047934000001</v>
      </c>
      <c r="AC36" s="253">
        <v>107.95661268000001</v>
      </c>
      <c r="AD36" s="253">
        <v>108.03710087</v>
      </c>
      <c r="AE36" s="253">
        <v>108.20030839</v>
      </c>
      <c r="AF36" s="253">
        <v>108.39466858999999</v>
      </c>
      <c r="AG36" s="253">
        <v>108.66922495999999</v>
      </c>
      <c r="AH36" s="253">
        <v>108.89346652</v>
      </c>
      <c r="AI36" s="253">
        <v>109.10886082</v>
      </c>
      <c r="AJ36" s="253">
        <v>109.36467141999999</v>
      </c>
      <c r="AK36" s="253">
        <v>109.53551938</v>
      </c>
      <c r="AL36" s="253">
        <v>109.6669946</v>
      </c>
      <c r="AM36" s="253">
        <v>109.67646164999999</v>
      </c>
      <c r="AN36" s="253">
        <v>109.79122836000001</v>
      </c>
      <c r="AO36" s="253">
        <v>109.93031085</v>
      </c>
      <c r="AP36" s="253">
        <v>110.10466409999999</v>
      </c>
      <c r="AQ36" s="253">
        <v>110.29474908</v>
      </c>
      <c r="AR36" s="253">
        <v>110.50593440999999</v>
      </c>
      <c r="AS36" s="253">
        <v>110.78526622</v>
      </c>
      <c r="AT36" s="253">
        <v>111.00739617000001</v>
      </c>
      <c r="AU36" s="253">
        <v>111.21197304</v>
      </c>
      <c r="AV36" s="253">
        <v>111.39799124</v>
      </c>
      <c r="AW36" s="253">
        <v>111.5782112</v>
      </c>
      <c r="AX36" s="253">
        <v>111.74789273</v>
      </c>
      <c r="AY36" s="253">
        <v>111.87909707999999</v>
      </c>
      <c r="AZ36" s="253">
        <v>112.04589971</v>
      </c>
      <c r="BA36" s="253">
        <v>112.22508297</v>
      </c>
      <c r="BB36" s="253">
        <v>112.45929251</v>
      </c>
      <c r="BC36" s="253">
        <v>112.64307198</v>
      </c>
      <c r="BD36" s="253">
        <v>112.81227088999999</v>
      </c>
      <c r="BE36" s="253">
        <v>112.92990284</v>
      </c>
      <c r="BF36" s="253">
        <v>113.10013644</v>
      </c>
      <c r="BG36" s="253">
        <v>113.28065411</v>
      </c>
      <c r="BH36" s="410">
        <v>113.48573986</v>
      </c>
      <c r="BI36" s="410">
        <v>113.68354517</v>
      </c>
      <c r="BJ36" s="410">
        <v>113.88574997000001</v>
      </c>
      <c r="BK36" s="410">
        <v>114.0934542</v>
      </c>
      <c r="BL36" s="410">
        <v>114.30266251</v>
      </c>
      <c r="BM36" s="410">
        <v>114.51784317000001</v>
      </c>
      <c r="BN36" s="410">
        <v>114.74487146</v>
      </c>
      <c r="BO36" s="410">
        <v>114.97408553</v>
      </c>
      <c r="BP36" s="410">
        <v>115.20767475</v>
      </c>
      <c r="BQ36" s="410">
        <v>115.44117678000001</v>
      </c>
      <c r="BR36" s="410">
        <v>115.69104391</v>
      </c>
      <c r="BS36" s="410">
        <v>115.94470548</v>
      </c>
      <c r="BT36" s="410">
        <v>116.2061916</v>
      </c>
      <c r="BU36" s="410">
        <v>116.47541722</v>
      </c>
      <c r="BV36" s="410">
        <v>116.75246739000001</v>
      </c>
    </row>
    <row r="37" spans="1:74" ht="11.15" customHeight="1" x14ac:dyDescent="0.25">
      <c r="A37" s="162" t="s">
        <v>1089</v>
      </c>
      <c r="B37" s="173" t="s">
        <v>1087</v>
      </c>
      <c r="C37" s="485">
        <v>2.6126576638999999</v>
      </c>
      <c r="D37" s="485">
        <v>2.3854335582999999</v>
      </c>
      <c r="E37" s="485">
        <v>2.1619747421</v>
      </c>
      <c r="F37" s="485">
        <v>1.8535275598000001</v>
      </c>
      <c r="G37" s="485">
        <v>1.6921684742000001</v>
      </c>
      <c r="H37" s="485">
        <v>1.5957927776</v>
      </c>
      <c r="I37" s="485">
        <v>1.6390438488000001</v>
      </c>
      <c r="J37" s="485">
        <v>1.6156303529</v>
      </c>
      <c r="K37" s="485">
        <v>1.6010003466</v>
      </c>
      <c r="L37" s="485">
        <v>1.5420470532999999</v>
      </c>
      <c r="M37" s="485">
        <v>1.5833832560000001</v>
      </c>
      <c r="N37" s="485">
        <v>1.6722087768</v>
      </c>
      <c r="O37" s="485">
        <v>1.9560237861000001</v>
      </c>
      <c r="P37" s="485">
        <v>2.0266767199000002</v>
      </c>
      <c r="Q37" s="485">
        <v>2.0356932670000001</v>
      </c>
      <c r="R37" s="485">
        <v>1.9545497856</v>
      </c>
      <c r="S37" s="485">
        <v>1.8557267512</v>
      </c>
      <c r="T37" s="485">
        <v>1.7138557373000001</v>
      </c>
      <c r="U37" s="485">
        <v>1.4722390780000001</v>
      </c>
      <c r="V37" s="485">
        <v>1.2841124933000001</v>
      </c>
      <c r="W37" s="485">
        <v>1.0987447328</v>
      </c>
      <c r="X37" s="485">
        <v>0.82958669838999999</v>
      </c>
      <c r="Y37" s="485">
        <v>0.70604765324999996</v>
      </c>
      <c r="Z37" s="485">
        <v>0.64410491720999996</v>
      </c>
      <c r="AA37" s="485">
        <v>0.69774182645000005</v>
      </c>
      <c r="AB37" s="485">
        <v>0.71206393138000001</v>
      </c>
      <c r="AC37" s="485">
        <v>0.74486084512999995</v>
      </c>
      <c r="AD37" s="485">
        <v>0.76487469586000001</v>
      </c>
      <c r="AE37" s="485">
        <v>0.86300540657000002</v>
      </c>
      <c r="AF37" s="485">
        <v>1.0054563889999999</v>
      </c>
      <c r="AG37" s="485">
        <v>1.2492107761</v>
      </c>
      <c r="AH37" s="485">
        <v>1.4418828121</v>
      </c>
      <c r="AI37" s="485">
        <v>1.6337698501</v>
      </c>
      <c r="AJ37" s="485">
        <v>1.9466708816</v>
      </c>
      <c r="AK37" s="485">
        <v>2.0545757429</v>
      </c>
      <c r="AL37" s="485">
        <v>2.0759901798999998</v>
      </c>
      <c r="AM37" s="485">
        <v>1.8575144738</v>
      </c>
      <c r="AN37" s="485">
        <v>1.8278058462</v>
      </c>
      <c r="AO37" s="485">
        <v>1.8282327684999999</v>
      </c>
      <c r="AP37" s="485">
        <v>1.9137529778</v>
      </c>
      <c r="AQ37" s="485">
        <v>1.9357067663</v>
      </c>
      <c r="AR37" s="485">
        <v>1.9477579913</v>
      </c>
      <c r="AS37" s="485">
        <v>1.9472313890999999</v>
      </c>
      <c r="AT37" s="485">
        <v>1.9412823558000001</v>
      </c>
      <c r="AU37" s="485">
        <v>1.9275356763</v>
      </c>
      <c r="AV37" s="485">
        <v>1.8592108409999999</v>
      </c>
      <c r="AW37" s="485">
        <v>1.8648670615</v>
      </c>
      <c r="AX37" s="485">
        <v>1.8974698249999999</v>
      </c>
      <c r="AY37" s="485">
        <v>2.0083027789000001</v>
      </c>
      <c r="AZ37" s="485">
        <v>2.0535987993</v>
      </c>
      <c r="BA37" s="485">
        <v>2.0874789731000001</v>
      </c>
      <c r="BB37" s="485">
        <v>2.1385364799</v>
      </c>
      <c r="BC37" s="485">
        <v>2.1291339003999998</v>
      </c>
      <c r="BD37" s="485">
        <v>2.0870702428999999</v>
      </c>
      <c r="BE37" s="485">
        <v>1.935850037</v>
      </c>
      <c r="BF37" s="485">
        <v>1.8852259778</v>
      </c>
      <c r="BG37" s="485">
        <v>1.8601244238000001</v>
      </c>
      <c r="BH37" s="486">
        <v>1.8741348842000001</v>
      </c>
      <c r="BI37" s="486">
        <v>1.8868683657</v>
      </c>
      <c r="BJ37" s="486">
        <v>1.9131074369000001</v>
      </c>
      <c r="BK37" s="486">
        <v>1.9792411499</v>
      </c>
      <c r="BL37" s="486">
        <v>2.0141413480999999</v>
      </c>
      <c r="BM37" s="486">
        <v>2.0430015623000002</v>
      </c>
      <c r="BN37" s="486">
        <v>2.0323611330000002</v>
      </c>
      <c r="BO37" s="486">
        <v>2.0693803084</v>
      </c>
      <c r="BP37" s="486">
        <v>2.1233540009</v>
      </c>
      <c r="BQ37" s="486">
        <v>2.2237457762999999</v>
      </c>
      <c r="BR37" s="486">
        <v>2.2908084429</v>
      </c>
      <c r="BS37" s="486">
        <v>2.3517266844</v>
      </c>
      <c r="BT37" s="486">
        <v>2.3971749602000001</v>
      </c>
      <c r="BU37" s="486">
        <v>2.4558277495</v>
      </c>
      <c r="BV37" s="486">
        <v>2.5171871066999998</v>
      </c>
    </row>
    <row r="38" spans="1:74" ht="11.15" customHeight="1" x14ac:dyDescent="0.25">
      <c r="A38" s="162" t="s">
        <v>1090</v>
      </c>
      <c r="B38" s="173" t="s">
        <v>1191</v>
      </c>
      <c r="C38" s="253">
        <v>103.38089762</v>
      </c>
      <c r="D38" s="253">
        <v>103.89666812</v>
      </c>
      <c r="E38" s="253">
        <v>104.34344055</v>
      </c>
      <c r="F38" s="253">
        <v>104.61678254</v>
      </c>
      <c r="G38" s="253">
        <v>105.02375637999999</v>
      </c>
      <c r="H38" s="253">
        <v>105.44810738</v>
      </c>
      <c r="I38" s="253">
        <v>105.99014287</v>
      </c>
      <c r="J38" s="253">
        <v>106.38042741</v>
      </c>
      <c r="K38" s="253">
        <v>106.70648755000001</v>
      </c>
      <c r="L38" s="253">
        <v>106.79760073</v>
      </c>
      <c r="M38" s="253">
        <v>107.1408349</v>
      </c>
      <c r="N38" s="253">
        <v>107.55854291999999</v>
      </c>
      <c r="O38" s="253">
        <v>108.22001337</v>
      </c>
      <c r="P38" s="253">
        <v>108.65599607</v>
      </c>
      <c r="Q38" s="253">
        <v>109.04515889</v>
      </c>
      <c r="R38" s="253">
        <v>109.33150458</v>
      </c>
      <c r="S38" s="253">
        <v>109.67875112999999</v>
      </c>
      <c r="T38" s="253">
        <v>110.02519558</v>
      </c>
      <c r="U38" s="253">
        <v>110.35730891</v>
      </c>
      <c r="V38" s="253">
        <v>110.71814704000001</v>
      </c>
      <c r="W38" s="253">
        <v>111.08254984</v>
      </c>
      <c r="X38" s="253">
        <v>111.45350224000001</v>
      </c>
      <c r="Y38" s="253">
        <v>111.83869281</v>
      </c>
      <c r="Z38" s="253">
        <v>112.23538852999999</v>
      </c>
      <c r="AA38" s="253">
        <v>112.64928196</v>
      </c>
      <c r="AB38" s="253">
        <v>113.05573261000001</v>
      </c>
      <c r="AC38" s="253">
        <v>113.47380043</v>
      </c>
      <c r="AD38" s="253">
        <v>113.97532282</v>
      </c>
      <c r="AE38" s="253">
        <v>114.38866389</v>
      </c>
      <c r="AF38" s="253">
        <v>114.77061706000001</v>
      </c>
      <c r="AG38" s="253">
        <v>115.05939558</v>
      </c>
      <c r="AH38" s="253">
        <v>115.43019697</v>
      </c>
      <c r="AI38" s="253">
        <v>115.80961806000001</v>
      </c>
      <c r="AJ38" s="253">
        <v>116.26537799</v>
      </c>
      <c r="AK38" s="253">
        <v>116.62766274000001</v>
      </c>
      <c r="AL38" s="253">
        <v>116.95836948</v>
      </c>
      <c r="AM38" s="253">
        <v>117.17198403</v>
      </c>
      <c r="AN38" s="253">
        <v>117.49905624</v>
      </c>
      <c r="AO38" s="253">
        <v>117.86240921</v>
      </c>
      <c r="AP38" s="253">
        <v>118.36519121000001</v>
      </c>
      <c r="AQ38" s="253">
        <v>118.74878565</v>
      </c>
      <c r="AR38" s="253">
        <v>119.10204374</v>
      </c>
      <c r="AS38" s="253">
        <v>119.34956314</v>
      </c>
      <c r="AT38" s="253">
        <v>119.70380475</v>
      </c>
      <c r="AU38" s="253">
        <v>120.07827245</v>
      </c>
      <c r="AV38" s="253">
        <v>120.62530791</v>
      </c>
      <c r="AW38" s="253">
        <v>120.94169995</v>
      </c>
      <c r="AX38" s="253">
        <v>121.17435863</v>
      </c>
      <c r="AY38" s="253">
        <v>121.17617801999999</v>
      </c>
      <c r="AZ38" s="253">
        <v>121.35284962999999</v>
      </c>
      <c r="BA38" s="253">
        <v>121.55971869</v>
      </c>
      <c r="BB38" s="253">
        <v>121.83297879</v>
      </c>
      <c r="BC38" s="253">
        <v>122.08827118000001</v>
      </c>
      <c r="BD38" s="253">
        <v>122.35351578</v>
      </c>
      <c r="BE38" s="253">
        <v>122.58146125</v>
      </c>
      <c r="BF38" s="253">
        <v>122.90780724</v>
      </c>
      <c r="BG38" s="253">
        <v>123.27466576</v>
      </c>
      <c r="BH38" s="410">
        <v>123.78378318999999</v>
      </c>
      <c r="BI38" s="410">
        <v>124.16953057000001</v>
      </c>
      <c r="BJ38" s="410">
        <v>124.52888818</v>
      </c>
      <c r="BK38" s="410">
        <v>124.79992012</v>
      </c>
      <c r="BL38" s="410">
        <v>125.15216331000001</v>
      </c>
      <c r="BM38" s="410">
        <v>125.52859239999999</v>
      </c>
      <c r="BN38" s="410">
        <v>125.98688909000001</v>
      </c>
      <c r="BO38" s="410">
        <v>126.38020784</v>
      </c>
      <c r="BP38" s="410">
        <v>126.75955342</v>
      </c>
      <c r="BQ38" s="410">
        <v>127.06149408</v>
      </c>
      <c r="BR38" s="410">
        <v>127.46684209</v>
      </c>
      <c r="BS38" s="410">
        <v>127.8992435</v>
      </c>
      <c r="BT38" s="410">
        <v>128.36523618000001</v>
      </c>
      <c r="BU38" s="410">
        <v>128.86445501</v>
      </c>
      <c r="BV38" s="410">
        <v>129.39726511000001</v>
      </c>
    </row>
    <row r="39" spans="1:74" ht="11.15" customHeight="1" x14ac:dyDescent="0.25">
      <c r="A39" s="162" t="s">
        <v>1091</v>
      </c>
      <c r="B39" s="173" t="s">
        <v>1087</v>
      </c>
      <c r="C39" s="485">
        <v>7.1284964485</v>
      </c>
      <c r="D39" s="485">
        <v>6.9960260586</v>
      </c>
      <c r="E39" s="485">
        <v>6.7950064898000004</v>
      </c>
      <c r="F39" s="485">
        <v>6.3299405283999999</v>
      </c>
      <c r="G39" s="485">
        <v>6.1253332893000003</v>
      </c>
      <c r="H39" s="485">
        <v>5.9921199567999999</v>
      </c>
      <c r="I39" s="485">
        <v>6.1387967680999997</v>
      </c>
      <c r="J39" s="485">
        <v>5.9857840694000002</v>
      </c>
      <c r="K39" s="485">
        <v>5.7495823745000001</v>
      </c>
      <c r="L39" s="485">
        <v>5.2366727341999999</v>
      </c>
      <c r="M39" s="485">
        <v>4.9791539329000001</v>
      </c>
      <c r="N39" s="485">
        <v>4.7814610703999998</v>
      </c>
      <c r="O39" s="485">
        <v>4.6808606456000001</v>
      </c>
      <c r="P39" s="485">
        <v>4.5808282768000002</v>
      </c>
      <c r="Q39" s="485">
        <v>4.5060027896000001</v>
      </c>
      <c r="R39" s="485">
        <v>4.5066593742999999</v>
      </c>
      <c r="S39" s="485">
        <v>4.4323255144999996</v>
      </c>
      <c r="T39" s="485">
        <v>4.3406072556000002</v>
      </c>
      <c r="U39" s="485">
        <v>4.1203511206999996</v>
      </c>
      <c r="V39" s="485">
        <v>4.0775542413999997</v>
      </c>
      <c r="W39" s="485">
        <v>4.1010273893000004</v>
      </c>
      <c r="X39" s="485">
        <v>4.3595562826999998</v>
      </c>
      <c r="Y39" s="485">
        <v>4.3847501397000004</v>
      </c>
      <c r="Z39" s="485">
        <v>4.3481860930999998</v>
      </c>
      <c r="AA39" s="485">
        <v>4.0928368482000002</v>
      </c>
      <c r="AB39" s="485">
        <v>4.0492349180999998</v>
      </c>
      <c r="AC39" s="485">
        <v>4.0612912830000001</v>
      </c>
      <c r="AD39" s="485">
        <v>4.2474657738000001</v>
      </c>
      <c r="AE39" s="485">
        <v>4.2942800709000002</v>
      </c>
      <c r="AF39" s="485">
        <v>4.3130316225999996</v>
      </c>
      <c r="AG39" s="485">
        <v>4.2607841004999996</v>
      </c>
      <c r="AH39" s="485">
        <v>4.2558966677000001</v>
      </c>
      <c r="AI39" s="485">
        <v>4.2554552711999998</v>
      </c>
      <c r="AJ39" s="485">
        <v>4.3173840734000004</v>
      </c>
      <c r="AK39" s="485">
        <v>4.2820331771999998</v>
      </c>
      <c r="AL39" s="485">
        <v>4.2081031797000001</v>
      </c>
      <c r="AM39" s="485">
        <v>4.0148521106999997</v>
      </c>
      <c r="AN39" s="485">
        <v>3.9302063951999999</v>
      </c>
      <c r="AO39" s="485">
        <v>3.8675084187</v>
      </c>
      <c r="AP39" s="485">
        <v>3.8515954889000001</v>
      </c>
      <c r="AQ39" s="485">
        <v>3.8116729561999998</v>
      </c>
      <c r="AR39" s="485">
        <v>3.7739857064</v>
      </c>
      <c r="AS39" s="485">
        <v>3.7286546988999998</v>
      </c>
      <c r="AT39" s="485">
        <v>3.7023308402000001</v>
      </c>
      <c r="AU39" s="485">
        <v>3.6859239049000001</v>
      </c>
      <c r="AV39" s="485">
        <v>3.7499812859000001</v>
      </c>
      <c r="AW39" s="485">
        <v>3.6989828249999999</v>
      </c>
      <c r="AX39" s="485">
        <v>3.6046921358000001</v>
      </c>
      <c r="AY39" s="485">
        <v>3.4173646735999998</v>
      </c>
      <c r="AZ39" s="485">
        <v>3.2798505101000002</v>
      </c>
      <c r="BA39" s="485">
        <v>3.1369709030999999</v>
      </c>
      <c r="BB39" s="485">
        <v>2.9297359625000001</v>
      </c>
      <c r="BC39" s="485">
        <v>2.8122270972000001</v>
      </c>
      <c r="BD39" s="485">
        <v>2.7299884478999998</v>
      </c>
      <c r="BE39" s="485">
        <v>2.7079262188</v>
      </c>
      <c r="BF39" s="485">
        <v>2.6766087312</v>
      </c>
      <c r="BG39" s="485">
        <v>2.6619247965000001</v>
      </c>
      <c r="BH39" s="486">
        <v>2.6184184222</v>
      </c>
      <c r="BI39" s="486">
        <v>2.6689145402999999</v>
      </c>
      <c r="BJ39" s="486">
        <v>2.768349341</v>
      </c>
      <c r="BK39" s="486">
        <v>2.9904739976000001</v>
      </c>
      <c r="BL39" s="486">
        <v>3.1307988941999998</v>
      </c>
      <c r="BM39" s="486">
        <v>3.2649579605999999</v>
      </c>
      <c r="BN39" s="486">
        <v>3.4095122232000001</v>
      </c>
      <c r="BO39" s="486">
        <v>3.5154373290000001</v>
      </c>
      <c r="BP39" s="486">
        <v>3.6010715494999999</v>
      </c>
      <c r="BQ39" s="486">
        <v>3.6547392905999998</v>
      </c>
      <c r="BR39" s="486">
        <v>3.7093126545000001</v>
      </c>
      <c r="BS39" s="486">
        <v>3.7514421185</v>
      </c>
      <c r="BT39" s="486">
        <v>3.7011738256000002</v>
      </c>
      <c r="BU39" s="486">
        <v>3.7810599893000001</v>
      </c>
      <c r="BV39" s="486">
        <v>3.9094357936000002</v>
      </c>
    </row>
    <row r="40" spans="1:74" ht="11.15" customHeight="1" x14ac:dyDescent="0.25">
      <c r="B40" s="172"/>
      <c r="AY40" s="650"/>
      <c r="AZ40" s="650"/>
      <c r="BA40" s="650"/>
      <c r="BB40" s="650"/>
      <c r="BC40" s="650"/>
      <c r="BD40" s="650"/>
      <c r="BE40" s="650"/>
      <c r="BG40" s="650"/>
    </row>
    <row r="41" spans="1:74" ht="11.15" customHeight="1" x14ac:dyDescent="0.25">
      <c r="B41" s="255" t="s">
        <v>1122</v>
      </c>
      <c r="AY41" s="650"/>
      <c r="AZ41" s="650"/>
      <c r="BA41" s="650"/>
      <c r="BB41" s="650"/>
      <c r="BC41" s="650"/>
      <c r="BD41" s="650"/>
      <c r="BE41" s="650"/>
      <c r="BG41" s="650"/>
    </row>
    <row r="42" spans="1:74" ht="11.15" customHeight="1" x14ac:dyDescent="0.25">
      <c r="A42" s="162" t="s">
        <v>1123</v>
      </c>
      <c r="B42" s="173" t="s">
        <v>1192</v>
      </c>
      <c r="C42" s="253">
        <v>99.132511691000005</v>
      </c>
      <c r="D42" s="253">
        <v>98.588166385999997</v>
      </c>
      <c r="E42" s="253">
        <v>97.841165591999996</v>
      </c>
      <c r="F42" s="253">
        <v>96.805952500999993</v>
      </c>
      <c r="G42" s="253">
        <v>96.757054128999997</v>
      </c>
      <c r="H42" s="253">
        <v>96.80302537</v>
      </c>
      <c r="I42" s="253">
        <v>96.478560646999995</v>
      </c>
      <c r="J42" s="253">
        <v>96.710059110000003</v>
      </c>
      <c r="K42" s="253">
        <v>98.949526101999993</v>
      </c>
      <c r="L42" s="253">
        <v>99.422642519999997</v>
      </c>
      <c r="M42" s="253">
        <v>100.00840246999999</v>
      </c>
      <c r="N42" s="253">
        <v>100.97354161</v>
      </c>
      <c r="O42" s="253">
        <v>100.72775154999999</v>
      </c>
      <c r="P42" s="253">
        <v>99.661258286000006</v>
      </c>
      <c r="Q42" s="253">
        <v>100.27340580000001</v>
      </c>
      <c r="R42" s="253">
        <v>100.58778529999999</v>
      </c>
      <c r="S42" s="253">
        <v>101.91506363000001</v>
      </c>
      <c r="T42" s="253">
        <v>103.02472982</v>
      </c>
      <c r="U42" s="253">
        <v>103.00298069999999</v>
      </c>
      <c r="V42" s="253">
        <v>102.50873927000001</v>
      </c>
      <c r="W42" s="253">
        <v>102.39607947</v>
      </c>
      <c r="X42" s="253">
        <v>103.09867459</v>
      </c>
      <c r="Y42" s="253">
        <v>103.66539195999999</v>
      </c>
      <c r="Z42" s="253">
        <v>103.10024984</v>
      </c>
      <c r="AA42" s="253">
        <v>103.26251891</v>
      </c>
      <c r="AB42" s="253">
        <v>104.04324993</v>
      </c>
      <c r="AC42" s="253">
        <v>105.02780509999999</v>
      </c>
      <c r="AD42" s="253">
        <v>105.0348901</v>
      </c>
      <c r="AE42" s="253">
        <v>105.66882371</v>
      </c>
      <c r="AF42" s="253">
        <v>106.41985706</v>
      </c>
      <c r="AG42" s="253">
        <v>106.94620586000001</v>
      </c>
      <c r="AH42" s="253">
        <v>107.06767034000001</v>
      </c>
      <c r="AI42" s="253">
        <v>106.90514875</v>
      </c>
      <c r="AJ42" s="253">
        <v>105.90056795</v>
      </c>
      <c r="AK42" s="253">
        <v>106.72542532</v>
      </c>
      <c r="AL42" s="253">
        <v>106.86719952999999</v>
      </c>
      <c r="AM42" s="253">
        <v>107.79278475</v>
      </c>
      <c r="AN42" s="253">
        <v>108.31167628999999</v>
      </c>
      <c r="AO42" s="253">
        <v>108.11730712000001</v>
      </c>
      <c r="AP42" s="253">
        <v>107.90001497999999</v>
      </c>
      <c r="AQ42" s="253">
        <v>107.73519936</v>
      </c>
      <c r="AR42" s="253">
        <v>107.88888301</v>
      </c>
      <c r="AS42" s="253">
        <v>107.9300827</v>
      </c>
      <c r="AT42" s="253">
        <v>108.72724106</v>
      </c>
      <c r="AU42" s="253">
        <v>110.39853818</v>
      </c>
      <c r="AV42" s="253">
        <v>111.59128084</v>
      </c>
      <c r="AW42" s="253">
        <v>113.44428516000001</v>
      </c>
      <c r="AX42" s="253">
        <v>115.76149475</v>
      </c>
      <c r="AY42" s="253">
        <v>117.75504094999999</v>
      </c>
      <c r="AZ42" s="253">
        <v>119.27972819</v>
      </c>
      <c r="BA42" s="253">
        <v>120.70846385</v>
      </c>
      <c r="BB42" s="253">
        <v>119.60374498</v>
      </c>
      <c r="BC42" s="253">
        <v>119.02104292999999</v>
      </c>
      <c r="BD42" s="253">
        <v>119.8334754</v>
      </c>
      <c r="BE42" s="253">
        <v>121.31939972000001</v>
      </c>
      <c r="BF42" s="253">
        <v>123.51383649</v>
      </c>
      <c r="BG42" s="253">
        <v>124.34551054000001</v>
      </c>
      <c r="BH42" s="410">
        <v>124.93146806</v>
      </c>
      <c r="BI42" s="410">
        <v>125.35204450000001</v>
      </c>
      <c r="BJ42" s="410">
        <v>125.51227057</v>
      </c>
      <c r="BK42" s="410">
        <v>125.79903424</v>
      </c>
      <c r="BL42" s="410">
        <v>125.66063646000001</v>
      </c>
      <c r="BM42" s="410">
        <v>125.46745402000001</v>
      </c>
      <c r="BN42" s="410">
        <v>125.7051092</v>
      </c>
      <c r="BO42" s="410">
        <v>125.47645883</v>
      </c>
      <c r="BP42" s="410">
        <v>125.30843585</v>
      </c>
      <c r="BQ42" s="410">
        <v>125.26947884</v>
      </c>
      <c r="BR42" s="410">
        <v>125.18531638</v>
      </c>
      <c r="BS42" s="410">
        <v>125.1591983</v>
      </c>
      <c r="BT42" s="410">
        <v>125.11225603</v>
      </c>
      <c r="BU42" s="410">
        <v>125.12211015</v>
      </c>
      <c r="BV42" s="410">
        <v>125.05952726</v>
      </c>
    </row>
    <row r="43" spans="1:74" ht="11.15" customHeight="1" x14ac:dyDescent="0.25">
      <c r="A43" s="162" t="s">
        <v>1124</v>
      </c>
      <c r="B43" s="478" t="s">
        <v>13</v>
      </c>
      <c r="C43" s="479">
        <v>-0.86748830883000005</v>
      </c>
      <c r="D43" s="479">
        <v>-2.4378280727999999</v>
      </c>
      <c r="E43" s="479">
        <v>-2.7831932586999999</v>
      </c>
      <c r="F43" s="479">
        <v>-3.6255780223</v>
      </c>
      <c r="G43" s="479">
        <v>-5.6548567169000004</v>
      </c>
      <c r="H43" s="479">
        <v>-6.3100512115000003</v>
      </c>
      <c r="I43" s="479">
        <v>-5.3995621549999999</v>
      </c>
      <c r="J43" s="479">
        <v>-4.4877659503</v>
      </c>
      <c r="K43" s="479">
        <v>-1.6741650221</v>
      </c>
      <c r="L43" s="479">
        <v>0.71239926488000005</v>
      </c>
      <c r="M43" s="479">
        <v>0.89304998885999998</v>
      </c>
      <c r="N43" s="479">
        <v>1.2358298386</v>
      </c>
      <c r="O43" s="479">
        <v>1.6091994802</v>
      </c>
      <c r="P43" s="479">
        <v>1.0884591323999999</v>
      </c>
      <c r="Q43" s="479">
        <v>2.4859068238000002</v>
      </c>
      <c r="R43" s="479">
        <v>3.9066118387</v>
      </c>
      <c r="S43" s="479">
        <v>5.3308872917999999</v>
      </c>
      <c r="T43" s="479">
        <v>6.427179754</v>
      </c>
      <c r="U43" s="479">
        <v>6.7625594810000003</v>
      </c>
      <c r="V43" s="479">
        <v>5.9959431427999998</v>
      </c>
      <c r="W43" s="479">
        <v>3.4831428717000001</v>
      </c>
      <c r="X43" s="479">
        <v>3.6973791702000001</v>
      </c>
      <c r="Y43" s="479">
        <v>3.6566822406999999</v>
      </c>
      <c r="Z43" s="479">
        <v>2.1062034674999999</v>
      </c>
      <c r="AA43" s="479">
        <v>2.5164538267999998</v>
      </c>
      <c r="AB43" s="479">
        <v>4.3968857330000004</v>
      </c>
      <c r="AC43" s="479">
        <v>4.7414359320999999</v>
      </c>
      <c r="AD43" s="479">
        <v>4.4211181172999998</v>
      </c>
      <c r="AE43" s="479">
        <v>3.6832239912000002</v>
      </c>
      <c r="AF43" s="479">
        <v>3.2954488222</v>
      </c>
      <c r="AG43" s="479">
        <v>3.8282631599000001</v>
      </c>
      <c r="AH43" s="479">
        <v>4.4473584454999999</v>
      </c>
      <c r="AI43" s="479">
        <v>4.4035565703000001</v>
      </c>
      <c r="AJ43" s="479">
        <v>2.7176812532999999</v>
      </c>
      <c r="AK43" s="479">
        <v>2.9518369648</v>
      </c>
      <c r="AL43" s="479">
        <v>3.6536765847999999</v>
      </c>
      <c r="AM43" s="479">
        <v>4.3871347371000002</v>
      </c>
      <c r="AN43" s="479">
        <v>4.1025500070999996</v>
      </c>
      <c r="AO43" s="479">
        <v>2.9416039143999999</v>
      </c>
      <c r="AP43" s="479">
        <v>2.7277839506000001</v>
      </c>
      <c r="AQ43" s="479">
        <v>1.9555206327000001</v>
      </c>
      <c r="AR43" s="479">
        <v>1.3804058654</v>
      </c>
      <c r="AS43" s="479">
        <v>0.91997358465000001</v>
      </c>
      <c r="AT43" s="479">
        <v>1.5500203875</v>
      </c>
      <c r="AU43" s="479">
        <v>3.2677466638000001</v>
      </c>
      <c r="AV43" s="479">
        <v>5.3736377468000001</v>
      </c>
      <c r="AW43" s="479">
        <v>6.2954631602999997</v>
      </c>
      <c r="AX43" s="479">
        <v>8.3227550206000007</v>
      </c>
      <c r="AY43" s="479">
        <v>9.2420436306999996</v>
      </c>
      <c r="AZ43" s="479">
        <v>10.126379972000001</v>
      </c>
      <c r="BA43" s="479">
        <v>11.645829021000001</v>
      </c>
      <c r="BB43" s="479">
        <v>10.846828893</v>
      </c>
      <c r="BC43" s="479">
        <v>10.475539700000001</v>
      </c>
      <c r="BD43" s="479">
        <v>11.071198495000001</v>
      </c>
      <c r="BE43" s="479">
        <v>12.405546884</v>
      </c>
      <c r="BF43" s="479">
        <v>13.59971548</v>
      </c>
      <c r="BG43" s="479">
        <v>12.633294416</v>
      </c>
      <c r="BH43" s="480">
        <v>11.954506766</v>
      </c>
      <c r="BI43" s="480">
        <v>10.496570474</v>
      </c>
      <c r="BJ43" s="480">
        <v>8.4231599114000009</v>
      </c>
      <c r="BK43" s="480">
        <v>6.8311243619999997</v>
      </c>
      <c r="BL43" s="480">
        <v>5.3495328728000002</v>
      </c>
      <c r="BM43" s="480">
        <v>3.9425488595</v>
      </c>
      <c r="BN43" s="480">
        <v>5.1013153665999997</v>
      </c>
      <c r="BO43" s="480">
        <v>5.4237601451000002</v>
      </c>
      <c r="BP43" s="480">
        <v>4.5688071958999998</v>
      </c>
      <c r="BQ43" s="480">
        <v>3.2559336220000001</v>
      </c>
      <c r="BR43" s="480">
        <v>1.353273395</v>
      </c>
      <c r="BS43" s="480">
        <v>0.65437646726999998</v>
      </c>
      <c r="BT43" s="480">
        <v>0.14470971209</v>
      </c>
      <c r="BU43" s="480">
        <v>-0.18343086645000001</v>
      </c>
      <c r="BV43" s="480">
        <v>-0.36071636856</v>
      </c>
    </row>
    <row r="44" spans="1:74" ht="11.15" customHeight="1" x14ac:dyDescent="0.25"/>
    <row r="45" spans="1:74" ht="12.5" x14ac:dyDescent="0.25">
      <c r="B45" s="770" t="s">
        <v>1066</v>
      </c>
      <c r="C45" s="767"/>
      <c r="D45" s="767"/>
      <c r="E45" s="767"/>
      <c r="F45" s="767"/>
      <c r="G45" s="767"/>
      <c r="H45" s="767"/>
      <c r="I45" s="767"/>
      <c r="J45" s="767"/>
      <c r="K45" s="767"/>
      <c r="L45" s="767"/>
      <c r="M45" s="767"/>
      <c r="N45" s="767"/>
      <c r="O45" s="767"/>
      <c r="P45" s="767"/>
      <c r="Q45" s="767"/>
    </row>
    <row r="46" spans="1:74" ht="12.75" customHeight="1" x14ac:dyDescent="0.25">
      <c r="B46" s="782" t="s">
        <v>847</v>
      </c>
      <c r="C46" s="757"/>
      <c r="D46" s="757"/>
      <c r="E46" s="757"/>
      <c r="F46" s="757"/>
      <c r="G46" s="757"/>
      <c r="H46" s="757"/>
      <c r="I46" s="757"/>
      <c r="J46" s="757"/>
      <c r="K46" s="757"/>
      <c r="L46" s="757"/>
      <c r="M46" s="757"/>
      <c r="N46" s="757"/>
      <c r="O46" s="757"/>
      <c r="P46" s="757"/>
      <c r="Q46" s="753"/>
    </row>
    <row r="47" spans="1:74" ht="12.75" customHeight="1" x14ac:dyDescent="0.25">
      <c r="B47" s="782" t="s">
        <v>848</v>
      </c>
      <c r="C47" s="753"/>
      <c r="D47" s="753"/>
      <c r="E47" s="753"/>
      <c r="F47" s="753"/>
      <c r="G47" s="753"/>
      <c r="H47" s="753"/>
      <c r="I47" s="753"/>
      <c r="J47" s="753"/>
      <c r="K47" s="753"/>
      <c r="L47" s="753"/>
      <c r="M47" s="753"/>
      <c r="N47" s="753"/>
      <c r="O47" s="753"/>
      <c r="P47" s="753"/>
      <c r="Q47" s="753"/>
    </row>
    <row r="48" spans="1:74" ht="12.75" customHeight="1" x14ac:dyDescent="0.25">
      <c r="B48" s="782" t="s">
        <v>849</v>
      </c>
      <c r="C48" s="753"/>
      <c r="D48" s="753"/>
      <c r="E48" s="753"/>
      <c r="F48" s="753"/>
      <c r="G48" s="753"/>
      <c r="H48" s="753"/>
      <c r="I48" s="753"/>
      <c r="J48" s="753"/>
      <c r="K48" s="753"/>
      <c r="L48" s="753"/>
      <c r="M48" s="753"/>
      <c r="N48" s="753"/>
      <c r="O48" s="753"/>
      <c r="P48" s="753"/>
      <c r="Q48" s="753"/>
    </row>
    <row r="49" spans="2:17" ht="23.9" customHeight="1" x14ac:dyDescent="0.25">
      <c r="B49" s="785" t="s">
        <v>332</v>
      </c>
      <c r="C49" s="785"/>
      <c r="D49" s="785"/>
      <c r="E49" s="785"/>
      <c r="F49" s="785"/>
      <c r="G49" s="785"/>
      <c r="H49" s="785"/>
      <c r="I49" s="785"/>
      <c r="J49" s="785"/>
      <c r="K49" s="785"/>
      <c r="L49" s="785"/>
      <c r="M49" s="785"/>
      <c r="N49" s="785"/>
      <c r="O49" s="785"/>
      <c r="P49" s="785"/>
      <c r="Q49" s="785"/>
    </row>
    <row r="50" spans="2:17" ht="12.5" x14ac:dyDescent="0.25">
      <c r="B50" s="756" t="s">
        <v>1093</v>
      </c>
      <c r="C50" s="757"/>
      <c r="D50" s="757"/>
      <c r="E50" s="757"/>
      <c r="F50" s="757"/>
      <c r="G50" s="757"/>
      <c r="H50" s="757"/>
      <c r="I50" s="757"/>
      <c r="J50" s="757"/>
      <c r="K50" s="757"/>
      <c r="L50" s="757"/>
      <c r="M50" s="757"/>
      <c r="N50" s="757"/>
      <c r="O50" s="757"/>
      <c r="P50" s="757"/>
      <c r="Q50" s="753"/>
    </row>
    <row r="51" spans="2:17" ht="14.9" customHeight="1" x14ac:dyDescent="0.25">
      <c r="B51" s="781" t="s">
        <v>1117</v>
      </c>
      <c r="C51" s="753"/>
      <c r="D51" s="753"/>
      <c r="E51" s="753"/>
      <c r="F51" s="753"/>
      <c r="G51" s="753"/>
      <c r="H51" s="753"/>
      <c r="I51" s="753"/>
      <c r="J51" s="753"/>
      <c r="K51" s="753"/>
      <c r="L51" s="753"/>
      <c r="M51" s="753"/>
      <c r="N51" s="753"/>
      <c r="O51" s="753"/>
      <c r="P51" s="753"/>
      <c r="Q51" s="753"/>
    </row>
    <row r="52" spans="2:17" ht="12.5" x14ac:dyDescent="0.25">
      <c r="B52" s="751" t="s">
        <v>1097</v>
      </c>
      <c r="C52" s="752"/>
      <c r="D52" s="752"/>
      <c r="E52" s="752"/>
      <c r="F52" s="752"/>
      <c r="G52" s="752"/>
      <c r="H52" s="752"/>
      <c r="I52" s="752"/>
      <c r="J52" s="752"/>
      <c r="K52" s="752"/>
      <c r="L52" s="752"/>
      <c r="M52" s="752"/>
      <c r="N52" s="752"/>
      <c r="O52" s="752"/>
      <c r="P52" s="752"/>
      <c r="Q52" s="753"/>
    </row>
    <row r="53" spans="2:17" ht="13.4" customHeight="1" x14ac:dyDescent="0.25">
      <c r="B53" s="773" t="s">
        <v>1214</v>
      </c>
      <c r="C53" s="753"/>
      <c r="D53" s="753"/>
      <c r="E53" s="753"/>
      <c r="F53" s="753"/>
      <c r="G53" s="753"/>
      <c r="H53" s="753"/>
      <c r="I53" s="753"/>
      <c r="J53" s="753"/>
      <c r="K53" s="753"/>
      <c r="L53" s="753"/>
      <c r="M53" s="753"/>
      <c r="N53" s="753"/>
      <c r="O53" s="753"/>
      <c r="P53" s="753"/>
      <c r="Q53" s="753"/>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BH16" sqref="BH16"/>
    </sheetView>
  </sheetViews>
  <sheetFormatPr defaultColWidth="9.54296875" defaultRowHeight="10.5" x14ac:dyDescent="0.25"/>
  <cols>
    <col min="1" max="1" width="14.54296875" style="70" customWidth="1"/>
    <col min="2" max="2" width="37" style="47" customWidth="1"/>
    <col min="3" max="50" width="6.54296875" style="47" customWidth="1"/>
    <col min="51" max="57" width="6.54296875" style="409" customWidth="1"/>
    <col min="58" max="58" width="6.54296875" style="674" customWidth="1"/>
    <col min="59" max="62" width="6.54296875" style="409" customWidth="1"/>
    <col min="63" max="74" width="6.54296875" style="47" customWidth="1"/>
    <col min="75" max="16384" width="9.54296875" style="47"/>
  </cols>
  <sheetData>
    <row r="1" spans="1:74" ht="13.4" customHeight="1" x14ac:dyDescent="0.3">
      <c r="A1" s="759" t="s">
        <v>1041</v>
      </c>
      <c r="B1" s="790" t="s">
        <v>1183</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302"/>
    </row>
    <row r="2" spans="1:74" ht="12.5" x14ac:dyDescent="0.25">
      <c r="A2" s="760"/>
      <c r="B2" s="543" t="str">
        <f>"U.S. Energy Information Administration  |  Short-Term Energy Outlook  - "&amp;Dates!D1</f>
        <v>U.S. Energy Information Administration  |  Short-Term Energy Outlook  - October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2"/>
    </row>
    <row r="3" spans="1:74" s="12" customFormat="1" ht="13" x14ac:dyDescent="0.3">
      <c r="A3" s="14"/>
      <c r="B3" s="15"/>
      <c r="C3" s="768">
        <f>Dates!D3</f>
        <v>2011</v>
      </c>
      <c r="D3" s="764"/>
      <c r="E3" s="764"/>
      <c r="F3" s="764"/>
      <c r="G3" s="764"/>
      <c r="H3" s="764"/>
      <c r="I3" s="764"/>
      <c r="J3" s="764"/>
      <c r="K3" s="764"/>
      <c r="L3" s="764"/>
      <c r="M3" s="764"/>
      <c r="N3" s="765"/>
      <c r="O3" s="768">
        <f>C3+1</f>
        <v>2012</v>
      </c>
      <c r="P3" s="769"/>
      <c r="Q3" s="769"/>
      <c r="R3" s="769"/>
      <c r="S3" s="769"/>
      <c r="T3" s="769"/>
      <c r="U3" s="769"/>
      <c r="V3" s="769"/>
      <c r="W3" s="769"/>
      <c r="X3" s="764"/>
      <c r="Y3" s="764"/>
      <c r="Z3" s="765"/>
      <c r="AA3" s="761">
        <f>O3+1</f>
        <v>2013</v>
      </c>
      <c r="AB3" s="764"/>
      <c r="AC3" s="764"/>
      <c r="AD3" s="764"/>
      <c r="AE3" s="764"/>
      <c r="AF3" s="764"/>
      <c r="AG3" s="764"/>
      <c r="AH3" s="764"/>
      <c r="AI3" s="764"/>
      <c r="AJ3" s="764"/>
      <c r="AK3" s="764"/>
      <c r="AL3" s="765"/>
      <c r="AM3" s="761">
        <f>AA3+1</f>
        <v>2014</v>
      </c>
      <c r="AN3" s="764"/>
      <c r="AO3" s="764"/>
      <c r="AP3" s="764"/>
      <c r="AQ3" s="764"/>
      <c r="AR3" s="764"/>
      <c r="AS3" s="764"/>
      <c r="AT3" s="764"/>
      <c r="AU3" s="764"/>
      <c r="AV3" s="764"/>
      <c r="AW3" s="764"/>
      <c r="AX3" s="765"/>
      <c r="AY3" s="761">
        <f>AM3+1</f>
        <v>2015</v>
      </c>
      <c r="AZ3" s="762"/>
      <c r="BA3" s="762"/>
      <c r="BB3" s="762"/>
      <c r="BC3" s="762"/>
      <c r="BD3" s="762"/>
      <c r="BE3" s="762"/>
      <c r="BF3" s="762"/>
      <c r="BG3" s="762"/>
      <c r="BH3" s="762"/>
      <c r="BI3" s="762"/>
      <c r="BJ3" s="763"/>
      <c r="BK3" s="761">
        <f>AY3+1</f>
        <v>2016</v>
      </c>
      <c r="BL3" s="764"/>
      <c r="BM3" s="764"/>
      <c r="BN3" s="764"/>
      <c r="BO3" s="764"/>
      <c r="BP3" s="764"/>
      <c r="BQ3" s="764"/>
      <c r="BR3" s="764"/>
      <c r="BS3" s="764"/>
      <c r="BT3" s="764"/>
      <c r="BU3" s="764"/>
      <c r="BV3" s="765"/>
    </row>
    <row r="4" spans="1:74" s="12" customFormat="1" x14ac:dyDescent="0.25">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5" customHeight="1" x14ac:dyDescent="0.25">
      <c r="A5" s="57"/>
      <c r="B5" s="59" t="s">
        <v>1010</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9"/>
      <c r="AZ5" s="429"/>
      <c r="BA5" s="429"/>
      <c r="BB5" s="429"/>
      <c r="BC5" s="429"/>
      <c r="BD5" s="429"/>
      <c r="BE5" s="429"/>
      <c r="BF5" s="58"/>
      <c r="BG5" s="429"/>
      <c r="BH5" s="429"/>
      <c r="BI5" s="429"/>
      <c r="BJ5" s="429"/>
      <c r="BK5" s="429"/>
      <c r="BL5" s="429"/>
      <c r="BM5" s="429"/>
      <c r="BN5" s="429"/>
      <c r="BO5" s="429"/>
      <c r="BP5" s="429"/>
      <c r="BQ5" s="429"/>
      <c r="BR5" s="429"/>
      <c r="BS5" s="429"/>
      <c r="BT5" s="429"/>
      <c r="BU5" s="429"/>
      <c r="BV5" s="429"/>
    </row>
    <row r="6" spans="1:74" ht="11.15" customHeight="1" x14ac:dyDescent="0.25">
      <c r="A6" s="57"/>
      <c r="B6" s="44" t="s">
        <v>978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0"/>
      <c r="AZ6" s="430"/>
      <c r="BA6" s="430"/>
      <c r="BB6" s="430"/>
      <c r="BC6" s="430"/>
      <c r="BD6" s="430"/>
      <c r="BE6" s="430"/>
      <c r="BF6" s="60"/>
      <c r="BG6" s="430"/>
      <c r="BH6" s="430"/>
      <c r="BI6" s="430"/>
      <c r="BJ6" s="430"/>
      <c r="BK6" s="430"/>
      <c r="BL6" s="430"/>
      <c r="BM6" s="430"/>
      <c r="BN6" s="430"/>
      <c r="BO6" s="430"/>
      <c r="BP6" s="430"/>
      <c r="BQ6" s="430"/>
      <c r="BR6" s="430"/>
      <c r="BS6" s="430"/>
      <c r="BT6" s="430"/>
      <c r="BU6" s="430"/>
      <c r="BV6" s="430"/>
    </row>
    <row r="7" spans="1:74" ht="11.15" customHeight="1" x14ac:dyDescent="0.25">
      <c r="A7" s="61" t="s">
        <v>666</v>
      </c>
      <c r="B7" s="175" t="s">
        <v>130</v>
      </c>
      <c r="C7" s="217">
        <v>5.4858130000000003</v>
      </c>
      <c r="D7" s="217">
        <v>5.3899590000000002</v>
      </c>
      <c r="E7" s="217">
        <v>5.6009770000000003</v>
      </c>
      <c r="F7" s="217">
        <v>5.5449890000000002</v>
      </c>
      <c r="G7" s="217">
        <v>5.6047250000000002</v>
      </c>
      <c r="H7" s="217">
        <v>5.5690179999999998</v>
      </c>
      <c r="I7" s="217">
        <v>5.4192489999999998</v>
      </c>
      <c r="J7" s="217">
        <v>5.634925</v>
      </c>
      <c r="K7" s="217">
        <v>5.561636</v>
      </c>
      <c r="L7" s="217">
        <v>5.8545999999999996</v>
      </c>
      <c r="M7" s="217">
        <v>5.9699679999999997</v>
      </c>
      <c r="N7" s="217">
        <v>5.9907149999999998</v>
      </c>
      <c r="O7" s="217">
        <v>6.1405750000000001</v>
      </c>
      <c r="P7" s="217">
        <v>6.2403269999999997</v>
      </c>
      <c r="Q7" s="217">
        <v>6.2235259999999997</v>
      </c>
      <c r="R7" s="217">
        <v>6.2447299999999997</v>
      </c>
      <c r="S7" s="217">
        <v>6.3013300000000001</v>
      </c>
      <c r="T7" s="217">
        <v>6.2594440000000002</v>
      </c>
      <c r="U7" s="217">
        <v>6.4178990000000002</v>
      </c>
      <c r="V7" s="217">
        <v>6.2871579999999998</v>
      </c>
      <c r="W7" s="217">
        <v>6.5561100000000003</v>
      </c>
      <c r="X7" s="217">
        <v>6.9317130000000002</v>
      </c>
      <c r="Y7" s="217">
        <v>7.0175200000000002</v>
      </c>
      <c r="Z7" s="217">
        <v>7.0787719999999998</v>
      </c>
      <c r="AA7" s="217">
        <v>7.0778720000000002</v>
      </c>
      <c r="AB7" s="217">
        <v>7.0951599999999999</v>
      </c>
      <c r="AC7" s="217">
        <v>7.1608409999999996</v>
      </c>
      <c r="AD7" s="217">
        <v>7.375343</v>
      </c>
      <c r="AE7" s="217">
        <v>7.3011109999999997</v>
      </c>
      <c r="AF7" s="217">
        <v>7.2636019999999997</v>
      </c>
      <c r="AG7" s="217">
        <v>7.4533899999999997</v>
      </c>
      <c r="AH7" s="217">
        <v>7.5024449999999998</v>
      </c>
      <c r="AI7" s="217">
        <v>7.7274209999999997</v>
      </c>
      <c r="AJ7" s="217">
        <v>7.7021959999999998</v>
      </c>
      <c r="AK7" s="217">
        <v>7.8972740000000003</v>
      </c>
      <c r="AL7" s="217">
        <v>7.8733700000000004</v>
      </c>
      <c r="AM7" s="217">
        <v>8.0314309999999995</v>
      </c>
      <c r="AN7" s="217">
        <v>8.1304820000000007</v>
      </c>
      <c r="AO7" s="217">
        <v>8.2531999999999996</v>
      </c>
      <c r="AP7" s="217">
        <v>8.5367870000000003</v>
      </c>
      <c r="AQ7" s="217">
        <v>8.6048290000000005</v>
      </c>
      <c r="AR7" s="217">
        <v>8.6784949999999998</v>
      </c>
      <c r="AS7" s="217">
        <v>8.7478529999999992</v>
      </c>
      <c r="AT7" s="217">
        <v>8.8298520000000007</v>
      </c>
      <c r="AU7" s="217">
        <v>8.9562249999999999</v>
      </c>
      <c r="AV7" s="217">
        <v>9.1226959999999995</v>
      </c>
      <c r="AW7" s="217">
        <v>9.1987480000000001</v>
      </c>
      <c r="AX7" s="217">
        <v>9.4295550000000006</v>
      </c>
      <c r="AY7" s="217">
        <v>9.2621400000000005</v>
      </c>
      <c r="AZ7" s="217">
        <v>9.3408850000000001</v>
      </c>
      <c r="BA7" s="217">
        <v>9.5600660000000008</v>
      </c>
      <c r="BB7" s="217">
        <v>9.6014610000000005</v>
      </c>
      <c r="BC7" s="217">
        <v>9.3791419999999999</v>
      </c>
      <c r="BD7" s="217">
        <v>9.2642009999999999</v>
      </c>
      <c r="BE7" s="217">
        <v>9.35778</v>
      </c>
      <c r="BF7" s="217">
        <v>9.1369097880000005</v>
      </c>
      <c r="BG7" s="217">
        <v>9.0119617650000006</v>
      </c>
      <c r="BH7" s="328">
        <v>9.0227149999999998</v>
      </c>
      <c r="BI7" s="328">
        <v>9.0336259999999999</v>
      </c>
      <c r="BJ7" s="328">
        <v>9.0020299999999995</v>
      </c>
      <c r="BK7" s="328">
        <v>8.9455010000000001</v>
      </c>
      <c r="BL7" s="328">
        <v>8.8871310000000001</v>
      </c>
      <c r="BM7" s="328">
        <v>8.8739550000000005</v>
      </c>
      <c r="BN7" s="328">
        <v>8.8656330000000008</v>
      </c>
      <c r="BO7" s="328">
        <v>8.8170900000000003</v>
      </c>
      <c r="BP7" s="328">
        <v>8.7681129999999996</v>
      </c>
      <c r="BQ7" s="328">
        <v>8.8165040000000001</v>
      </c>
      <c r="BR7" s="328">
        <v>8.6625530000000008</v>
      </c>
      <c r="BS7" s="328">
        <v>8.6635179999999998</v>
      </c>
      <c r="BT7" s="328">
        <v>8.8546040000000001</v>
      </c>
      <c r="BU7" s="328">
        <v>9.0162569999999995</v>
      </c>
      <c r="BV7" s="328">
        <v>9.0904240000000005</v>
      </c>
    </row>
    <row r="8" spans="1:74" ht="11.15" customHeight="1" x14ac:dyDescent="0.25">
      <c r="A8" s="61" t="s">
        <v>667</v>
      </c>
      <c r="B8" s="175" t="s">
        <v>556</v>
      </c>
      <c r="C8" s="217">
        <v>0.46382000000000001</v>
      </c>
      <c r="D8" s="217">
        <v>0.61119999999999997</v>
      </c>
      <c r="E8" s="217">
        <v>0.61097000000000001</v>
      </c>
      <c r="F8" s="217">
        <v>0.60611000000000004</v>
      </c>
      <c r="G8" s="217">
        <v>0.58204</v>
      </c>
      <c r="H8" s="217">
        <v>0.55342000000000002</v>
      </c>
      <c r="I8" s="217">
        <v>0.45278000000000002</v>
      </c>
      <c r="J8" s="217">
        <v>0.52612999999999999</v>
      </c>
      <c r="K8" s="217">
        <v>0.58479999999999999</v>
      </c>
      <c r="L8" s="217">
        <v>0.56577</v>
      </c>
      <c r="M8" s="217">
        <v>0.59311999999999998</v>
      </c>
      <c r="N8" s="217">
        <v>0.59177000000000002</v>
      </c>
      <c r="O8" s="217">
        <v>0.59272000000000002</v>
      </c>
      <c r="P8" s="217">
        <v>0.58223000000000003</v>
      </c>
      <c r="Q8" s="217">
        <v>0.56747999999999998</v>
      </c>
      <c r="R8" s="217">
        <v>0.55237999999999998</v>
      </c>
      <c r="S8" s="217">
        <v>0.54600000000000004</v>
      </c>
      <c r="T8" s="217">
        <v>0.49299999999999999</v>
      </c>
      <c r="U8" s="217">
        <v>0.41521999999999998</v>
      </c>
      <c r="V8" s="217">
        <v>0.40448000000000001</v>
      </c>
      <c r="W8" s="217">
        <v>0.50207000000000002</v>
      </c>
      <c r="X8" s="217">
        <v>0.54666000000000003</v>
      </c>
      <c r="Y8" s="217">
        <v>0.55318999999999996</v>
      </c>
      <c r="Z8" s="217">
        <v>0.55532000000000004</v>
      </c>
      <c r="AA8" s="217">
        <v>0.54876999999999998</v>
      </c>
      <c r="AB8" s="217">
        <v>0.54095000000000004</v>
      </c>
      <c r="AC8" s="217">
        <v>0.53312000000000004</v>
      </c>
      <c r="AD8" s="217">
        <v>0.52253000000000005</v>
      </c>
      <c r="AE8" s="217">
        <v>0.51537999999999995</v>
      </c>
      <c r="AF8" s="217">
        <v>0.48557</v>
      </c>
      <c r="AG8" s="217">
        <v>0.49297000000000002</v>
      </c>
      <c r="AH8" s="217">
        <v>0.42824000000000001</v>
      </c>
      <c r="AI8" s="217">
        <v>0.51127</v>
      </c>
      <c r="AJ8" s="217">
        <v>0.52078000000000002</v>
      </c>
      <c r="AK8" s="217">
        <v>0.53593000000000002</v>
      </c>
      <c r="AL8" s="217">
        <v>0.54617000000000004</v>
      </c>
      <c r="AM8" s="217">
        <v>0.54190000000000005</v>
      </c>
      <c r="AN8" s="217">
        <v>0.51554</v>
      </c>
      <c r="AO8" s="217">
        <v>0.53017999999999998</v>
      </c>
      <c r="AP8" s="217">
        <v>0.53681000000000001</v>
      </c>
      <c r="AQ8" s="217">
        <v>0.52417000000000002</v>
      </c>
      <c r="AR8" s="217">
        <v>0.48465000000000003</v>
      </c>
      <c r="AS8" s="217">
        <v>0.42248000000000002</v>
      </c>
      <c r="AT8" s="217">
        <v>0.39802999999999999</v>
      </c>
      <c r="AU8" s="217">
        <v>0.47761999999999999</v>
      </c>
      <c r="AV8" s="217">
        <v>0.50019999999999998</v>
      </c>
      <c r="AW8" s="217">
        <v>0.51622000000000001</v>
      </c>
      <c r="AX8" s="217">
        <v>0.51951000000000003</v>
      </c>
      <c r="AY8" s="217">
        <v>0.50488</v>
      </c>
      <c r="AZ8" s="217">
        <v>0.49358999999999997</v>
      </c>
      <c r="BA8" s="217">
        <v>0.51093999999999995</v>
      </c>
      <c r="BB8" s="217">
        <v>0.50990999999999997</v>
      </c>
      <c r="BC8" s="217">
        <v>0.47260000000000002</v>
      </c>
      <c r="BD8" s="217">
        <v>0.4466</v>
      </c>
      <c r="BE8" s="217">
        <v>0.44969999999999999</v>
      </c>
      <c r="BF8" s="217">
        <v>0.37792917867999998</v>
      </c>
      <c r="BG8" s="217">
        <v>0.45679174611000001</v>
      </c>
      <c r="BH8" s="328">
        <v>0.47962817611000003</v>
      </c>
      <c r="BI8" s="328">
        <v>0.49515140039</v>
      </c>
      <c r="BJ8" s="328">
        <v>0.50112683909</v>
      </c>
      <c r="BK8" s="328">
        <v>0.48396292540000002</v>
      </c>
      <c r="BL8" s="328">
        <v>0.46865234699000002</v>
      </c>
      <c r="BM8" s="328">
        <v>0.49722977704999999</v>
      </c>
      <c r="BN8" s="328">
        <v>0.50323797541000004</v>
      </c>
      <c r="BO8" s="328">
        <v>0.45806892071999999</v>
      </c>
      <c r="BP8" s="328">
        <v>0.43574836655999999</v>
      </c>
      <c r="BQ8" s="328">
        <v>0.45763815359999999</v>
      </c>
      <c r="BR8" s="328">
        <v>0.36687966900000002</v>
      </c>
      <c r="BS8" s="328">
        <v>0.44127050729</v>
      </c>
      <c r="BT8" s="328">
        <v>0.45957453414999999</v>
      </c>
      <c r="BU8" s="328">
        <v>0.47677422735000002</v>
      </c>
      <c r="BV8" s="328">
        <v>0.48418167413000002</v>
      </c>
    </row>
    <row r="9" spans="1:74" ht="11.15" customHeight="1" x14ac:dyDescent="0.25">
      <c r="A9" s="61" t="s">
        <v>668</v>
      </c>
      <c r="B9" s="175" t="s">
        <v>252</v>
      </c>
      <c r="C9" s="217">
        <v>1.561631</v>
      </c>
      <c r="D9" s="217">
        <v>1.4114469999999999</v>
      </c>
      <c r="E9" s="217">
        <v>1.3893009999999999</v>
      </c>
      <c r="F9" s="217">
        <v>1.346349</v>
      </c>
      <c r="G9" s="217">
        <v>1.3731310000000001</v>
      </c>
      <c r="H9" s="217">
        <v>1.324956</v>
      </c>
      <c r="I9" s="217">
        <v>1.2110430000000001</v>
      </c>
      <c r="J9" s="217">
        <v>1.2719659999999999</v>
      </c>
      <c r="K9" s="217">
        <v>1.089788</v>
      </c>
      <c r="L9" s="217">
        <v>1.290513</v>
      </c>
      <c r="M9" s="217">
        <v>1.278003</v>
      </c>
      <c r="N9" s="217">
        <v>1.2574860000000001</v>
      </c>
      <c r="O9" s="217">
        <v>1.3073429999999999</v>
      </c>
      <c r="P9" s="217">
        <v>1.3257350000000001</v>
      </c>
      <c r="Q9" s="217">
        <v>1.3750020000000001</v>
      </c>
      <c r="R9" s="217">
        <v>1.2651520000000001</v>
      </c>
      <c r="S9" s="217">
        <v>1.1945669999999999</v>
      </c>
      <c r="T9" s="217">
        <v>1.113799</v>
      </c>
      <c r="U9" s="217">
        <v>1.2517229999999999</v>
      </c>
      <c r="V9" s="217">
        <v>1.1039509999999999</v>
      </c>
      <c r="W9" s="217">
        <v>1.1763220000000001</v>
      </c>
      <c r="X9" s="217">
        <v>1.3279810000000001</v>
      </c>
      <c r="Y9" s="217">
        <v>1.373451</v>
      </c>
      <c r="Z9" s="217">
        <v>1.3788</v>
      </c>
      <c r="AA9" s="217">
        <v>1.3320190000000001</v>
      </c>
      <c r="AB9" s="217">
        <v>1.315231</v>
      </c>
      <c r="AC9" s="217">
        <v>1.2520009999999999</v>
      </c>
      <c r="AD9" s="217">
        <v>1.3355809999999999</v>
      </c>
      <c r="AE9" s="217">
        <v>1.2003760000000001</v>
      </c>
      <c r="AF9" s="217">
        <v>1.121834</v>
      </c>
      <c r="AG9" s="217">
        <v>1.237743</v>
      </c>
      <c r="AH9" s="217">
        <v>1.184779</v>
      </c>
      <c r="AI9" s="217">
        <v>1.3188759999999999</v>
      </c>
      <c r="AJ9" s="217">
        <v>1.1751780000000001</v>
      </c>
      <c r="AK9" s="217">
        <v>1.3026059999999999</v>
      </c>
      <c r="AL9" s="217">
        <v>1.2850299999999999</v>
      </c>
      <c r="AM9" s="217">
        <v>1.3029599999999999</v>
      </c>
      <c r="AN9" s="217">
        <v>1.33057</v>
      </c>
      <c r="AO9" s="217">
        <v>1.32338</v>
      </c>
      <c r="AP9" s="217">
        <v>1.42489</v>
      </c>
      <c r="AQ9" s="217">
        <v>1.41256</v>
      </c>
      <c r="AR9" s="217">
        <v>1.4116</v>
      </c>
      <c r="AS9" s="217">
        <v>1.4281299999999999</v>
      </c>
      <c r="AT9" s="217">
        <v>1.4352499999999999</v>
      </c>
      <c r="AU9" s="217">
        <v>1.4240699999999999</v>
      </c>
      <c r="AV9" s="217">
        <v>1.42862</v>
      </c>
      <c r="AW9" s="217">
        <v>1.38706</v>
      </c>
      <c r="AX9" s="217">
        <v>1.4523299999999999</v>
      </c>
      <c r="AY9" s="217">
        <v>1.497282</v>
      </c>
      <c r="AZ9" s="217">
        <v>1.482364</v>
      </c>
      <c r="BA9" s="217">
        <v>1.414258</v>
      </c>
      <c r="BB9" s="217">
        <v>1.5349109999999999</v>
      </c>
      <c r="BC9" s="217">
        <v>1.4316249999999999</v>
      </c>
      <c r="BD9" s="217">
        <v>1.4374039999999999</v>
      </c>
      <c r="BE9" s="217">
        <v>1.583596</v>
      </c>
      <c r="BF9" s="217">
        <v>1.5224969179000001</v>
      </c>
      <c r="BG9" s="217">
        <v>1.408037405</v>
      </c>
      <c r="BH9" s="328">
        <v>1.4894781981</v>
      </c>
      <c r="BI9" s="328">
        <v>1.5610728942000001</v>
      </c>
      <c r="BJ9" s="328">
        <v>1.5901489504999999</v>
      </c>
      <c r="BK9" s="328">
        <v>1.6095981023999999</v>
      </c>
      <c r="BL9" s="328">
        <v>1.6132908559000001</v>
      </c>
      <c r="BM9" s="328">
        <v>1.6066865129000001</v>
      </c>
      <c r="BN9" s="328">
        <v>1.6188531839</v>
      </c>
      <c r="BO9" s="328">
        <v>1.6315033108999999</v>
      </c>
      <c r="BP9" s="328">
        <v>1.6054394109000001</v>
      </c>
      <c r="BQ9" s="328">
        <v>1.6183938653000001</v>
      </c>
      <c r="BR9" s="328">
        <v>1.5271511126999999</v>
      </c>
      <c r="BS9" s="328">
        <v>1.4167938018999999</v>
      </c>
      <c r="BT9" s="328">
        <v>1.5508944159</v>
      </c>
      <c r="BU9" s="328">
        <v>1.6525664407</v>
      </c>
      <c r="BV9" s="328">
        <v>1.6779598484</v>
      </c>
    </row>
    <row r="10" spans="1:74" ht="11.15" customHeight="1" x14ac:dyDescent="0.25">
      <c r="A10" s="61" t="s">
        <v>669</v>
      </c>
      <c r="B10" s="175" t="s">
        <v>129</v>
      </c>
      <c r="C10" s="217">
        <v>3.4603619999999999</v>
      </c>
      <c r="D10" s="217">
        <v>3.3673120000000001</v>
      </c>
      <c r="E10" s="217">
        <v>3.6007060000000002</v>
      </c>
      <c r="F10" s="217">
        <v>3.59253</v>
      </c>
      <c r="G10" s="217">
        <v>3.6495540000000002</v>
      </c>
      <c r="H10" s="217">
        <v>3.690642</v>
      </c>
      <c r="I10" s="217">
        <v>3.7554259999999999</v>
      </c>
      <c r="J10" s="217">
        <v>3.8368289999999998</v>
      </c>
      <c r="K10" s="217">
        <v>3.8870480000000001</v>
      </c>
      <c r="L10" s="217">
        <v>3.9983170000000001</v>
      </c>
      <c r="M10" s="217">
        <v>4.0988449999999998</v>
      </c>
      <c r="N10" s="217">
        <v>4.1414590000000002</v>
      </c>
      <c r="O10" s="217">
        <v>4.2405119999999998</v>
      </c>
      <c r="P10" s="217">
        <v>4.3323619999999998</v>
      </c>
      <c r="Q10" s="217">
        <v>4.2810439999999996</v>
      </c>
      <c r="R10" s="217">
        <v>4.4271979999999997</v>
      </c>
      <c r="S10" s="217">
        <v>4.5607629999999997</v>
      </c>
      <c r="T10" s="217">
        <v>4.6526449999999997</v>
      </c>
      <c r="U10" s="217">
        <v>4.7509560000000004</v>
      </c>
      <c r="V10" s="217">
        <v>4.7787269999999999</v>
      </c>
      <c r="W10" s="217">
        <v>4.8777179999999998</v>
      </c>
      <c r="X10" s="217">
        <v>5.0570719999999998</v>
      </c>
      <c r="Y10" s="217">
        <v>5.0908790000000002</v>
      </c>
      <c r="Z10" s="217">
        <v>5.1446519999999998</v>
      </c>
      <c r="AA10" s="217">
        <v>5.1970830000000001</v>
      </c>
      <c r="AB10" s="217">
        <v>5.2389789999999996</v>
      </c>
      <c r="AC10" s="217">
        <v>5.3757200000000003</v>
      </c>
      <c r="AD10" s="217">
        <v>5.5172319999999999</v>
      </c>
      <c r="AE10" s="217">
        <v>5.5853549999999998</v>
      </c>
      <c r="AF10" s="217">
        <v>5.6561979999999998</v>
      </c>
      <c r="AG10" s="217">
        <v>5.722677</v>
      </c>
      <c r="AH10" s="217">
        <v>5.8894260000000003</v>
      </c>
      <c r="AI10" s="217">
        <v>5.8972749999999996</v>
      </c>
      <c r="AJ10" s="217">
        <v>6.0062379999999997</v>
      </c>
      <c r="AK10" s="217">
        <v>6.058738</v>
      </c>
      <c r="AL10" s="217">
        <v>6.0421699999999996</v>
      </c>
      <c r="AM10" s="217">
        <v>6.1865709999999998</v>
      </c>
      <c r="AN10" s="217">
        <v>6.2843720000000003</v>
      </c>
      <c r="AO10" s="217">
        <v>6.3996399999999998</v>
      </c>
      <c r="AP10" s="217">
        <v>6.5750869999999999</v>
      </c>
      <c r="AQ10" s="217">
        <v>6.6680989999999998</v>
      </c>
      <c r="AR10" s="217">
        <v>6.7822449999999996</v>
      </c>
      <c r="AS10" s="217">
        <v>6.8972429999999996</v>
      </c>
      <c r="AT10" s="217">
        <v>6.9965719999999996</v>
      </c>
      <c r="AU10" s="217">
        <v>7.0545349999999996</v>
      </c>
      <c r="AV10" s="217">
        <v>7.1938760000000004</v>
      </c>
      <c r="AW10" s="217">
        <v>7.2954679999999996</v>
      </c>
      <c r="AX10" s="217">
        <v>7.4577150000000003</v>
      </c>
      <c r="AY10" s="217">
        <v>7.2599780000000003</v>
      </c>
      <c r="AZ10" s="217">
        <v>7.3649310000000003</v>
      </c>
      <c r="BA10" s="217">
        <v>7.634868</v>
      </c>
      <c r="BB10" s="217">
        <v>7.5566399999999998</v>
      </c>
      <c r="BC10" s="217">
        <v>7.4749169999999996</v>
      </c>
      <c r="BD10" s="217">
        <v>7.3801969999999999</v>
      </c>
      <c r="BE10" s="217">
        <v>7.324484</v>
      </c>
      <c r="BF10" s="217">
        <v>7.2364836914000001</v>
      </c>
      <c r="BG10" s="217">
        <v>7.1471326139000002</v>
      </c>
      <c r="BH10" s="328">
        <v>7.0536086867999996</v>
      </c>
      <c r="BI10" s="328">
        <v>6.9774015913999996</v>
      </c>
      <c r="BJ10" s="328">
        <v>6.9107544045999996</v>
      </c>
      <c r="BK10" s="328">
        <v>6.8519396723000003</v>
      </c>
      <c r="BL10" s="328">
        <v>6.8051882053000003</v>
      </c>
      <c r="BM10" s="328">
        <v>6.7700382771000003</v>
      </c>
      <c r="BN10" s="328">
        <v>6.7435422643000003</v>
      </c>
      <c r="BO10" s="328">
        <v>6.7275177636999999</v>
      </c>
      <c r="BP10" s="328">
        <v>6.7269249727</v>
      </c>
      <c r="BQ10" s="328">
        <v>6.7404716781999996</v>
      </c>
      <c r="BR10" s="328">
        <v>6.7685222141999999</v>
      </c>
      <c r="BS10" s="328">
        <v>6.8054535084000003</v>
      </c>
      <c r="BT10" s="328">
        <v>6.8441347192000004</v>
      </c>
      <c r="BU10" s="328">
        <v>6.8869162560000001</v>
      </c>
      <c r="BV10" s="328">
        <v>6.9282828156000003</v>
      </c>
    </row>
    <row r="11" spans="1:74" ht="11.15" customHeight="1" x14ac:dyDescent="0.25">
      <c r="A11" s="61" t="s">
        <v>975</v>
      </c>
      <c r="B11" s="175" t="s">
        <v>131</v>
      </c>
      <c r="C11" s="217">
        <v>9.1113040000000005</v>
      </c>
      <c r="D11" s="217">
        <v>8.1533379999999998</v>
      </c>
      <c r="E11" s="217">
        <v>9.1468030000000002</v>
      </c>
      <c r="F11" s="217">
        <v>8.797993</v>
      </c>
      <c r="G11" s="217">
        <v>9.0223309999999994</v>
      </c>
      <c r="H11" s="217">
        <v>9.1994559999999996</v>
      </c>
      <c r="I11" s="217">
        <v>9.2032150000000001</v>
      </c>
      <c r="J11" s="217">
        <v>8.9019150000000007</v>
      </c>
      <c r="K11" s="217">
        <v>8.8781770000000009</v>
      </c>
      <c r="L11" s="217">
        <v>8.8566850000000006</v>
      </c>
      <c r="M11" s="217">
        <v>8.6600239999999999</v>
      </c>
      <c r="N11" s="217">
        <v>8.6577889999999993</v>
      </c>
      <c r="O11" s="217">
        <v>8.4491130000000005</v>
      </c>
      <c r="P11" s="217">
        <v>8.4886009999999992</v>
      </c>
      <c r="Q11" s="217">
        <v>8.6997260000000001</v>
      </c>
      <c r="R11" s="217">
        <v>8.5949639999999992</v>
      </c>
      <c r="S11" s="217">
        <v>8.9080209999999997</v>
      </c>
      <c r="T11" s="217">
        <v>9.1469649999999998</v>
      </c>
      <c r="U11" s="217">
        <v>8.6346150000000002</v>
      </c>
      <c r="V11" s="217">
        <v>8.6043129999999994</v>
      </c>
      <c r="W11" s="217">
        <v>8.3130900000000008</v>
      </c>
      <c r="X11" s="217">
        <v>8.0406139999999997</v>
      </c>
      <c r="Y11" s="217">
        <v>8.1095179999999996</v>
      </c>
      <c r="Z11" s="217">
        <v>7.53315</v>
      </c>
      <c r="AA11" s="217">
        <v>7.8466019999999999</v>
      </c>
      <c r="AB11" s="217">
        <v>7.1602059999999996</v>
      </c>
      <c r="AC11" s="217">
        <v>7.3899460000000001</v>
      </c>
      <c r="AD11" s="217">
        <v>7.6218690000000002</v>
      </c>
      <c r="AE11" s="217">
        <v>7.6108450000000003</v>
      </c>
      <c r="AF11" s="217">
        <v>7.6068939999999996</v>
      </c>
      <c r="AG11" s="217">
        <v>7.9539140000000002</v>
      </c>
      <c r="AH11" s="217">
        <v>8.0286000000000008</v>
      </c>
      <c r="AI11" s="217">
        <v>7.8179160000000003</v>
      </c>
      <c r="AJ11" s="217">
        <v>7.3594629999999999</v>
      </c>
      <c r="AK11" s="217">
        <v>7.1556509999999998</v>
      </c>
      <c r="AL11" s="217">
        <v>7.5511439999999999</v>
      </c>
      <c r="AM11" s="217">
        <v>7.3410010000000003</v>
      </c>
      <c r="AN11" s="217">
        <v>6.952318</v>
      </c>
      <c r="AO11" s="217">
        <v>7.0223620000000002</v>
      </c>
      <c r="AP11" s="217">
        <v>7.2730370000000004</v>
      </c>
      <c r="AQ11" s="217">
        <v>6.8583850000000002</v>
      </c>
      <c r="AR11" s="217">
        <v>6.6730520000000002</v>
      </c>
      <c r="AS11" s="217">
        <v>7.2093360000000004</v>
      </c>
      <c r="AT11" s="217">
        <v>7.0810719999999998</v>
      </c>
      <c r="AU11" s="217">
        <v>7.1457249999999997</v>
      </c>
      <c r="AV11" s="217">
        <v>6.7724690000000001</v>
      </c>
      <c r="AW11" s="217">
        <v>6.7741899999999999</v>
      </c>
      <c r="AX11" s="217">
        <v>6.8040180000000001</v>
      </c>
      <c r="AY11" s="217">
        <v>6.6583699999999997</v>
      </c>
      <c r="AZ11" s="217">
        <v>6.6810989999999997</v>
      </c>
      <c r="BA11" s="217">
        <v>7.1571170000000004</v>
      </c>
      <c r="BB11" s="217">
        <v>6.6212619999999998</v>
      </c>
      <c r="BC11" s="217">
        <v>6.7143069999999998</v>
      </c>
      <c r="BD11" s="217">
        <v>6.8736750000000004</v>
      </c>
      <c r="BE11" s="217">
        <v>6.804621</v>
      </c>
      <c r="BF11" s="217">
        <v>7.1239999999999997</v>
      </c>
      <c r="BG11" s="217">
        <v>6.8883577999999996</v>
      </c>
      <c r="BH11" s="328">
        <v>6.4903459999999997</v>
      </c>
      <c r="BI11" s="328">
        <v>6.5748670000000002</v>
      </c>
      <c r="BJ11" s="328">
        <v>6.5007570000000001</v>
      </c>
      <c r="BK11" s="328">
        <v>6.6678920000000002</v>
      </c>
      <c r="BL11" s="328">
        <v>6.4363999999999999</v>
      </c>
      <c r="BM11" s="328">
        <v>6.9012440000000002</v>
      </c>
      <c r="BN11" s="328">
        <v>7.2495989999999999</v>
      </c>
      <c r="BO11" s="328">
        <v>7.3388720000000003</v>
      </c>
      <c r="BP11" s="328">
        <v>7.2394280000000002</v>
      </c>
      <c r="BQ11" s="328">
        <v>7.4872300000000003</v>
      </c>
      <c r="BR11" s="328">
        <v>7.6546649999999996</v>
      </c>
      <c r="BS11" s="328">
        <v>7.4798689999999999</v>
      </c>
      <c r="BT11" s="328">
        <v>6.8057400000000001</v>
      </c>
      <c r="BU11" s="328">
        <v>6.7383189999999997</v>
      </c>
      <c r="BV11" s="328">
        <v>6.5111470000000002</v>
      </c>
    </row>
    <row r="12" spans="1:74" ht="11.15" customHeight="1" x14ac:dyDescent="0.25">
      <c r="A12" s="61" t="s">
        <v>977</v>
      </c>
      <c r="B12" s="175" t="s">
        <v>135</v>
      </c>
      <c r="C12" s="217">
        <v>6.4516129031E-5</v>
      </c>
      <c r="D12" s="217">
        <v>3.5714285713000002E-5</v>
      </c>
      <c r="E12" s="217">
        <v>0</v>
      </c>
      <c r="F12" s="217">
        <v>0</v>
      </c>
      <c r="G12" s="217">
        <v>0</v>
      </c>
      <c r="H12" s="217">
        <v>3.6666666667E-4</v>
      </c>
      <c r="I12" s="217">
        <v>0.26825806452000001</v>
      </c>
      <c r="J12" s="217">
        <v>0.70190322580999998</v>
      </c>
      <c r="K12" s="217">
        <v>1.6833333333000002E-2</v>
      </c>
      <c r="L12" s="217">
        <v>0</v>
      </c>
      <c r="M12" s="217">
        <v>0</v>
      </c>
      <c r="N12" s="217">
        <v>0</v>
      </c>
      <c r="O12" s="217">
        <v>0</v>
      </c>
      <c r="P12" s="217">
        <v>0</v>
      </c>
      <c r="Q12" s="217">
        <v>0</v>
      </c>
      <c r="R12" s="217">
        <v>0</v>
      </c>
      <c r="S12" s="217">
        <v>0</v>
      </c>
      <c r="T12" s="217">
        <v>0</v>
      </c>
      <c r="U12" s="217">
        <v>3.2258064515E-5</v>
      </c>
      <c r="V12" s="217">
        <v>0</v>
      </c>
      <c r="W12" s="217">
        <v>3.3266666666999997E-2</v>
      </c>
      <c r="X12" s="217">
        <v>0</v>
      </c>
      <c r="Y12" s="217">
        <v>0</v>
      </c>
      <c r="Z12" s="217">
        <v>-1.0193548387E-2</v>
      </c>
      <c r="AA12" s="217">
        <v>-1.7322580644999998E-2</v>
      </c>
      <c r="AB12" s="217">
        <v>-5.8571428571000004E-3</v>
      </c>
      <c r="AC12" s="217">
        <v>0</v>
      </c>
      <c r="AD12" s="217">
        <v>0</v>
      </c>
      <c r="AE12" s="217">
        <v>0</v>
      </c>
      <c r="AF12" s="217">
        <v>0</v>
      </c>
      <c r="AG12" s="217">
        <v>0</v>
      </c>
      <c r="AH12" s="217">
        <v>0</v>
      </c>
      <c r="AI12" s="217">
        <v>0</v>
      </c>
      <c r="AJ12" s="217">
        <v>0</v>
      </c>
      <c r="AK12" s="217">
        <v>0</v>
      </c>
      <c r="AL12" s="217">
        <v>0</v>
      </c>
      <c r="AM12" s="217">
        <v>0</v>
      </c>
      <c r="AN12" s="217">
        <v>0</v>
      </c>
      <c r="AO12" s="217">
        <v>1.2903225805999999E-3</v>
      </c>
      <c r="AP12" s="217">
        <v>8.7133333332999996E-2</v>
      </c>
      <c r="AQ12" s="217">
        <v>7.5580645161000007E-2</v>
      </c>
      <c r="AR12" s="217">
        <v>0</v>
      </c>
      <c r="AS12" s="217">
        <v>0</v>
      </c>
      <c r="AT12" s="217">
        <v>0</v>
      </c>
      <c r="AU12" s="217">
        <v>9.9999999998000004E-5</v>
      </c>
      <c r="AV12" s="217">
        <v>9.6774193549999994E-5</v>
      </c>
      <c r="AW12" s="217">
        <v>1E-4</v>
      </c>
      <c r="AX12" s="217">
        <v>1.2903225807E-4</v>
      </c>
      <c r="AY12" s="217">
        <v>9.6774193546000006E-5</v>
      </c>
      <c r="AZ12" s="217">
        <v>1.0714285713999999E-4</v>
      </c>
      <c r="BA12" s="217">
        <v>9.6774193546000006E-5</v>
      </c>
      <c r="BB12" s="217">
        <v>1E-4</v>
      </c>
      <c r="BC12" s="217">
        <v>-4.5096774194000003E-2</v>
      </c>
      <c r="BD12" s="217">
        <v>-5.1533333333000003E-2</v>
      </c>
      <c r="BE12" s="217">
        <v>-4.0096774193999998E-2</v>
      </c>
      <c r="BF12" s="217">
        <v>8.7557603687999996E-5</v>
      </c>
      <c r="BG12" s="217">
        <v>1.0952380952E-4</v>
      </c>
      <c r="BH12" s="328">
        <v>0</v>
      </c>
      <c r="BI12" s="328">
        <v>0</v>
      </c>
      <c r="BJ12" s="328">
        <v>0</v>
      </c>
      <c r="BK12" s="328">
        <v>0</v>
      </c>
      <c r="BL12" s="328">
        <v>0</v>
      </c>
      <c r="BM12" s="328">
        <v>0</v>
      </c>
      <c r="BN12" s="328">
        <v>0</v>
      </c>
      <c r="BO12" s="328">
        <v>0</v>
      </c>
      <c r="BP12" s="328">
        <v>0</v>
      </c>
      <c r="BQ12" s="328">
        <v>0</v>
      </c>
      <c r="BR12" s="328">
        <v>0</v>
      </c>
      <c r="BS12" s="328">
        <v>0</v>
      </c>
      <c r="BT12" s="328">
        <v>0</v>
      </c>
      <c r="BU12" s="328">
        <v>0</v>
      </c>
      <c r="BV12" s="328">
        <v>0</v>
      </c>
    </row>
    <row r="13" spans="1:74" ht="11.15" customHeight="1" x14ac:dyDescent="0.25">
      <c r="A13" s="61" t="s">
        <v>976</v>
      </c>
      <c r="B13" s="175" t="s">
        <v>557</v>
      </c>
      <c r="C13" s="217">
        <v>-0.37467741934999998</v>
      </c>
      <c r="D13" s="217">
        <v>-0.12221428571</v>
      </c>
      <c r="E13" s="217">
        <v>-0.37890322581000002</v>
      </c>
      <c r="F13" s="217">
        <v>-0.21093333333</v>
      </c>
      <c r="G13" s="217">
        <v>-5.8322580644999997E-2</v>
      </c>
      <c r="H13" s="217">
        <v>0.41953333332999998</v>
      </c>
      <c r="I13" s="217">
        <v>0.30396774193999998</v>
      </c>
      <c r="J13" s="217">
        <v>-1.3580645161E-2</v>
      </c>
      <c r="K13" s="217">
        <v>0.55246666667</v>
      </c>
      <c r="L13" s="217">
        <v>-0.21896774193999999</v>
      </c>
      <c r="M13" s="217">
        <v>3.3999999999999998E-3</v>
      </c>
      <c r="N13" s="217">
        <v>0.19980645160999999</v>
      </c>
      <c r="O13" s="217">
        <v>-0.41270967741999998</v>
      </c>
      <c r="P13" s="217">
        <v>-0.17275862069</v>
      </c>
      <c r="Q13" s="217">
        <v>-0.79719354839000001</v>
      </c>
      <c r="R13" s="217">
        <v>-0.32206666667</v>
      </c>
      <c r="S13" s="217">
        <v>-0.16377419355</v>
      </c>
      <c r="T13" s="217">
        <v>-1.5333333333E-3</v>
      </c>
      <c r="U13" s="217">
        <v>0.49409677418999998</v>
      </c>
      <c r="V13" s="217">
        <v>0.33032258064999998</v>
      </c>
      <c r="W13" s="217">
        <v>-0.25119999999999998</v>
      </c>
      <c r="X13" s="217">
        <v>-0.20480645161</v>
      </c>
      <c r="Y13" s="217">
        <v>-0.1033</v>
      </c>
      <c r="Z13" s="217">
        <v>0.44877419354999998</v>
      </c>
      <c r="AA13" s="217">
        <v>-0.38451612902999999</v>
      </c>
      <c r="AB13" s="217">
        <v>-0.27835714286000002</v>
      </c>
      <c r="AC13" s="217">
        <v>-0.25545161290000001</v>
      </c>
      <c r="AD13" s="217">
        <v>-0.11006666666999999</v>
      </c>
      <c r="AE13" s="217">
        <v>0.14167741935</v>
      </c>
      <c r="AF13" s="217">
        <v>0.48676666667000001</v>
      </c>
      <c r="AG13" s="217">
        <v>0.30816129032</v>
      </c>
      <c r="AH13" s="217">
        <v>6.9451612903000004E-2</v>
      </c>
      <c r="AI13" s="217">
        <v>-0.24293333333</v>
      </c>
      <c r="AJ13" s="217">
        <v>-0.27883870968000002</v>
      </c>
      <c r="AK13" s="217">
        <v>0.26790000000000003</v>
      </c>
      <c r="AL13" s="217">
        <v>0.53425806452000002</v>
      </c>
      <c r="AM13" s="217">
        <v>-0.33322580644999999</v>
      </c>
      <c r="AN13" s="217">
        <v>-0.33035714286000001</v>
      </c>
      <c r="AO13" s="217">
        <v>-0.32300000000000001</v>
      </c>
      <c r="AP13" s="217">
        <v>-0.3488</v>
      </c>
      <c r="AQ13" s="217">
        <v>2.8387096773999998E-3</v>
      </c>
      <c r="AR13" s="217">
        <v>0.36736666667000001</v>
      </c>
      <c r="AS13" s="217">
        <v>0.501</v>
      </c>
      <c r="AT13" s="217">
        <v>0.2565483871</v>
      </c>
      <c r="AU13" s="217">
        <v>-2.6599999999999999E-2</v>
      </c>
      <c r="AV13" s="217">
        <v>-0.63425806452</v>
      </c>
      <c r="AW13" s="217">
        <v>-0.20206666667000001</v>
      </c>
      <c r="AX13" s="217">
        <v>-0.13845161289999999</v>
      </c>
      <c r="AY13" s="217">
        <v>-0.90745161289999998</v>
      </c>
      <c r="AZ13" s="217">
        <v>-0.94882142856999996</v>
      </c>
      <c r="BA13" s="217">
        <v>-0.86374193548</v>
      </c>
      <c r="BB13" s="217">
        <v>-0.28546666666999998</v>
      </c>
      <c r="BC13" s="217">
        <v>0.13045161290000001</v>
      </c>
      <c r="BD13" s="217">
        <v>0.32653333333000001</v>
      </c>
      <c r="BE13" s="217">
        <v>0.45383870968000001</v>
      </c>
      <c r="BF13" s="217">
        <v>-4.6018433179999998E-2</v>
      </c>
      <c r="BG13" s="217">
        <v>-4.9539514381000002E-2</v>
      </c>
      <c r="BH13" s="328">
        <v>-0.1558369</v>
      </c>
      <c r="BI13" s="328">
        <v>8.6100499999999996E-2</v>
      </c>
      <c r="BJ13" s="328">
        <v>0.52577130000000005</v>
      </c>
      <c r="BK13" s="328">
        <v>-0.30491459999999998</v>
      </c>
      <c r="BL13" s="328">
        <v>-0.16861860000000001</v>
      </c>
      <c r="BM13" s="328">
        <v>-0.3292194</v>
      </c>
      <c r="BN13" s="328">
        <v>-0.1461288</v>
      </c>
      <c r="BO13" s="328">
        <v>7.2678699999999999E-2</v>
      </c>
      <c r="BP13" s="328">
        <v>0.38994570000000001</v>
      </c>
      <c r="BQ13" s="328">
        <v>0.37360270000000001</v>
      </c>
      <c r="BR13" s="328">
        <v>0.1291455</v>
      </c>
      <c r="BS13" s="328">
        <v>-5.1567300000000003E-2</v>
      </c>
      <c r="BT13" s="328">
        <v>-0.1555696</v>
      </c>
      <c r="BU13" s="328">
        <v>7.1482299999999999E-2</v>
      </c>
      <c r="BV13" s="328">
        <v>0.49927100000000002</v>
      </c>
    </row>
    <row r="14" spans="1:74" ht="11.15" customHeight="1" x14ac:dyDescent="0.25">
      <c r="A14" s="61" t="s">
        <v>671</v>
      </c>
      <c r="B14" s="175" t="s">
        <v>132</v>
      </c>
      <c r="C14" s="217">
        <v>0.20030190322999999</v>
      </c>
      <c r="D14" s="217">
        <v>0.25491657143000002</v>
      </c>
      <c r="E14" s="217">
        <v>8.2348225806E-2</v>
      </c>
      <c r="F14" s="217">
        <v>9.8517333333000001E-2</v>
      </c>
      <c r="G14" s="217">
        <v>0.14907258065000001</v>
      </c>
      <c r="H14" s="217">
        <v>0.105792</v>
      </c>
      <c r="I14" s="217">
        <v>0.39469719354999999</v>
      </c>
      <c r="J14" s="217">
        <v>0.33093341934999998</v>
      </c>
      <c r="K14" s="217">
        <v>0.26582</v>
      </c>
      <c r="L14" s="217">
        <v>7.7327741934999999E-2</v>
      </c>
      <c r="M14" s="217">
        <v>0.32667400000000002</v>
      </c>
      <c r="N14" s="217">
        <v>-6.0524516129000002E-3</v>
      </c>
      <c r="O14" s="217">
        <v>0.19708567741999999</v>
      </c>
      <c r="P14" s="217">
        <v>5.9209620689999999E-2</v>
      </c>
      <c r="Q14" s="217">
        <v>0.35023154838999998</v>
      </c>
      <c r="R14" s="217">
        <v>9.1805666667000005E-2</v>
      </c>
      <c r="S14" s="217">
        <v>5.1100193548000002E-2</v>
      </c>
      <c r="T14" s="217">
        <v>0.23165733332999999</v>
      </c>
      <c r="U14" s="217">
        <v>0.11864696774</v>
      </c>
      <c r="V14" s="217">
        <v>0.10278641935000001</v>
      </c>
      <c r="W14" s="217">
        <v>0.25886633332999998</v>
      </c>
      <c r="X14" s="217">
        <v>7.5930451612999994E-2</v>
      </c>
      <c r="Y14" s="217">
        <v>6.1561999999999999E-2</v>
      </c>
      <c r="Z14" s="217">
        <v>0.27972235484000002</v>
      </c>
      <c r="AA14" s="217">
        <v>4.4589709677000003E-2</v>
      </c>
      <c r="AB14" s="217">
        <v>0.25920528571000001</v>
      </c>
      <c r="AC14" s="217">
        <v>0.4072766129</v>
      </c>
      <c r="AD14" s="217">
        <v>-2.2712333333E-2</v>
      </c>
      <c r="AE14" s="217">
        <v>0.25120458065000001</v>
      </c>
      <c r="AF14" s="217">
        <v>0.47577033333000002</v>
      </c>
      <c r="AG14" s="217">
        <v>0.32621170968000002</v>
      </c>
      <c r="AH14" s="217">
        <v>0.19269638710000001</v>
      </c>
      <c r="AI14" s="217">
        <v>0.33339633333000002</v>
      </c>
      <c r="AJ14" s="217">
        <v>0.20830870968000001</v>
      </c>
      <c r="AK14" s="217">
        <v>0.312141</v>
      </c>
      <c r="AL14" s="217">
        <v>0.11051793548</v>
      </c>
      <c r="AM14" s="217">
        <v>0.27185780645000002</v>
      </c>
      <c r="AN14" s="217">
        <v>0.37512814286000001</v>
      </c>
      <c r="AO14" s="217">
        <v>0.16188867741999999</v>
      </c>
      <c r="AP14" s="217">
        <v>0.31597566666999999</v>
      </c>
      <c r="AQ14" s="217">
        <v>0.40391464515999997</v>
      </c>
      <c r="AR14" s="217">
        <v>9.8386333332999995E-2</v>
      </c>
      <c r="AS14" s="217">
        <v>7.6261999999999996E-2</v>
      </c>
      <c r="AT14" s="217">
        <v>0.29288161289999998</v>
      </c>
      <c r="AU14" s="217">
        <v>-1.9499999999999999E-3</v>
      </c>
      <c r="AV14" s="217">
        <v>0.10002829032</v>
      </c>
      <c r="AW14" s="217">
        <v>0.27246166666999999</v>
      </c>
      <c r="AX14" s="217">
        <v>0.37378158065</v>
      </c>
      <c r="AY14" s="217">
        <v>0.47965083871000003</v>
      </c>
      <c r="AZ14" s="217">
        <v>0.34115828571000001</v>
      </c>
      <c r="BA14" s="217">
        <v>-0.19605483871000001</v>
      </c>
      <c r="BB14" s="217">
        <v>0.36154366666999999</v>
      </c>
      <c r="BC14" s="217">
        <v>0.25664716128999998</v>
      </c>
      <c r="BD14" s="217">
        <v>0.28185700000000002</v>
      </c>
      <c r="BE14" s="217">
        <v>0.30801806452000002</v>
      </c>
      <c r="BF14" s="217">
        <v>0.40979528117000003</v>
      </c>
      <c r="BG14" s="217">
        <v>0.36118042554000002</v>
      </c>
      <c r="BH14" s="328">
        <v>0.1280019</v>
      </c>
      <c r="BI14" s="328">
        <v>0.14845630000000001</v>
      </c>
      <c r="BJ14" s="328">
        <v>0.1610231</v>
      </c>
      <c r="BK14" s="328">
        <v>0.20782120000000001</v>
      </c>
      <c r="BL14" s="328">
        <v>0.16917380000000001</v>
      </c>
      <c r="BM14" s="328">
        <v>0.19451199999999999</v>
      </c>
      <c r="BN14" s="328">
        <v>0.1207553</v>
      </c>
      <c r="BO14" s="328">
        <v>0.18702949999999999</v>
      </c>
      <c r="BP14" s="328">
        <v>0.24837329999999999</v>
      </c>
      <c r="BQ14" s="328">
        <v>0.22597410000000001</v>
      </c>
      <c r="BR14" s="328">
        <v>0.1963104</v>
      </c>
      <c r="BS14" s="328">
        <v>0.21405370000000001</v>
      </c>
      <c r="BT14" s="328">
        <v>0.14800189999999999</v>
      </c>
      <c r="BU14" s="328">
        <v>0.14845630000000001</v>
      </c>
      <c r="BV14" s="328">
        <v>0.1610231</v>
      </c>
    </row>
    <row r="15" spans="1:74" ht="11.15" customHeight="1" x14ac:dyDescent="0.25">
      <c r="A15" s="61" t="s">
        <v>672</v>
      </c>
      <c r="B15" s="175" t="s">
        <v>182</v>
      </c>
      <c r="C15" s="217">
        <v>14.422806</v>
      </c>
      <c r="D15" s="217">
        <v>13.676035000000001</v>
      </c>
      <c r="E15" s="217">
        <v>14.451225000000001</v>
      </c>
      <c r="F15" s="217">
        <v>14.230566</v>
      </c>
      <c r="G15" s="217">
        <v>14.717806</v>
      </c>
      <c r="H15" s="217">
        <v>15.294166000000001</v>
      </c>
      <c r="I15" s="217">
        <v>15.589387</v>
      </c>
      <c r="J15" s="217">
        <v>15.556096</v>
      </c>
      <c r="K15" s="217">
        <v>15.274933000000001</v>
      </c>
      <c r="L15" s="217">
        <v>14.569645</v>
      </c>
      <c r="M15" s="217">
        <v>14.960065999999999</v>
      </c>
      <c r="N15" s="217">
        <v>14.842257999999999</v>
      </c>
      <c r="O15" s="217">
        <v>14.374064000000001</v>
      </c>
      <c r="P15" s="217">
        <v>14.615379000000001</v>
      </c>
      <c r="Q15" s="217">
        <v>14.476290000000001</v>
      </c>
      <c r="R15" s="217">
        <v>14.609432999999999</v>
      </c>
      <c r="S15" s="217">
        <v>15.096677</v>
      </c>
      <c r="T15" s="217">
        <v>15.636533</v>
      </c>
      <c r="U15" s="217">
        <v>15.665290000000001</v>
      </c>
      <c r="V15" s="217">
        <v>15.324579999999999</v>
      </c>
      <c r="W15" s="217">
        <v>14.910133</v>
      </c>
      <c r="X15" s="217">
        <v>14.843451</v>
      </c>
      <c r="Y15" s="217">
        <v>15.0853</v>
      </c>
      <c r="Z15" s="217">
        <v>15.330225</v>
      </c>
      <c r="AA15" s="217">
        <v>14.567225000000001</v>
      </c>
      <c r="AB15" s="217">
        <v>14.230357</v>
      </c>
      <c r="AC15" s="217">
        <v>14.702612</v>
      </c>
      <c r="AD15" s="217">
        <v>14.864433</v>
      </c>
      <c r="AE15" s="217">
        <v>15.304838</v>
      </c>
      <c r="AF15" s="217">
        <v>15.833033</v>
      </c>
      <c r="AG15" s="217">
        <v>16.041677</v>
      </c>
      <c r="AH15" s="217">
        <v>15.793193</v>
      </c>
      <c r="AI15" s="217">
        <v>15.6358</v>
      </c>
      <c r="AJ15" s="217">
        <v>14.991129000000001</v>
      </c>
      <c r="AK15" s="217">
        <v>15.632966</v>
      </c>
      <c r="AL15" s="217">
        <v>16.069289999999999</v>
      </c>
      <c r="AM15" s="217">
        <v>15.311064</v>
      </c>
      <c r="AN15" s="217">
        <v>15.127571</v>
      </c>
      <c r="AO15" s="217">
        <v>15.115741</v>
      </c>
      <c r="AP15" s="217">
        <v>15.864133000000001</v>
      </c>
      <c r="AQ15" s="217">
        <v>15.945548</v>
      </c>
      <c r="AR15" s="217">
        <v>15.817299999999999</v>
      </c>
      <c r="AS15" s="217">
        <v>16.534451000000001</v>
      </c>
      <c r="AT15" s="217">
        <v>16.460353999999999</v>
      </c>
      <c r="AU15" s="217">
        <v>16.073499999999999</v>
      </c>
      <c r="AV15" s="217">
        <v>15.361032</v>
      </c>
      <c r="AW15" s="217">
        <v>16.043433</v>
      </c>
      <c r="AX15" s="217">
        <v>16.469031999999999</v>
      </c>
      <c r="AY15" s="217">
        <v>15.492806</v>
      </c>
      <c r="AZ15" s="217">
        <v>15.414427999999999</v>
      </c>
      <c r="BA15" s="217">
        <v>15.657482999999999</v>
      </c>
      <c r="BB15" s="217">
        <v>16.2989</v>
      </c>
      <c r="BC15" s="217">
        <v>16.435451</v>
      </c>
      <c r="BD15" s="217">
        <v>16.694732999999999</v>
      </c>
      <c r="BE15" s="217">
        <v>16.884160999999999</v>
      </c>
      <c r="BF15" s="217">
        <v>16.624774194</v>
      </c>
      <c r="BG15" s="217">
        <v>16.212070000000001</v>
      </c>
      <c r="BH15" s="328">
        <v>15.48523</v>
      </c>
      <c r="BI15" s="328">
        <v>15.84305</v>
      </c>
      <c r="BJ15" s="328">
        <v>16.189579999999999</v>
      </c>
      <c r="BK15" s="328">
        <v>15.516299999999999</v>
      </c>
      <c r="BL15" s="328">
        <v>15.32409</v>
      </c>
      <c r="BM15" s="328">
        <v>15.64049</v>
      </c>
      <c r="BN15" s="328">
        <v>16.089860000000002</v>
      </c>
      <c r="BO15" s="328">
        <v>16.415669999999999</v>
      </c>
      <c r="BP15" s="328">
        <v>16.645859999999999</v>
      </c>
      <c r="BQ15" s="328">
        <v>16.903310000000001</v>
      </c>
      <c r="BR15" s="328">
        <v>16.642669999999999</v>
      </c>
      <c r="BS15" s="328">
        <v>16.305869999999999</v>
      </c>
      <c r="BT15" s="328">
        <v>15.65278</v>
      </c>
      <c r="BU15" s="328">
        <v>15.97451</v>
      </c>
      <c r="BV15" s="328">
        <v>16.261869999999998</v>
      </c>
    </row>
    <row r="16" spans="1:74" ht="11.15" customHeight="1" x14ac:dyDescent="0.25">
      <c r="A16" s="57"/>
      <c r="B16" s="44" t="s">
        <v>979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63"/>
      <c r="BH16" s="408"/>
      <c r="BI16" s="408"/>
      <c r="BJ16" s="408"/>
      <c r="BK16" s="408"/>
      <c r="BL16" s="408"/>
      <c r="BM16" s="408"/>
      <c r="BN16" s="408"/>
      <c r="BO16" s="408"/>
      <c r="BP16" s="408"/>
      <c r="BQ16" s="408"/>
      <c r="BR16" s="408"/>
      <c r="BS16" s="408"/>
      <c r="BT16" s="408"/>
      <c r="BU16" s="408"/>
      <c r="BV16" s="408"/>
    </row>
    <row r="17" spans="1:74" ht="11.15" customHeight="1" x14ac:dyDescent="0.25">
      <c r="A17" s="61" t="s">
        <v>674</v>
      </c>
      <c r="B17" s="175" t="s">
        <v>558</v>
      </c>
      <c r="C17" s="217">
        <v>1.019223</v>
      </c>
      <c r="D17" s="217">
        <v>0.95410099999999998</v>
      </c>
      <c r="E17" s="217">
        <v>1.019449</v>
      </c>
      <c r="F17" s="217">
        <v>1.0132969999999999</v>
      </c>
      <c r="G17" s="217">
        <v>1.084803</v>
      </c>
      <c r="H17" s="217">
        <v>1.1059969999999999</v>
      </c>
      <c r="I17" s="217">
        <v>1.122384</v>
      </c>
      <c r="J17" s="217">
        <v>1.133157</v>
      </c>
      <c r="K17" s="217">
        <v>1.1228940000000001</v>
      </c>
      <c r="L17" s="217">
        <v>1.0838650000000001</v>
      </c>
      <c r="M17" s="217">
        <v>1.1130660000000001</v>
      </c>
      <c r="N17" s="217">
        <v>1.134091</v>
      </c>
      <c r="O17" s="217">
        <v>1.0534479999999999</v>
      </c>
      <c r="P17" s="217">
        <v>1.064238</v>
      </c>
      <c r="Q17" s="217">
        <v>1.07419</v>
      </c>
      <c r="R17" s="217">
        <v>1.026632</v>
      </c>
      <c r="S17" s="217">
        <v>1.0893820000000001</v>
      </c>
      <c r="T17" s="217">
        <v>1.099629</v>
      </c>
      <c r="U17" s="217">
        <v>1.06548</v>
      </c>
      <c r="V17" s="217">
        <v>1.0451900000000001</v>
      </c>
      <c r="W17" s="217">
        <v>1.001064</v>
      </c>
      <c r="X17" s="217">
        <v>1.005898</v>
      </c>
      <c r="Y17" s="217">
        <v>1.0320640000000001</v>
      </c>
      <c r="Z17" s="217">
        <v>1.1524779999999999</v>
      </c>
      <c r="AA17" s="217">
        <v>1.0608029999999999</v>
      </c>
      <c r="AB17" s="217">
        <v>0.966283</v>
      </c>
      <c r="AC17" s="217">
        <v>1.0118339999999999</v>
      </c>
      <c r="AD17" s="217">
        <v>1.0929009999999999</v>
      </c>
      <c r="AE17" s="217">
        <v>1.03948</v>
      </c>
      <c r="AF17" s="217">
        <v>1.0871310000000001</v>
      </c>
      <c r="AG17" s="217">
        <v>1.131902</v>
      </c>
      <c r="AH17" s="217">
        <v>1.114933</v>
      </c>
      <c r="AI17" s="217">
        <v>1.135928</v>
      </c>
      <c r="AJ17" s="217">
        <v>1.0848340000000001</v>
      </c>
      <c r="AK17" s="217">
        <v>1.126263</v>
      </c>
      <c r="AL17" s="217">
        <v>1.1790929999999999</v>
      </c>
      <c r="AM17" s="217">
        <v>1.107288</v>
      </c>
      <c r="AN17" s="217">
        <v>1.064354</v>
      </c>
      <c r="AO17" s="217">
        <v>0.99148099999999995</v>
      </c>
      <c r="AP17" s="217">
        <v>1.0779650000000001</v>
      </c>
      <c r="AQ17" s="217">
        <v>1.0128980000000001</v>
      </c>
      <c r="AR17" s="217">
        <v>1.121499</v>
      </c>
      <c r="AS17" s="217">
        <v>1.1071880000000001</v>
      </c>
      <c r="AT17" s="217">
        <v>1.1626719999999999</v>
      </c>
      <c r="AU17" s="217">
        <v>1.0154289999999999</v>
      </c>
      <c r="AV17" s="217">
        <v>1.028383</v>
      </c>
      <c r="AW17" s="217">
        <v>1.1776960000000001</v>
      </c>
      <c r="AX17" s="217">
        <v>1.0999989999999999</v>
      </c>
      <c r="AY17" s="217">
        <v>1.023028</v>
      </c>
      <c r="AZ17" s="217">
        <v>0.95488899999999999</v>
      </c>
      <c r="BA17" s="217">
        <v>0.99851199999999996</v>
      </c>
      <c r="BB17" s="217">
        <v>1.0420640000000001</v>
      </c>
      <c r="BC17" s="217">
        <v>1.0412539999999999</v>
      </c>
      <c r="BD17" s="217">
        <v>0.98986499999999999</v>
      </c>
      <c r="BE17" s="217">
        <v>1.0526789999999999</v>
      </c>
      <c r="BF17" s="217">
        <v>1.1065769999999999</v>
      </c>
      <c r="BG17" s="217">
        <v>1.074702</v>
      </c>
      <c r="BH17" s="328">
        <v>1.035131</v>
      </c>
      <c r="BI17" s="328">
        <v>1.0863370000000001</v>
      </c>
      <c r="BJ17" s="328">
        <v>1.126182</v>
      </c>
      <c r="BK17" s="328">
        <v>1.056778</v>
      </c>
      <c r="BL17" s="328">
        <v>1.0428299999999999</v>
      </c>
      <c r="BM17" s="328">
        <v>1.0554829999999999</v>
      </c>
      <c r="BN17" s="328">
        <v>1.0664800000000001</v>
      </c>
      <c r="BO17" s="328">
        <v>1.0849009999999999</v>
      </c>
      <c r="BP17" s="328">
        <v>1.0970500000000001</v>
      </c>
      <c r="BQ17" s="328">
        <v>1.1157710000000001</v>
      </c>
      <c r="BR17" s="328">
        <v>1.1117630000000001</v>
      </c>
      <c r="BS17" s="328">
        <v>1.0876939999999999</v>
      </c>
      <c r="BT17" s="328">
        <v>1.052754</v>
      </c>
      <c r="BU17" s="328">
        <v>1.087761</v>
      </c>
      <c r="BV17" s="328">
        <v>1.1295230000000001</v>
      </c>
    </row>
    <row r="18" spans="1:74" ht="11.15" customHeight="1" x14ac:dyDescent="0.25">
      <c r="A18" s="61" t="s">
        <v>673</v>
      </c>
      <c r="B18" s="175" t="s">
        <v>1180</v>
      </c>
      <c r="C18" s="217">
        <v>2.1144829999999999</v>
      </c>
      <c r="D18" s="217">
        <v>2.0085709999999999</v>
      </c>
      <c r="E18" s="217">
        <v>2.1945800000000002</v>
      </c>
      <c r="F18" s="217">
        <v>2.1864659999999998</v>
      </c>
      <c r="G18" s="217">
        <v>2.2336450000000001</v>
      </c>
      <c r="H18" s="217">
        <v>2.1879330000000001</v>
      </c>
      <c r="I18" s="217">
        <v>2.2062580000000001</v>
      </c>
      <c r="J18" s="217">
        <v>2.227322</v>
      </c>
      <c r="K18" s="217">
        <v>2.170566</v>
      </c>
      <c r="L18" s="217">
        <v>2.3130959999999998</v>
      </c>
      <c r="M18" s="217">
        <v>2.3730660000000001</v>
      </c>
      <c r="N18" s="217">
        <v>2.3584830000000001</v>
      </c>
      <c r="O18" s="217">
        <v>2.3840319999999999</v>
      </c>
      <c r="P18" s="217">
        <v>2.4006889999999999</v>
      </c>
      <c r="Q18" s="217">
        <v>2.3848699999999998</v>
      </c>
      <c r="R18" s="217">
        <v>2.3788320000000001</v>
      </c>
      <c r="S18" s="217">
        <v>2.393386</v>
      </c>
      <c r="T18" s="217">
        <v>2.3380990000000001</v>
      </c>
      <c r="U18" s="217">
        <v>2.3265799999999999</v>
      </c>
      <c r="V18" s="217">
        <v>2.3709669999999998</v>
      </c>
      <c r="W18" s="217">
        <v>2.4619330000000001</v>
      </c>
      <c r="X18" s="217">
        <v>2.5067729999999999</v>
      </c>
      <c r="Y18" s="217">
        <v>2.535933</v>
      </c>
      <c r="Z18" s="217">
        <v>2.4153859999999998</v>
      </c>
      <c r="AA18" s="217">
        <v>2.3787410000000002</v>
      </c>
      <c r="AB18" s="217">
        <v>2.4896769999999999</v>
      </c>
      <c r="AC18" s="217">
        <v>2.4845480000000002</v>
      </c>
      <c r="AD18" s="217">
        <v>2.5131990000000002</v>
      </c>
      <c r="AE18" s="217">
        <v>2.5563539999999998</v>
      </c>
      <c r="AF18" s="217">
        <v>2.541566</v>
      </c>
      <c r="AG18" s="217">
        <v>2.6183860000000001</v>
      </c>
      <c r="AH18" s="217">
        <v>2.715096</v>
      </c>
      <c r="AI18" s="217">
        <v>2.791166</v>
      </c>
      <c r="AJ18" s="217">
        <v>2.766451</v>
      </c>
      <c r="AK18" s="217">
        <v>2.746899</v>
      </c>
      <c r="AL18" s="217">
        <v>2.6598060000000001</v>
      </c>
      <c r="AM18" s="217">
        <v>2.6954829999999999</v>
      </c>
      <c r="AN18" s="217">
        <v>2.710178</v>
      </c>
      <c r="AO18" s="217">
        <v>2.829418</v>
      </c>
      <c r="AP18" s="217">
        <v>2.9502000000000002</v>
      </c>
      <c r="AQ18" s="217">
        <v>2.9555479999999998</v>
      </c>
      <c r="AR18" s="217">
        <v>3.094033</v>
      </c>
      <c r="AS18" s="217">
        <v>3.114805</v>
      </c>
      <c r="AT18" s="217">
        <v>3.1418379999999999</v>
      </c>
      <c r="AU18" s="217">
        <v>3.194766</v>
      </c>
      <c r="AV18" s="217">
        <v>3.1963219999999999</v>
      </c>
      <c r="AW18" s="217">
        <v>3.1153330000000001</v>
      </c>
      <c r="AX18" s="217">
        <v>3.1563539999999999</v>
      </c>
      <c r="AY18" s="217">
        <v>2.9803220000000001</v>
      </c>
      <c r="AZ18" s="217">
        <v>3.0996060000000001</v>
      </c>
      <c r="BA18" s="217">
        <v>3.181289</v>
      </c>
      <c r="BB18" s="217">
        <v>3.3134329999999999</v>
      </c>
      <c r="BC18" s="217">
        <v>3.2485789999999999</v>
      </c>
      <c r="BD18" s="217">
        <v>3.259366</v>
      </c>
      <c r="BE18" s="217">
        <v>3.2841610000000001</v>
      </c>
      <c r="BF18" s="217">
        <v>3.3693703563000001</v>
      </c>
      <c r="BG18" s="217">
        <v>3.3563097686000001</v>
      </c>
      <c r="BH18" s="328">
        <v>3.4042509999999999</v>
      </c>
      <c r="BI18" s="328">
        <v>3.399772</v>
      </c>
      <c r="BJ18" s="328">
        <v>3.3808769999999999</v>
      </c>
      <c r="BK18" s="328">
        <v>3.3580679999999998</v>
      </c>
      <c r="BL18" s="328">
        <v>3.4209559999999999</v>
      </c>
      <c r="BM18" s="328">
        <v>3.4531710000000002</v>
      </c>
      <c r="BN18" s="328">
        <v>3.516502</v>
      </c>
      <c r="BO18" s="328">
        <v>3.558678</v>
      </c>
      <c r="BP18" s="328">
        <v>3.5688300000000002</v>
      </c>
      <c r="BQ18" s="328">
        <v>3.5730369999999998</v>
      </c>
      <c r="BR18" s="328">
        <v>3.6960009999999999</v>
      </c>
      <c r="BS18" s="328">
        <v>3.7174860000000001</v>
      </c>
      <c r="BT18" s="328">
        <v>3.7755960000000002</v>
      </c>
      <c r="BU18" s="328">
        <v>3.7951869999999999</v>
      </c>
      <c r="BV18" s="328">
        <v>3.8238650000000001</v>
      </c>
    </row>
    <row r="19" spans="1:74" ht="11.15" customHeight="1" x14ac:dyDescent="0.25">
      <c r="A19" s="61" t="s">
        <v>1146</v>
      </c>
      <c r="B19" s="175" t="s">
        <v>1147</v>
      </c>
      <c r="C19" s="217">
        <v>0.98183100000000001</v>
      </c>
      <c r="D19" s="217">
        <v>0.97165999999999997</v>
      </c>
      <c r="E19" s="217">
        <v>1.0007349999999999</v>
      </c>
      <c r="F19" s="217">
        <v>0.99442299999999995</v>
      </c>
      <c r="G19" s="217">
        <v>0.991483</v>
      </c>
      <c r="H19" s="217">
        <v>1.0140290000000001</v>
      </c>
      <c r="I19" s="217">
        <v>1.0030589999999999</v>
      </c>
      <c r="J19" s="217">
        <v>1.026885</v>
      </c>
      <c r="K19" s="217">
        <v>1.01081</v>
      </c>
      <c r="L19" s="217">
        <v>1.0227459999999999</v>
      </c>
      <c r="M19" s="217">
        <v>1.0761989999999999</v>
      </c>
      <c r="N19" s="217">
        <v>1.0851519999999999</v>
      </c>
      <c r="O19" s="217">
        <v>1.021808</v>
      </c>
      <c r="P19" s="217">
        <v>1.0131570000000001</v>
      </c>
      <c r="Q19" s="217">
        <v>0.99024400000000001</v>
      </c>
      <c r="R19" s="217">
        <v>1.0012920000000001</v>
      </c>
      <c r="S19" s="217">
        <v>1.0154449999999999</v>
      </c>
      <c r="T19" s="217">
        <v>1.0018050000000001</v>
      </c>
      <c r="U19" s="217">
        <v>0.92734099999999997</v>
      </c>
      <c r="V19" s="217">
        <v>0.95339600000000002</v>
      </c>
      <c r="W19" s="217">
        <v>0.919095</v>
      </c>
      <c r="X19" s="217">
        <v>0.90036799999999995</v>
      </c>
      <c r="Y19" s="217">
        <v>0.91288599999999998</v>
      </c>
      <c r="Z19" s="217">
        <v>0.90369299999999997</v>
      </c>
      <c r="AA19" s="217">
        <v>0.89124400000000004</v>
      </c>
      <c r="AB19" s="217">
        <v>0.90458000000000005</v>
      </c>
      <c r="AC19" s="217">
        <v>0.94930599999999998</v>
      </c>
      <c r="AD19" s="217">
        <v>0.97013400000000005</v>
      </c>
      <c r="AE19" s="217">
        <v>1.009749</v>
      </c>
      <c r="AF19" s="217">
        <v>1.031541</v>
      </c>
      <c r="AG19" s="217">
        <v>1.0189029999999999</v>
      </c>
      <c r="AH19" s="217">
        <v>1.0019400000000001</v>
      </c>
      <c r="AI19" s="217">
        <v>0.99647799999999997</v>
      </c>
      <c r="AJ19" s="217">
        <v>1.050038</v>
      </c>
      <c r="AK19" s="217">
        <v>1.0820510000000001</v>
      </c>
      <c r="AL19" s="217">
        <v>1.1012470000000001</v>
      </c>
      <c r="AM19" s="217">
        <v>1.0002610000000001</v>
      </c>
      <c r="AN19" s="217">
        <v>0.99921499999999996</v>
      </c>
      <c r="AO19" s="217">
        <v>1.024624</v>
      </c>
      <c r="AP19" s="217">
        <v>1.038589</v>
      </c>
      <c r="AQ19" s="217">
        <v>1.055396</v>
      </c>
      <c r="AR19" s="217">
        <v>1.0887180000000001</v>
      </c>
      <c r="AS19" s="217">
        <v>1.085769</v>
      </c>
      <c r="AT19" s="217">
        <v>1.048373</v>
      </c>
      <c r="AU19" s="217">
        <v>1.0567059999999999</v>
      </c>
      <c r="AV19" s="217">
        <v>1.0411379999999999</v>
      </c>
      <c r="AW19" s="217">
        <v>1.0571809999999999</v>
      </c>
      <c r="AX19" s="217">
        <v>1.1324650000000001</v>
      </c>
      <c r="AY19" s="217">
        <v>1.0527420000000001</v>
      </c>
      <c r="AZ19" s="217">
        <v>1.0445279999999999</v>
      </c>
      <c r="BA19" s="217">
        <v>1.049733</v>
      </c>
      <c r="BB19" s="217">
        <v>1.062322</v>
      </c>
      <c r="BC19" s="217">
        <v>1.1028089999999999</v>
      </c>
      <c r="BD19" s="217">
        <v>1.1436120000000001</v>
      </c>
      <c r="BE19" s="217">
        <v>1.120201</v>
      </c>
      <c r="BF19" s="217">
        <v>1.0945922805999999</v>
      </c>
      <c r="BG19" s="217">
        <v>1.0862919133</v>
      </c>
      <c r="BH19" s="328">
        <v>1.0634189999999999</v>
      </c>
      <c r="BI19" s="328">
        <v>1.0862320000000001</v>
      </c>
      <c r="BJ19" s="328">
        <v>1.0937539999999999</v>
      </c>
      <c r="BK19" s="328">
        <v>1.1094660000000001</v>
      </c>
      <c r="BL19" s="328">
        <v>1.064767</v>
      </c>
      <c r="BM19" s="328">
        <v>1.091648</v>
      </c>
      <c r="BN19" s="328">
        <v>1.0690999999999999</v>
      </c>
      <c r="BO19" s="328">
        <v>1.0839989999999999</v>
      </c>
      <c r="BP19" s="328">
        <v>1.080287</v>
      </c>
      <c r="BQ19" s="328">
        <v>1.098179</v>
      </c>
      <c r="BR19" s="328">
        <v>1.090495</v>
      </c>
      <c r="BS19" s="328">
        <v>1.076403</v>
      </c>
      <c r="BT19" s="328">
        <v>1.057088</v>
      </c>
      <c r="BU19" s="328">
        <v>1.0758700000000001</v>
      </c>
      <c r="BV19" s="328">
        <v>1.081588</v>
      </c>
    </row>
    <row r="20" spans="1:74" ht="11.15" customHeight="1" x14ac:dyDescent="0.25">
      <c r="A20" s="61" t="s">
        <v>1030</v>
      </c>
      <c r="B20" s="175" t="s">
        <v>121</v>
      </c>
      <c r="C20" s="217">
        <v>0.91829000000000005</v>
      </c>
      <c r="D20" s="217">
        <v>0.90357100000000001</v>
      </c>
      <c r="E20" s="217">
        <v>0.90896699999999997</v>
      </c>
      <c r="F20" s="217">
        <v>0.88460000000000005</v>
      </c>
      <c r="G20" s="217">
        <v>0.89419300000000002</v>
      </c>
      <c r="H20" s="217">
        <v>0.90746599999999999</v>
      </c>
      <c r="I20" s="217">
        <v>0.88841899999999996</v>
      </c>
      <c r="J20" s="217">
        <v>0.902451</v>
      </c>
      <c r="K20" s="217">
        <v>0.886266</v>
      </c>
      <c r="L20" s="217">
        <v>0.90364500000000003</v>
      </c>
      <c r="M20" s="217">
        <v>0.94610000000000005</v>
      </c>
      <c r="N20" s="217">
        <v>0.95864499999999997</v>
      </c>
      <c r="O20" s="217">
        <v>0.93670900000000001</v>
      </c>
      <c r="P20" s="217">
        <v>0.91886199999999996</v>
      </c>
      <c r="Q20" s="217">
        <v>0.88864500000000002</v>
      </c>
      <c r="R20" s="217">
        <v>0.87819999999999998</v>
      </c>
      <c r="S20" s="217">
        <v>0.89083800000000002</v>
      </c>
      <c r="T20" s="217">
        <v>0.88376600000000005</v>
      </c>
      <c r="U20" s="217">
        <v>0.81406400000000001</v>
      </c>
      <c r="V20" s="217">
        <v>0.84167700000000001</v>
      </c>
      <c r="W20" s="217">
        <v>0.81253299999999995</v>
      </c>
      <c r="X20" s="217">
        <v>0.80567699999999998</v>
      </c>
      <c r="Y20" s="217">
        <v>0.82479999999999998</v>
      </c>
      <c r="Z20" s="217">
        <v>0.82522499999999999</v>
      </c>
      <c r="AA20" s="217">
        <v>0.79928999999999994</v>
      </c>
      <c r="AB20" s="217">
        <v>0.80335699999999999</v>
      </c>
      <c r="AC20" s="217">
        <v>0.82645100000000005</v>
      </c>
      <c r="AD20" s="217">
        <v>0.85336599999999996</v>
      </c>
      <c r="AE20" s="217">
        <v>0.87732200000000005</v>
      </c>
      <c r="AF20" s="217">
        <v>0.890733</v>
      </c>
      <c r="AG20" s="217">
        <v>0.868483</v>
      </c>
      <c r="AH20" s="217">
        <v>0.84770900000000005</v>
      </c>
      <c r="AI20" s="217">
        <v>0.85213300000000003</v>
      </c>
      <c r="AJ20" s="217">
        <v>0.90306399999999998</v>
      </c>
      <c r="AK20" s="217">
        <v>0.93049999999999999</v>
      </c>
      <c r="AL20" s="217">
        <v>0.94854799999999995</v>
      </c>
      <c r="AM20" s="217">
        <v>0.90948300000000004</v>
      </c>
      <c r="AN20" s="217">
        <v>0.90246400000000004</v>
      </c>
      <c r="AO20" s="217">
        <v>0.90709600000000001</v>
      </c>
      <c r="AP20" s="217">
        <v>0.92443299999999995</v>
      </c>
      <c r="AQ20" s="217">
        <v>0.931871</v>
      </c>
      <c r="AR20" s="217">
        <v>0.95430000000000004</v>
      </c>
      <c r="AS20" s="217">
        <v>0.94880600000000004</v>
      </c>
      <c r="AT20" s="217">
        <v>0.92467699999999997</v>
      </c>
      <c r="AU20" s="217">
        <v>0.92689999999999995</v>
      </c>
      <c r="AV20" s="217">
        <v>0.92400000000000004</v>
      </c>
      <c r="AW20" s="217">
        <v>0.95293300000000003</v>
      </c>
      <c r="AX20" s="217">
        <v>0.99454799999999999</v>
      </c>
      <c r="AY20" s="217">
        <v>0.95983799999999997</v>
      </c>
      <c r="AZ20" s="217">
        <v>0.95671399999999995</v>
      </c>
      <c r="BA20" s="217">
        <v>0.95125800000000005</v>
      </c>
      <c r="BB20" s="217">
        <v>0.93033299999999997</v>
      </c>
      <c r="BC20" s="217">
        <v>0.95696700000000001</v>
      </c>
      <c r="BD20" s="217">
        <v>0.98946599999999996</v>
      </c>
      <c r="BE20" s="217">
        <v>0.97599999999999998</v>
      </c>
      <c r="BF20" s="217">
        <v>0.95732258064999998</v>
      </c>
      <c r="BG20" s="217">
        <v>0.94678771333</v>
      </c>
      <c r="BH20" s="328">
        <v>0.92320840000000004</v>
      </c>
      <c r="BI20" s="328">
        <v>0.94389049999999997</v>
      </c>
      <c r="BJ20" s="328">
        <v>0.95800580000000002</v>
      </c>
      <c r="BK20" s="328">
        <v>0.98783900000000002</v>
      </c>
      <c r="BL20" s="328">
        <v>0.9433646</v>
      </c>
      <c r="BM20" s="328">
        <v>0.96725760000000005</v>
      </c>
      <c r="BN20" s="328">
        <v>0.94421759999999999</v>
      </c>
      <c r="BO20" s="328">
        <v>0.95552950000000003</v>
      </c>
      <c r="BP20" s="328">
        <v>0.94930669999999995</v>
      </c>
      <c r="BQ20" s="328">
        <v>0.96513020000000005</v>
      </c>
      <c r="BR20" s="328">
        <v>0.95845630000000004</v>
      </c>
      <c r="BS20" s="328">
        <v>0.94164170000000003</v>
      </c>
      <c r="BT20" s="328">
        <v>0.92430069999999998</v>
      </c>
      <c r="BU20" s="328">
        <v>0.94103060000000005</v>
      </c>
      <c r="BV20" s="328">
        <v>0.95283519999999999</v>
      </c>
    </row>
    <row r="21" spans="1:74" ht="11.15" customHeight="1" x14ac:dyDescent="0.25">
      <c r="A21" s="61" t="s">
        <v>1148</v>
      </c>
      <c r="B21" s="175" t="s">
        <v>1149</v>
      </c>
      <c r="C21" s="217">
        <v>0.17852829032</v>
      </c>
      <c r="D21" s="217">
        <v>0.15738614285999999</v>
      </c>
      <c r="E21" s="217">
        <v>0.17455229032</v>
      </c>
      <c r="F21" s="217">
        <v>0.18160100000000001</v>
      </c>
      <c r="G21" s="217">
        <v>0.16853609677</v>
      </c>
      <c r="H21" s="217">
        <v>0.16813866666999999</v>
      </c>
      <c r="I21" s="217">
        <v>0.15872087097000001</v>
      </c>
      <c r="J21" s="217">
        <v>0.19304451613000001</v>
      </c>
      <c r="K21" s="217">
        <v>0.17269833333000001</v>
      </c>
      <c r="L21" s="217">
        <v>0.17618087096999999</v>
      </c>
      <c r="M21" s="217">
        <v>0.18526033333</v>
      </c>
      <c r="N21" s="217">
        <v>0.19721116128999999</v>
      </c>
      <c r="O21" s="217">
        <v>0.19235516128999999</v>
      </c>
      <c r="P21" s="217">
        <v>0.19121813793</v>
      </c>
      <c r="Q21" s="217">
        <v>0.17023148387000001</v>
      </c>
      <c r="R21" s="217">
        <v>0.16203866667</v>
      </c>
      <c r="S21" s="217">
        <v>0.19426754838999999</v>
      </c>
      <c r="T21" s="217">
        <v>0.19642466667</v>
      </c>
      <c r="U21" s="217">
        <v>0.19408145161000001</v>
      </c>
      <c r="V21" s="217">
        <v>0.1971</v>
      </c>
      <c r="W21" s="217">
        <v>0.21461333332999999</v>
      </c>
      <c r="X21" s="217">
        <v>0.18804716128999999</v>
      </c>
      <c r="Y21" s="217">
        <v>0.201849</v>
      </c>
      <c r="Z21" s="217">
        <v>0.19750409677</v>
      </c>
      <c r="AA21" s="217">
        <v>0.18706338710000001</v>
      </c>
      <c r="AB21" s="217">
        <v>0.18373371428999999</v>
      </c>
      <c r="AC21" s="217">
        <v>0.18606909677</v>
      </c>
      <c r="AD21" s="217">
        <v>0.21382033333</v>
      </c>
      <c r="AE21" s="217">
        <v>0.20962322581000001</v>
      </c>
      <c r="AF21" s="217">
        <v>0.19007166667</v>
      </c>
      <c r="AG21" s="217">
        <v>0.22227080645</v>
      </c>
      <c r="AH21" s="217">
        <v>0.23579154838999999</v>
      </c>
      <c r="AI21" s="217">
        <v>0.21546799999999999</v>
      </c>
      <c r="AJ21" s="217">
        <v>0.21167612902999999</v>
      </c>
      <c r="AK21" s="217">
        <v>0.21961733333</v>
      </c>
      <c r="AL21" s="217">
        <v>0.21815451613</v>
      </c>
      <c r="AM21" s="217">
        <v>0.20629612903</v>
      </c>
      <c r="AN21" s="217">
        <v>0.19332514285999999</v>
      </c>
      <c r="AO21" s="217">
        <v>0.20402351613</v>
      </c>
      <c r="AP21" s="217">
        <v>0.22350400000000001</v>
      </c>
      <c r="AQ21" s="217">
        <v>0.21994054838999999</v>
      </c>
      <c r="AR21" s="217">
        <v>0.23743</v>
      </c>
      <c r="AS21" s="217">
        <v>0.22543238709999999</v>
      </c>
      <c r="AT21" s="217">
        <v>0.21519503226</v>
      </c>
      <c r="AU21" s="217">
        <v>0.21179999999999999</v>
      </c>
      <c r="AV21" s="217">
        <v>0.22620477419000001</v>
      </c>
      <c r="AW21" s="217">
        <v>0.24238933333000001</v>
      </c>
      <c r="AX21" s="217">
        <v>0.24140622581000001</v>
      </c>
      <c r="AY21" s="217">
        <v>0.19209916128999999</v>
      </c>
      <c r="AZ21" s="217">
        <v>0.19871257143000001</v>
      </c>
      <c r="BA21" s="217">
        <v>0.19796067742000001</v>
      </c>
      <c r="BB21" s="217">
        <v>0.192576</v>
      </c>
      <c r="BC21" s="217">
        <v>0.21970500000000001</v>
      </c>
      <c r="BD21" s="217">
        <v>0.21132333333</v>
      </c>
      <c r="BE21" s="217">
        <v>0.22783483870999999</v>
      </c>
      <c r="BF21" s="217">
        <v>0.2169403</v>
      </c>
      <c r="BG21" s="217">
        <v>0.21508730000000001</v>
      </c>
      <c r="BH21" s="328">
        <v>0.21276980000000001</v>
      </c>
      <c r="BI21" s="328">
        <v>0.22332920000000001</v>
      </c>
      <c r="BJ21" s="328">
        <v>0.22776279999999999</v>
      </c>
      <c r="BK21" s="328">
        <v>0.2143659</v>
      </c>
      <c r="BL21" s="328">
        <v>0.20902370000000001</v>
      </c>
      <c r="BM21" s="328">
        <v>0.21366830000000001</v>
      </c>
      <c r="BN21" s="328">
        <v>0.22281509999999999</v>
      </c>
      <c r="BO21" s="328">
        <v>0.2251203</v>
      </c>
      <c r="BP21" s="328">
        <v>0.228464</v>
      </c>
      <c r="BQ21" s="328">
        <v>0.23087930000000001</v>
      </c>
      <c r="BR21" s="328">
        <v>0.22802839999999999</v>
      </c>
      <c r="BS21" s="328">
        <v>0.22598280000000001</v>
      </c>
      <c r="BT21" s="328">
        <v>0.22439190000000001</v>
      </c>
      <c r="BU21" s="328">
        <v>0.23496130000000001</v>
      </c>
      <c r="BV21" s="328">
        <v>0.23891200000000001</v>
      </c>
    </row>
    <row r="22" spans="1:74" ht="11.15" customHeight="1" x14ac:dyDescent="0.25">
      <c r="A22" s="61" t="s">
        <v>675</v>
      </c>
      <c r="B22" s="175" t="s">
        <v>133</v>
      </c>
      <c r="C22" s="217">
        <v>0.30344500000000002</v>
      </c>
      <c r="D22" s="217">
        <v>-0.114218</v>
      </c>
      <c r="E22" s="217">
        <v>-0.124524</v>
      </c>
      <c r="F22" s="217">
        <v>-0.12367499999999999</v>
      </c>
      <c r="G22" s="217">
        <v>4.9168999999999997E-2</v>
      </c>
      <c r="H22" s="217">
        <v>-0.109627</v>
      </c>
      <c r="I22" s="217">
        <v>-0.57151799999999997</v>
      </c>
      <c r="J22" s="217">
        <v>-0.74335600000000002</v>
      </c>
      <c r="K22" s="217">
        <v>-0.82670500000000002</v>
      </c>
      <c r="L22" s="217">
        <v>-0.95881499999999997</v>
      </c>
      <c r="M22" s="217">
        <v>-0.66247800000000001</v>
      </c>
      <c r="N22" s="217">
        <v>-1.342449</v>
      </c>
      <c r="O22" s="217">
        <v>-0.408555</v>
      </c>
      <c r="P22" s="217">
        <v>-0.99287099999999995</v>
      </c>
      <c r="Q22" s="217">
        <v>-1.2104870000000001</v>
      </c>
      <c r="R22" s="217">
        <v>-1.256235</v>
      </c>
      <c r="S22" s="217">
        <v>-0.99805299999999997</v>
      </c>
      <c r="T22" s="217">
        <v>-0.93848699999999996</v>
      </c>
      <c r="U22" s="217">
        <v>-1.0784050000000001</v>
      </c>
      <c r="V22" s="217">
        <v>-0.80618800000000002</v>
      </c>
      <c r="W22" s="217">
        <v>-1.0015890000000001</v>
      </c>
      <c r="X22" s="217">
        <v>-1.2480169999999999</v>
      </c>
      <c r="Y22" s="217">
        <v>-1.332238</v>
      </c>
      <c r="Z22" s="217">
        <v>-1.525299</v>
      </c>
      <c r="AA22" s="217">
        <v>-0.63896500000000001</v>
      </c>
      <c r="AB22" s="217">
        <v>-1.1536850000000001</v>
      </c>
      <c r="AC22" s="217">
        <v>-0.96693399999999996</v>
      </c>
      <c r="AD22" s="217">
        <v>-0.68905700000000003</v>
      </c>
      <c r="AE22" s="217">
        <v>-0.90831799999999996</v>
      </c>
      <c r="AF22" s="217">
        <v>-1.3188489999999999</v>
      </c>
      <c r="AG22" s="217">
        <v>-1.504672</v>
      </c>
      <c r="AH22" s="217">
        <v>-1.5043150000000001</v>
      </c>
      <c r="AI22" s="217">
        <v>-1.413176</v>
      </c>
      <c r="AJ22" s="217">
        <v>-1.8247930000000001</v>
      </c>
      <c r="AK22" s="217">
        <v>-1.7368779999999999</v>
      </c>
      <c r="AL22" s="217">
        <v>-2.6133929999999999</v>
      </c>
      <c r="AM22" s="217">
        <v>-1.9472389999999999</v>
      </c>
      <c r="AN22" s="217">
        <v>-1.455044</v>
      </c>
      <c r="AO22" s="217">
        <v>-1.759333</v>
      </c>
      <c r="AP22" s="217">
        <v>-1.647138</v>
      </c>
      <c r="AQ22" s="217">
        <v>-1.5838890000000001</v>
      </c>
      <c r="AR22" s="217">
        <v>-1.991042</v>
      </c>
      <c r="AS22" s="217">
        <v>-2.177689</v>
      </c>
      <c r="AT22" s="217">
        <v>-2.2196639999999999</v>
      </c>
      <c r="AU22" s="217">
        <v>-1.9115580000000001</v>
      </c>
      <c r="AV22" s="217">
        <v>-1.9820059999999999</v>
      </c>
      <c r="AW22" s="217">
        <v>-2.1183360000000002</v>
      </c>
      <c r="AX22" s="217">
        <v>-2.2939229999999999</v>
      </c>
      <c r="AY22" s="217">
        <v>-1.8331500000000001</v>
      </c>
      <c r="AZ22" s="217">
        <v>-2.1366710000000002</v>
      </c>
      <c r="BA22" s="217">
        <v>-1.725231</v>
      </c>
      <c r="BB22" s="217">
        <v>-2.257126</v>
      </c>
      <c r="BC22" s="217">
        <v>-2.1181990000000002</v>
      </c>
      <c r="BD22" s="217">
        <v>-1.9898119999999999</v>
      </c>
      <c r="BE22" s="217">
        <v>-2.2607179999999998</v>
      </c>
      <c r="BF22" s="217">
        <v>-2.2868958401000001</v>
      </c>
      <c r="BG22" s="217">
        <v>-2.3454918066000001</v>
      </c>
      <c r="BH22" s="328">
        <v>-2.3294489999999999</v>
      </c>
      <c r="BI22" s="328">
        <v>-2.567167</v>
      </c>
      <c r="BJ22" s="328">
        <v>-2.7234180000000001</v>
      </c>
      <c r="BK22" s="328">
        <v>-1.852077</v>
      </c>
      <c r="BL22" s="328">
        <v>-2.4265210000000002</v>
      </c>
      <c r="BM22" s="328">
        <v>-2.451549</v>
      </c>
      <c r="BN22" s="328">
        <v>-2.4776880000000001</v>
      </c>
      <c r="BO22" s="328">
        <v>-2.4034930000000001</v>
      </c>
      <c r="BP22" s="328">
        <v>-2.4772599999999998</v>
      </c>
      <c r="BQ22" s="328">
        <v>-2.6931210000000001</v>
      </c>
      <c r="BR22" s="328">
        <v>-2.6237599999999999</v>
      </c>
      <c r="BS22" s="328">
        <v>-2.7672490000000001</v>
      </c>
      <c r="BT22" s="328">
        <v>-2.5522170000000002</v>
      </c>
      <c r="BU22" s="328">
        <v>-2.8065989999999998</v>
      </c>
      <c r="BV22" s="328">
        <v>-3.059882</v>
      </c>
    </row>
    <row r="23" spans="1:74" ht="11.15" customHeight="1" x14ac:dyDescent="0.25">
      <c r="A23" s="641" t="s">
        <v>1269</v>
      </c>
      <c r="B23" s="66" t="s">
        <v>1270</v>
      </c>
      <c r="C23" s="217">
        <v>6.0670000000000003E-3</v>
      </c>
      <c r="D23" s="217">
        <v>6.1872000000000003E-2</v>
      </c>
      <c r="E23" s="217">
        <v>-6.6473000000000004E-2</v>
      </c>
      <c r="F23" s="217">
        <v>-0.158999</v>
      </c>
      <c r="G23" s="217">
        <v>-0.14344299999999999</v>
      </c>
      <c r="H23" s="217">
        <v>-9.6970000000000001E-2</v>
      </c>
      <c r="I23" s="217">
        <v>-0.12773799999999999</v>
      </c>
      <c r="J23" s="217">
        <v>-0.103393</v>
      </c>
      <c r="K23" s="217">
        <v>-9.6206E-2</v>
      </c>
      <c r="L23" s="217">
        <v>-2.9798000000000002E-2</v>
      </c>
      <c r="M23" s="217">
        <v>-4.2729000000000003E-2</v>
      </c>
      <c r="N23" s="217">
        <v>1.3101E-2</v>
      </c>
      <c r="O23" s="217">
        <v>-4.4449000000000002E-2</v>
      </c>
      <c r="P23" s="217">
        <v>-0.13186400000000001</v>
      </c>
      <c r="Q23" s="217">
        <v>-0.132658</v>
      </c>
      <c r="R23" s="217">
        <v>-0.15335099999999999</v>
      </c>
      <c r="S23" s="217">
        <v>-0.107935</v>
      </c>
      <c r="T23" s="217">
        <v>-0.174482</v>
      </c>
      <c r="U23" s="217">
        <v>-0.15926999999999999</v>
      </c>
      <c r="V23" s="217">
        <v>-0.145229</v>
      </c>
      <c r="W23" s="217">
        <v>-0.17070099999999999</v>
      </c>
      <c r="X23" s="217">
        <v>-0.191107</v>
      </c>
      <c r="Y23" s="217">
        <v>-0.199965</v>
      </c>
      <c r="Z23" s="217">
        <v>-0.12525500000000001</v>
      </c>
      <c r="AA23" s="217">
        <v>-3.2476999999999999E-2</v>
      </c>
      <c r="AB23" s="217">
        <v>-0.16773099999999999</v>
      </c>
      <c r="AC23" s="217">
        <v>-0.22839200000000001</v>
      </c>
      <c r="AD23" s="217">
        <v>-0.239231</v>
      </c>
      <c r="AE23" s="217">
        <v>-0.301201</v>
      </c>
      <c r="AF23" s="217">
        <v>-0.193636</v>
      </c>
      <c r="AG23" s="217">
        <v>-0.39596700000000001</v>
      </c>
      <c r="AH23" s="217">
        <v>-0.38475500000000001</v>
      </c>
      <c r="AI23" s="217">
        <v>-0.29233199999999998</v>
      </c>
      <c r="AJ23" s="217">
        <v>-0.45204699999999998</v>
      </c>
      <c r="AK23" s="217">
        <v>-0.28495599999999999</v>
      </c>
      <c r="AL23" s="217">
        <v>-0.451934</v>
      </c>
      <c r="AM23" s="217">
        <v>-0.38011600000000001</v>
      </c>
      <c r="AN23" s="217">
        <v>-0.27188800000000002</v>
      </c>
      <c r="AO23" s="217">
        <v>-0.42430299999999999</v>
      </c>
      <c r="AP23" s="217">
        <v>-0.53062200000000004</v>
      </c>
      <c r="AQ23" s="217">
        <v>-0.62198200000000003</v>
      </c>
      <c r="AR23" s="217">
        <v>-0.554948</v>
      </c>
      <c r="AS23" s="217">
        <v>-0.68006100000000003</v>
      </c>
      <c r="AT23" s="217">
        <v>-0.65225</v>
      </c>
      <c r="AU23" s="217">
        <v>-0.66003599999999996</v>
      </c>
      <c r="AV23" s="217">
        <v>-0.688222</v>
      </c>
      <c r="AW23" s="217">
        <v>-0.58038699999999999</v>
      </c>
      <c r="AX23" s="217">
        <v>-0.65510000000000002</v>
      </c>
      <c r="AY23" s="217">
        <v>-0.62770199999999998</v>
      </c>
      <c r="AZ23" s="217">
        <v>-0.83815899999999999</v>
      </c>
      <c r="BA23" s="217">
        <v>-0.59570100000000004</v>
      </c>
      <c r="BB23" s="217">
        <v>-0.76178000000000001</v>
      </c>
      <c r="BC23" s="217">
        <v>-0.83547199999999999</v>
      </c>
      <c r="BD23" s="217">
        <v>-0.80732999999999999</v>
      </c>
      <c r="BE23" s="217">
        <v>-0.90429499999999996</v>
      </c>
      <c r="BF23" s="217">
        <v>-0.90451159031999995</v>
      </c>
      <c r="BG23" s="217">
        <v>-0.88735718666999996</v>
      </c>
      <c r="BH23" s="328">
        <v>-1.0376989999999999</v>
      </c>
      <c r="BI23" s="328">
        <v>-0.9530653</v>
      </c>
      <c r="BJ23" s="328">
        <v>-0.99830629999999998</v>
      </c>
      <c r="BK23" s="328">
        <v>-0.94094029999999995</v>
      </c>
      <c r="BL23" s="328">
        <v>-1.010473</v>
      </c>
      <c r="BM23" s="328">
        <v>-1.0758350000000001</v>
      </c>
      <c r="BN23" s="328">
        <v>-1.1282920000000001</v>
      </c>
      <c r="BO23" s="328">
        <v>-1.116636</v>
      </c>
      <c r="BP23" s="328">
        <v>-1.096576</v>
      </c>
      <c r="BQ23" s="328">
        <v>-1.2455860000000001</v>
      </c>
      <c r="BR23" s="328">
        <v>-1.210628</v>
      </c>
      <c r="BS23" s="328">
        <v>-1.251717</v>
      </c>
      <c r="BT23" s="328">
        <v>-1.288543</v>
      </c>
      <c r="BU23" s="328">
        <v>-1.1730419999999999</v>
      </c>
      <c r="BV23" s="328">
        <v>-1.296114</v>
      </c>
    </row>
    <row r="24" spans="1:74" ht="11.15" customHeight="1" x14ac:dyDescent="0.25">
      <c r="A24" s="61" t="s">
        <v>191</v>
      </c>
      <c r="B24" s="175" t="s">
        <v>192</v>
      </c>
      <c r="C24" s="217">
        <v>0.80496699999999999</v>
      </c>
      <c r="D24" s="217">
        <v>0.60614199999999996</v>
      </c>
      <c r="E24" s="217">
        <v>0.69667699999999999</v>
      </c>
      <c r="F24" s="217">
        <v>0.74643300000000001</v>
      </c>
      <c r="G24" s="217">
        <v>0.68287100000000001</v>
      </c>
      <c r="H24" s="217">
        <v>0.65486599999999995</v>
      </c>
      <c r="I24" s="217">
        <v>0.67964500000000005</v>
      </c>
      <c r="J24" s="217">
        <v>0.66764500000000004</v>
      </c>
      <c r="K24" s="217">
        <v>0.734066</v>
      </c>
      <c r="L24" s="217">
        <v>0.65170899999999998</v>
      </c>
      <c r="M24" s="217">
        <v>0.66866599999999998</v>
      </c>
      <c r="N24" s="217">
        <v>0.643903</v>
      </c>
      <c r="O24" s="217">
        <v>0.60425799999999996</v>
      </c>
      <c r="P24" s="217">
        <v>0.49751699999999999</v>
      </c>
      <c r="Q24" s="217">
        <v>0.46809600000000001</v>
      </c>
      <c r="R24" s="217">
        <v>0.49996600000000002</v>
      </c>
      <c r="S24" s="217">
        <v>0.64167700000000005</v>
      </c>
      <c r="T24" s="217">
        <v>0.66966599999999998</v>
      </c>
      <c r="U24" s="217">
        <v>0.57516100000000003</v>
      </c>
      <c r="V24" s="217">
        <v>0.52290300000000001</v>
      </c>
      <c r="W24" s="217">
        <v>0.74493299999999996</v>
      </c>
      <c r="X24" s="217">
        <v>0.64319300000000001</v>
      </c>
      <c r="Y24" s="217">
        <v>0.60176600000000002</v>
      </c>
      <c r="Z24" s="217">
        <v>0.70096700000000001</v>
      </c>
      <c r="AA24" s="217">
        <v>0.52669100000000002</v>
      </c>
      <c r="AB24" s="217">
        <v>0.51451499999999994</v>
      </c>
      <c r="AC24" s="217">
        <v>0.51188299999999998</v>
      </c>
      <c r="AD24" s="217">
        <v>0.54574100000000003</v>
      </c>
      <c r="AE24" s="217">
        <v>0.69306599999999996</v>
      </c>
      <c r="AF24" s="217">
        <v>0.55001</v>
      </c>
      <c r="AG24" s="217">
        <v>0.664273</v>
      </c>
      <c r="AH24" s="217">
        <v>0.61207199999999995</v>
      </c>
      <c r="AI24" s="217">
        <v>0.65302499999999997</v>
      </c>
      <c r="AJ24" s="217">
        <v>0.61153199999999996</v>
      </c>
      <c r="AK24" s="217">
        <v>0.43548999999999999</v>
      </c>
      <c r="AL24" s="217">
        <v>0.219476</v>
      </c>
      <c r="AM24" s="217">
        <v>0.224659</v>
      </c>
      <c r="AN24" s="217">
        <v>0.33029999999999998</v>
      </c>
      <c r="AO24" s="217">
        <v>0.469165</v>
      </c>
      <c r="AP24" s="217">
        <v>0.47146700000000002</v>
      </c>
      <c r="AQ24" s="217">
        <v>0.468694</v>
      </c>
      <c r="AR24" s="217">
        <v>0.35019600000000001</v>
      </c>
      <c r="AS24" s="217">
        <v>0.33010200000000001</v>
      </c>
      <c r="AT24" s="217">
        <v>0.30165999999999998</v>
      </c>
      <c r="AU24" s="217">
        <v>0.38891300000000001</v>
      </c>
      <c r="AV24" s="217">
        <v>0.32802799999999999</v>
      </c>
      <c r="AW24" s="217">
        <v>0.35515200000000002</v>
      </c>
      <c r="AX24" s="217">
        <v>0.41354800000000003</v>
      </c>
      <c r="AY24" s="217">
        <v>0.33221200000000001</v>
      </c>
      <c r="AZ24" s="217">
        <v>0.24082999999999999</v>
      </c>
      <c r="BA24" s="217">
        <v>0.202677</v>
      </c>
      <c r="BB24" s="217">
        <v>0.27420099999999997</v>
      </c>
      <c r="BC24" s="217">
        <v>0.28925699999999999</v>
      </c>
      <c r="BD24" s="217">
        <v>0.27730399999999999</v>
      </c>
      <c r="BE24" s="217">
        <v>0.47451199999999999</v>
      </c>
      <c r="BF24" s="217">
        <v>0.3170791</v>
      </c>
      <c r="BG24" s="217">
        <v>0.36248399999999997</v>
      </c>
      <c r="BH24" s="328">
        <v>0.35304740000000001</v>
      </c>
      <c r="BI24" s="328">
        <v>0.42182259999999999</v>
      </c>
      <c r="BJ24" s="328">
        <v>0.36662600000000001</v>
      </c>
      <c r="BK24" s="328">
        <v>0.34566019999999997</v>
      </c>
      <c r="BL24" s="328">
        <v>0.35489890000000002</v>
      </c>
      <c r="BM24" s="328">
        <v>0.45407189999999997</v>
      </c>
      <c r="BN24" s="328">
        <v>0.38615379999999999</v>
      </c>
      <c r="BO24" s="328">
        <v>0.4597348</v>
      </c>
      <c r="BP24" s="328">
        <v>0.46913009999999999</v>
      </c>
      <c r="BQ24" s="328">
        <v>0.43877440000000001</v>
      </c>
      <c r="BR24" s="328">
        <v>0.4423049</v>
      </c>
      <c r="BS24" s="328">
        <v>0.44745259999999998</v>
      </c>
      <c r="BT24" s="328">
        <v>0.37999359999999999</v>
      </c>
      <c r="BU24" s="328">
        <v>0.4000802</v>
      </c>
      <c r="BV24" s="328">
        <v>0.36330449999999997</v>
      </c>
    </row>
    <row r="25" spans="1:74" ht="11.15" customHeight="1" x14ac:dyDescent="0.25">
      <c r="A25" s="61" t="s">
        <v>196</v>
      </c>
      <c r="B25" s="175" t="s">
        <v>195</v>
      </c>
      <c r="C25" s="217">
        <v>-9.8972000000000004E-2</v>
      </c>
      <c r="D25" s="217">
        <v>-8.6777000000000007E-2</v>
      </c>
      <c r="E25" s="217">
        <v>-0.139706</v>
      </c>
      <c r="F25" s="217">
        <v>-0.15822700000000001</v>
      </c>
      <c r="G25" s="217">
        <v>-9.8767999999999995E-2</v>
      </c>
      <c r="H25" s="217">
        <v>-0.103546</v>
      </c>
      <c r="I25" s="217">
        <v>-0.132357</v>
      </c>
      <c r="J25" s="217">
        <v>-0.101035</v>
      </c>
      <c r="K25" s="217">
        <v>-0.103645</v>
      </c>
      <c r="L25" s="217">
        <v>-0.13942099999999999</v>
      </c>
      <c r="M25" s="217">
        <v>-0.14419699999999999</v>
      </c>
      <c r="N25" s="217">
        <v>-0.14945800000000001</v>
      </c>
      <c r="O25" s="217">
        <v>-0.127303</v>
      </c>
      <c r="P25" s="217">
        <v>-0.11440400000000001</v>
      </c>
      <c r="Q25" s="217">
        <v>-0.100693</v>
      </c>
      <c r="R25" s="217">
        <v>-9.7717999999999999E-2</v>
      </c>
      <c r="S25" s="217">
        <v>-0.11278199999999999</v>
      </c>
      <c r="T25" s="217">
        <v>-8.2954E-2</v>
      </c>
      <c r="U25" s="217">
        <v>-8.5912000000000002E-2</v>
      </c>
      <c r="V25" s="217">
        <v>-5.0445999999999998E-2</v>
      </c>
      <c r="W25" s="217">
        <v>-5.3696000000000001E-2</v>
      </c>
      <c r="X25" s="217">
        <v>-2.7373000000000001E-2</v>
      </c>
      <c r="Y25" s="217">
        <v>-2.4428999999999999E-2</v>
      </c>
      <c r="Z25" s="217">
        <v>-3.7005999999999997E-2</v>
      </c>
      <c r="AA25" s="217">
        <v>-5.0924999999999998E-2</v>
      </c>
      <c r="AB25" s="217">
        <v>-8.9623999999999995E-2</v>
      </c>
      <c r="AC25" s="217">
        <v>-4.4921000000000003E-2</v>
      </c>
      <c r="AD25" s="217">
        <v>-6.2981999999999996E-2</v>
      </c>
      <c r="AE25" s="217">
        <v>-7.5198000000000001E-2</v>
      </c>
      <c r="AF25" s="217">
        <v>-3.1283999999999999E-2</v>
      </c>
      <c r="AG25" s="217">
        <v>-3.7841E-2</v>
      </c>
      <c r="AH25" s="217">
        <v>-3.5020000000000003E-2</v>
      </c>
      <c r="AI25" s="217">
        <v>-3.7310999999999997E-2</v>
      </c>
      <c r="AJ25" s="217">
        <v>-4.7928999999999999E-2</v>
      </c>
      <c r="AK25" s="217">
        <v>-4.0979000000000002E-2</v>
      </c>
      <c r="AL25" s="217">
        <v>-5.0810000000000001E-2</v>
      </c>
      <c r="AM25" s="217">
        <v>-0.10092</v>
      </c>
      <c r="AN25" s="217">
        <v>-7.2291999999999995E-2</v>
      </c>
      <c r="AO25" s="217">
        <v>-9.8128999999999994E-2</v>
      </c>
      <c r="AP25" s="217">
        <v>-0.101425</v>
      </c>
      <c r="AQ25" s="217">
        <v>-6.3158000000000006E-2</v>
      </c>
      <c r="AR25" s="217">
        <v>-0.109459</v>
      </c>
      <c r="AS25" s="217">
        <v>-8.2584000000000005E-2</v>
      </c>
      <c r="AT25" s="217">
        <v>-8.7225999999999998E-2</v>
      </c>
      <c r="AU25" s="217">
        <v>-6.8756999999999999E-2</v>
      </c>
      <c r="AV25" s="217">
        <v>-0.100949</v>
      </c>
      <c r="AW25" s="217">
        <v>-9.4254000000000004E-2</v>
      </c>
      <c r="AX25" s="217">
        <v>-7.7868000000000007E-2</v>
      </c>
      <c r="AY25" s="217">
        <v>-8.5303000000000004E-2</v>
      </c>
      <c r="AZ25" s="217">
        <v>-7.0656999999999998E-2</v>
      </c>
      <c r="BA25" s="217">
        <v>-7.3358999999999994E-2</v>
      </c>
      <c r="BB25" s="217">
        <v>-8.9731000000000005E-2</v>
      </c>
      <c r="BC25" s="217">
        <v>-0.101156</v>
      </c>
      <c r="BD25" s="217">
        <v>-8.6071999999999996E-2</v>
      </c>
      <c r="BE25" s="217">
        <v>-7.3218000000000005E-2</v>
      </c>
      <c r="BF25" s="217">
        <v>-5.4042135483999998E-2</v>
      </c>
      <c r="BG25" s="217">
        <v>-5.5347746667E-2</v>
      </c>
      <c r="BH25" s="328">
        <v>-5.6737000000000003E-2</v>
      </c>
      <c r="BI25" s="328">
        <v>-5.89031E-2</v>
      </c>
      <c r="BJ25" s="328">
        <v>-5.90083E-2</v>
      </c>
      <c r="BK25" s="328">
        <v>-9.5678600000000003E-2</v>
      </c>
      <c r="BL25" s="328">
        <v>-8.5915199999999997E-2</v>
      </c>
      <c r="BM25" s="328">
        <v>-8.2289799999999996E-2</v>
      </c>
      <c r="BN25" s="328">
        <v>-7.6192200000000002E-2</v>
      </c>
      <c r="BO25" s="328">
        <v>-7.1483000000000005E-2</v>
      </c>
      <c r="BP25" s="328">
        <v>-5.4901600000000002E-2</v>
      </c>
      <c r="BQ25" s="328">
        <v>-5.5422199999999998E-2</v>
      </c>
      <c r="BR25" s="328">
        <v>-4.3019000000000002E-2</v>
      </c>
      <c r="BS25" s="328">
        <v>-4.4277700000000003E-2</v>
      </c>
      <c r="BT25" s="328">
        <v>-4.2802699999999999E-2</v>
      </c>
      <c r="BU25" s="328">
        <v>-4.3914300000000003E-2</v>
      </c>
      <c r="BV25" s="328">
        <v>-4.4733000000000002E-2</v>
      </c>
    </row>
    <row r="26" spans="1:74" ht="11.15" customHeight="1" x14ac:dyDescent="0.25">
      <c r="A26" s="61" t="s">
        <v>187</v>
      </c>
      <c r="B26" s="175" t="s">
        <v>914</v>
      </c>
      <c r="C26" s="217">
        <v>0.71601300000000001</v>
      </c>
      <c r="D26" s="217">
        <v>0.60864200000000002</v>
      </c>
      <c r="E26" s="217">
        <v>0.58671200000000001</v>
      </c>
      <c r="F26" s="217">
        <v>0.81617899999999999</v>
      </c>
      <c r="G26" s="217">
        <v>0.96300600000000003</v>
      </c>
      <c r="H26" s="217">
        <v>0.79031300000000004</v>
      </c>
      <c r="I26" s="217">
        <v>0.66098699999999999</v>
      </c>
      <c r="J26" s="217">
        <v>0.59791099999999997</v>
      </c>
      <c r="K26" s="217">
        <v>0.55117400000000005</v>
      </c>
      <c r="L26" s="217">
        <v>0.50549599999999995</v>
      </c>
      <c r="M26" s="217">
        <v>0.68462400000000001</v>
      </c>
      <c r="N26" s="217">
        <v>0.56967100000000004</v>
      </c>
      <c r="O26" s="217">
        <v>0.67927599999999999</v>
      </c>
      <c r="P26" s="217">
        <v>0.52331700000000003</v>
      </c>
      <c r="Q26" s="217">
        <v>0.477572</v>
      </c>
      <c r="R26" s="217">
        <v>0.58134799999999998</v>
      </c>
      <c r="S26" s="217">
        <v>0.59395900000000001</v>
      </c>
      <c r="T26" s="217">
        <v>0.61932100000000001</v>
      </c>
      <c r="U26" s="217">
        <v>0.58769199999999999</v>
      </c>
      <c r="V26" s="217">
        <v>0.67286199999999996</v>
      </c>
      <c r="W26" s="217">
        <v>0.40636100000000003</v>
      </c>
      <c r="X26" s="217">
        <v>0.40954800000000002</v>
      </c>
      <c r="Y26" s="217">
        <v>0.37692199999999998</v>
      </c>
      <c r="Z26" s="217">
        <v>0.32000400000000001</v>
      </c>
      <c r="AA26" s="217">
        <v>0.413443</v>
      </c>
      <c r="AB26" s="217">
        <v>0.37568800000000002</v>
      </c>
      <c r="AC26" s="217">
        <v>0.42304900000000001</v>
      </c>
      <c r="AD26" s="217">
        <v>0.60692999999999997</v>
      </c>
      <c r="AE26" s="217">
        <v>0.71012399999999998</v>
      </c>
      <c r="AF26" s="217">
        <v>0.55662400000000001</v>
      </c>
      <c r="AG26" s="217">
        <v>0.510768</v>
      </c>
      <c r="AH26" s="217">
        <v>0.48885000000000001</v>
      </c>
      <c r="AI26" s="217">
        <v>0.38449299999999997</v>
      </c>
      <c r="AJ26" s="217">
        <v>0.37327900000000003</v>
      </c>
      <c r="AK26" s="217">
        <v>0.37920999999999999</v>
      </c>
      <c r="AL26" s="217">
        <v>0.325872</v>
      </c>
      <c r="AM26" s="217">
        <v>0.26157399999999997</v>
      </c>
      <c r="AN26" s="217">
        <v>0.27193600000000001</v>
      </c>
      <c r="AO26" s="217">
        <v>0.374917</v>
      </c>
      <c r="AP26" s="217">
        <v>0.52061100000000005</v>
      </c>
      <c r="AQ26" s="217">
        <v>0.72877599999999998</v>
      </c>
      <c r="AR26" s="217">
        <v>0.49560999999999999</v>
      </c>
      <c r="AS26" s="217">
        <v>0.51767099999999999</v>
      </c>
      <c r="AT26" s="217">
        <v>0.57500200000000001</v>
      </c>
      <c r="AU26" s="217">
        <v>0.28424300000000002</v>
      </c>
      <c r="AV26" s="217">
        <v>0.385185</v>
      </c>
      <c r="AW26" s="217">
        <v>0.32465100000000002</v>
      </c>
      <c r="AX26" s="217">
        <v>0.465082</v>
      </c>
      <c r="AY26" s="217">
        <v>0.39002799999999999</v>
      </c>
      <c r="AZ26" s="217">
        <v>0.40281699999999998</v>
      </c>
      <c r="BA26" s="217">
        <v>0.42563800000000002</v>
      </c>
      <c r="BB26" s="217">
        <v>0.45557599999999998</v>
      </c>
      <c r="BC26" s="217">
        <v>0.49769200000000002</v>
      </c>
      <c r="BD26" s="217">
        <v>0.605985</v>
      </c>
      <c r="BE26" s="217">
        <v>0.58760800000000002</v>
      </c>
      <c r="BF26" s="217">
        <v>0.51572187788000001</v>
      </c>
      <c r="BG26" s="217">
        <v>0.55185663992</v>
      </c>
      <c r="BH26" s="328">
        <v>0.36938470000000001</v>
      </c>
      <c r="BI26" s="328">
        <v>0.43396620000000002</v>
      </c>
      <c r="BJ26" s="328">
        <v>0.4049027</v>
      </c>
      <c r="BK26" s="328">
        <v>0.50282119999999997</v>
      </c>
      <c r="BL26" s="328">
        <v>0.3554948</v>
      </c>
      <c r="BM26" s="328">
        <v>0.37486849999999999</v>
      </c>
      <c r="BN26" s="328">
        <v>0.53946919999999998</v>
      </c>
      <c r="BO26" s="328">
        <v>0.66820950000000001</v>
      </c>
      <c r="BP26" s="328">
        <v>0.60856529999999998</v>
      </c>
      <c r="BQ26" s="328">
        <v>0.54480989999999996</v>
      </c>
      <c r="BR26" s="328">
        <v>0.48481629999999998</v>
      </c>
      <c r="BS26" s="328">
        <v>0.27063369999999998</v>
      </c>
      <c r="BT26" s="328">
        <v>0.35933720000000002</v>
      </c>
      <c r="BU26" s="328">
        <v>0.42381629999999998</v>
      </c>
      <c r="BV26" s="328">
        <v>0.42098289999999999</v>
      </c>
    </row>
    <row r="27" spans="1:74" ht="11.15" customHeight="1" x14ac:dyDescent="0.25">
      <c r="A27" s="61" t="s">
        <v>186</v>
      </c>
      <c r="B27" s="175" t="s">
        <v>567</v>
      </c>
      <c r="C27" s="217">
        <v>-0.31205300000000002</v>
      </c>
      <c r="D27" s="217">
        <v>-0.28723700000000002</v>
      </c>
      <c r="E27" s="217">
        <v>-0.300564</v>
      </c>
      <c r="F27" s="217">
        <v>-0.34049600000000002</v>
      </c>
      <c r="G27" s="217">
        <v>-0.31043399999999999</v>
      </c>
      <c r="H27" s="217">
        <v>-0.26453399999999999</v>
      </c>
      <c r="I27" s="217">
        <v>-0.243424</v>
      </c>
      <c r="J27" s="217">
        <v>-0.42980400000000002</v>
      </c>
      <c r="K27" s="217">
        <v>-0.42966599999999999</v>
      </c>
      <c r="L27" s="217">
        <v>-0.45738400000000001</v>
      </c>
      <c r="M27" s="217">
        <v>-0.55205400000000004</v>
      </c>
      <c r="N27" s="217">
        <v>-0.55582600000000004</v>
      </c>
      <c r="O27" s="217">
        <v>-0.28425800000000001</v>
      </c>
      <c r="P27" s="217">
        <v>-0.31931300000000001</v>
      </c>
      <c r="Q27" s="217">
        <v>-0.36479600000000001</v>
      </c>
      <c r="R27" s="217">
        <v>-0.34349800000000003</v>
      </c>
      <c r="S27" s="217">
        <v>-0.27178099999999999</v>
      </c>
      <c r="T27" s="217">
        <v>-0.30591699999999999</v>
      </c>
      <c r="U27" s="217">
        <v>-0.35006599999999999</v>
      </c>
      <c r="V27" s="217">
        <v>-0.34638799999999997</v>
      </c>
      <c r="W27" s="217">
        <v>-0.37446200000000002</v>
      </c>
      <c r="X27" s="217">
        <v>-0.43584499999999998</v>
      </c>
      <c r="Y27" s="217">
        <v>-0.45229900000000001</v>
      </c>
      <c r="Z27" s="217">
        <v>-0.52637400000000001</v>
      </c>
      <c r="AA27" s="217">
        <v>-0.38731199999999999</v>
      </c>
      <c r="AB27" s="217">
        <v>-0.46967599999999998</v>
      </c>
      <c r="AC27" s="217">
        <v>-0.25974999999999998</v>
      </c>
      <c r="AD27" s="217">
        <v>-0.226794</v>
      </c>
      <c r="AE27" s="217">
        <v>-0.21154999999999999</v>
      </c>
      <c r="AF27" s="217">
        <v>-0.21889800000000001</v>
      </c>
      <c r="AG27" s="217">
        <v>-0.27580399999999999</v>
      </c>
      <c r="AH27" s="217">
        <v>-0.30967299999999998</v>
      </c>
      <c r="AI27" s="217">
        <v>-0.27995700000000001</v>
      </c>
      <c r="AJ27" s="217">
        <v>-0.34545199999999998</v>
      </c>
      <c r="AK27" s="217">
        <v>-0.38817099999999999</v>
      </c>
      <c r="AL27" s="217">
        <v>-0.56983399999999995</v>
      </c>
      <c r="AM27" s="217">
        <v>-0.43252099999999999</v>
      </c>
      <c r="AN27" s="217">
        <v>-0.41231200000000001</v>
      </c>
      <c r="AO27" s="217">
        <v>-0.36490400000000001</v>
      </c>
      <c r="AP27" s="217">
        <v>-0.33772799999999997</v>
      </c>
      <c r="AQ27" s="217">
        <v>-0.44778600000000002</v>
      </c>
      <c r="AR27" s="217">
        <v>-0.31682700000000003</v>
      </c>
      <c r="AS27" s="217">
        <v>-0.38149899999999998</v>
      </c>
      <c r="AT27" s="217">
        <v>-0.34684900000000002</v>
      </c>
      <c r="AU27" s="217">
        <v>-0.257685</v>
      </c>
      <c r="AV27" s="217">
        <v>-0.31814900000000002</v>
      </c>
      <c r="AW27" s="217">
        <v>-0.45615899999999998</v>
      </c>
      <c r="AX27" s="217">
        <v>-0.63222100000000003</v>
      </c>
      <c r="AY27" s="217">
        <v>-0.47261700000000001</v>
      </c>
      <c r="AZ27" s="217">
        <v>-0.49583100000000002</v>
      </c>
      <c r="BA27" s="217">
        <v>-0.365066</v>
      </c>
      <c r="BB27" s="217">
        <v>-0.29134700000000002</v>
      </c>
      <c r="BC27" s="217">
        <v>-0.33452900000000002</v>
      </c>
      <c r="BD27" s="217">
        <v>-0.31866299999999997</v>
      </c>
      <c r="BE27" s="217">
        <v>-0.480402</v>
      </c>
      <c r="BF27" s="217">
        <v>-0.38659907834000001</v>
      </c>
      <c r="BG27" s="217">
        <v>-0.37818403297999997</v>
      </c>
      <c r="BH27" s="328">
        <v>-0.41508669999999998</v>
      </c>
      <c r="BI27" s="328">
        <v>-0.57977679999999998</v>
      </c>
      <c r="BJ27" s="328">
        <v>-0.56936920000000002</v>
      </c>
      <c r="BK27" s="328">
        <v>-0.27304590000000001</v>
      </c>
      <c r="BL27" s="328">
        <v>-0.42510819999999999</v>
      </c>
      <c r="BM27" s="328">
        <v>-0.43884079999999998</v>
      </c>
      <c r="BN27" s="328">
        <v>-0.48269050000000002</v>
      </c>
      <c r="BO27" s="328">
        <v>-0.48762270000000002</v>
      </c>
      <c r="BP27" s="328">
        <v>-0.44380249999999999</v>
      </c>
      <c r="BQ27" s="328">
        <v>-0.48927419999999999</v>
      </c>
      <c r="BR27" s="328">
        <v>-0.31227939999999998</v>
      </c>
      <c r="BS27" s="328">
        <v>-0.2984424</v>
      </c>
      <c r="BT27" s="328">
        <v>-0.3369415</v>
      </c>
      <c r="BU27" s="328">
        <v>-0.54890410000000001</v>
      </c>
      <c r="BV27" s="328">
        <v>-0.52421019999999996</v>
      </c>
    </row>
    <row r="28" spans="1:74" ht="11.15" customHeight="1" x14ac:dyDescent="0.25">
      <c r="A28" s="61" t="s">
        <v>188</v>
      </c>
      <c r="B28" s="175" t="s">
        <v>184</v>
      </c>
      <c r="C28" s="217">
        <v>-6.1379999999999997E-2</v>
      </c>
      <c r="D28" s="217">
        <v>-3.1514E-2</v>
      </c>
      <c r="E28" s="217">
        <v>-2.2963000000000001E-2</v>
      </c>
      <c r="F28" s="217">
        <v>-2.2304000000000001E-2</v>
      </c>
      <c r="G28" s="217">
        <v>3.5456000000000001E-2</v>
      </c>
      <c r="H28" s="217">
        <v>8.4169999999999991E-3</v>
      </c>
      <c r="I28" s="217">
        <v>-1.4186000000000001E-2</v>
      </c>
      <c r="J28" s="217">
        <v>-2.4826000000000001E-2</v>
      </c>
      <c r="K28" s="217">
        <v>-4.5360999999999999E-2</v>
      </c>
      <c r="L28" s="217">
        <v>-1.7226999999999999E-2</v>
      </c>
      <c r="M28" s="217">
        <v>-3.3678E-2</v>
      </c>
      <c r="N28" s="217">
        <v>-0.108608</v>
      </c>
      <c r="O28" s="217">
        <v>-0.108415</v>
      </c>
      <c r="P28" s="217">
        <v>-8.5020999999999999E-2</v>
      </c>
      <c r="Q28" s="217">
        <v>-9.5011999999999999E-2</v>
      </c>
      <c r="R28" s="217">
        <v>-4.4839999999999998E-2</v>
      </c>
      <c r="S28" s="217">
        <v>-7.5244000000000005E-2</v>
      </c>
      <c r="T28" s="217">
        <v>-0.109642</v>
      </c>
      <c r="U28" s="217">
        <v>-9.4004000000000004E-2</v>
      </c>
      <c r="V28" s="217">
        <v>1.4028000000000001E-2</v>
      </c>
      <c r="W28" s="217">
        <v>-4.7139E-2</v>
      </c>
      <c r="X28" s="217">
        <v>-4.3652999999999997E-2</v>
      </c>
      <c r="Y28" s="217">
        <v>-0.114346</v>
      </c>
      <c r="Z28" s="217">
        <v>-0.13062299999999999</v>
      </c>
      <c r="AA28" s="217">
        <v>-0.102562</v>
      </c>
      <c r="AB28" s="217">
        <v>-2.7722E-2</v>
      </c>
      <c r="AC28" s="217">
        <v>-8.8000999999999996E-2</v>
      </c>
      <c r="AD28" s="217">
        <v>-3.2916000000000001E-2</v>
      </c>
      <c r="AE28" s="217">
        <v>-6.96E-3</v>
      </c>
      <c r="AF28" s="217">
        <v>-8.0756999999999995E-2</v>
      </c>
      <c r="AG28" s="217">
        <v>-5.5384999999999997E-2</v>
      </c>
      <c r="AH28" s="217">
        <v>-7.1044999999999997E-2</v>
      </c>
      <c r="AI28" s="217">
        <v>-7.2501999999999997E-2</v>
      </c>
      <c r="AJ28" s="217">
        <v>-3.9684999999999998E-2</v>
      </c>
      <c r="AK28" s="217">
        <v>-0.127744</v>
      </c>
      <c r="AL28" s="217">
        <v>-0.15129200000000001</v>
      </c>
      <c r="AM28" s="217">
        <v>-9.3799999999999994E-2</v>
      </c>
      <c r="AN28" s="217">
        <v>-5.2289000000000002E-2</v>
      </c>
      <c r="AO28" s="217">
        <v>-5.0636E-2</v>
      </c>
      <c r="AP28" s="217">
        <v>3.0120999999999998E-2</v>
      </c>
      <c r="AQ28" s="217">
        <v>-5.4271E-2</v>
      </c>
      <c r="AR28" s="217">
        <v>-4.3323E-2</v>
      </c>
      <c r="AS28" s="217">
        <v>-0.120987</v>
      </c>
      <c r="AT28" s="217">
        <v>-0.14932500000000001</v>
      </c>
      <c r="AU28" s="217">
        <v>-5.0099999999999997E-3</v>
      </c>
      <c r="AV28" s="217">
        <v>-0.11280999999999999</v>
      </c>
      <c r="AW28" s="217">
        <v>-0.109302</v>
      </c>
      <c r="AX28" s="217">
        <v>-5.3518999999999997E-2</v>
      </c>
      <c r="AY28" s="217">
        <v>-0.10667600000000001</v>
      </c>
      <c r="AZ28" s="217">
        <v>-7.1457000000000007E-2</v>
      </c>
      <c r="BA28" s="217">
        <v>2.7079999999999999E-3</v>
      </c>
      <c r="BB28" s="217">
        <v>-6.3018000000000005E-2</v>
      </c>
      <c r="BC28" s="217">
        <v>3.6721999999999998E-2</v>
      </c>
      <c r="BD28" s="217">
        <v>4.7322999999999997E-2</v>
      </c>
      <c r="BE28" s="217">
        <v>-2.6199E-2</v>
      </c>
      <c r="BF28" s="217">
        <v>-3.2884792626999997E-2</v>
      </c>
      <c r="BG28" s="217">
        <v>-0.10593810662</v>
      </c>
      <c r="BH28" s="328">
        <v>2.6279500000000001E-2</v>
      </c>
      <c r="BI28" s="328">
        <v>-3.03381E-2</v>
      </c>
      <c r="BJ28" s="328">
        <v>-3.0194800000000001E-2</v>
      </c>
      <c r="BK28" s="328">
        <v>-1.50581E-2</v>
      </c>
      <c r="BL28" s="328">
        <v>-3.1294099999999998E-2</v>
      </c>
      <c r="BM28" s="328">
        <v>-4.6963699999999997E-2</v>
      </c>
      <c r="BN28" s="328">
        <v>-5.1483399999999999E-2</v>
      </c>
      <c r="BO28" s="328">
        <v>-5.6717799999999999E-2</v>
      </c>
      <c r="BP28" s="328">
        <v>-7.2868500000000003E-2</v>
      </c>
      <c r="BQ28" s="328">
        <v>-3.6713299999999997E-2</v>
      </c>
      <c r="BR28" s="328">
        <v>-1.8816300000000001E-2</v>
      </c>
      <c r="BS28" s="328">
        <v>2.0799999999999999E-2</v>
      </c>
      <c r="BT28" s="328">
        <v>4.0339E-2</v>
      </c>
      <c r="BU28" s="328">
        <v>-1.5957499999999999E-2</v>
      </c>
      <c r="BV28" s="328">
        <v>-1.9715900000000001E-2</v>
      </c>
    </row>
    <row r="29" spans="1:74" ht="11.15" customHeight="1" x14ac:dyDescent="0.25">
      <c r="A29" s="61" t="s">
        <v>189</v>
      </c>
      <c r="B29" s="175" t="s">
        <v>183</v>
      </c>
      <c r="C29" s="217">
        <v>-0.39789000000000002</v>
      </c>
      <c r="D29" s="217">
        <v>-0.46049299999999999</v>
      </c>
      <c r="E29" s="217">
        <v>-0.461206</v>
      </c>
      <c r="F29" s="217">
        <v>-0.68250100000000002</v>
      </c>
      <c r="G29" s="217">
        <v>-0.55823800000000001</v>
      </c>
      <c r="H29" s="217">
        <v>-0.598576</v>
      </c>
      <c r="I29" s="217">
        <v>-0.79346000000000005</v>
      </c>
      <c r="J29" s="217">
        <v>-0.68726699999999996</v>
      </c>
      <c r="K29" s="217">
        <v>-0.75165400000000004</v>
      </c>
      <c r="L29" s="217">
        <v>-0.93863200000000002</v>
      </c>
      <c r="M29" s="217">
        <v>-0.80469299999999999</v>
      </c>
      <c r="N29" s="217">
        <v>-0.95350400000000002</v>
      </c>
      <c r="O29" s="217">
        <v>-0.71566099999999999</v>
      </c>
      <c r="P29" s="217">
        <v>-0.78459599999999996</v>
      </c>
      <c r="Q29" s="217">
        <v>-0.77438300000000004</v>
      </c>
      <c r="R29" s="217">
        <v>-0.98029900000000003</v>
      </c>
      <c r="S29" s="217">
        <v>-0.93951799999999996</v>
      </c>
      <c r="T29" s="217">
        <v>-0.99919899999999995</v>
      </c>
      <c r="U29" s="217">
        <v>-0.92926900000000001</v>
      </c>
      <c r="V29" s="217">
        <v>-0.86750899999999997</v>
      </c>
      <c r="W29" s="217">
        <v>-0.91755799999999998</v>
      </c>
      <c r="X29" s="217">
        <v>-0.95965299999999998</v>
      </c>
      <c r="Y29" s="217">
        <v>-0.87261299999999997</v>
      </c>
      <c r="Z29" s="217">
        <v>-0.83368900000000001</v>
      </c>
      <c r="AA29" s="217">
        <v>-0.56065600000000004</v>
      </c>
      <c r="AB29" s="217">
        <v>-0.65943200000000002</v>
      </c>
      <c r="AC29" s="217">
        <v>-0.66182700000000005</v>
      </c>
      <c r="AD29" s="217">
        <v>-0.60541599999999995</v>
      </c>
      <c r="AE29" s="217">
        <v>-0.95522200000000002</v>
      </c>
      <c r="AF29" s="217">
        <v>-1.1718059999999999</v>
      </c>
      <c r="AG29" s="217">
        <v>-1.243611</v>
      </c>
      <c r="AH29" s="217">
        <v>-1.185028</v>
      </c>
      <c r="AI29" s="217">
        <v>-1.2194039999999999</v>
      </c>
      <c r="AJ29" s="217">
        <v>-1.2250749999999999</v>
      </c>
      <c r="AK29" s="217">
        <v>-1.123059</v>
      </c>
      <c r="AL29" s="217">
        <v>-1.115955</v>
      </c>
      <c r="AM29" s="217">
        <v>-0.78434400000000004</v>
      </c>
      <c r="AN29" s="217">
        <v>-0.51559999999999995</v>
      </c>
      <c r="AO29" s="217">
        <v>-0.68960900000000003</v>
      </c>
      <c r="AP29" s="217">
        <v>-0.98100299999999996</v>
      </c>
      <c r="AQ29" s="217">
        <v>-0.96360199999999996</v>
      </c>
      <c r="AR29" s="217">
        <v>-1.049671</v>
      </c>
      <c r="AS29" s="217">
        <v>-1.0783370000000001</v>
      </c>
      <c r="AT29" s="217">
        <v>-1.1483110000000001</v>
      </c>
      <c r="AU29" s="217">
        <v>-0.97137099999999998</v>
      </c>
      <c r="AV29" s="217">
        <v>-0.80890499999999999</v>
      </c>
      <c r="AW29" s="217">
        <v>-0.964592</v>
      </c>
      <c r="AX29" s="217">
        <v>-0.89429099999999995</v>
      </c>
      <c r="AY29" s="217">
        <v>-0.73487999999999998</v>
      </c>
      <c r="AZ29" s="217">
        <v>-0.566164</v>
      </c>
      <c r="BA29" s="217">
        <v>-0.69766600000000001</v>
      </c>
      <c r="BB29" s="217">
        <v>-1.0004280000000001</v>
      </c>
      <c r="BC29" s="217">
        <v>-1.0831710000000001</v>
      </c>
      <c r="BD29" s="217">
        <v>-1.068746</v>
      </c>
      <c r="BE29" s="217">
        <v>-1.189381</v>
      </c>
      <c r="BF29" s="217">
        <v>-1.0545483871000001</v>
      </c>
      <c r="BG29" s="217">
        <v>-1.0965350117999999</v>
      </c>
      <c r="BH29" s="328">
        <v>-0.90620560000000006</v>
      </c>
      <c r="BI29" s="328">
        <v>-1.0708029999999999</v>
      </c>
      <c r="BJ29" s="328">
        <v>-0.98869180000000001</v>
      </c>
      <c r="BK29" s="328">
        <v>-0.6943241</v>
      </c>
      <c r="BL29" s="328">
        <v>-0.77309550000000005</v>
      </c>
      <c r="BM29" s="328">
        <v>-0.81983280000000003</v>
      </c>
      <c r="BN29" s="328">
        <v>-0.92354879999999995</v>
      </c>
      <c r="BO29" s="328">
        <v>-0.99831479999999995</v>
      </c>
      <c r="BP29" s="328">
        <v>-1.0274570000000001</v>
      </c>
      <c r="BQ29" s="328">
        <v>-1.038257</v>
      </c>
      <c r="BR29" s="328">
        <v>-1.1305750000000001</v>
      </c>
      <c r="BS29" s="328">
        <v>-1.128682</v>
      </c>
      <c r="BT29" s="328">
        <v>-0.95419980000000004</v>
      </c>
      <c r="BU29" s="328">
        <v>-1.11365</v>
      </c>
      <c r="BV29" s="328">
        <v>-1.095415</v>
      </c>
    </row>
    <row r="30" spans="1:74" ht="11.15" customHeight="1" x14ac:dyDescent="0.25">
      <c r="A30" s="61" t="s">
        <v>190</v>
      </c>
      <c r="B30" s="175" t="s">
        <v>185</v>
      </c>
      <c r="C30" s="217">
        <v>-3.2057000000000002E-2</v>
      </c>
      <c r="D30" s="217">
        <v>-0.10942</v>
      </c>
      <c r="E30" s="217">
        <v>1.3594999999999999E-2</v>
      </c>
      <c r="F30" s="217">
        <v>1.5344E-2</v>
      </c>
      <c r="G30" s="217">
        <v>-0.14602699999999999</v>
      </c>
      <c r="H30" s="217">
        <v>-6.3514000000000001E-2</v>
      </c>
      <c r="I30" s="217">
        <v>-0.22540299999999999</v>
      </c>
      <c r="J30" s="217">
        <v>-0.22833700000000001</v>
      </c>
      <c r="K30" s="217">
        <v>-0.16969500000000001</v>
      </c>
      <c r="L30" s="217">
        <v>-5.3350000000000002E-2</v>
      </c>
      <c r="M30" s="217">
        <v>-1.7441999999999999E-2</v>
      </c>
      <c r="N30" s="217">
        <v>-0.13197999999999999</v>
      </c>
      <c r="O30" s="217">
        <v>-5.5254999999999999E-2</v>
      </c>
      <c r="P30" s="217">
        <v>-8.4528000000000006E-2</v>
      </c>
      <c r="Q30" s="217">
        <v>-0.14416799999999999</v>
      </c>
      <c r="R30" s="217">
        <v>-0.16911699999999999</v>
      </c>
      <c r="S30" s="217">
        <v>-0.24274200000000001</v>
      </c>
      <c r="T30" s="217">
        <v>-4.3923999999999998E-2</v>
      </c>
      <c r="U30" s="217">
        <v>-6.1351000000000003E-2</v>
      </c>
      <c r="V30" s="217">
        <v>-0.15021100000000001</v>
      </c>
      <c r="W30" s="217">
        <v>-8.6296999999999999E-2</v>
      </c>
      <c r="X30" s="217">
        <v>-0.108128</v>
      </c>
      <c r="Y30" s="217">
        <v>-0.14735699999999999</v>
      </c>
      <c r="Z30" s="217">
        <v>-0.29115099999999999</v>
      </c>
      <c r="AA30" s="217">
        <v>-3.6120000000000002E-3</v>
      </c>
      <c r="AB30" s="217">
        <v>-0.119379</v>
      </c>
      <c r="AC30" s="217">
        <v>-0.161467</v>
      </c>
      <c r="AD30" s="217">
        <v>-0.12524099999999999</v>
      </c>
      <c r="AE30" s="217">
        <v>-0.28809499999999999</v>
      </c>
      <c r="AF30" s="217">
        <v>-0.22936300000000001</v>
      </c>
      <c r="AG30" s="217">
        <v>-0.110277</v>
      </c>
      <c r="AH30" s="217">
        <v>-9.0209999999999999E-2</v>
      </c>
      <c r="AI30" s="217">
        <v>-5.2153999999999999E-2</v>
      </c>
      <c r="AJ30" s="217">
        <v>-0.12917999999999999</v>
      </c>
      <c r="AK30" s="217">
        <v>-0.125223</v>
      </c>
      <c r="AL30" s="217">
        <v>-0.20674699999999999</v>
      </c>
      <c r="AM30" s="217">
        <v>-0.19278999999999999</v>
      </c>
      <c r="AN30" s="217">
        <v>-0.20802899999999999</v>
      </c>
      <c r="AO30" s="217">
        <v>-0.290441</v>
      </c>
      <c r="AP30" s="217">
        <v>-0.143928</v>
      </c>
      <c r="AQ30" s="217">
        <v>-0.153003</v>
      </c>
      <c r="AR30" s="217">
        <v>-0.25602000000000003</v>
      </c>
      <c r="AS30" s="217">
        <v>-0.179674</v>
      </c>
      <c r="AT30" s="217">
        <v>-0.162523</v>
      </c>
      <c r="AU30" s="217">
        <v>-0.162272</v>
      </c>
      <c r="AV30" s="217">
        <v>-0.16389999999999999</v>
      </c>
      <c r="AW30" s="217">
        <v>-0.13819000000000001</v>
      </c>
      <c r="AX30" s="217">
        <v>-0.234016</v>
      </c>
      <c r="AY30" s="217">
        <v>-8.5154999999999995E-2</v>
      </c>
      <c r="AZ30" s="217">
        <v>-0.13925199999999999</v>
      </c>
      <c r="BA30" s="217">
        <v>-0.16972599999999999</v>
      </c>
      <c r="BB30" s="217">
        <v>-0.28658899999999998</v>
      </c>
      <c r="BC30" s="217">
        <v>-0.140901</v>
      </c>
      <c r="BD30" s="217">
        <v>-0.214531</v>
      </c>
      <c r="BE30" s="217">
        <v>-0.157969</v>
      </c>
      <c r="BF30" s="217">
        <v>-0.19490783410000001</v>
      </c>
      <c r="BG30" s="217">
        <v>-0.23094546176</v>
      </c>
      <c r="BH30" s="328">
        <v>-0.19652539999999999</v>
      </c>
      <c r="BI30" s="328">
        <v>-0.19989019999999999</v>
      </c>
      <c r="BJ30" s="328">
        <v>-0.23842060000000001</v>
      </c>
      <c r="BK30" s="328">
        <v>-0.19418240000000001</v>
      </c>
      <c r="BL30" s="328">
        <v>-0.25773420000000002</v>
      </c>
      <c r="BM30" s="328">
        <v>-0.25694090000000003</v>
      </c>
      <c r="BN30" s="328">
        <v>-0.21600359999999999</v>
      </c>
      <c r="BO30" s="328">
        <v>-0.28503659999999997</v>
      </c>
      <c r="BP30" s="328">
        <v>-0.27267609999999998</v>
      </c>
      <c r="BQ30" s="328">
        <v>-0.2715978</v>
      </c>
      <c r="BR30" s="328">
        <v>-0.26374779999999998</v>
      </c>
      <c r="BS30" s="328">
        <v>-0.2411391</v>
      </c>
      <c r="BT30" s="328">
        <v>-0.1965015</v>
      </c>
      <c r="BU30" s="328">
        <v>-0.20894650000000001</v>
      </c>
      <c r="BV30" s="328">
        <v>-0.25139299999999998</v>
      </c>
    </row>
    <row r="31" spans="1:74" ht="11.15" customHeight="1" x14ac:dyDescent="0.25">
      <c r="A31" s="61" t="s">
        <v>197</v>
      </c>
      <c r="B31" s="647" t="s">
        <v>1268</v>
      </c>
      <c r="C31" s="217">
        <v>-0.32124999999999998</v>
      </c>
      <c r="D31" s="217">
        <v>-0.415433</v>
      </c>
      <c r="E31" s="217">
        <v>-0.43059599999999998</v>
      </c>
      <c r="F31" s="217">
        <v>-0.33910400000000002</v>
      </c>
      <c r="G31" s="217">
        <v>-0.37525399999999998</v>
      </c>
      <c r="H31" s="217">
        <v>-0.436083</v>
      </c>
      <c r="I31" s="217">
        <v>-0.37558200000000003</v>
      </c>
      <c r="J31" s="217">
        <v>-0.43425000000000002</v>
      </c>
      <c r="K31" s="217">
        <v>-0.51571800000000001</v>
      </c>
      <c r="L31" s="217">
        <v>-0.48020800000000002</v>
      </c>
      <c r="M31" s="217">
        <v>-0.42097499999999999</v>
      </c>
      <c r="N31" s="217">
        <v>-0.66974800000000001</v>
      </c>
      <c r="O31" s="217">
        <v>-0.35674800000000001</v>
      </c>
      <c r="P31" s="217">
        <v>-0.493979</v>
      </c>
      <c r="Q31" s="217">
        <v>-0.54444499999999996</v>
      </c>
      <c r="R31" s="217">
        <v>-0.54872600000000005</v>
      </c>
      <c r="S31" s="217">
        <v>-0.48368699999999998</v>
      </c>
      <c r="T31" s="217">
        <v>-0.51135600000000003</v>
      </c>
      <c r="U31" s="217">
        <v>-0.56138600000000005</v>
      </c>
      <c r="V31" s="217">
        <v>-0.45619799999999999</v>
      </c>
      <c r="W31" s="217">
        <v>-0.50302999999999998</v>
      </c>
      <c r="X31" s="217">
        <v>-0.534999</v>
      </c>
      <c r="Y31" s="217">
        <v>-0.499917</v>
      </c>
      <c r="Z31" s="217">
        <v>-0.60217200000000004</v>
      </c>
      <c r="AA31" s="217">
        <v>-0.44155499999999998</v>
      </c>
      <c r="AB31" s="217">
        <v>-0.510324</v>
      </c>
      <c r="AC31" s="217">
        <v>-0.45750800000000003</v>
      </c>
      <c r="AD31" s="217">
        <v>-0.54914799999999997</v>
      </c>
      <c r="AE31" s="217">
        <v>-0.47328199999999998</v>
      </c>
      <c r="AF31" s="217">
        <v>-0.49973899999999999</v>
      </c>
      <c r="AG31" s="217">
        <v>-0.56082799999999999</v>
      </c>
      <c r="AH31" s="217">
        <v>-0.52950600000000003</v>
      </c>
      <c r="AI31" s="217">
        <v>-0.49703399999999998</v>
      </c>
      <c r="AJ31" s="217">
        <v>-0.57023599999999997</v>
      </c>
      <c r="AK31" s="217">
        <v>-0.46144600000000002</v>
      </c>
      <c r="AL31" s="217">
        <v>-0.61216899999999996</v>
      </c>
      <c r="AM31" s="217">
        <v>-0.44898100000000002</v>
      </c>
      <c r="AN31" s="217">
        <v>-0.52486999999999995</v>
      </c>
      <c r="AO31" s="217">
        <v>-0.68539300000000003</v>
      </c>
      <c r="AP31" s="217">
        <v>-0.574631</v>
      </c>
      <c r="AQ31" s="217">
        <v>-0.47755700000000001</v>
      </c>
      <c r="AR31" s="217">
        <v>-0.50660000000000005</v>
      </c>
      <c r="AS31" s="217">
        <v>-0.50231999999999999</v>
      </c>
      <c r="AT31" s="217">
        <v>-0.54984200000000005</v>
      </c>
      <c r="AU31" s="217">
        <v>-0.45958300000000002</v>
      </c>
      <c r="AV31" s="217">
        <v>-0.50228399999999995</v>
      </c>
      <c r="AW31" s="217">
        <v>-0.45525500000000002</v>
      </c>
      <c r="AX31" s="217">
        <v>-0.62553800000000004</v>
      </c>
      <c r="AY31" s="217">
        <v>-0.44305699999999998</v>
      </c>
      <c r="AZ31" s="217">
        <v>-0.59879800000000005</v>
      </c>
      <c r="BA31" s="217">
        <v>-0.45473599999999997</v>
      </c>
      <c r="BB31" s="217">
        <v>-0.49401</v>
      </c>
      <c r="BC31" s="217">
        <v>-0.44664100000000001</v>
      </c>
      <c r="BD31" s="217">
        <v>-0.42508200000000002</v>
      </c>
      <c r="BE31" s="217">
        <v>-0.49137399999999998</v>
      </c>
      <c r="BF31" s="217">
        <v>-0.492203</v>
      </c>
      <c r="BG31" s="217">
        <v>-0.50552490000000005</v>
      </c>
      <c r="BH31" s="328">
        <v>-0.4659066</v>
      </c>
      <c r="BI31" s="328">
        <v>-0.53017950000000003</v>
      </c>
      <c r="BJ31" s="328">
        <v>-0.61095540000000004</v>
      </c>
      <c r="BK31" s="328">
        <v>-0.48732920000000002</v>
      </c>
      <c r="BL31" s="328">
        <v>-0.55329450000000002</v>
      </c>
      <c r="BM31" s="328">
        <v>-0.55978669999999997</v>
      </c>
      <c r="BN31" s="328">
        <v>-0.52510049999999997</v>
      </c>
      <c r="BO31" s="328">
        <v>-0.51562669999999999</v>
      </c>
      <c r="BP31" s="328">
        <v>-0.586673</v>
      </c>
      <c r="BQ31" s="328">
        <v>-0.53985399999999995</v>
      </c>
      <c r="BR31" s="328">
        <v>-0.57181579999999999</v>
      </c>
      <c r="BS31" s="328">
        <v>-0.54187660000000004</v>
      </c>
      <c r="BT31" s="328">
        <v>-0.51289839999999998</v>
      </c>
      <c r="BU31" s="328">
        <v>-0.52608140000000003</v>
      </c>
      <c r="BV31" s="328">
        <v>-0.61258760000000001</v>
      </c>
    </row>
    <row r="32" spans="1:74" ht="11.15" customHeight="1" x14ac:dyDescent="0.25">
      <c r="A32" s="61" t="s">
        <v>980</v>
      </c>
      <c r="B32" s="175" t="s">
        <v>134</v>
      </c>
      <c r="C32" s="217">
        <v>-0.11925035484</v>
      </c>
      <c r="D32" s="217">
        <v>1.1551878571</v>
      </c>
      <c r="E32" s="217">
        <v>0.51809283871</v>
      </c>
      <c r="F32" s="217">
        <v>0.10555406667</v>
      </c>
      <c r="G32" s="217">
        <v>-0.82542896773999996</v>
      </c>
      <c r="H32" s="217">
        <v>-0.47904273333000003</v>
      </c>
      <c r="I32" s="217">
        <v>-0.80290335483999997</v>
      </c>
      <c r="J32" s="217">
        <v>-4.4258419355000002E-2</v>
      </c>
      <c r="K32" s="217">
        <v>-7.7527799999999994E-2</v>
      </c>
      <c r="L32" s="217">
        <v>0.58966658064999999</v>
      </c>
      <c r="M32" s="217">
        <v>-2.6196133332999999E-2</v>
      </c>
      <c r="N32" s="217">
        <v>0.44661383870999999</v>
      </c>
      <c r="O32" s="217">
        <v>-0.31341241935000003</v>
      </c>
      <c r="P32" s="217">
        <v>0.35168031034000002</v>
      </c>
      <c r="Q32" s="217">
        <v>0.27855587097000001</v>
      </c>
      <c r="R32" s="217">
        <v>0.28879483333</v>
      </c>
      <c r="S32" s="217">
        <v>-0.20194361290000001</v>
      </c>
      <c r="T32" s="217">
        <v>-0.47676806666999999</v>
      </c>
      <c r="U32" s="217">
        <v>-0.58489351612999996</v>
      </c>
      <c r="V32" s="217">
        <v>7.0681870967999993E-2</v>
      </c>
      <c r="W32" s="217">
        <v>-0.41340193333000003</v>
      </c>
      <c r="X32" s="217">
        <v>0.50867029032</v>
      </c>
      <c r="Y32" s="217">
        <v>9.2098833332999994E-2</v>
      </c>
      <c r="Z32" s="217">
        <v>-0.35369632258</v>
      </c>
      <c r="AA32" s="217">
        <v>0.30337051612999999</v>
      </c>
      <c r="AB32" s="217">
        <v>1.0225021429000001</v>
      </c>
      <c r="AC32" s="217">
        <v>0.16345012903</v>
      </c>
      <c r="AD32" s="217">
        <v>-0.38123736667000002</v>
      </c>
      <c r="AE32" s="217">
        <v>-0.43244274193999999</v>
      </c>
      <c r="AF32" s="217">
        <v>-0.55847213333000001</v>
      </c>
      <c r="AG32" s="217">
        <v>-0.27093570968000003</v>
      </c>
      <c r="AH32" s="217">
        <v>-0.23191077419</v>
      </c>
      <c r="AI32" s="217">
        <v>-0.1096295</v>
      </c>
      <c r="AJ32" s="217">
        <v>1.0327148387</v>
      </c>
      <c r="AK32" s="217">
        <v>0.42000189999999998</v>
      </c>
      <c r="AL32" s="217">
        <v>0.36874403226000002</v>
      </c>
      <c r="AM32" s="217">
        <v>0.72914190323000005</v>
      </c>
      <c r="AN32" s="217">
        <v>0.26874439286000001</v>
      </c>
      <c r="AO32" s="217">
        <v>5.8299322580999999E-2</v>
      </c>
      <c r="AP32" s="217">
        <v>-0.65855580000000002</v>
      </c>
      <c r="AQ32" s="217">
        <v>-1.0200984516</v>
      </c>
      <c r="AR32" s="217">
        <v>-0.47807983332999998</v>
      </c>
      <c r="AS32" s="217">
        <v>-0.60652083870999995</v>
      </c>
      <c r="AT32" s="217">
        <v>-0.40900348387000002</v>
      </c>
      <c r="AU32" s="217">
        <v>-0.3940574</v>
      </c>
      <c r="AV32" s="217">
        <v>0.81996016129000004</v>
      </c>
      <c r="AW32" s="217">
        <v>-0.14722336666999999</v>
      </c>
      <c r="AX32" s="217">
        <v>-0.34791709676999999</v>
      </c>
      <c r="AY32" s="217">
        <v>0.43160609677</v>
      </c>
      <c r="AZ32" s="217">
        <v>0.82088596429000005</v>
      </c>
      <c r="BA32" s="217">
        <v>-0.12160370968000001</v>
      </c>
      <c r="BB32" s="217">
        <v>-0.61502196666999998</v>
      </c>
      <c r="BC32" s="217">
        <v>-0.81297722580999998</v>
      </c>
      <c r="BD32" s="217">
        <v>-0.71807469999999995</v>
      </c>
      <c r="BE32" s="217">
        <v>-0.32903235483999999</v>
      </c>
      <c r="BF32" s="217">
        <v>-0.43185666464</v>
      </c>
      <c r="BG32" s="217">
        <v>-0.28203963494000001</v>
      </c>
      <c r="BH32" s="328">
        <v>0.84497670000000002</v>
      </c>
      <c r="BI32" s="328">
        <v>0.25258659999999999</v>
      </c>
      <c r="BJ32" s="328">
        <v>0.34747020000000001</v>
      </c>
      <c r="BK32" s="328">
        <v>3.6494100000000002E-2</v>
      </c>
      <c r="BL32" s="328">
        <v>0.59256240000000004</v>
      </c>
      <c r="BM32" s="328">
        <v>0.32136179999999998</v>
      </c>
      <c r="BN32" s="328">
        <v>-0.19639609999999999</v>
      </c>
      <c r="BO32" s="328">
        <v>-0.5565291</v>
      </c>
      <c r="BP32" s="328">
        <v>-0.36373630000000001</v>
      </c>
      <c r="BQ32" s="328">
        <v>-0.44978659999999998</v>
      </c>
      <c r="BR32" s="328">
        <v>-0.1151845</v>
      </c>
      <c r="BS32" s="328">
        <v>-6.0480199999999998E-2</v>
      </c>
      <c r="BT32" s="328">
        <v>0.69087089999999995</v>
      </c>
      <c r="BU32" s="328">
        <v>0.16687679999999999</v>
      </c>
      <c r="BV32" s="328">
        <v>0.26426889999999997</v>
      </c>
    </row>
    <row r="33" spans="1:74" s="64" customFormat="1" ht="11.15" customHeight="1" x14ac:dyDescent="0.25">
      <c r="A33" s="61" t="s">
        <v>986</v>
      </c>
      <c r="B33" s="175" t="s">
        <v>559</v>
      </c>
      <c r="C33" s="217">
        <v>18.901065934999998</v>
      </c>
      <c r="D33" s="217">
        <v>18.808723000000001</v>
      </c>
      <c r="E33" s="217">
        <v>19.234110129000001</v>
      </c>
      <c r="F33" s="217">
        <v>18.588232067</v>
      </c>
      <c r="G33" s="217">
        <v>18.420013129000001</v>
      </c>
      <c r="H33" s="217">
        <v>19.181593932999998</v>
      </c>
      <c r="I33" s="217">
        <v>18.705387515999998</v>
      </c>
      <c r="J33" s="217">
        <v>19.348890097000002</v>
      </c>
      <c r="K33" s="217">
        <v>18.847668533</v>
      </c>
      <c r="L33" s="217">
        <v>18.796384452000002</v>
      </c>
      <c r="M33" s="217">
        <v>19.018983200000001</v>
      </c>
      <c r="N33" s="217">
        <v>18.721360000000001</v>
      </c>
      <c r="O33" s="217">
        <v>18.303739742000001</v>
      </c>
      <c r="P33" s="217">
        <v>18.643490448000001</v>
      </c>
      <c r="Q33" s="217">
        <v>18.163894355</v>
      </c>
      <c r="R33" s="217">
        <v>18.210787499999999</v>
      </c>
      <c r="S33" s="217">
        <v>18.589160934999999</v>
      </c>
      <c r="T33" s="217">
        <v>18.857235599999999</v>
      </c>
      <c r="U33" s="217">
        <v>18.515473934999999</v>
      </c>
      <c r="V33" s="217">
        <v>19.155726870999999</v>
      </c>
      <c r="W33" s="217">
        <v>18.091847399999999</v>
      </c>
      <c r="X33" s="217">
        <v>18.705190452</v>
      </c>
      <c r="Y33" s="217">
        <v>18.527892832999999</v>
      </c>
      <c r="Z33" s="217">
        <v>18.120290774000001</v>
      </c>
      <c r="AA33" s="217">
        <v>18.749481903</v>
      </c>
      <c r="AB33" s="217">
        <v>18.643447857000002</v>
      </c>
      <c r="AC33" s="217">
        <v>18.530885225999999</v>
      </c>
      <c r="AD33" s="217">
        <v>18.584192967</v>
      </c>
      <c r="AE33" s="217">
        <v>18.779283484</v>
      </c>
      <c r="AF33" s="217">
        <v>18.806021532999999</v>
      </c>
      <c r="AG33" s="217">
        <v>19.257531097000001</v>
      </c>
      <c r="AH33" s="217">
        <v>19.124727774</v>
      </c>
      <c r="AI33" s="217">
        <v>19.252034500000001</v>
      </c>
      <c r="AJ33" s="217">
        <v>19.312049968</v>
      </c>
      <c r="AK33" s="217">
        <v>19.490920233000001</v>
      </c>
      <c r="AL33" s="217">
        <v>18.982941547999999</v>
      </c>
      <c r="AM33" s="217">
        <v>19.102295032000001</v>
      </c>
      <c r="AN33" s="217">
        <v>18.908343536</v>
      </c>
      <c r="AO33" s="217">
        <v>18.464253839000001</v>
      </c>
      <c r="AP33" s="217">
        <v>18.8486972</v>
      </c>
      <c r="AQ33" s="217">
        <v>18.585343096999999</v>
      </c>
      <c r="AR33" s="217">
        <v>18.889858167</v>
      </c>
      <c r="AS33" s="217">
        <v>19.283435548</v>
      </c>
      <c r="AT33" s="217">
        <v>19.399764548</v>
      </c>
      <c r="AU33" s="217">
        <v>19.2465856</v>
      </c>
      <c r="AV33" s="217">
        <v>19.691033935</v>
      </c>
      <c r="AW33" s="217">
        <v>19.370472967000001</v>
      </c>
      <c r="AX33" s="217">
        <v>19.457416128999999</v>
      </c>
      <c r="AY33" s="217">
        <v>19.339453257999999</v>
      </c>
      <c r="AZ33" s="217">
        <v>19.396378536</v>
      </c>
      <c r="BA33" s="217">
        <v>19.238142967999998</v>
      </c>
      <c r="BB33" s="217">
        <v>19.037147033</v>
      </c>
      <c r="BC33" s="217">
        <v>19.116621773999999</v>
      </c>
      <c r="BD33" s="217">
        <v>19.591012632999998</v>
      </c>
      <c r="BE33" s="217">
        <v>19.979286483999999</v>
      </c>
      <c r="BF33" s="217">
        <v>19.693501626</v>
      </c>
      <c r="BG33" s="217">
        <v>19.31692954</v>
      </c>
      <c r="BH33" s="328">
        <v>19.71632</v>
      </c>
      <c r="BI33" s="328">
        <v>19.32414</v>
      </c>
      <c r="BJ33" s="328">
        <v>19.642209999999999</v>
      </c>
      <c r="BK33" s="328">
        <v>19.43939</v>
      </c>
      <c r="BL33" s="328">
        <v>19.227699999999999</v>
      </c>
      <c r="BM33" s="328">
        <v>19.324269999999999</v>
      </c>
      <c r="BN33" s="328">
        <v>19.290669999999999</v>
      </c>
      <c r="BO33" s="328">
        <v>19.408349999999999</v>
      </c>
      <c r="BP33" s="328">
        <v>19.779489999999999</v>
      </c>
      <c r="BQ33" s="328">
        <v>19.778269999999999</v>
      </c>
      <c r="BR33" s="328">
        <v>20.03002</v>
      </c>
      <c r="BS33" s="328">
        <v>19.585709999999999</v>
      </c>
      <c r="BT33" s="328">
        <v>19.901260000000001</v>
      </c>
      <c r="BU33" s="328">
        <v>19.528569999999998</v>
      </c>
      <c r="BV33" s="328">
        <v>19.74014</v>
      </c>
    </row>
    <row r="34" spans="1:74" s="64" customFormat="1" ht="11.15" customHeight="1" x14ac:dyDescent="0.25">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62"/>
      <c r="BH34" s="331"/>
      <c r="BI34" s="331"/>
      <c r="BJ34" s="331"/>
      <c r="BK34" s="331"/>
      <c r="BL34" s="331"/>
      <c r="BM34" s="331"/>
      <c r="BN34" s="331"/>
      <c r="BO34" s="331"/>
      <c r="BP34" s="331"/>
      <c r="BQ34" s="331"/>
      <c r="BR34" s="331"/>
      <c r="BS34" s="331"/>
      <c r="BT34" s="331"/>
      <c r="BU34" s="331"/>
      <c r="BV34" s="331"/>
    </row>
    <row r="35" spans="1:74" ht="11.15" customHeight="1" x14ac:dyDescent="0.25">
      <c r="A35" s="57"/>
      <c r="B35" s="65" t="s">
        <v>1011</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62"/>
      <c r="BH35" s="331"/>
      <c r="BI35" s="331"/>
      <c r="BJ35" s="331"/>
      <c r="BK35" s="331"/>
      <c r="BL35" s="331"/>
      <c r="BM35" s="331"/>
      <c r="BN35" s="331"/>
      <c r="BO35" s="331"/>
      <c r="BP35" s="331"/>
      <c r="BQ35" s="331"/>
      <c r="BR35" s="331"/>
      <c r="BS35" s="331"/>
      <c r="BT35" s="331"/>
      <c r="BU35" s="331"/>
      <c r="BV35" s="331"/>
    </row>
    <row r="36" spans="1:74" ht="11.15" customHeight="1" x14ac:dyDescent="0.25">
      <c r="A36" s="640" t="s">
        <v>1263</v>
      </c>
      <c r="B36" s="647" t="s">
        <v>1266</v>
      </c>
      <c r="C36" s="217">
        <v>2.58284</v>
      </c>
      <c r="D36" s="217">
        <v>2.5414789999999998</v>
      </c>
      <c r="E36" s="217">
        <v>2.3405260000000001</v>
      </c>
      <c r="F36" s="217">
        <v>2.0293670000000001</v>
      </c>
      <c r="G36" s="217">
        <v>2.024975</v>
      </c>
      <c r="H36" s="217">
        <v>1.990796</v>
      </c>
      <c r="I36" s="217">
        <v>1.9712289999999999</v>
      </c>
      <c r="J36" s="217">
        <v>2.0847020000000001</v>
      </c>
      <c r="K36" s="217">
        <v>2.0719259999999999</v>
      </c>
      <c r="L36" s="217">
        <v>2.2376529999999999</v>
      </c>
      <c r="M36" s="217">
        <v>2.4163359999999998</v>
      </c>
      <c r="N36" s="217">
        <v>2.5654219999999999</v>
      </c>
      <c r="O36" s="217">
        <v>2.5947100000000001</v>
      </c>
      <c r="P36" s="217">
        <v>2.4661</v>
      </c>
      <c r="Q36" s="217">
        <v>2.2349860000000001</v>
      </c>
      <c r="R36" s="217">
        <v>2.1471149999999999</v>
      </c>
      <c r="S36" s="217">
        <v>2.1553529999999999</v>
      </c>
      <c r="T36" s="217">
        <v>2.0537830000000001</v>
      </c>
      <c r="U36" s="217">
        <v>2.1293419999999998</v>
      </c>
      <c r="V36" s="217">
        <v>2.2114479999999999</v>
      </c>
      <c r="W36" s="217">
        <v>2.163999</v>
      </c>
      <c r="X36" s="217">
        <v>2.4323450000000002</v>
      </c>
      <c r="Y36" s="217">
        <v>2.430866</v>
      </c>
      <c r="Z36" s="217">
        <v>2.5891950000000001</v>
      </c>
      <c r="AA36" s="217">
        <v>2.7892960000000002</v>
      </c>
      <c r="AB36" s="217">
        <v>2.7567689999999998</v>
      </c>
      <c r="AC36" s="217">
        <v>2.5601560000000001</v>
      </c>
      <c r="AD36" s="217">
        <v>2.3294999999999999</v>
      </c>
      <c r="AE36" s="217">
        <v>2.1587329999999998</v>
      </c>
      <c r="AF36" s="217">
        <v>2.1645289999999999</v>
      </c>
      <c r="AG36" s="217">
        <v>2.2414849999999999</v>
      </c>
      <c r="AH36" s="217">
        <v>2.2231160000000001</v>
      </c>
      <c r="AI36" s="217">
        <v>2.4325679999999998</v>
      </c>
      <c r="AJ36" s="217">
        <v>2.5997270000000001</v>
      </c>
      <c r="AK36" s="217">
        <v>2.7993760000000001</v>
      </c>
      <c r="AL36" s="217">
        <v>2.9071609999999999</v>
      </c>
      <c r="AM36" s="217">
        <v>2.9860120000000001</v>
      </c>
      <c r="AN36" s="217">
        <v>2.6727889999999999</v>
      </c>
      <c r="AO36" s="217">
        <v>2.4283419999999998</v>
      </c>
      <c r="AP36" s="217">
        <v>2.2134749999999999</v>
      </c>
      <c r="AQ36" s="217">
        <v>1.9665980000000001</v>
      </c>
      <c r="AR36" s="217">
        <v>2.183351</v>
      </c>
      <c r="AS36" s="217">
        <v>2.1500020000000002</v>
      </c>
      <c r="AT36" s="217">
        <v>2.3806210000000001</v>
      </c>
      <c r="AU36" s="217">
        <v>2.417964</v>
      </c>
      <c r="AV36" s="217">
        <v>2.489938</v>
      </c>
      <c r="AW36" s="217">
        <v>2.7279779999999998</v>
      </c>
      <c r="AX36" s="217">
        <v>2.7722859999999998</v>
      </c>
      <c r="AY36" s="217">
        <v>2.82633</v>
      </c>
      <c r="AZ36" s="217">
        <v>2.840662</v>
      </c>
      <c r="BA36" s="217">
        <v>2.502008</v>
      </c>
      <c r="BB36" s="217">
        <v>2.3402189999999998</v>
      </c>
      <c r="BC36" s="217">
        <v>2.1713010000000001</v>
      </c>
      <c r="BD36" s="217">
        <v>2.3016679999999998</v>
      </c>
      <c r="BE36" s="217">
        <v>2.401996</v>
      </c>
      <c r="BF36" s="217">
        <v>2.3687858935000001</v>
      </c>
      <c r="BG36" s="217">
        <v>2.4090734667000002</v>
      </c>
      <c r="BH36" s="328">
        <v>2.541296</v>
      </c>
      <c r="BI36" s="328">
        <v>2.702445</v>
      </c>
      <c r="BJ36" s="328">
        <v>2.883311</v>
      </c>
      <c r="BK36" s="328">
        <v>2.9366919999999999</v>
      </c>
      <c r="BL36" s="328">
        <v>2.7817780000000001</v>
      </c>
      <c r="BM36" s="328">
        <v>2.5839240000000001</v>
      </c>
      <c r="BN36" s="328">
        <v>2.411117</v>
      </c>
      <c r="BO36" s="328">
        <v>2.335353</v>
      </c>
      <c r="BP36" s="328">
        <v>2.408954</v>
      </c>
      <c r="BQ36" s="328">
        <v>2.3966370000000001</v>
      </c>
      <c r="BR36" s="328">
        <v>2.4786899999999998</v>
      </c>
      <c r="BS36" s="328">
        <v>2.5080680000000002</v>
      </c>
      <c r="BT36" s="328">
        <v>2.6314500000000001</v>
      </c>
      <c r="BU36" s="328">
        <v>2.8019820000000002</v>
      </c>
      <c r="BV36" s="328">
        <v>2.9546779999999999</v>
      </c>
    </row>
    <row r="37" spans="1:74" ht="11.15" customHeight="1" x14ac:dyDescent="0.25">
      <c r="A37" s="640" t="s">
        <v>982</v>
      </c>
      <c r="B37" s="176" t="s">
        <v>560</v>
      </c>
      <c r="C37" s="217">
        <v>7.8548000000000007E-2</v>
      </c>
      <c r="D37" s="217">
        <v>-4.3820999999999999E-2</v>
      </c>
      <c r="E37" s="217">
        <v>0.153419</v>
      </c>
      <c r="F37" s="217">
        <v>4.1500000000000002E-2</v>
      </c>
      <c r="G37" s="217">
        <v>-0.10567699999999999</v>
      </c>
      <c r="H37" s="217">
        <v>-8.3932999999999994E-2</v>
      </c>
      <c r="I37" s="217">
        <v>5.0032E-2</v>
      </c>
      <c r="J37" s="217">
        <v>3.9482999999999997E-2</v>
      </c>
      <c r="K37" s="217">
        <v>5.4766000000000002E-2</v>
      </c>
      <c r="L37" s="217">
        <v>6.9350000000000002E-3</v>
      </c>
      <c r="M37" s="217">
        <v>9.6000000000000002E-2</v>
      </c>
      <c r="N37" s="217">
        <v>2.2806E-2</v>
      </c>
      <c r="O37" s="217">
        <v>-2.3515999999999999E-2</v>
      </c>
      <c r="P37" s="217">
        <v>0.102172</v>
      </c>
      <c r="Q37" s="217">
        <v>6.2579999999999997E-2</v>
      </c>
      <c r="R37" s="217">
        <v>-6.9532999999999998E-2</v>
      </c>
      <c r="S37" s="217">
        <v>-0.13683799999999999</v>
      </c>
      <c r="T37" s="217">
        <v>4.2700000000000002E-2</v>
      </c>
      <c r="U37" s="217">
        <v>-2.6450999999999999E-2</v>
      </c>
      <c r="V37" s="217">
        <v>-9.7409999999999997E-3</v>
      </c>
      <c r="W37" s="217">
        <v>-7.1733000000000005E-2</v>
      </c>
      <c r="X37" s="217">
        <v>0.14061199999999999</v>
      </c>
      <c r="Y37" s="217">
        <v>0.129166</v>
      </c>
      <c r="Z37" s="217">
        <v>0.200903</v>
      </c>
      <c r="AA37" s="217">
        <v>-8.0921000000000007E-2</v>
      </c>
      <c r="AB37" s="217">
        <v>5.3122000000000003E-2</v>
      </c>
      <c r="AC37" s="217">
        <v>-6.8472000000000005E-2</v>
      </c>
      <c r="AD37" s="217">
        <v>-5.4958E-2</v>
      </c>
      <c r="AE37" s="217">
        <v>4.5808000000000001E-2</v>
      </c>
      <c r="AF37" s="217">
        <v>-7.1923000000000001E-2</v>
      </c>
      <c r="AG37" s="217">
        <v>8.1498000000000001E-2</v>
      </c>
      <c r="AH37" s="217">
        <v>-0.117283</v>
      </c>
      <c r="AI37" s="217">
        <v>0.126058</v>
      </c>
      <c r="AJ37" s="217">
        <v>1.0564E-2</v>
      </c>
      <c r="AK37" s="217">
        <v>0.127189</v>
      </c>
      <c r="AL37" s="217">
        <v>5.1089000000000002E-2</v>
      </c>
      <c r="AM37" s="217">
        <v>-0.14405000000000001</v>
      </c>
      <c r="AN37" s="217">
        <v>-8.4199999999999998E-4</v>
      </c>
      <c r="AO37" s="217">
        <v>-5.7027000000000001E-2</v>
      </c>
      <c r="AP37" s="217">
        <v>4.0534000000000001E-2</v>
      </c>
      <c r="AQ37" s="217">
        <v>-1.9757E-2</v>
      </c>
      <c r="AR37" s="217">
        <v>-0.107904</v>
      </c>
      <c r="AS37" s="217">
        <v>-8.1864999999999993E-2</v>
      </c>
      <c r="AT37" s="217">
        <v>-6.8146999999999999E-2</v>
      </c>
      <c r="AU37" s="217">
        <v>5.3478999999999999E-2</v>
      </c>
      <c r="AV37" s="217">
        <v>1.8027999999999999E-2</v>
      </c>
      <c r="AW37" s="217">
        <v>6.8849999999999996E-3</v>
      </c>
      <c r="AX37" s="217">
        <v>-8.5934999999999997E-2</v>
      </c>
      <c r="AY37" s="217">
        <v>-8.0851999999999993E-2</v>
      </c>
      <c r="AZ37" s="217">
        <v>-1.348E-3</v>
      </c>
      <c r="BA37" s="217">
        <v>-6.1032000000000003E-2</v>
      </c>
      <c r="BB37" s="217">
        <v>-4.2064999999999998E-2</v>
      </c>
      <c r="BC37" s="217">
        <v>0.105418</v>
      </c>
      <c r="BD37" s="217">
        <v>8.6369000000000001E-2</v>
      </c>
      <c r="BE37" s="217">
        <v>5.5416E-2</v>
      </c>
      <c r="BF37" s="217">
        <v>2.0037099999999999E-2</v>
      </c>
      <c r="BG37" s="217">
        <v>3.6540900000000001E-2</v>
      </c>
      <c r="BH37" s="328">
        <v>3.3729099999999998E-2</v>
      </c>
      <c r="BI37" s="328">
        <v>3.8929199999999997E-2</v>
      </c>
      <c r="BJ37" s="328">
        <v>3.8981500000000002E-2</v>
      </c>
      <c r="BK37" s="328">
        <v>-2.2004800000000001E-2</v>
      </c>
      <c r="BL37" s="328">
        <v>9.9987300000000008E-3</v>
      </c>
      <c r="BM37" s="328">
        <v>-8.4610399999999998E-4</v>
      </c>
      <c r="BN37" s="328">
        <v>1.2367100000000001E-2</v>
      </c>
      <c r="BO37" s="328">
        <v>3.3574199999999998E-3</v>
      </c>
      <c r="BP37" s="328">
        <v>-7.5229499999999996E-3</v>
      </c>
      <c r="BQ37" s="328">
        <v>2.38544E-3</v>
      </c>
      <c r="BR37" s="328">
        <v>1.11544E-2</v>
      </c>
      <c r="BS37" s="328">
        <v>2.4632899999999999E-2</v>
      </c>
      <c r="BT37" s="328">
        <v>1.6293999999999999E-2</v>
      </c>
      <c r="BU37" s="328">
        <v>2.15079E-2</v>
      </c>
      <c r="BV37" s="328">
        <v>2.8180299999999998E-2</v>
      </c>
    </row>
    <row r="38" spans="1:74" ht="11.15" customHeight="1" x14ac:dyDescent="0.25">
      <c r="A38" s="61" t="s">
        <v>676</v>
      </c>
      <c r="B38" s="647" t="s">
        <v>561</v>
      </c>
      <c r="C38" s="217">
        <v>8.3701519999999991</v>
      </c>
      <c r="D38" s="217">
        <v>8.6040369999999999</v>
      </c>
      <c r="E38" s="217">
        <v>8.7986369999999994</v>
      </c>
      <c r="F38" s="217">
        <v>8.7962579999999999</v>
      </c>
      <c r="G38" s="217">
        <v>8.8172610000000002</v>
      </c>
      <c r="H38" s="217">
        <v>9.0670420000000007</v>
      </c>
      <c r="I38" s="217">
        <v>9.0312280000000005</v>
      </c>
      <c r="J38" s="217">
        <v>8.9252939999999992</v>
      </c>
      <c r="K38" s="217">
        <v>8.7438850000000006</v>
      </c>
      <c r="L38" s="217">
        <v>8.6485810000000001</v>
      </c>
      <c r="M38" s="217">
        <v>8.5371260000000007</v>
      </c>
      <c r="N38" s="217">
        <v>8.6833799999999997</v>
      </c>
      <c r="O38" s="217">
        <v>8.1904059999999994</v>
      </c>
      <c r="P38" s="217">
        <v>8.5977720000000009</v>
      </c>
      <c r="Q38" s="217">
        <v>8.5820659999999993</v>
      </c>
      <c r="R38" s="217">
        <v>8.7405170000000005</v>
      </c>
      <c r="S38" s="217">
        <v>8.9791969999999992</v>
      </c>
      <c r="T38" s="217">
        <v>8.9955350000000003</v>
      </c>
      <c r="U38" s="217">
        <v>8.8102879999999999</v>
      </c>
      <c r="V38" s="217">
        <v>9.153829</v>
      </c>
      <c r="W38" s="217">
        <v>8.5608450000000005</v>
      </c>
      <c r="X38" s="217">
        <v>8.7007359999999991</v>
      </c>
      <c r="Y38" s="217">
        <v>8.4825859999999995</v>
      </c>
      <c r="Z38" s="217">
        <v>8.3888549999999995</v>
      </c>
      <c r="AA38" s="217">
        <v>8.331099</v>
      </c>
      <c r="AB38" s="217">
        <v>8.3953710000000008</v>
      </c>
      <c r="AC38" s="217">
        <v>8.640549</v>
      </c>
      <c r="AD38" s="217">
        <v>8.8553759999999997</v>
      </c>
      <c r="AE38" s="217">
        <v>9.0334240000000001</v>
      </c>
      <c r="AF38" s="217">
        <v>9.0775260000000006</v>
      </c>
      <c r="AG38" s="217">
        <v>9.1461330000000007</v>
      </c>
      <c r="AH38" s="217">
        <v>9.1242300000000007</v>
      </c>
      <c r="AI38" s="217">
        <v>8.9464500000000005</v>
      </c>
      <c r="AJ38" s="217">
        <v>8.9438849999999999</v>
      </c>
      <c r="AK38" s="217">
        <v>8.9228050000000003</v>
      </c>
      <c r="AL38" s="217">
        <v>8.6695039999999999</v>
      </c>
      <c r="AM38" s="217">
        <v>8.2734380000000005</v>
      </c>
      <c r="AN38" s="217">
        <v>8.6467189999999992</v>
      </c>
      <c r="AO38" s="217">
        <v>8.6966649999999994</v>
      </c>
      <c r="AP38" s="217">
        <v>8.9551320000000008</v>
      </c>
      <c r="AQ38" s="217">
        <v>9.0227909999999998</v>
      </c>
      <c r="AR38" s="217">
        <v>9.0393670000000004</v>
      </c>
      <c r="AS38" s="217">
        <v>9.2486709999999999</v>
      </c>
      <c r="AT38" s="217">
        <v>9.311064</v>
      </c>
      <c r="AU38" s="217">
        <v>8.8216090000000005</v>
      </c>
      <c r="AV38" s="217">
        <v>9.1478950000000001</v>
      </c>
      <c r="AW38" s="217">
        <v>8.9211639999999992</v>
      </c>
      <c r="AX38" s="217">
        <v>8.9407720000000008</v>
      </c>
      <c r="AY38" s="217">
        <v>8.7178509999999996</v>
      </c>
      <c r="AZ38" s="217">
        <v>8.6504139999999996</v>
      </c>
      <c r="BA38" s="217">
        <v>9.0550909999999991</v>
      </c>
      <c r="BB38" s="217">
        <v>9.1391010000000001</v>
      </c>
      <c r="BC38" s="217">
        <v>9.2505780000000009</v>
      </c>
      <c r="BD38" s="217">
        <v>9.3905309999999993</v>
      </c>
      <c r="BE38" s="217">
        <v>9.4380509999999997</v>
      </c>
      <c r="BF38" s="217">
        <v>9.4357419354999994</v>
      </c>
      <c r="BG38" s="217">
        <v>9.0674873999999992</v>
      </c>
      <c r="BH38" s="328">
        <v>9.2126049999999999</v>
      </c>
      <c r="BI38" s="328">
        <v>8.9329640000000001</v>
      </c>
      <c r="BJ38" s="328">
        <v>8.9943200000000001</v>
      </c>
      <c r="BK38" s="328">
        <v>8.7537179999999992</v>
      </c>
      <c r="BL38" s="328">
        <v>8.797193</v>
      </c>
      <c r="BM38" s="328">
        <v>9.0481639999999999</v>
      </c>
      <c r="BN38" s="328">
        <v>9.1383799999999997</v>
      </c>
      <c r="BO38" s="328">
        <v>9.2412449999999993</v>
      </c>
      <c r="BP38" s="328">
        <v>9.3431909999999991</v>
      </c>
      <c r="BQ38" s="328">
        <v>9.3893970000000007</v>
      </c>
      <c r="BR38" s="328">
        <v>9.4604660000000003</v>
      </c>
      <c r="BS38" s="328">
        <v>9.0810040000000001</v>
      </c>
      <c r="BT38" s="328">
        <v>9.2383000000000006</v>
      </c>
      <c r="BU38" s="328">
        <v>8.9460549999999994</v>
      </c>
      <c r="BV38" s="328">
        <v>9.0175479999999997</v>
      </c>
    </row>
    <row r="39" spans="1:74" ht="11.15" customHeight="1" x14ac:dyDescent="0.25">
      <c r="A39" s="61" t="s">
        <v>1178</v>
      </c>
      <c r="B39" s="647" t="s">
        <v>1179</v>
      </c>
      <c r="C39" s="217">
        <v>0.78138648386999998</v>
      </c>
      <c r="D39" s="217">
        <v>0.84588428570999996</v>
      </c>
      <c r="E39" s="217">
        <v>0.82575009677</v>
      </c>
      <c r="F39" s="217">
        <v>0.80671099999999996</v>
      </c>
      <c r="G39" s="217">
        <v>0.85269067742000004</v>
      </c>
      <c r="H39" s="217">
        <v>0.90276400000000001</v>
      </c>
      <c r="I39" s="217">
        <v>0.81414970968</v>
      </c>
      <c r="J39" s="217">
        <v>0.90244561290000003</v>
      </c>
      <c r="K39" s="217">
        <v>0.81671400000000005</v>
      </c>
      <c r="L39" s="217">
        <v>0.84037319354999995</v>
      </c>
      <c r="M39" s="217">
        <v>0.840059</v>
      </c>
      <c r="N39" s="217">
        <v>0.86421506451999996</v>
      </c>
      <c r="O39" s="217">
        <v>0.77509864516000004</v>
      </c>
      <c r="P39" s="217">
        <v>0.82590682759</v>
      </c>
      <c r="Q39" s="217">
        <v>0.83119496774000001</v>
      </c>
      <c r="R39" s="217">
        <v>0.84433666666999996</v>
      </c>
      <c r="S39" s="217">
        <v>0.87153709677000002</v>
      </c>
      <c r="T39" s="217">
        <v>0.87706799999999996</v>
      </c>
      <c r="U39" s="217">
        <v>0.83101693548</v>
      </c>
      <c r="V39" s="217">
        <v>0.89645441935000003</v>
      </c>
      <c r="W39" s="217">
        <v>0.81114799999999998</v>
      </c>
      <c r="X39" s="217">
        <v>0.86725919355000003</v>
      </c>
      <c r="Y39" s="217">
        <v>0.81296566667000003</v>
      </c>
      <c r="Z39" s="217">
        <v>0.81112961289999996</v>
      </c>
      <c r="AA39" s="217">
        <v>0.78925867742</v>
      </c>
      <c r="AB39" s="217">
        <v>0.80900414286</v>
      </c>
      <c r="AC39" s="217">
        <v>0.84031558065</v>
      </c>
      <c r="AD39" s="217">
        <v>0.86967366667000001</v>
      </c>
      <c r="AE39" s="217">
        <v>0.88268906451999996</v>
      </c>
      <c r="AF39" s="217">
        <v>0.90760233332999996</v>
      </c>
      <c r="AG39" s="217">
        <v>0.86784680645000001</v>
      </c>
      <c r="AH39" s="217">
        <v>0.86511877419000005</v>
      </c>
      <c r="AI39" s="217">
        <v>0.87785066667</v>
      </c>
      <c r="AJ39" s="217">
        <v>0.88593090323000001</v>
      </c>
      <c r="AK39" s="217">
        <v>0.87313533333000004</v>
      </c>
      <c r="AL39" s="217">
        <v>0.87391935484000005</v>
      </c>
      <c r="AM39" s="217">
        <v>0.82067687096999997</v>
      </c>
      <c r="AN39" s="217">
        <v>0.86013271429000004</v>
      </c>
      <c r="AO39" s="217">
        <v>0.82871716128999995</v>
      </c>
      <c r="AP39" s="217">
        <v>0.87435099999999999</v>
      </c>
      <c r="AQ39" s="217">
        <v>0.88593219354999997</v>
      </c>
      <c r="AR39" s="217">
        <v>0.89651933333</v>
      </c>
      <c r="AS39" s="217">
        <v>0.90343596774000001</v>
      </c>
      <c r="AT39" s="217">
        <v>0.89871935483999998</v>
      </c>
      <c r="AU39" s="217">
        <v>0.86515433333000002</v>
      </c>
      <c r="AV39" s="217">
        <v>0.90669790322999999</v>
      </c>
      <c r="AW39" s="217">
        <v>0.89377399999999996</v>
      </c>
      <c r="AX39" s="217">
        <v>0.88862225805999995</v>
      </c>
      <c r="AY39" s="217">
        <v>0.84905445161000004</v>
      </c>
      <c r="AZ39" s="217">
        <v>0.87000057142999998</v>
      </c>
      <c r="BA39" s="217">
        <v>0.89068341934999995</v>
      </c>
      <c r="BB39" s="217">
        <v>0.88197400000000004</v>
      </c>
      <c r="BC39" s="217">
        <v>0.92906212902999996</v>
      </c>
      <c r="BD39" s="217">
        <v>0.94491233333000002</v>
      </c>
      <c r="BE39" s="217">
        <v>0.93191025806000005</v>
      </c>
      <c r="BF39" s="217">
        <v>0.92563296083000002</v>
      </c>
      <c r="BG39" s="217">
        <v>0.91649358541000003</v>
      </c>
      <c r="BH39" s="328">
        <v>0.90326039999999996</v>
      </c>
      <c r="BI39" s="328">
        <v>0.88357180000000002</v>
      </c>
      <c r="BJ39" s="328">
        <v>0.89574620000000005</v>
      </c>
      <c r="BK39" s="328">
        <v>0.8671835</v>
      </c>
      <c r="BL39" s="328">
        <v>0.86661860000000002</v>
      </c>
      <c r="BM39" s="328">
        <v>0.88821859999999997</v>
      </c>
      <c r="BN39" s="328">
        <v>0.89823739999999996</v>
      </c>
      <c r="BO39" s="328">
        <v>0.90999090000000005</v>
      </c>
      <c r="BP39" s="328">
        <v>0.92551919999999999</v>
      </c>
      <c r="BQ39" s="328">
        <v>0.93477049999999995</v>
      </c>
      <c r="BR39" s="328">
        <v>0.94026160000000003</v>
      </c>
      <c r="BS39" s="328">
        <v>0.90058280000000002</v>
      </c>
      <c r="BT39" s="328">
        <v>0.91081630000000002</v>
      </c>
      <c r="BU39" s="328">
        <v>0.88664160000000003</v>
      </c>
      <c r="BV39" s="328">
        <v>0.89600579999999996</v>
      </c>
    </row>
    <row r="40" spans="1:74" ht="11.15" customHeight="1" x14ac:dyDescent="0.25">
      <c r="A40" s="61" t="s">
        <v>677</v>
      </c>
      <c r="B40" s="647" t="s">
        <v>550</v>
      </c>
      <c r="C40" s="217">
        <v>1.3464590000000001</v>
      </c>
      <c r="D40" s="217">
        <v>1.3523780000000001</v>
      </c>
      <c r="E40" s="217">
        <v>1.3845860000000001</v>
      </c>
      <c r="F40" s="217">
        <v>1.4571289999999999</v>
      </c>
      <c r="G40" s="217">
        <v>1.4237139999999999</v>
      </c>
      <c r="H40" s="217">
        <v>1.540084</v>
      </c>
      <c r="I40" s="217">
        <v>1.473201</v>
      </c>
      <c r="J40" s="217">
        <v>1.554368</v>
      </c>
      <c r="K40" s="217">
        <v>1.4162049999999999</v>
      </c>
      <c r="L40" s="217">
        <v>1.3837729999999999</v>
      </c>
      <c r="M40" s="217">
        <v>1.4164540000000001</v>
      </c>
      <c r="N40" s="217">
        <v>1.352843</v>
      </c>
      <c r="O40" s="217">
        <v>1.3080039999999999</v>
      </c>
      <c r="P40" s="217">
        <v>1.350806</v>
      </c>
      <c r="Q40" s="217">
        <v>1.381181</v>
      </c>
      <c r="R40" s="217">
        <v>1.3503259999999999</v>
      </c>
      <c r="S40" s="217">
        <v>1.4085939999999999</v>
      </c>
      <c r="T40" s="217">
        <v>1.546257</v>
      </c>
      <c r="U40" s="217">
        <v>1.468318</v>
      </c>
      <c r="V40" s="217">
        <v>1.4702850000000001</v>
      </c>
      <c r="W40" s="217">
        <v>1.377761</v>
      </c>
      <c r="X40" s="217">
        <v>1.352927</v>
      </c>
      <c r="Y40" s="217">
        <v>1.381087</v>
      </c>
      <c r="Z40" s="217">
        <v>1.3810210000000001</v>
      </c>
      <c r="AA40" s="217">
        <v>1.310953</v>
      </c>
      <c r="AB40" s="217">
        <v>1.3437049999999999</v>
      </c>
      <c r="AC40" s="217">
        <v>1.393257</v>
      </c>
      <c r="AD40" s="217">
        <v>1.443783</v>
      </c>
      <c r="AE40" s="217">
        <v>1.4591689999999999</v>
      </c>
      <c r="AF40" s="217">
        <v>1.4538420000000001</v>
      </c>
      <c r="AG40" s="217">
        <v>1.5461640000000001</v>
      </c>
      <c r="AH40" s="217">
        <v>1.5240830000000001</v>
      </c>
      <c r="AI40" s="217">
        <v>1.4165970000000001</v>
      </c>
      <c r="AJ40" s="217">
        <v>1.4551529999999999</v>
      </c>
      <c r="AK40" s="217">
        <v>1.429055</v>
      </c>
      <c r="AL40" s="217">
        <v>1.428417</v>
      </c>
      <c r="AM40" s="217">
        <v>1.364393</v>
      </c>
      <c r="AN40" s="217">
        <v>1.3804959999999999</v>
      </c>
      <c r="AO40" s="217">
        <v>1.433138</v>
      </c>
      <c r="AP40" s="217">
        <v>1.455387</v>
      </c>
      <c r="AQ40" s="217">
        <v>1.400277</v>
      </c>
      <c r="AR40" s="217">
        <v>1.5435099999999999</v>
      </c>
      <c r="AS40" s="217">
        <v>1.558786</v>
      </c>
      <c r="AT40" s="217">
        <v>1.5222549999999999</v>
      </c>
      <c r="AU40" s="217">
        <v>1.4817899999999999</v>
      </c>
      <c r="AV40" s="217">
        <v>1.4794480000000001</v>
      </c>
      <c r="AW40" s="217">
        <v>1.476164</v>
      </c>
      <c r="AX40" s="217">
        <v>1.5373190000000001</v>
      </c>
      <c r="AY40" s="217">
        <v>1.3674200000000001</v>
      </c>
      <c r="AZ40" s="217">
        <v>1.442399</v>
      </c>
      <c r="BA40" s="217">
        <v>1.5396099999999999</v>
      </c>
      <c r="BB40" s="217">
        <v>1.482815</v>
      </c>
      <c r="BC40" s="217">
        <v>1.5068509999999999</v>
      </c>
      <c r="BD40" s="217">
        <v>1.637456</v>
      </c>
      <c r="BE40" s="217">
        <v>1.6372530000000001</v>
      </c>
      <c r="BF40" s="217">
        <v>1.5896774194000001</v>
      </c>
      <c r="BG40" s="217">
        <v>1.5589067999999999</v>
      </c>
      <c r="BH40" s="328">
        <v>1.528843</v>
      </c>
      <c r="BI40" s="328">
        <v>1.4886219999999999</v>
      </c>
      <c r="BJ40" s="328">
        <v>1.5152870000000001</v>
      </c>
      <c r="BK40" s="328">
        <v>1.438212</v>
      </c>
      <c r="BL40" s="328">
        <v>1.426803</v>
      </c>
      <c r="BM40" s="328">
        <v>1.4797739999999999</v>
      </c>
      <c r="BN40" s="328">
        <v>1.482038</v>
      </c>
      <c r="BO40" s="328">
        <v>1.5173639999999999</v>
      </c>
      <c r="BP40" s="328">
        <v>1.5801419999999999</v>
      </c>
      <c r="BQ40" s="328">
        <v>1.5894219999999999</v>
      </c>
      <c r="BR40" s="328">
        <v>1.602349</v>
      </c>
      <c r="BS40" s="328">
        <v>1.547347</v>
      </c>
      <c r="BT40" s="328">
        <v>1.5564199999999999</v>
      </c>
      <c r="BU40" s="328">
        <v>1.5247059999999999</v>
      </c>
      <c r="BV40" s="328">
        <v>1.543747</v>
      </c>
    </row>
    <row r="41" spans="1:74" ht="11.15" customHeight="1" x14ac:dyDescent="0.25">
      <c r="A41" s="61" t="s">
        <v>678</v>
      </c>
      <c r="B41" s="647" t="s">
        <v>562</v>
      </c>
      <c r="C41" s="217">
        <v>3.958021</v>
      </c>
      <c r="D41" s="217">
        <v>3.913478</v>
      </c>
      <c r="E41" s="217">
        <v>4.0451090000000001</v>
      </c>
      <c r="F41" s="217">
        <v>3.7545099999999998</v>
      </c>
      <c r="G41" s="217">
        <v>3.699379</v>
      </c>
      <c r="H41" s="217">
        <v>3.9474399999999998</v>
      </c>
      <c r="I41" s="217">
        <v>3.563685</v>
      </c>
      <c r="J41" s="217">
        <v>4.0089230000000002</v>
      </c>
      <c r="K41" s="217">
        <v>3.9360400000000002</v>
      </c>
      <c r="L41" s="217">
        <v>4.0033960000000004</v>
      </c>
      <c r="M41" s="217">
        <v>4.1094169999999997</v>
      </c>
      <c r="N41" s="217">
        <v>3.8531580000000001</v>
      </c>
      <c r="O41" s="217">
        <v>3.860948</v>
      </c>
      <c r="P41" s="217">
        <v>3.9228749999999999</v>
      </c>
      <c r="Q41" s="217">
        <v>3.7148270000000001</v>
      </c>
      <c r="R41" s="217">
        <v>3.7189399999999999</v>
      </c>
      <c r="S41" s="217">
        <v>3.7562890000000002</v>
      </c>
      <c r="T41" s="217">
        <v>3.7324769999999998</v>
      </c>
      <c r="U41" s="217">
        <v>3.5565899999999999</v>
      </c>
      <c r="V41" s="217">
        <v>3.7429640000000002</v>
      </c>
      <c r="W41" s="217">
        <v>3.6742729999999999</v>
      </c>
      <c r="X41" s="217">
        <v>3.8523830000000001</v>
      </c>
      <c r="Y41" s="217">
        <v>3.8475630000000001</v>
      </c>
      <c r="Z41" s="217">
        <v>3.52881</v>
      </c>
      <c r="AA41" s="217">
        <v>4.0618090000000002</v>
      </c>
      <c r="AB41" s="217">
        <v>3.9843989999999998</v>
      </c>
      <c r="AC41" s="217">
        <v>3.76912</v>
      </c>
      <c r="AD41" s="217">
        <v>3.8543500000000002</v>
      </c>
      <c r="AE41" s="217">
        <v>3.7489859999999999</v>
      </c>
      <c r="AF41" s="217">
        <v>3.6628509999999999</v>
      </c>
      <c r="AG41" s="217">
        <v>3.6210070000000001</v>
      </c>
      <c r="AH41" s="217">
        <v>3.6932369999999999</v>
      </c>
      <c r="AI41" s="217">
        <v>3.7246220000000001</v>
      </c>
      <c r="AJ41" s="217">
        <v>4.0387570000000004</v>
      </c>
      <c r="AK41" s="217">
        <v>3.8932340000000001</v>
      </c>
      <c r="AL41" s="217">
        <v>3.886755</v>
      </c>
      <c r="AM41" s="217">
        <v>4.339988</v>
      </c>
      <c r="AN41" s="217">
        <v>4.1602639999999997</v>
      </c>
      <c r="AO41" s="217">
        <v>4.066173</v>
      </c>
      <c r="AP41" s="217">
        <v>3.989827</v>
      </c>
      <c r="AQ41" s="217">
        <v>3.951613</v>
      </c>
      <c r="AR41" s="217">
        <v>3.9015520000000001</v>
      </c>
      <c r="AS41" s="217">
        <v>3.8666809999999998</v>
      </c>
      <c r="AT41" s="217">
        <v>3.874536</v>
      </c>
      <c r="AU41" s="217">
        <v>3.9334030000000002</v>
      </c>
      <c r="AV41" s="217">
        <v>4.2663010000000003</v>
      </c>
      <c r="AW41" s="217">
        <v>3.9171969999999998</v>
      </c>
      <c r="AX41" s="217">
        <v>4.1782069999999996</v>
      </c>
      <c r="AY41" s="217">
        <v>4.235055</v>
      </c>
      <c r="AZ41" s="217">
        <v>4.5354780000000003</v>
      </c>
      <c r="BA41" s="217">
        <v>4.054354</v>
      </c>
      <c r="BB41" s="217">
        <v>3.9983460000000002</v>
      </c>
      <c r="BC41" s="217">
        <v>3.7927650000000002</v>
      </c>
      <c r="BD41" s="217">
        <v>3.8543340000000001</v>
      </c>
      <c r="BE41" s="217">
        <v>3.877497</v>
      </c>
      <c r="BF41" s="217">
        <v>3.7880322580999999</v>
      </c>
      <c r="BG41" s="217">
        <v>3.8614803332999998</v>
      </c>
      <c r="BH41" s="328">
        <v>4.127421</v>
      </c>
      <c r="BI41" s="328">
        <v>3.940677</v>
      </c>
      <c r="BJ41" s="328">
        <v>4.0802329999999998</v>
      </c>
      <c r="BK41" s="328">
        <v>4.1820430000000002</v>
      </c>
      <c r="BL41" s="328">
        <v>4.1536600000000004</v>
      </c>
      <c r="BM41" s="328">
        <v>4.1066459999999996</v>
      </c>
      <c r="BN41" s="328">
        <v>4.046748</v>
      </c>
      <c r="BO41" s="328">
        <v>4.014005</v>
      </c>
      <c r="BP41" s="328">
        <v>4.0241800000000003</v>
      </c>
      <c r="BQ41" s="328">
        <v>3.9212950000000002</v>
      </c>
      <c r="BR41" s="328">
        <v>3.9918309999999999</v>
      </c>
      <c r="BS41" s="328">
        <v>4.0045120000000001</v>
      </c>
      <c r="BT41" s="328">
        <v>4.1955410000000004</v>
      </c>
      <c r="BU41" s="328">
        <v>4.0197960000000004</v>
      </c>
      <c r="BV41" s="328">
        <v>4.076854</v>
      </c>
    </row>
    <row r="42" spans="1:74" ht="11.15" customHeight="1" x14ac:dyDescent="0.25">
      <c r="A42" s="61" t="s">
        <v>679</v>
      </c>
      <c r="B42" s="647" t="s">
        <v>563</v>
      </c>
      <c r="C42" s="217">
        <v>0.58194299999999999</v>
      </c>
      <c r="D42" s="217">
        <v>0.566187</v>
      </c>
      <c r="E42" s="217">
        <v>0.46207900000000002</v>
      </c>
      <c r="F42" s="217">
        <v>0.477076</v>
      </c>
      <c r="G42" s="217">
        <v>0.46761799999999998</v>
      </c>
      <c r="H42" s="217">
        <v>0.47918500000000003</v>
      </c>
      <c r="I42" s="217">
        <v>0.32862799999999998</v>
      </c>
      <c r="J42" s="217">
        <v>0.34746899999999997</v>
      </c>
      <c r="K42" s="217">
        <v>0.49073699999999998</v>
      </c>
      <c r="L42" s="217">
        <v>0.40477800000000003</v>
      </c>
      <c r="M42" s="217">
        <v>0.41869099999999998</v>
      </c>
      <c r="N42" s="217">
        <v>0.51937500000000003</v>
      </c>
      <c r="O42" s="217">
        <v>0.45203500000000002</v>
      </c>
      <c r="P42" s="217">
        <v>0.392988</v>
      </c>
      <c r="Q42" s="217">
        <v>0.41212199999999999</v>
      </c>
      <c r="R42" s="217">
        <v>0.423182</v>
      </c>
      <c r="S42" s="217">
        <v>0.31709599999999999</v>
      </c>
      <c r="T42" s="217">
        <v>0.364375</v>
      </c>
      <c r="U42" s="217">
        <v>0.458069</v>
      </c>
      <c r="V42" s="217">
        <v>0.40101399999999998</v>
      </c>
      <c r="W42" s="217">
        <v>0.37606899999999999</v>
      </c>
      <c r="X42" s="217">
        <v>0.31093599999999999</v>
      </c>
      <c r="Y42" s="217">
        <v>0.323376</v>
      </c>
      <c r="Z42" s="217">
        <v>0.19575200000000001</v>
      </c>
      <c r="AA42" s="217">
        <v>0.34067700000000001</v>
      </c>
      <c r="AB42" s="217">
        <v>0.297263</v>
      </c>
      <c r="AC42" s="217">
        <v>0.44017800000000001</v>
      </c>
      <c r="AD42" s="217">
        <v>0.27195900000000001</v>
      </c>
      <c r="AE42" s="217">
        <v>0.24358099999999999</v>
      </c>
      <c r="AF42" s="217">
        <v>0.28656999999999999</v>
      </c>
      <c r="AG42" s="217">
        <v>0.36323899999999998</v>
      </c>
      <c r="AH42" s="217">
        <v>0.409113</v>
      </c>
      <c r="AI42" s="217">
        <v>0.37034499999999998</v>
      </c>
      <c r="AJ42" s="217">
        <v>0.26743299999999998</v>
      </c>
      <c r="AK42" s="217">
        <v>0.36110900000000001</v>
      </c>
      <c r="AL42" s="217">
        <v>0.16964000000000001</v>
      </c>
      <c r="AM42" s="217">
        <v>0.32450000000000001</v>
      </c>
      <c r="AN42" s="217">
        <v>0.23797099999999999</v>
      </c>
      <c r="AO42" s="217">
        <v>0.18026800000000001</v>
      </c>
      <c r="AP42" s="217">
        <v>0.27910400000000002</v>
      </c>
      <c r="AQ42" s="217">
        <v>0.22551199999999999</v>
      </c>
      <c r="AR42" s="217">
        <v>0.25438</v>
      </c>
      <c r="AS42" s="217">
        <v>0.25313200000000002</v>
      </c>
      <c r="AT42" s="217">
        <v>0.21779999999999999</v>
      </c>
      <c r="AU42" s="217">
        <v>0.27812700000000001</v>
      </c>
      <c r="AV42" s="217">
        <v>0.24596999999999999</v>
      </c>
      <c r="AW42" s="217">
        <v>0.33914299999999997</v>
      </c>
      <c r="AX42" s="217">
        <v>0.25246800000000003</v>
      </c>
      <c r="AY42" s="217">
        <v>0.27249000000000001</v>
      </c>
      <c r="AZ42" s="217">
        <v>0.19656999999999999</v>
      </c>
      <c r="BA42" s="217">
        <v>0.26107900000000001</v>
      </c>
      <c r="BB42" s="217">
        <v>0.150811</v>
      </c>
      <c r="BC42" s="217">
        <v>0.233679</v>
      </c>
      <c r="BD42" s="217">
        <v>0.17233499999999999</v>
      </c>
      <c r="BE42" s="217">
        <v>0.32480500000000001</v>
      </c>
      <c r="BF42" s="217">
        <v>0.23761290323000001</v>
      </c>
      <c r="BG42" s="217">
        <v>0.16768172667</v>
      </c>
      <c r="BH42" s="328">
        <v>0.21747910000000001</v>
      </c>
      <c r="BI42" s="328">
        <v>0.219999</v>
      </c>
      <c r="BJ42" s="328">
        <v>0.21457950000000001</v>
      </c>
      <c r="BK42" s="328">
        <v>0.2417531</v>
      </c>
      <c r="BL42" s="328">
        <v>0.19591449999999999</v>
      </c>
      <c r="BM42" s="328">
        <v>0.2097926</v>
      </c>
      <c r="BN42" s="328">
        <v>0.20458019999999999</v>
      </c>
      <c r="BO42" s="328">
        <v>0.18174399999999999</v>
      </c>
      <c r="BP42" s="328">
        <v>0.2040833</v>
      </c>
      <c r="BQ42" s="328">
        <v>0.190993</v>
      </c>
      <c r="BR42" s="328">
        <v>0.19580030000000001</v>
      </c>
      <c r="BS42" s="328">
        <v>0.19255249999999999</v>
      </c>
      <c r="BT42" s="328">
        <v>0.2001512</v>
      </c>
      <c r="BU42" s="328">
        <v>0.20341409999999999</v>
      </c>
      <c r="BV42" s="328">
        <v>0.19614760000000001</v>
      </c>
    </row>
    <row r="43" spans="1:74" ht="11.15" customHeight="1" x14ac:dyDescent="0.25">
      <c r="A43" s="61" t="s">
        <v>983</v>
      </c>
      <c r="B43" s="647" t="s">
        <v>1267</v>
      </c>
      <c r="C43" s="217">
        <v>1.992842</v>
      </c>
      <c r="D43" s="217">
        <v>1.874884</v>
      </c>
      <c r="E43" s="217">
        <v>2.0496590000000001</v>
      </c>
      <c r="F43" s="217">
        <v>2.0322589999999998</v>
      </c>
      <c r="G43" s="217">
        <v>2.0926439999999999</v>
      </c>
      <c r="H43" s="217">
        <v>2.2408809999999999</v>
      </c>
      <c r="I43" s="217">
        <v>2.2873160000000001</v>
      </c>
      <c r="J43" s="217">
        <v>2.3885830000000001</v>
      </c>
      <c r="K43" s="217">
        <v>2.134045</v>
      </c>
      <c r="L43" s="217">
        <v>2.1111740000000001</v>
      </c>
      <c r="M43" s="217">
        <v>2.0248529999999998</v>
      </c>
      <c r="N43" s="217">
        <v>1.7242789999999999</v>
      </c>
      <c r="O43" s="217">
        <v>1.9210860000000001</v>
      </c>
      <c r="P43" s="217">
        <v>1.8106720000000001</v>
      </c>
      <c r="Q43" s="217">
        <v>1.7760339999999999</v>
      </c>
      <c r="R43" s="217">
        <v>1.900134</v>
      </c>
      <c r="S43" s="217">
        <v>2.1094050000000002</v>
      </c>
      <c r="T43" s="217">
        <v>2.1220029999999999</v>
      </c>
      <c r="U43" s="217">
        <v>2.1191900000000001</v>
      </c>
      <c r="V43" s="217">
        <v>2.1857959999999999</v>
      </c>
      <c r="W43" s="217">
        <v>2.0105659999999999</v>
      </c>
      <c r="X43" s="217">
        <v>1.9151290000000001</v>
      </c>
      <c r="Y43" s="217">
        <v>1.933108</v>
      </c>
      <c r="Z43" s="217">
        <v>1.835663</v>
      </c>
      <c r="AA43" s="217">
        <v>1.996443</v>
      </c>
      <c r="AB43" s="217">
        <v>1.8127089999999999</v>
      </c>
      <c r="AC43" s="217">
        <v>1.7959750000000001</v>
      </c>
      <c r="AD43" s="217">
        <v>1.884082</v>
      </c>
      <c r="AE43" s="217">
        <v>2.0894550000000001</v>
      </c>
      <c r="AF43" s="217">
        <v>2.2324890000000002</v>
      </c>
      <c r="AG43" s="217">
        <v>2.2578779999999998</v>
      </c>
      <c r="AH43" s="217">
        <v>2.2681049999999998</v>
      </c>
      <c r="AI43" s="217">
        <v>2.2353290000000001</v>
      </c>
      <c r="AJ43" s="217">
        <v>1.996372</v>
      </c>
      <c r="AK43" s="217">
        <v>1.9579500000000001</v>
      </c>
      <c r="AL43" s="217">
        <v>1.8702479999999999</v>
      </c>
      <c r="AM43" s="217">
        <v>1.957886</v>
      </c>
      <c r="AN43" s="217">
        <v>1.8108059999999999</v>
      </c>
      <c r="AO43" s="217">
        <v>1.716574</v>
      </c>
      <c r="AP43" s="217">
        <v>1.9150990000000001</v>
      </c>
      <c r="AQ43" s="217">
        <v>2.0382449999999999</v>
      </c>
      <c r="AR43" s="217">
        <v>2.0754609999999998</v>
      </c>
      <c r="AS43" s="217">
        <v>2.2879019999999999</v>
      </c>
      <c r="AT43" s="217">
        <v>2.161508</v>
      </c>
      <c r="AU43" s="217">
        <v>2.260081</v>
      </c>
      <c r="AV43" s="217">
        <v>2.0433249999999998</v>
      </c>
      <c r="AW43" s="217">
        <v>1.981808</v>
      </c>
      <c r="AX43" s="217">
        <v>1.862169</v>
      </c>
      <c r="AY43" s="217">
        <v>1.9103600000000001</v>
      </c>
      <c r="AZ43" s="217">
        <v>1.732056</v>
      </c>
      <c r="BA43" s="217">
        <v>1.886906</v>
      </c>
      <c r="BB43" s="217">
        <v>1.9677849999999999</v>
      </c>
      <c r="BC43" s="217">
        <v>2.055901</v>
      </c>
      <c r="BD43" s="217">
        <v>2.14818</v>
      </c>
      <c r="BE43" s="217">
        <v>2.2441439999999999</v>
      </c>
      <c r="BF43" s="217">
        <v>2.2583947000000002</v>
      </c>
      <c r="BG43" s="217">
        <v>2.2160099</v>
      </c>
      <c r="BH43" s="328">
        <v>2.054951</v>
      </c>
      <c r="BI43" s="328">
        <v>2.000502</v>
      </c>
      <c r="BJ43" s="328">
        <v>1.9154979999999999</v>
      </c>
      <c r="BK43" s="328">
        <v>1.908979</v>
      </c>
      <c r="BL43" s="328">
        <v>1.862357</v>
      </c>
      <c r="BM43" s="328">
        <v>1.8968210000000001</v>
      </c>
      <c r="BN43" s="328">
        <v>1.9954430000000001</v>
      </c>
      <c r="BO43" s="328">
        <v>2.115278</v>
      </c>
      <c r="BP43" s="328">
        <v>2.226467</v>
      </c>
      <c r="BQ43" s="328">
        <v>2.2881399999999998</v>
      </c>
      <c r="BR43" s="328">
        <v>2.2897259999999999</v>
      </c>
      <c r="BS43" s="328">
        <v>2.2275930000000002</v>
      </c>
      <c r="BT43" s="328">
        <v>2.063104</v>
      </c>
      <c r="BU43" s="328">
        <v>2.0111110000000001</v>
      </c>
      <c r="BV43" s="328">
        <v>1.922987</v>
      </c>
    </row>
    <row r="44" spans="1:74" ht="11.15" customHeight="1" x14ac:dyDescent="0.25">
      <c r="A44" s="61" t="s">
        <v>680</v>
      </c>
      <c r="B44" s="647" t="s">
        <v>201</v>
      </c>
      <c r="C44" s="217">
        <v>18.910805</v>
      </c>
      <c r="D44" s="217">
        <v>18.808622</v>
      </c>
      <c r="E44" s="217">
        <v>19.234014999999999</v>
      </c>
      <c r="F44" s="217">
        <v>18.588099</v>
      </c>
      <c r="G44" s="217">
        <v>18.419913999999999</v>
      </c>
      <c r="H44" s="217">
        <v>19.181495000000002</v>
      </c>
      <c r="I44" s="217">
        <v>18.705318999999999</v>
      </c>
      <c r="J44" s="217">
        <v>19.348821999999998</v>
      </c>
      <c r="K44" s="217">
        <v>18.847604</v>
      </c>
      <c r="L44" s="217">
        <v>18.796289999999999</v>
      </c>
      <c r="M44" s="217">
        <v>19.018877</v>
      </c>
      <c r="N44" s="217">
        <v>18.721263</v>
      </c>
      <c r="O44" s="217">
        <v>18.303673</v>
      </c>
      <c r="P44" s="217">
        <v>18.643384999999999</v>
      </c>
      <c r="Q44" s="217">
        <v>18.163796000000001</v>
      </c>
      <c r="R44" s="217">
        <v>18.210681000000001</v>
      </c>
      <c r="S44" s="217">
        <v>18.589096000000001</v>
      </c>
      <c r="T44" s="217">
        <v>18.857130000000002</v>
      </c>
      <c r="U44" s="217">
        <v>18.515346000000001</v>
      </c>
      <c r="V44" s="217">
        <v>19.155595000000002</v>
      </c>
      <c r="W44" s="217">
        <v>18.09178</v>
      </c>
      <c r="X44" s="217">
        <v>18.705068000000001</v>
      </c>
      <c r="Y44" s="217">
        <v>18.527752</v>
      </c>
      <c r="Z44" s="217">
        <v>18.120199</v>
      </c>
      <c r="AA44" s="217">
        <v>18.749355999999999</v>
      </c>
      <c r="AB44" s="217">
        <v>18.643338</v>
      </c>
      <c r="AC44" s="217">
        <v>18.530763</v>
      </c>
      <c r="AD44" s="217">
        <v>18.584091999999998</v>
      </c>
      <c r="AE44" s="217">
        <v>18.779156</v>
      </c>
      <c r="AF44" s="217">
        <v>18.805883999999999</v>
      </c>
      <c r="AG44" s="217">
        <v>19.257404000000001</v>
      </c>
      <c r="AH44" s="217">
        <v>19.124600999999998</v>
      </c>
      <c r="AI44" s="217">
        <v>19.251968999999999</v>
      </c>
      <c r="AJ44" s="217">
        <v>19.311890999999999</v>
      </c>
      <c r="AK44" s="217">
        <v>19.490718000000001</v>
      </c>
      <c r="AL44" s="217">
        <v>18.982814000000001</v>
      </c>
      <c r="AM44" s="217">
        <v>19.102167000000001</v>
      </c>
      <c r="AN44" s="217">
        <v>18.908203</v>
      </c>
      <c r="AO44" s="217">
        <v>18.464133</v>
      </c>
      <c r="AP44" s="217">
        <v>18.848558000000001</v>
      </c>
      <c r="AQ44" s="217">
        <v>18.585279</v>
      </c>
      <c r="AR44" s="217">
        <v>18.889717000000001</v>
      </c>
      <c r="AS44" s="217">
        <v>19.283308999999999</v>
      </c>
      <c r="AT44" s="217">
        <v>19.399636999999998</v>
      </c>
      <c r="AU44" s="217">
        <v>19.246452999999999</v>
      </c>
      <c r="AV44" s="217">
        <v>19.690905000000001</v>
      </c>
      <c r="AW44" s="217">
        <v>19.370339000000001</v>
      </c>
      <c r="AX44" s="217">
        <v>19.457286</v>
      </c>
      <c r="AY44" s="217">
        <v>19.248653999999998</v>
      </c>
      <c r="AZ44" s="217">
        <v>19.396231</v>
      </c>
      <c r="BA44" s="217">
        <v>19.238015999999998</v>
      </c>
      <c r="BB44" s="217">
        <v>19.037012000000001</v>
      </c>
      <c r="BC44" s="217">
        <v>19.116492999999998</v>
      </c>
      <c r="BD44" s="217">
        <v>19.590872999999998</v>
      </c>
      <c r="BE44" s="217">
        <v>19.979161999999999</v>
      </c>
      <c r="BF44" s="217">
        <v>19.698282209999999</v>
      </c>
      <c r="BG44" s="217">
        <v>19.317180527000001</v>
      </c>
      <c r="BH44" s="328">
        <v>19.71632</v>
      </c>
      <c r="BI44" s="328">
        <v>19.32414</v>
      </c>
      <c r="BJ44" s="328">
        <v>19.642209999999999</v>
      </c>
      <c r="BK44" s="328">
        <v>19.43939</v>
      </c>
      <c r="BL44" s="328">
        <v>19.227699999999999</v>
      </c>
      <c r="BM44" s="328">
        <v>19.324269999999999</v>
      </c>
      <c r="BN44" s="328">
        <v>19.290669999999999</v>
      </c>
      <c r="BO44" s="328">
        <v>19.408349999999999</v>
      </c>
      <c r="BP44" s="328">
        <v>19.779489999999999</v>
      </c>
      <c r="BQ44" s="328">
        <v>19.778269999999999</v>
      </c>
      <c r="BR44" s="328">
        <v>20.03002</v>
      </c>
      <c r="BS44" s="328">
        <v>19.585709999999999</v>
      </c>
      <c r="BT44" s="328">
        <v>19.901260000000001</v>
      </c>
      <c r="BU44" s="328">
        <v>19.528569999999998</v>
      </c>
      <c r="BV44" s="328">
        <v>19.74014</v>
      </c>
    </row>
    <row r="45" spans="1:74" ht="11.15" customHeight="1" x14ac:dyDescent="0.25">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62"/>
      <c r="BH45" s="331"/>
      <c r="BI45" s="331"/>
      <c r="BJ45" s="331"/>
      <c r="BK45" s="331"/>
      <c r="BL45" s="331"/>
      <c r="BM45" s="331"/>
      <c r="BN45" s="331"/>
      <c r="BO45" s="331"/>
      <c r="BP45" s="331"/>
      <c r="BQ45" s="331"/>
      <c r="BR45" s="331"/>
      <c r="BS45" s="331"/>
      <c r="BT45" s="331"/>
      <c r="BU45" s="331"/>
      <c r="BV45" s="331"/>
    </row>
    <row r="46" spans="1:74" ht="11.15" customHeight="1" x14ac:dyDescent="0.25">
      <c r="A46" s="61" t="s">
        <v>984</v>
      </c>
      <c r="B46" s="177" t="s">
        <v>1276</v>
      </c>
      <c r="C46" s="217">
        <v>9.4147490000000005</v>
      </c>
      <c r="D46" s="217">
        <v>8.0391200000000005</v>
      </c>
      <c r="E46" s="217">
        <v>9.0222789999999993</v>
      </c>
      <c r="F46" s="217">
        <v>8.6743179999999995</v>
      </c>
      <c r="G46" s="217">
        <v>9.0715000000000003</v>
      </c>
      <c r="H46" s="217">
        <v>9.0898289999999999</v>
      </c>
      <c r="I46" s="217">
        <v>8.6316970000000008</v>
      </c>
      <c r="J46" s="217">
        <v>8.1585590000000003</v>
      </c>
      <c r="K46" s="217">
        <v>8.0514720000000004</v>
      </c>
      <c r="L46" s="217">
        <v>7.8978700000000002</v>
      </c>
      <c r="M46" s="217">
        <v>7.9975459999999998</v>
      </c>
      <c r="N46" s="217">
        <v>7.31534</v>
      </c>
      <c r="O46" s="217">
        <v>8.0405580000000008</v>
      </c>
      <c r="P46" s="217">
        <v>7.49573</v>
      </c>
      <c r="Q46" s="217">
        <v>7.4892390000000004</v>
      </c>
      <c r="R46" s="217">
        <v>7.3387289999999998</v>
      </c>
      <c r="S46" s="217">
        <v>7.9099680000000001</v>
      </c>
      <c r="T46" s="217">
        <v>8.2084779999999995</v>
      </c>
      <c r="U46" s="217">
        <v>7.5562100000000001</v>
      </c>
      <c r="V46" s="217">
        <v>7.7981249999999998</v>
      </c>
      <c r="W46" s="217">
        <v>7.3115009999999998</v>
      </c>
      <c r="X46" s="217">
        <v>6.7925969999999998</v>
      </c>
      <c r="Y46" s="217">
        <v>6.7772800000000002</v>
      </c>
      <c r="Z46" s="217">
        <v>6.0078509999999996</v>
      </c>
      <c r="AA46" s="217">
        <v>7.2076370000000001</v>
      </c>
      <c r="AB46" s="217">
        <v>6.0065210000000002</v>
      </c>
      <c r="AC46" s="217">
        <v>6.4230119999999999</v>
      </c>
      <c r="AD46" s="217">
        <v>6.9328120000000002</v>
      </c>
      <c r="AE46" s="217">
        <v>6.7025269999999999</v>
      </c>
      <c r="AF46" s="217">
        <v>6.2880450000000003</v>
      </c>
      <c r="AG46" s="217">
        <v>6.4492419999999999</v>
      </c>
      <c r="AH46" s="217">
        <v>6.5242849999999999</v>
      </c>
      <c r="AI46" s="217">
        <v>6.4047400000000003</v>
      </c>
      <c r="AJ46" s="217">
        <v>5.5346700000000002</v>
      </c>
      <c r="AK46" s="217">
        <v>5.4187729999999998</v>
      </c>
      <c r="AL46" s="217">
        <v>4.9377509999999996</v>
      </c>
      <c r="AM46" s="217">
        <v>5.3937619999999997</v>
      </c>
      <c r="AN46" s="217">
        <v>5.497274</v>
      </c>
      <c r="AO46" s="217">
        <v>5.2630290000000004</v>
      </c>
      <c r="AP46" s="217">
        <v>5.6258990000000004</v>
      </c>
      <c r="AQ46" s="217">
        <v>5.2744960000000001</v>
      </c>
      <c r="AR46" s="217">
        <v>4.68201</v>
      </c>
      <c r="AS46" s="217">
        <v>5.0316470000000004</v>
      </c>
      <c r="AT46" s="217">
        <v>4.861408</v>
      </c>
      <c r="AU46" s="217">
        <v>5.2341670000000002</v>
      </c>
      <c r="AV46" s="217">
        <v>4.7904629999999999</v>
      </c>
      <c r="AW46" s="217">
        <v>4.6558539999999997</v>
      </c>
      <c r="AX46" s="217">
        <v>4.5100949999999997</v>
      </c>
      <c r="AY46" s="217">
        <v>4.8252199999999998</v>
      </c>
      <c r="AZ46" s="217">
        <v>4.5444279999999999</v>
      </c>
      <c r="BA46" s="217">
        <v>5.4318860000000004</v>
      </c>
      <c r="BB46" s="217">
        <v>4.3641360000000002</v>
      </c>
      <c r="BC46" s="217">
        <v>4.5961080000000001</v>
      </c>
      <c r="BD46" s="217">
        <v>4.8838629999999998</v>
      </c>
      <c r="BE46" s="217">
        <v>4.5439030000000002</v>
      </c>
      <c r="BF46" s="217">
        <v>4.8371041599</v>
      </c>
      <c r="BG46" s="217">
        <v>4.5428659934000004</v>
      </c>
      <c r="BH46" s="328">
        <v>4.1608970000000003</v>
      </c>
      <c r="BI46" s="328">
        <v>4.0076989999999997</v>
      </c>
      <c r="BJ46" s="328">
        <v>3.7773400000000001</v>
      </c>
      <c r="BK46" s="328">
        <v>4.8158149999999997</v>
      </c>
      <c r="BL46" s="328">
        <v>4.0098789999999997</v>
      </c>
      <c r="BM46" s="328">
        <v>4.4496950000000002</v>
      </c>
      <c r="BN46" s="328">
        <v>4.7719110000000002</v>
      </c>
      <c r="BO46" s="328">
        <v>4.9353790000000002</v>
      </c>
      <c r="BP46" s="328">
        <v>4.762168</v>
      </c>
      <c r="BQ46" s="328">
        <v>4.7941089999999997</v>
      </c>
      <c r="BR46" s="328">
        <v>5.0309049999999997</v>
      </c>
      <c r="BS46" s="328">
        <v>4.7126200000000003</v>
      </c>
      <c r="BT46" s="328">
        <v>4.2535230000000004</v>
      </c>
      <c r="BU46" s="328">
        <v>3.9317199999999999</v>
      </c>
      <c r="BV46" s="328">
        <v>3.4512659999999999</v>
      </c>
    </row>
    <row r="47" spans="1:74" ht="11.15" customHeight="1" x14ac:dyDescent="0.25">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62"/>
      <c r="BH47" s="331"/>
      <c r="BI47" s="331"/>
      <c r="BJ47" s="331"/>
      <c r="BK47" s="331"/>
      <c r="BL47" s="331"/>
      <c r="BM47" s="331"/>
      <c r="BN47" s="331"/>
      <c r="BO47" s="331"/>
      <c r="BP47" s="331"/>
      <c r="BQ47" s="331"/>
      <c r="BR47" s="331"/>
      <c r="BS47" s="331"/>
      <c r="BT47" s="331"/>
      <c r="BU47" s="331"/>
      <c r="BV47" s="331"/>
    </row>
    <row r="48" spans="1:74" ht="11.15" customHeight="1" x14ac:dyDescent="0.25">
      <c r="A48" s="57"/>
      <c r="B48" s="65" t="s">
        <v>987</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408"/>
      <c r="BI48" s="408"/>
      <c r="BJ48" s="63"/>
      <c r="BK48" s="63"/>
      <c r="BL48" s="63"/>
      <c r="BM48" s="63"/>
      <c r="BN48" s="63"/>
      <c r="BO48" s="63"/>
      <c r="BP48" s="63"/>
      <c r="BQ48" s="63"/>
      <c r="BR48" s="63"/>
      <c r="BS48" s="63"/>
      <c r="BT48" s="63"/>
      <c r="BU48" s="63"/>
      <c r="BV48" s="408"/>
    </row>
    <row r="49" spans="1:74" ht="11.15" customHeight="1" x14ac:dyDescent="0.25">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63"/>
      <c r="BH49" s="408"/>
      <c r="BI49" s="408"/>
      <c r="BJ49" s="408"/>
      <c r="BK49" s="408"/>
      <c r="BL49" s="408"/>
      <c r="BM49" s="408"/>
      <c r="BN49" s="408"/>
      <c r="BO49" s="408"/>
      <c r="BP49" s="408"/>
      <c r="BQ49" s="408"/>
      <c r="BR49" s="408"/>
      <c r="BS49" s="408"/>
      <c r="BT49" s="408"/>
      <c r="BU49" s="408"/>
      <c r="BV49" s="408"/>
    </row>
    <row r="50" spans="1:74" ht="11.15" customHeight="1" x14ac:dyDescent="0.25">
      <c r="A50" s="61" t="s">
        <v>681</v>
      </c>
      <c r="B50" s="175" t="s">
        <v>564</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367.39299999999997</v>
      </c>
      <c r="AN50" s="68">
        <v>376.64299999999997</v>
      </c>
      <c r="AO50" s="68">
        <v>386.65600000000001</v>
      </c>
      <c r="AP50" s="68">
        <v>397.12</v>
      </c>
      <c r="AQ50" s="68">
        <v>397.03199999999998</v>
      </c>
      <c r="AR50" s="68">
        <v>386.01100000000002</v>
      </c>
      <c r="AS50" s="68">
        <v>370.48</v>
      </c>
      <c r="AT50" s="68">
        <v>362.52699999999999</v>
      </c>
      <c r="AU50" s="68">
        <v>363.32499999999999</v>
      </c>
      <c r="AV50" s="68">
        <v>382.98700000000002</v>
      </c>
      <c r="AW50" s="68">
        <v>389.04899999999998</v>
      </c>
      <c r="AX50" s="68">
        <v>393.34100000000001</v>
      </c>
      <c r="AY50" s="68">
        <v>421.47199999999998</v>
      </c>
      <c r="AZ50" s="68">
        <v>448.03899999999999</v>
      </c>
      <c r="BA50" s="68">
        <v>474.815</v>
      </c>
      <c r="BB50" s="68">
        <v>483.37900000000002</v>
      </c>
      <c r="BC50" s="68">
        <v>479.33499999999998</v>
      </c>
      <c r="BD50" s="68">
        <v>469.53899999999999</v>
      </c>
      <c r="BE50" s="68">
        <v>455.47</v>
      </c>
      <c r="BF50" s="68">
        <v>456.89657142999999</v>
      </c>
      <c r="BG50" s="68">
        <v>458.38275685999997</v>
      </c>
      <c r="BH50" s="330">
        <v>463.21370000000002</v>
      </c>
      <c r="BI50" s="330">
        <v>460.63069999999999</v>
      </c>
      <c r="BJ50" s="330">
        <v>444.33179999999999</v>
      </c>
      <c r="BK50" s="330">
        <v>453.78410000000002</v>
      </c>
      <c r="BL50" s="330">
        <v>458.67410000000001</v>
      </c>
      <c r="BM50" s="330">
        <v>468.87990000000002</v>
      </c>
      <c r="BN50" s="330">
        <v>473.26369999999997</v>
      </c>
      <c r="BO50" s="330">
        <v>471.01069999999999</v>
      </c>
      <c r="BP50" s="330">
        <v>459.31229999999999</v>
      </c>
      <c r="BQ50" s="330">
        <v>447.73059999999998</v>
      </c>
      <c r="BR50" s="330">
        <v>443.72710000000001</v>
      </c>
      <c r="BS50" s="330">
        <v>445.27409999999998</v>
      </c>
      <c r="BT50" s="330">
        <v>450.09679999999997</v>
      </c>
      <c r="BU50" s="330">
        <v>447.95229999999998</v>
      </c>
      <c r="BV50" s="330">
        <v>432.47489999999999</v>
      </c>
    </row>
    <row r="51" spans="1:74" ht="11.15" customHeight="1" x14ac:dyDescent="0.25">
      <c r="A51" s="641" t="s">
        <v>1265</v>
      </c>
      <c r="B51" s="66" t="s">
        <v>1266</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103.38</v>
      </c>
      <c r="AN51" s="68">
        <v>95.554000000000002</v>
      </c>
      <c r="AO51" s="68">
        <v>99.546000000000006</v>
      </c>
      <c r="AP51" s="68">
        <v>117.95699999999999</v>
      </c>
      <c r="AQ51" s="68">
        <v>142.80500000000001</v>
      </c>
      <c r="AR51" s="68">
        <v>166.06800000000001</v>
      </c>
      <c r="AS51" s="68">
        <v>189.631</v>
      </c>
      <c r="AT51" s="68">
        <v>206.77099999999999</v>
      </c>
      <c r="AU51" s="68">
        <v>211.69399999999999</v>
      </c>
      <c r="AV51" s="68">
        <v>207.04</v>
      </c>
      <c r="AW51" s="68">
        <v>192.505</v>
      </c>
      <c r="AX51" s="68">
        <v>175.364</v>
      </c>
      <c r="AY51" s="68">
        <v>154.09299999999999</v>
      </c>
      <c r="AZ51" s="68">
        <v>133.21</v>
      </c>
      <c r="BA51" s="68">
        <v>138.751</v>
      </c>
      <c r="BB51" s="68">
        <v>157.02199999999999</v>
      </c>
      <c r="BC51" s="68">
        <v>179.06800000000001</v>
      </c>
      <c r="BD51" s="68">
        <v>196.261</v>
      </c>
      <c r="BE51" s="68">
        <v>207.869</v>
      </c>
      <c r="BF51" s="68">
        <v>222.48892774999999</v>
      </c>
      <c r="BG51" s="68">
        <v>226.04400591000001</v>
      </c>
      <c r="BH51" s="330">
        <v>217.24879999999999</v>
      </c>
      <c r="BI51" s="330">
        <v>202.08199999999999</v>
      </c>
      <c r="BJ51" s="330">
        <v>179.08709999999999</v>
      </c>
      <c r="BK51" s="330">
        <v>159.1944</v>
      </c>
      <c r="BL51" s="330">
        <v>147.96799999999999</v>
      </c>
      <c r="BM51" s="330">
        <v>147.31909999999999</v>
      </c>
      <c r="BN51" s="330">
        <v>157.7406</v>
      </c>
      <c r="BO51" s="330">
        <v>172.88130000000001</v>
      </c>
      <c r="BP51" s="330">
        <v>186.8922</v>
      </c>
      <c r="BQ51" s="330">
        <v>197.47139999999999</v>
      </c>
      <c r="BR51" s="330">
        <v>208.46180000000001</v>
      </c>
      <c r="BS51" s="330">
        <v>209.79499999999999</v>
      </c>
      <c r="BT51" s="330">
        <v>201.96299999999999</v>
      </c>
      <c r="BU51" s="330">
        <v>188.66579999999999</v>
      </c>
      <c r="BV51" s="330">
        <v>167.93389999999999</v>
      </c>
    </row>
    <row r="52" spans="1:74" ht="11.15" customHeight="1" x14ac:dyDescent="0.25">
      <c r="A52" s="61" t="s">
        <v>988</v>
      </c>
      <c r="B52" s="175" t="s">
        <v>560</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83.852999999999994</v>
      </c>
      <c r="AN52" s="68">
        <v>89.489000000000004</v>
      </c>
      <c r="AO52" s="68">
        <v>91.929000000000002</v>
      </c>
      <c r="AP52" s="68">
        <v>94.917000000000002</v>
      </c>
      <c r="AQ52" s="68">
        <v>92.875</v>
      </c>
      <c r="AR52" s="68">
        <v>87.566000000000003</v>
      </c>
      <c r="AS52" s="68">
        <v>84.798000000000002</v>
      </c>
      <c r="AT52" s="68">
        <v>82.884</v>
      </c>
      <c r="AU52" s="68">
        <v>84.289000000000001</v>
      </c>
      <c r="AV52" s="68">
        <v>90.302000000000007</v>
      </c>
      <c r="AW52" s="68">
        <v>85.494</v>
      </c>
      <c r="AX52" s="68">
        <v>78.344999999999999</v>
      </c>
      <c r="AY52" s="68">
        <v>85.066999999999993</v>
      </c>
      <c r="AZ52" s="68">
        <v>85.13</v>
      </c>
      <c r="BA52" s="68">
        <v>84.727000000000004</v>
      </c>
      <c r="BB52" s="68">
        <v>85.774000000000001</v>
      </c>
      <c r="BC52" s="68">
        <v>84.225999999999999</v>
      </c>
      <c r="BD52" s="68">
        <v>86.034999999999997</v>
      </c>
      <c r="BE52" s="68">
        <v>89.405000000000001</v>
      </c>
      <c r="BF52" s="68">
        <v>88.804000000000002</v>
      </c>
      <c r="BG52" s="68">
        <v>88.486643685999994</v>
      </c>
      <c r="BH52" s="330">
        <v>89.950810000000004</v>
      </c>
      <c r="BI52" s="330">
        <v>87.683459999999997</v>
      </c>
      <c r="BJ52" s="330">
        <v>82.181529999999995</v>
      </c>
      <c r="BK52" s="330">
        <v>87.285960000000003</v>
      </c>
      <c r="BL52" s="330">
        <v>89.41001</v>
      </c>
      <c r="BM52" s="330">
        <v>92.12773</v>
      </c>
      <c r="BN52" s="330">
        <v>92.874799999999993</v>
      </c>
      <c r="BO52" s="330">
        <v>91.355459999999994</v>
      </c>
      <c r="BP52" s="330">
        <v>89.177850000000007</v>
      </c>
      <c r="BQ52" s="330">
        <v>86.509479999999996</v>
      </c>
      <c r="BR52" s="330">
        <v>85.645110000000003</v>
      </c>
      <c r="BS52" s="330">
        <v>87.023200000000003</v>
      </c>
      <c r="BT52" s="330">
        <v>89.292299999999997</v>
      </c>
      <c r="BU52" s="330">
        <v>87.073149999999998</v>
      </c>
      <c r="BV52" s="330">
        <v>81.733620000000002</v>
      </c>
    </row>
    <row r="53" spans="1:74" ht="11.15" customHeight="1" x14ac:dyDescent="0.25">
      <c r="A53" s="61" t="s">
        <v>990</v>
      </c>
      <c r="B53" s="175" t="s">
        <v>565</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22.26031</v>
      </c>
      <c r="AN53" s="68">
        <v>22.374466999999999</v>
      </c>
      <c r="AO53" s="68">
        <v>22.736187999999999</v>
      </c>
      <c r="AP53" s="68">
        <v>22.512861999999998</v>
      </c>
      <c r="AQ53" s="68">
        <v>23.328914000000001</v>
      </c>
      <c r="AR53" s="68">
        <v>23.345309</v>
      </c>
      <c r="AS53" s="68">
        <v>23.709454999999998</v>
      </c>
      <c r="AT53" s="68">
        <v>22.079563</v>
      </c>
      <c r="AU53" s="68">
        <v>22.434284999999999</v>
      </c>
      <c r="AV53" s="68">
        <v>21.314520000000002</v>
      </c>
      <c r="AW53" s="68">
        <v>21.125221</v>
      </c>
      <c r="AX53" s="68">
        <v>23.344650999999999</v>
      </c>
      <c r="AY53" s="68">
        <v>25.872862000000001</v>
      </c>
      <c r="AZ53" s="68">
        <v>26.627054999999999</v>
      </c>
      <c r="BA53" s="68">
        <v>26.702770000000001</v>
      </c>
      <c r="BB53" s="68">
        <v>26.269428999999999</v>
      </c>
      <c r="BC53" s="68">
        <v>25.720723</v>
      </c>
      <c r="BD53" s="68">
        <v>25.023963999999999</v>
      </c>
      <c r="BE53" s="68">
        <v>25.224966999999999</v>
      </c>
      <c r="BF53" s="68">
        <v>25.026388713999999</v>
      </c>
      <c r="BG53" s="68">
        <v>24.731128152</v>
      </c>
      <c r="BH53" s="330">
        <v>24.02413</v>
      </c>
      <c r="BI53" s="330">
        <v>24.44295</v>
      </c>
      <c r="BJ53" s="330">
        <v>24.97973</v>
      </c>
      <c r="BK53" s="330">
        <v>26.58231</v>
      </c>
      <c r="BL53" s="330">
        <v>26.789840000000002</v>
      </c>
      <c r="BM53" s="330">
        <v>27.108979999999999</v>
      </c>
      <c r="BN53" s="330">
        <v>26.65044</v>
      </c>
      <c r="BO53" s="330">
        <v>26.478629999999999</v>
      </c>
      <c r="BP53" s="330">
        <v>25.898949999999999</v>
      </c>
      <c r="BQ53" s="330">
        <v>25.583259999999999</v>
      </c>
      <c r="BR53" s="330">
        <v>25.084890000000001</v>
      </c>
      <c r="BS53" s="330">
        <v>25.155950000000001</v>
      </c>
      <c r="BT53" s="330">
        <v>24.451699999999999</v>
      </c>
      <c r="BU53" s="330">
        <v>24.87107</v>
      </c>
      <c r="BV53" s="330">
        <v>25.40767</v>
      </c>
    </row>
    <row r="54" spans="1:74" ht="11.15" customHeight="1" x14ac:dyDescent="0.25">
      <c r="A54" s="61" t="s">
        <v>655</v>
      </c>
      <c r="B54" s="175" t="s">
        <v>566</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235.85499999999999</v>
      </c>
      <c r="AN54" s="68">
        <v>229.499</v>
      </c>
      <c r="AO54" s="68">
        <v>221.61199999999999</v>
      </c>
      <c r="AP54" s="68">
        <v>216.76</v>
      </c>
      <c r="AQ54" s="68">
        <v>218.15199999999999</v>
      </c>
      <c r="AR54" s="68">
        <v>219.25200000000001</v>
      </c>
      <c r="AS54" s="68">
        <v>217.56100000000001</v>
      </c>
      <c r="AT54" s="68">
        <v>212.14500000000001</v>
      </c>
      <c r="AU54" s="68">
        <v>212.45099999999999</v>
      </c>
      <c r="AV54" s="68">
        <v>203.673</v>
      </c>
      <c r="AW54" s="68">
        <v>219.55500000000001</v>
      </c>
      <c r="AX54" s="68">
        <v>240.36799999999999</v>
      </c>
      <c r="AY54" s="68">
        <v>239.63</v>
      </c>
      <c r="AZ54" s="68">
        <v>240.678</v>
      </c>
      <c r="BA54" s="68">
        <v>231.48500000000001</v>
      </c>
      <c r="BB54" s="68">
        <v>228.43799999999999</v>
      </c>
      <c r="BC54" s="68">
        <v>222.49600000000001</v>
      </c>
      <c r="BD54" s="68">
        <v>221.02799999999999</v>
      </c>
      <c r="BE54" s="68">
        <v>218.071</v>
      </c>
      <c r="BF54" s="68">
        <v>214.38185713999999</v>
      </c>
      <c r="BG54" s="68">
        <v>222.40314498999999</v>
      </c>
      <c r="BH54" s="330">
        <v>214.05199999999999</v>
      </c>
      <c r="BI54" s="330">
        <v>221.749</v>
      </c>
      <c r="BJ54" s="330">
        <v>231.73750000000001</v>
      </c>
      <c r="BK54" s="330">
        <v>241.48670000000001</v>
      </c>
      <c r="BL54" s="330">
        <v>237.9717</v>
      </c>
      <c r="BM54" s="330">
        <v>229.40780000000001</v>
      </c>
      <c r="BN54" s="330">
        <v>223.37860000000001</v>
      </c>
      <c r="BO54" s="330">
        <v>222.86680000000001</v>
      </c>
      <c r="BP54" s="330">
        <v>223.22409999999999</v>
      </c>
      <c r="BQ54" s="330">
        <v>223.47640000000001</v>
      </c>
      <c r="BR54" s="330">
        <v>219.06100000000001</v>
      </c>
      <c r="BS54" s="330">
        <v>219.9248</v>
      </c>
      <c r="BT54" s="330">
        <v>213.5849</v>
      </c>
      <c r="BU54" s="330">
        <v>222.04230000000001</v>
      </c>
      <c r="BV54" s="330">
        <v>232.7313</v>
      </c>
    </row>
    <row r="55" spans="1:74" ht="11.15" customHeight="1" x14ac:dyDescent="0.25">
      <c r="A55" s="61" t="s">
        <v>656</v>
      </c>
      <c r="B55" s="175" t="s">
        <v>567</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39.395000000000003</v>
      </c>
      <c r="AN55" s="68">
        <v>37.718000000000004</v>
      </c>
      <c r="AO55" s="68">
        <v>34.372</v>
      </c>
      <c r="AP55" s="68">
        <v>31.138000000000002</v>
      </c>
      <c r="AQ55" s="68">
        <v>31.484999999999999</v>
      </c>
      <c r="AR55" s="68">
        <v>28.785</v>
      </c>
      <c r="AS55" s="68">
        <v>28.864000000000001</v>
      </c>
      <c r="AT55" s="68">
        <v>27.721</v>
      </c>
      <c r="AU55" s="68">
        <v>28.353999999999999</v>
      </c>
      <c r="AV55" s="68">
        <v>27.798999999999999</v>
      </c>
      <c r="AW55" s="68">
        <v>29.72</v>
      </c>
      <c r="AX55" s="68">
        <v>31.236000000000001</v>
      </c>
      <c r="AY55" s="68">
        <v>29.922999999999998</v>
      </c>
      <c r="AZ55" s="68">
        <v>30.558</v>
      </c>
      <c r="BA55" s="68">
        <v>26.890999999999998</v>
      </c>
      <c r="BB55" s="68">
        <v>25.898</v>
      </c>
      <c r="BC55" s="68">
        <v>26.58</v>
      </c>
      <c r="BD55" s="68">
        <v>25.678000000000001</v>
      </c>
      <c r="BE55" s="68">
        <v>24.417999999999999</v>
      </c>
      <c r="BF55" s="68">
        <v>27.034428570999999</v>
      </c>
      <c r="BG55" s="68">
        <v>28.314077181999998</v>
      </c>
      <c r="BH55" s="330">
        <v>25.881</v>
      </c>
      <c r="BI55" s="330">
        <v>27.633369999999999</v>
      </c>
      <c r="BJ55" s="330">
        <v>28.895499999999998</v>
      </c>
      <c r="BK55" s="330">
        <v>31.708020000000001</v>
      </c>
      <c r="BL55" s="330">
        <v>30.197590000000002</v>
      </c>
      <c r="BM55" s="330">
        <v>26.639109999999999</v>
      </c>
      <c r="BN55" s="330">
        <v>23.830249999999999</v>
      </c>
      <c r="BO55" s="330">
        <v>24.975809999999999</v>
      </c>
      <c r="BP55" s="330">
        <v>26.297730000000001</v>
      </c>
      <c r="BQ55" s="330">
        <v>25.89547</v>
      </c>
      <c r="BR55" s="330">
        <v>25.390049999999999</v>
      </c>
      <c r="BS55" s="330">
        <v>25.654820000000001</v>
      </c>
      <c r="BT55" s="330">
        <v>24.049969999999998</v>
      </c>
      <c r="BU55" s="330">
        <v>25.91647</v>
      </c>
      <c r="BV55" s="330">
        <v>27.242049999999999</v>
      </c>
    </row>
    <row r="56" spans="1:74" ht="11.15" customHeight="1" x14ac:dyDescent="0.25">
      <c r="A56" s="61" t="s">
        <v>657</v>
      </c>
      <c r="B56" s="175" t="s">
        <v>914</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196.46</v>
      </c>
      <c r="AN56" s="68">
        <v>191.78100000000001</v>
      </c>
      <c r="AO56" s="68">
        <v>187.24</v>
      </c>
      <c r="AP56" s="68">
        <v>185.62200000000001</v>
      </c>
      <c r="AQ56" s="68">
        <v>186.667</v>
      </c>
      <c r="AR56" s="68">
        <v>190.46700000000001</v>
      </c>
      <c r="AS56" s="68">
        <v>188.697</v>
      </c>
      <c r="AT56" s="68">
        <v>184.42400000000001</v>
      </c>
      <c r="AU56" s="68">
        <v>184.09700000000001</v>
      </c>
      <c r="AV56" s="68">
        <v>175.874</v>
      </c>
      <c r="AW56" s="68">
        <v>189.83500000000001</v>
      </c>
      <c r="AX56" s="68">
        <v>209.13200000000001</v>
      </c>
      <c r="AY56" s="68">
        <v>209.70699999999999</v>
      </c>
      <c r="AZ56" s="68">
        <v>210.12</v>
      </c>
      <c r="BA56" s="68">
        <v>204.59399999999999</v>
      </c>
      <c r="BB56" s="68">
        <v>202.54</v>
      </c>
      <c r="BC56" s="68">
        <v>195.916</v>
      </c>
      <c r="BD56" s="68">
        <v>195.35</v>
      </c>
      <c r="BE56" s="68">
        <v>193.65299999999999</v>
      </c>
      <c r="BF56" s="68">
        <v>187.34700000000001</v>
      </c>
      <c r="BG56" s="68">
        <v>194.08924476000001</v>
      </c>
      <c r="BH56" s="330">
        <v>188.17099999999999</v>
      </c>
      <c r="BI56" s="330">
        <v>194.1157</v>
      </c>
      <c r="BJ56" s="330">
        <v>202.84200000000001</v>
      </c>
      <c r="BK56" s="330">
        <v>209.77869999999999</v>
      </c>
      <c r="BL56" s="330">
        <v>207.7741</v>
      </c>
      <c r="BM56" s="330">
        <v>202.7687</v>
      </c>
      <c r="BN56" s="330">
        <v>199.54839999999999</v>
      </c>
      <c r="BO56" s="330">
        <v>197.89099999999999</v>
      </c>
      <c r="BP56" s="330">
        <v>196.9264</v>
      </c>
      <c r="BQ56" s="330">
        <v>197.58090000000001</v>
      </c>
      <c r="BR56" s="330">
        <v>193.67089999999999</v>
      </c>
      <c r="BS56" s="330">
        <v>194.27</v>
      </c>
      <c r="BT56" s="330">
        <v>189.53489999999999</v>
      </c>
      <c r="BU56" s="330">
        <v>196.1259</v>
      </c>
      <c r="BV56" s="330">
        <v>205.48920000000001</v>
      </c>
    </row>
    <row r="57" spans="1:74" ht="11.15" customHeight="1" x14ac:dyDescent="0.25">
      <c r="A57" s="61" t="s">
        <v>682</v>
      </c>
      <c r="B57" s="175" t="s">
        <v>550</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37.835000000000001</v>
      </c>
      <c r="AN57" s="68">
        <v>38.392000000000003</v>
      </c>
      <c r="AO57" s="68">
        <v>36.445</v>
      </c>
      <c r="AP57" s="68">
        <v>38.634</v>
      </c>
      <c r="AQ57" s="68">
        <v>39.036000000000001</v>
      </c>
      <c r="AR57" s="68">
        <v>37.073999999999998</v>
      </c>
      <c r="AS57" s="68">
        <v>35.74</v>
      </c>
      <c r="AT57" s="68">
        <v>35.841000000000001</v>
      </c>
      <c r="AU57" s="68">
        <v>39.793999999999997</v>
      </c>
      <c r="AV57" s="68">
        <v>36.457000000000001</v>
      </c>
      <c r="AW57" s="68">
        <v>35.979999999999997</v>
      </c>
      <c r="AX57" s="68">
        <v>38.274000000000001</v>
      </c>
      <c r="AY57" s="68">
        <v>38.485999999999997</v>
      </c>
      <c r="AZ57" s="68">
        <v>38.581000000000003</v>
      </c>
      <c r="BA57" s="68">
        <v>37.191000000000003</v>
      </c>
      <c r="BB57" s="68">
        <v>38.411999999999999</v>
      </c>
      <c r="BC57" s="68">
        <v>42.451000000000001</v>
      </c>
      <c r="BD57" s="68">
        <v>43.703000000000003</v>
      </c>
      <c r="BE57" s="68">
        <v>43.703000000000003</v>
      </c>
      <c r="BF57" s="68">
        <v>43.142571429</v>
      </c>
      <c r="BG57" s="68">
        <v>40.224056230000002</v>
      </c>
      <c r="BH57" s="330">
        <v>38.84469</v>
      </c>
      <c r="BI57" s="330">
        <v>37.641210000000001</v>
      </c>
      <c r="BJ57" s="330">
        <v>37.633850000000002</v>
      </c>
      <c r="BK57" s="330">
        <v>38.538089999999997</v>
      </c>
      <c r="BL57" s="330">
        <v>38.462449999999997</v>
      </c>
      <c r="BM57" s="330">
        <v>37.92362</v>
      </c>
      <c r="BN57" s="330">
        <v>38.815660000000001</v>
      </c>
      <c r="BO57" s="330">
        <v>39.532789999999999</v>
      </c>
      <c r="BP57" s="330">
        <v>39.037300000000002</v>
      </c>
      <c r="BQ57" s="330">
        <v>39.905709999999999</v>
      </c>
      <c r="BR57" s="330">
        <v>40.114660000000001</v>
      </c>
      <c r="BS57" s="330">
        <v>41.832610000000003</v>
      </c>
      <c r="BT57" s="330">
        <v>40.21143</v>
      </c>
      <c r="BU57" s="330">
        <v>38.472619999999999</v>
      </c>
      <c r="BV57" s="330">
        <v>38.313330000000001</v>
      </c>
    </row>
    <row r="58" spans="1:74" ht="11.15" customHeight="1" x14ac:dyDescent="0.25">
      <c r="A58" s="61" t="s">
        <v>636</v>
      </c>
      <c r="B58" s="175" t="s">
        <v>562</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114.66800000000001</v>
      </c>
      <c r="AN58" s="68">
        <v>113.10299999999999</v>
      </c>
      <c r="AO58" s="68">
        <v>115.227</v>
      </c>
      <c r="AP58" s="68">
        <v>116.69199999999999</v>
      </c>
      <c r="AQ58" s="68">
        <v>121.56399999999999</v>
      </c>
      <c r="AR58" s="68">
        <v>121.58499999999999</v>
      </c>
      <c r="AS58" s="68">
        <v>125.45699999999999</v>
      </c>
      <c r="AT58" s="68">
        <v>128.31299999999999</v>
      </c>
      <c r="AU58" s="68">
        <v>131.43600000000001</v>
      </c>
      <c r="AV58" s="68">
        <v>120.372</v>
      </c>
      <c r="AW58" s="68">
        <v>126.215</v>
      </c>
      <c r="AX58" s="68">
        <v>136.286</v>
      </c>
      <c r="AY58" s="68">
        <v>131.99199999999999</v>
      </c>
      <c r="AZ58" s="68">
        <v>123.137</v>
      </c>
      <c r="BA58" s="68">
        <v>128.29400000000001</v>
      </c>
      <c r="BB58" s="68">
        <v>129.02199999999999</v>
      </c>
      <c r="BC58" s="68">
        <v>134.02799999999999</v>
      </c>
      <c r="BD58" s="68">
        <v>139.43700000000001</v>
      </c>
      <c r="BE58" s="68">
        <v>142.14400000000001</v>
      </c>
      <c r="BF58" s="68">
        <v>149.495</v>
      </c>
      <c r="BG58" s="68">
        <v>151.28860005000001</v>
      </c>
      <c r="BH58" s="330">
        <v>144.9896</v>
      </c>
      <c r="BI58" s="330">
        <v>147.2465</v>
      </c>
      <c r="BJ58" s="330">
        <v>152.851</v>
      </c>
      <c r="BK58" s="330">
        <v>150.25399999999999</v>
      </c>
      <c r="BL58" s="330">
        <v>143.58320000000001</v>
      </c>
      <c r="BM58" s="330">
        <v>138.93960000000001</v>
      </c>
      <c r="BN58" s="330">
        <v>138.40389999999999</v>
      </c>
      <c r="BO58" s="330">
        <v>142.35120000000001</v>
      </c>
      <c r="BP58" s="330">
        <v>144.86340000000001</v>
      </c>
      <c r="BQ58" s="330">
        <v>152.00649999999999</v>
      </c>
      <c r="BR58" s="330">
        <v>154.691</v>
      </c>
      <c r="BS58" s="330">
        <v>153.22389999999999</v>
      </c>
      <c r="BT58" s="330">
        <v>147.2535</v>
      </c>
      <c r="BU58" s="330">
        <v>149.5454</v>
      </c>
      <c r="BV58" s="330">
        <v>154.5497</v>
      </c>
    </row>
    <row r="59" spans="1:74" ht="11.15" customHeight="1" x14ac:dyDescent="0.25">
      <c r="A59" s="61" t="s">
        <v>683</v>
      </c>
      <c r="B59" s="175" t="s">
        <v>563</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36.874000000000002</v>
      </c>
      <c r="AN59" s="68">
        <v>36.354999999999997</v>
      </c>
      <c r="AO59" s="68">
        <v>36.048999999999999</v>
      </c>
      <c r="AP59" s="68">
        <v>35.970999999999997</v>
      </c>
      <c r="AQ59" s="68">
        <v>38.32</v>
      </c>
      <c r="AR59" s="68">
        <v>36.649000000000001</v>
      </c>
      <c r="AS59" s="68">
        <v>35.698</v>
      </c>
      <c r="AT59" s="68">
        <v>37.506999999999998</v>
      </c>
      <c r="AU59" s="68">
        <v>36.588000000000001</v>
      </c>
      <c r="AV59" s="68">
        <v>36.767000000000003</v>
      </c>
      <c r="AW59" s="68">
        <v>36.307000000000002</v>
      </c>
      <c r="AX59" s="68">
        <v>33.661999999999999</v>
      </c>
      <c r="AY59" s="68">
        <v>34.267000000000003</v>
      </c>
      <c r="AZ59" s="68">
        <v>36.662999999999997</v>
      </c>
      <c r="BA59" s="68">
        <v>38.136000000000003</v>
      </c>
      <c r="BB59" s="68">
        <v>39.07</v>
      </c>
      <c r="BC59" s="68">
        <v>40.959000000000003</v>
      </c>
      <c r="BD59" s="68">
        <v>41.753</v>
      </c>
      <c r="BE59" s="68">
        <v>39.994999999999997</v>
      </c>
      <c r="BF59" s="68">
        <v>39.275857143000003</v>
      </c>
      <c r="BG59" s="68">
        <v>39.657206690000002</v>
      </c>
      <c r="BH59" s="330">
        <v>39.853929999999998</v>
      </c>
      <c r="BI59" s="330">
        <v>39.89817</v>
      </c>
      <c r="BJ59" s="330">
        <v>38.536990000000003</v>
      </c>
      <c r="BK59" s="330">
        <v>38.588760000000001</v>
      </c>
      <c r="BL59" s="330">
        <v>38.722549999999998</v>
      </c>
      <c r="BM59" s="330">
        <v>38.516950000000001</v>
      </c>
      <c r="BN59" s="330">
        <v>39.442480000000003</v>
      </c>
      <c r="BO59" s="330">
        <v>39.178800000000003</v>
      </c>
      <c r="BP59" s="330">
        <v>38.527729999999998</v>
      </c>
      <c r="BQ59" s="330">
        <v>37.868639999999999</v>
      </c>
      <c r="BR59" s="330">
        <v>37.164389999999997</v>
      </c>
      <c r="BS59" s="330">
        <v>36.87744</v>
      </c>
      <c r="BT59" s="330">
        <v>37.943300000000001</v>
      </c>
      <c r="BU59" s="330">
        <v>38.344610000000003</v>
      </c>
      <c r="BV59" s="330">
        <v>37.165419999999997</v>
      </c>
    </row>
    <row r="60" spans="1:74" ht="11.15" customHeight="1" x14ac:dyDescent="0.25">
      <c r="A60" s="61" t="s">
        <v>991</v>
      </c>
      <c r="B60" s="647" t="s">
        <v>1267</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51.012</v>
      </c>
      <c r="AN60" s="68">
        <v>53.445999999999998</v>
      </c>
      <c r="AO60" s="68">
        <v>52.860999999999997</v>
      </c>
      <c r="AP60" s="68">
        <v>52.718000000000004</v>
      </c>
      <c r="AQ60" s="68">
        <v>51.704000000000001</v>
      </c>
      <c r="AR60" s="68">
        <v>50.588000000000001</v>
      </c>
      <c r="AS60" s="68">
        <v>48.335000000000001</v>
      </c>
      <c r="AT60" s="68">
        <v>48.067999999999998</v>
      </c>
      <c r="AU60" s="68">
        <v>46.744</v>
      </c>
      <c r="AV60" s="68">
        <v>44.085999999999999</v>
      </c>
      <c r="AW60" s="68">
        <v>47.247</v>
      </c>
      <c r="AX60" s="68">
        <v>49.57</v>
      </c>
      <c r="AY60" s="68">
        <v>52.426000000000002</v>
      </c>
      <c r="AZ60" s="68">
        <v>54.823</v>
      </c>
      <c r="BA60" s="68">
        <v>57.332000000000001</v>
      </c>
      <c r="BB60" s="68">
        <v>57.061999999999998</v>
      </c>
      <c r="BC60" s="68">
        <v>57.323</v>
      </c>
      <c r="BD60" s="68">
        <v>54.573</v>
      </c>
      <c r="BE60" s="68">
        <v>51.601999999999997</v>
      </c>
      <c r="BF60" s="68">
        <v>48.787350000000004</v>
      </c>
      <c r="BG60" s="68">
        <v>47.027749999999997</v>
      </c>
      <c r="BH60" s="330">
        <v>44.70449</v>
      </c>
      <c r="BI60" s="330">
        <v>45.347569999999997</v>
      </c>
      <c r="BJ60" s="330">
        <v>48.311549999999997</v>
      </c>
      <c r="BK60" s="330">
        <v>52.257739999999998</v>
      </c>
      <c r="BL60" s="330">
        <v>54.095910000000003</v>
      </c>
      <c r="BM60" s="330">
        <v>55.697679999999998</v>
      </c>
      <c r="BN60" s="330">
        <v>55.62679</v>
      </c>
      <c r="BO60" s="330">
        <v>55.540709999999997</v>
      </c>
      <c r="BP60" s="330">
        <v>53.476280000000003</v>
      </c>
      <c r="BQ60" s="330">
        <v>52.219760000000001</v>
      </c>
      <c r="BR60" s="330">
        <v>48.389119999999998</v>
      </c>
      <c r="BS60" s="330">
        <v>46.593350000000001</v>
      </c>
      <c r="BT60" s="330">
        <v>44.309159999999999</v>
      </c>
      <c r="BU60" s="330">
        <v>44.987960000000001</v>
      </c>
      <c r="BV60" s="330">
        <v>47.975769999999997</v>
      </c>
    </row>
    <row r="61" spans="1:74" ht="11.15" customHeight="1" x14ac:dyDescent="0.25">
      <c r="A61" s="61" t="s">
        <v>684</v>
      </c>
      <c r="B61" s="175" t="s">
        <v>122</v>
      </c>
      <c r="C61" s="241">
        <v>1082.865761</v>
      </c>
      <c r="D61" s="241">
        <v>1053.942501</v>
      </c>
      <c r="E61" s="241">
        <v>1049.6276230000001</v>
      </c>
      <c r="F61" s="241">
        <v>1052.7890010000001</v>
      </c>
      <c r="G61" s="241">
        <v>1080.185299</v>
      </c>
      <c r="H61" s="241">
        <v>1081.970581</v>
      </c>
      <c r="I61" s="241">
        <v>1097.4375849999999</v>
      </c>
      <c r="J61" s="241">
        <v>1099.2305960000001</v>
      </c>
      <c r="K61" s="241">
        <v>1084.98243</v>
      </c>
      <c r="L61" s="241">
        <v>1073.4907659999999</v>
      </c>
      <c r="M61" s="241">
        <v>1074.1746499999999</v>
      </c>
      <c r="N61" s="241">
        <v>1054.1356209999999</v>
      </c>
      <c r="O61" s="241">
        <v>1076.6454060000001</v>
      </c>
      <c r="P61" s="241">
        <v>1071.4566769999999</v>
      </c>
      <c r="Q61" s="241">
        <v>1087.534445</v>
      </c>
      <c r="R61" s="241">
        <v>1088.5326</v>
      </c>
      <c r="S61" s="241">
        <v>1099.869852</v>
      </c>
      <c r="T61" s="241">
        <v>1114.2188940000001</v>
      </c>
      <c r="U61" s="241">
        <v>1117.0335930000001</v>
      </c>
      <c r="V61" s="241">
        <v>1104.602455</v>
      </c>
      <c r="W61" s="241">
        <v>1124.5405129999999</v>
      </c>
      <c r="X61" s="241">
        <v>1115.1207340000001</v>
      </c>
      <c r="Y61" s="241">
        <v>1115.4567689999999</v>
      </c>
      <c r="Z61" s="241">
        <v>1112.5093549999999</v>
      </c>
      <c r="AA61" s="241">
        <v>1115.0248690000001</v>
      </c>
      <c r="AB61" s="241">
        <v>1094.188809</v>
      </c>
      <c r="AC61" s="241">
        <v>1097.040855</v>
      </c>
      <c r="AD61" s="241">
        <v>1111.779976</v>
      </c>
      <c r="AE61" s="241">
        <v>1120.7937010000001</v>
      </c>
      <c r="AF61" s="241">
        <v>1122.9448649999999</v>
      </c>
      <c r="AG61" s="241">
        <v>1121.790872</v>
      </c>
      <c r="AH61" s="241">
        <v>1126.827106</v>
      </c>
      <c r="AI61" s="241">
        <v>1137.4039909999999</v>
      </c>
      <c r="AJ61" s="241">
        <v>1114.033831</v>
      </c>
      <c r="AK61" s="241">
        <v>1093.3967740000001</v>
      </c>
      <c r="AL61" s="241">
        <v>1065.4037089999999</v>
      </c>
      <c r="AM61" s="241">
        <v>1053.13031</v>
      </c>
      <c r="AN61" s="241">
        <v>1054.8554670000001</v>
      </c>
      <c r="AO61" s="241">
        <v>1063.0611879999999</v>
      </c>
      <c r="AP61" s="241">
        <v>1093.281862</v>
      </c>
      <c r="AQ61" s="241">
        <v>1124.816914</v>
      </c>
      <c r="AR61" s="241">
        <v>1128.1383089999999</v>
      </c>
      <c r="AS61" s="241">
        <v>1131.409455</v>
      </c>
      <c r="AT61" s="241">
        <v>1136.135563</v>
      </c>
      <c r="AU61" s="241">
        <v>1148.755285</v>
      </c>
      <c r="AV61" s="241">
        <v>1142.9985200000001</v>
      </c>
      <c r="AW61" s="241">
        <v>1153.4772210000001</v>
      </c>
      <c r="AX61" s="241">
        <v>1168.5546509999999</v>
      </c>
      <c r="AY61" s="241">
        <v>1183.3058619999999</v>
      </c>
      <c r="AZ61" s="241">
        <v>1186.8880549999999</v>
      </c>
      <c r="BA61" s="241">
        <v>1217.4337700000001</v>
      </c>
      <c r="BB61" s="241">
        <v>1244.448429</v>
      </c>
      <c r="BC61" s="241">
        <v>1265.6067230000001</v>
      </c>
      <c r="BD61" s="241">
        <v>1277.3529639999999</v>
      </c>
      <c r="BE61" s="241">
        <v>1273.4839669999999</v>
      </c>
      <c r="BF61" s="241">
        <v>1288.2980950000001</v>
      </c>
      <c r="BG61" s="241">
        <v>1298.2454694999999</v>
      </c>
      <c r="BH61" s="334">
        <v>1276.8820000000001</v>
      </c>
      <c r="BI61" s="334">
        <v>1266.722</v>
      </c>
      <c r="BJ61" s="334">
        <v>1239.6510000000001</v>
      </c>
      <c r="BK61" s="334">
        <v>1247.972</v>
      </c>
      <c r="BL61" s="334">
        <v>1235.6780000000001</v>
      </c>
      <c r="BM61" s="334">
        <v>1235.921</v>
      </c>
      <c r="BN61" s="334">
        <v>1246.1969999999999</v>
      </c>
      <c r="BO61" s="334">
        <v>1261.1959999999999</v>
      </c>
      <c r="BP61" s="334">
        <v>1260.4100000000001</v>
      </c>
      <c r="BQ61" s="334">
        <v>1262.7719999999999</v>
      </c>
      <c r="BR61" s="334">
        <v>1262.3389999999999</v>
      </c>
      <c r="BS61" s="334">
        <v>1265.7</v>
      </c>
      <c r="BT61" s="334">
        <v>1249.106</v>
      </c>
      <c r="BU61" s="334">
        <v>1241.9549999999999</v>
      </c>
      <c r="BV61" s="334">
        <v>1218.2860000000001</v>
      </c>
    </row>
    <row r="62" spans="1:74" ht="11.15" customHeight="1" x14ac:dyDescent="0.25">
      <c r="A62" s="61" t="s">
        <v>685</v>
      </c>
      <c r="B62" s="178" t="s">
        <v>568</v>
      </c>
      <c r="C62" s="271">
        <v>726.54300000000001</v>
      </c>
      <c r="D62" s="271">
        <v>726.54200000000003</v>
      </c>
      <c r="E62" s="271">
        <v>726.54200000000003</v>
      </c>
      <c r="F62" s="271">
        <v>726.54200000000003</v>
      </c>
      <c r="G62" s="271">
        <v>726.54200000000003</v>
      </c>
      <c r="H62" s="271">
        <v>726.53099999999995</v>
      </c>
      <c r="I62" s="271">
        <v>718.21500000000003</v>
      </c>
      <c r="J62" s="271">
        <v>696.45600000000002</v>
      </c>
      <c r="K62" s="271">
        <v>695.95100000000002</v>
      </c>
      <c r="L62" s="271">
        <v>695.95100000000002</v>
      </c>
      <c r="M62" s="271">
        <v>695.95100000000002</v>
      </c>
      <c r="N62" s="271">
        <v>695.95100000000002</v>
      </c>
      <c r="O62" s="271">
        <v>695.95100000000002</v>
      </c>
      <c r="P62" s="271">
        <v>695.95100000000002</v>
      </c>
      <c r="Q62" s="271">
        <v>695.95100000000002</v>
      </c>
      <c r="R62" s="271">
        <v>695.95100000000002</v>
      </c>
      <c r="S62" s="271">
        <v>695.95100000000002</v>
      </c>
      <c r="T62" s="271">
        <v>695.95100000000002</v>
      </c>
      <c r="U62" s="271">
        <v>695.95</v>
      </c>
      <c r="V62" s="271">
        <v>695.95</v>
      </c>
      <c r="W62" s="271">
        <v>694.952</v>
      </c>
      <c r="X62" s="271">
        <v>694.952</v>
      </c>
      <c r="Y62" s="271">
        <v>694.952</v>
      </c>
      <c r="Z62" s="271">
        <v>695.26800000000003</v>
      </c>
      <c r="AA62" s="271">
        <v>695.80499999999995</v>
      </c>
      <c r="AB62" s="271">
        <v>695.96900000000005</v>
      </c>
      <c r="AC62" s="271">
        <v>695.96900000000005</v>
      </c>
      <c r="AD62" s="271">
        <v>695.96900000000005</v>
      </c>
      <c r="AE62" s="271">
        <v>695.96900000000005</v>
      </c>
      <c r="AF62" s="271">
        <v>695.96900000000005</v>
      </c>
      <c r="AG62" s="271">
        <v>695.96900000000005</v>
      </c>
      <c r="AH62" s="271">
        <v>695.96900000000005</v>
      </c>
      <c r="AI62" s="271">
        <v>695.96900000000005</v>
      </c>
      <c r="AJ62" s="271">
        <v>695.96900000000005</v>
      </c>
      <c r="AK62" s="271">
        <v>695.96900000000005</v>
      </c>
      <c r="AL62" s="271">
        <v>695.96900000000005</v>
      </c>
      <c r="AM62" s="271">
        <v>695.96900000000005</v>
      </c>
      <c r="AN62" s="271">
        <v>695.96900000000005</v>
      </c>
      <c r="AO62" s="271">
        <v>695.92899999999997</v>
      </c>
      <c r="AP62" s="271">
        <v>693.31500000000005</v>
      </c>
      <c r="AQ62" s="271">
        <v>690.97199999999998</v>
      </c>
      <c r="AR62" s="271">
        <v>690.97199999999998</v>
      </c>
      <c r="AS62" s="271">
        <v>690.97199999999998</v>
      </c>
      <c r="AT62" s="271">
        <v>690.97199999999998</v>
      </c>
      <c r="AU62" s="271">
        <v>690.96900000000005</v>
      </c>
      <c r="AV62" s="271">
        <v>690.96600000000001</v>
      </c>
      <c r="AW62" s="271">
        <v>690.96299999999997</v>
      </c>
      <c r="AX62" s="271">
        <v>690.95899999999995</v>
      </c>
      <c r="AY62" s="271">
        <v>690.95600000000002</v>
      </c>
      <c r="AZ62" s="271">
        <v>690.95299999999997</v>
      </c>
      <c r="BA62" s="271">
        <v>690.95</v>
      </c>
      <c r="BB62" s="271">
        <v>690.947</v>
      </c>
      <c r="BC62" s="271">
        <v>692.34500000000003</v>
      </c>
      <c r="BD62" s="271">
        <v>693.89099999999996</v>
      </c>
      <c r="BE62" s="271">
        <v>695.13400000000001</v>
      </c>
      <c r="BF62" s="271">
        <v>695.13128571000004</v>
      </c>
      <c r="BG62" s="271">
        <v>695.12800000000004</v>
      </c>
      <c r="BH62" s="336">
        <v>695.12800000000004</v>
      </c>
      <c r="BI62" s="336">
        <v>695.12800000000004</v>
      </c>
      <c r="BJ62" s="336">
        <v>695.12800000000004</v>
      </c>
      <c r="BK62" s="336">
        <v>695.12800000000004</v>
      </c>
      <c r="BL62" s="336">
        <v>695.12800000000004</v>
      </c>
      <c r="BM62" s="336">
        <v>695.12800000000004</v>
      </c>
      <c r="BN62" s="336">
        <v>695.12800000000004</v>
      </c>
      <c r="BO62" s="336">
        <v>695.12800000000004</v>
      </c>
      <c r="BP62" s="336">
        <v>695.12800000000004</v>
      </c>
      <c r="BQ62" s="336">
        <v>695.12800000000004</v>
      </c>
      <c r="BR62" s="336">
        <v>695.12800000000004</v>
      </c>
      <c r="BS62" s="336">
        <v>695.12800000000004</v>
      </c>
      <c r="BT62" s="336">
        <v>695.12800000000004</v>
      </c>
      <c r="BU62" s="336">
        <v>695.12800000000004</v>
      </c>
      <c r="BV62" s="336">
        <v>695.12800000000004</v>
      </c>
    </row>
    <row r="63" spans="1:74" s="154" customFormat="1" ht="11.15" customHeight="1" x14ac:dyDescent="0.25">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5"/>
      <c r="AZ63" s="405"/>
      <c r="BA63" s="405"/>
      <c r="BB63" s="405"/>
      <c r="BC63" s="405"/>
      <c r="BD63" s="405"/>
      <c r="BE63" s="405"/>
      <c r="BF63" s="160"/>
      <c r="BG63" s="405"/>
      <c r="BH63" s="405"/>
      <c r="BI63" s="405"/>
      <c r="BJ63" s="405"/>
      <c r="BK63" s="405"/>
      <c r="BL63" s="405"/>
      <c r="BM63" s="405"/>
      <c r="BN63" s="405"/>
      <c r="BO63" s="405"/>
      <c r="BP63" s="405"/>
      <c r="BQ63" s="405"/>
      <c r="BR63" s="405"/>
      <c r="BS63" s="405"/>
      <c r="BT63" s="405"/>
      <c r="BU63" s="405"/>
      <c r="BV63" s="405"/>
    </row>
    <row r="64" spans="1:74" s="154" customFormat="1" ht="12" customHeight="1" x14ac:dyDescent="0.25">
      <c r="A64" s="61"/>
      <c r="B64" s="770" t="s">
        <v>1066</v>
      </c>
      <c r="C64" s="767"/>
      <c r="D64" s="767"/>
      <c r="E64" s="767"/>
      <c r="F64" s="767"/>
      <c r="G64" s="767"/>
      <c r="H64" s="767"/>
      <c r="I64" s="767"/>
      <c r="J64" s="767"/>
      <c r="K64" s="767"/>
      <c r="L64" s="767"/>
      <c r="M64" s="767"/>
      <c r="N64" s="767"/>
      <c r="O64" s="767"/>
      <c r="P64" s="767"/>
      <c r="Q64" s="767"/>
      <c r="AY64" s="407"/>
      <c r="AZ64" s="407"/>
      <c r="BA64" s="407"/>
      <c r="BB64" s="407"/>
      <c r="BC64" s="407"/>
      <c r="BD64" s="407"/>
      <c r="BE64" s="407"/>
      <c r="BF64" s="675"/>
      <c r="BG64" s="407"/>
      <c r="BH64" s="407"/>
      <c r="BI64" s="407"/>
      <c r="BJ64" s="407"/>
    </row>
    <row r="65" spans="1:74" s="444" customFormat="1" ht="12" customHeight="1" x14ac:dyDescent="0.25">
      <c r="A65" s="443"/>
      <c r="B65" s="789" t="s">
        <v>1067</v>
      </c>
      <c r="C65" s="757"/>
      <c r="D65" s="757"/>
      <c r="E65" s="757"/>
      <c r="F65" s="757"/>
      <c r="G65" s="757"/>
      <c r="H65" s="757"/>
      <c r="I65" s="757"/>
      <c r="J65" s="757"/>
      <c r="K65" s="757"/>
      <c r="L65" s="757"/>
      <c r="M65" s="757"/>
      <c r="N65" s="757"/>
      <c r="O65" s="757"/>
      <c r="P65" s="757"/>
      <c r="Q65" s="753"/>
      <c r="AY65" s="536"/>
      <c r="AZ65" s="536"/>
      <c r="BA65" s="536"/>
      <c r="BB65" s="536"/>
      <c r="BC65" s="536"/>
      <c r="BD65" s="536"/>
      <c r="BE65" s="536"/>
      <c r="BF65" s="676"/>
      <c r="BG65" s="536"/>
      <c r="BH65" s="536"/>
      <c r="BI65" s="536"/>
      <c r="BJ65" s="536"/>
    </row>
    <row r="66" spans="1:74" s="444" customFormat="1" ht="12" customHeight="1" x14ac:dyDescent="0.25">
      <c r="A66" s="443"/>
      <c r="B66" s="789" t="s">
        <v>1106</v>
      </c>
      <c r="C66" s="757"/>
      <c r="D66" s="757"/>
      <c r="E66" s="757"/>
      <c r="F66" s="757"/>
      <c r="G66" s="757"/>
      <c r="H66" s="757"/>
      <c r="I66" s="757"/>
      <c r="J66" s="757"/>
      <c r="K66" s="757"/>
      <c r="L66" s="757"/>
      <c r="M66" s="757"/>
      <c r="N66" s="757"/>
      <c r="O66" s="757"/>
      <c r="P66" s="757"/>
      <c r="Q66" s="753"/>
      <c r="AY66" s="536"/>
      <c r="AZ66" s="536"/>
      <c r="BA66" s="536"/>
      <c r="BB66" s="536"/>
      <c r="BC66" s="536"/>
      <c r="BD66" s="536"/>
      <c r="BE66" s="536"/>
      <c r="BF66" s="676"/>
      <c r="BG66" s="536"/>
      <c r="BH66" s="536"/>
      <c r="BI66" s="536"/>
      <c r="BJ66" s="536"/>
    </row>
    <row r="67" spans="1:74" s="444" customFormat="1" ht="12" customHeight="1" x14ac:dyDescent="0.25">
      <c r="A67" s="443"/>
      <c r="B67" s="789" t="s">
        <v>1107</v>
      </c>
      <c r="C67" s="757"/>
      <c r="D67" s="757"/>
      <c r="E67" s="757"/>
      <c r="F67" s="757"/>
      <c r="G67" s="757"/>
      <c r="H67" s="757"/>
      <c r="I67" s="757"/>
      <c r="J67" s="757"/>
      <c r="K67" s="757"/>
      <c r="L67" s="757"/>
      <c r="M67" s="757"/>
      <c r="N67" s="757"/>
      <c r="O67" s="757"/>
      <c r="P67" s="757"/>
      <c r="Q67" s="753"/>
      <c r="AY67" s="536"/>
      <c r="AZ67" s="536"/>
      <c r="BA67" s="536"/>
      <c r="BB67" s="536"/>
      <c r="BC67" s="536"/>
      <c r="BD67" s="536"/>
      <c r="BE67" s="536"/>
      <c r="BF67" s="676"/>
      <c r="BG67" s="536"/>
      <c r="BH67" s="536"/>
      <c r="BI67" s="536"/>
      <c r="BJ67" s="536"/>
    </row>
    <row r="68" spans="1:74" s="444" customFormat="1" ht="12" customHeight="1" x14ac:dyDescent="0.25">
      <c r="A68" s="443"/>
      <c r="B68" s="789" t="s">
        <v>1108</v>
      </c>
      <c r="C68" s="757"/>
      <c r="D68" s="757"/>
      <c r="E68" s="757"/>
      <c r="F68" s="757"/>
      <c r="G68" s="757"/>
      <c r="H68" s="757"/>
      <c r="I68" s="757"/>
      <c r="J68" s="757"/>
      <c r="K68" s="757"/>
      <c r="L68" s="757"/>
      <c r="M68" s="757"/>
      <c r="N68" s="757"/>
      <c r="O68" s="757"/>
      <c r="P68" s="757"/>
      <c r="Q68" s="753"/>
      <c r="AY68" s="536"/>
      <c r="AZ68" s="536"/>
      <c r="BA68" s="536"/>
      <c r="BB68" s="536"/>
      <c r="BC68" s="536"/>
      <c r="BD68" s="536"/>
      <c r="BE68" s="536"/>
      <c r="BF68" s="676"/>
      <c r="BG68" s="536"/>
      <c r="BH68" s="536"/>
      <c r="BI68" s="536"/>
      <c r="BJ68" s="536"/>
    </row>
    <row r="69" spans="1:74" s="444" customFormat="1" ht="12" customHeight="1" x14ac:dyDescent="0.25">
      <c r="A69" s="443"/>
      <c r="B69" s="789" t="s">
        <v>1150</v>
      </c>
      <c r="C69" s="753"/>
      <c r="D69" s="753"/>
      <c r="E69" s="753"/>
      <c r="F69" s="753"/>
      <c r="G69" s="753"/>
      <c r="H69" s="753"/>
      <c r="I69" s="753"/>
      <c r="J69" s="753"/>
      <c r="K69" s="753"/>
      <c r="L69" s="753"/>
      <c r="M69" s="753"/>
      <c r="N69" s="753"/>
      <c r="O69" s="753"/>
      <c r="P69" s="753"/>
      <c r="Q69" s="753"/>
      <c r="AY69" s="536"/>
      <c r="AZ69" s="536"/>
      <c r="BA69" s="536"/>
      <c r="BB69" s="536"/>
      <c r="BC69" s="536"/>
      <c r="BD69" s="536"/>
      <c r="BE69" s="536"/>
      <c r="BF69" s="676"/>
      <c r="BG69" s="536"/>
      <c r="BH69" s="536"/>
      <c r="BI69" s="536"/>
      <c r="BJ69" s="536"/>
    </row>
    <row r="70" spans="1:74" s="444" customFormat="1" ht="12" customHeight="1" x14ac:dyDescent="0.25">
      <c r="A70" s="443"/>
      <c r="B70" s="789" t="s">
        <v>1151</v>
      </c>
      <c r="C70" s="757"/>
      <c r="D70" s="757"/>
      <c r="E70" s="757"/>
      <c r="F70" s="757"/>
      <c r="G70" s="757"/>
      <c r="H70" s="757"/>
      <c r="I70" s="757"/>
      <c r="J70" s="757"/>
      <c r="K70" s="757"/>
      <c r="L70" s="757"/>
      <c r="M70" s="757"/>
      <c r="N70" s="757"/>
      <c r="O70" s="757"/>
      <c r="P70" s="757"/>
      <c r="Q70" s="753"/>
      <c r="AY70" s="536"/>
      <c r="AZ70" s="536"/>
      <c r="BA70" s="536"/>
      <c r="BB70" s="536"/>
      <c r="BC70" s="536"/>
      <c r="BD70" s="536"/>
      <c r="BE70" s="536"/>
      <c r="BF70" s="676"/>
      <c r="BG70" s="536"/>
      <c r="BH70" s="536"/>
      <c r="BI70" s="536"/>
      <c r="BJ70" s="536"/>
    </row>
    <row r="71" spans="1:74" s="444" customFormat="1" ht="22.4" customHeight="1" x14ac:dyDescent="0.25">
      <c r="A71" s="443"/>
      <c r="B71" s="788" t="s">
        <v>1274</v>
      </c>
      <c r="C71" s="757"/>
      <c r="D71" s="757"/>
      <c r="E71" s="757"/>
      <c r="F71" s="757"/>
      <c r="G71" s="757"/>
      <c r="H71" s="757"/>
      <c r="I71" s="757"/>
      <c r="J71" s="757"/>
      <c r="K71" s="757"/>
      <c r="L71" s="757"/>
      <c r="M71" s="757"/>
      <c r="N71" s="757"/>
      <c r="O71" s="757"/>
      <c r="P71" s="757"/>
      <c r="Q71" s="753"/>
      <c r="AY71" s="536"/>
      <c r="AZ71" s="536"/>
      <c r="BA71" s="536"/>
      <c r="BB71" s="536"/>
      <c r="BC71" s="536"/>
      <c r="BD71" s="536"/>
      <c r="BE71" s="536"/>
      <c r="BF71" s="676"/>
      <c r="BG71" s="536"/>
      <c r="BH71" s="536"/>
      <c r="BI71" s="536"/>
      <c r="BJ71" s="536"/>
    </row>
    <row r="72" spans="1:74" s="444" customFormat="1" ht="12" customHeight="1" x14ac:dyDescent="0.25">
      <c r="A72" s="443"/>
      <c r="B72" s="756" t="s">
        <v>1093</v>
      </c>
      <c r="C72" s="757"/>
      <c r="D72" s="757"/>
      <c r="E72" s="757"/>
      <c r="F72" s="757"/>
      <c r="G72" s="757"/>
      <c r="H72" s="757"/>
      <c r="I72" s="757"/>
      <c r="J72" s="757"/>
      <c r="K72" s="757"/>
      <c r="L72" s="757"/>
      <c r="M72" s="757"/>
      <c r="N72" s="757"/>
      <c r="O72" s="757"/>
      <c r="P72" s="757"/>
      <c r="Q72" s="753"/>
      <c r="AY72" s="536"/>
      <c r="AZ72" s="536"/>
      <c r="BA72" s="536"/>
      <c r="BB72" s="536"/>
      <c r="BC72" s="536"/>
      <c r="BD72" s="536"/>
      <c r="BE72" s="536"/>
      <c r="BF72" s="676"/>
      <c r="BG72" s="536"/>
      <c r="BH72" s="536"/>
      <c r="BI72" s="536"/>
      <c r="BJ72" s="536"/>
    </row>
    <row r="73" spans="1:74" s="444" customFormat="1" ht="12" customHeight="1" x14ac:dyDescent="0.25">
      <c r="A73" s="443"/>
      <c r="B73" s="787" t="s">
        <v>1109</v>
      </c>
      <c r="C73" s="757"/>
      <c r="D73" s="757"/>
      <c r="E73" s="757"/>
      <c r="F73" s="757"/>
      <c r="G73" s="757"/>
      <c r="H73" s="757"/>
      <c r="I73" s="757"/>
      <c r="J73" s="757"/>
      <c r="K73" s="757"/>
      <c r="L73" s="757"/>
      <c r="M73" s="757"/>
      <c r="N73" s="757"/>
      <c r="O73" s="757"/>
      <c r="P73" s="757"/>
      <c r="Q73" s="753"/>
      <c r="AY73" s="536"/>
      <c r="AZ73" s="536"/>
      <c r="BA73" s="536"/>
      <c r="BB73" s="536"/>
      <c r="BC73" s="536"/>
      <c r="BD73" s="536"/>
      <c r="BE73" s="536"/>
      <c r="BF73" s="676"/>
      <c r="BG73" s="536"/>
      <c r="BH73" s="536"/>
      <c r="BI73" s="536"/>
      <c r="BJ73" s="536"/>
    </row>
    <row r="74" spans="1:74" s="444" customFormat="1" ht="12" customHeight="1" x14ac:dyDescent="0.25">
      <c r="A74" s="443"/>
      <c r="B74" s="787" t="s">
        <v>1110</v>
      </c>
      <c r="C74" s="753"/>
      <c r="D74" s="753"/>
      <c r="E74" s="753"/>
      <c r="F74" s="753"/>
      <c r="G74" s="753"/>
      <c r="H74" s="753"/>
      <c r="I74" s="753"/>
      <c r="J74" s="753"/>
      <c r="K74" s="753"/>
      <c r="L74" s="753"/>
      <c r="M74" s="753"/>
      <c r="N74" s="753"/>
      <c r="O74" s="753"/>
      <c r="P74" s="753"/>
      <c r="Q74" s="753"/>
      <c r="AY74" s="536"/>
      <c r="AZ74" s="536"/>
      <c r="BA74" s="536"/>
      <c r="BB74" s="536"/>
      <c r="BC74" s="536"/>
      <c r="BD74" s="536"/>
      <c r="BE74" s="536"/>
      <c r="BF74" s="676"/>
      <c r="BG74" s="536"/>
      <c r="BH74" s="536"/>
      <c r="BI74" s="536"/>
      <c r="BJ74" s="536"/>
    </row>
    <row r="75" spans="1:74" s="444" customFormat="1" ht="12" customHeight="1" x14ac:dyDescent="0.25">
      <c r="A75" s="443"/>
      <c r="B75" s="756" t="s">
        <v>1111</v>
      </c>
      <c r="C75" s="757"/>
      <c r="D75" s="757"/>
      <c r="E75" s="757"/>
      <c r="F75" s="757"/>
      <c r="G75" s="757"/>
      <c r="H75" s="757"/>
      <c r="I75" s="757"/>
      <c r="J75" s="757"/>
      <c r="K75" s="757"/>
      <c r="L75" s="757"/>
      <c r="M75" s="757"/>
      <c r="N75" s="757"/>
      <c r="O75" s="757"/>
      <c r="P75" s="757"/>
      <c r="Q75" s="753"/>
      <c r="AY75" s="536"/>
      <c r="AZ75" s="536"/>
      <c r="BA75" s="536"/>
      <c r="BB75" s="536"/>
      <c r="BC75" s="536"/>
      <c r="BD75" s="536"/>
      <c r="BE75" s="536"/>
      <c r="BF75" s="676"/>
      <c r="BG75" s="536"/>
      <c r="BH75" s="536"/>
      <c r="BI75" s="536"/>
      <c r="BJ75" s="536"/>
    </row>
    <row r="76" spans="1:74" s="444" customFormat="1" ht="12" customHeight="1" x14ac:dyDescent="0.25">
      <c r="A76" s="443"/>
      <c r="B76" s="758" t="s">
        <v>1112</v>
      </c>
      <c r="C76" s="752"/>
      <c r="D76" s="752"/>
      <c r="E76" s="752"/>
      <c r="F76" s="752"/>
      <c r="G76" s="752"/>
      <c r="H76" s="752"/>
      <c r="I76" s="752"/>
      <c r="J76" s="752"/>
      <c r="K76" s="752"/>
      <c r="L76" s="752"/>
      <c r="M76" s="752"/>
      <c r="N76" s="752"/>
      <c r="O76" s="752"/>
      <c r="P76" s="752"/>
      <c r="Q76" s="753"/>
      <c r="AY76" s="536"/>
      <c r="AZ76" s="536"/>
      <c r="BA76" s="536"/>
      <c r="BB76" s="536"/>
      <c r="BC76" s="536"/>
      <c r="BD76" s="536"/>
      <c r="BE76" s="536"/>
      <c r="BF76" s="676"/>
      <c r="BG76" s="536"/>
      <c r="BH76" s="536"/>
      <c r="BI76" s="536"/>
      <c r="BJ76" s="536"/>
    </row>
    <row r="77" spans="1:74" s="444" customFormat="1" ht="12" customHeight="1" x14ac:dyDescent="0.25">
      <c r="A77" s="443"/>
      <c r="B77" s="751" t="s">
        <v>1097</v>
      </c>
      <c r="C77" s="752"/>
      <c r="D77" s="752"/>
      <c r="E77" s="752"/>
      <c r="F77" s="752"/>
      <c r="G77" s="752"/>
      <c r="H77" s="752"/>
      <c r="I77" s="752"/>
      <c r="J77" s="752"/>
      <c r="K77" s="752"/>
      <c r="L77" s="752"/>
      <c r="M77" s="752"/>
      <c r="N77" s="752"/>
      <c r="O77" s="752"/>
      <c r="P77" s="752"/>
      <c r="Q77" s="753"/>
      <c r="AY77" s="536"/>
      <c r="AZ77" s="536"/>
      <c r="BA77" s="536"/>
      <c r="BB77" s="536"/>
      <c r="BC77" s="536"/>
      <c r="BD77" s="536"/>
      <c r="BE77" s="536"/>
      <c r="BF77" s="676"/>
      <c r="BG77" s="536"/>
      <c r="BH77" s="536"/>
      <c r="BI77" s="536"/>
      <c r="BJ77" s="536"/>
    </row>
    <row r="78" spans="1:74" s="445" customFormat="1" ht="12" customHeight="1" x14ac:dyDescent="0.25">
      <c r="A78" s="437"/>
      <c r="B78" s="773" t="s">
        <v>1214</v>
      </c>
      <c r="C78" s="753"/>
      <c r="D78" s="753"/>
      <c r="E78" s="753"/>
      <c r="F78" s="753"/>
      <c r="G78" s="753"/>
      <c r="H78" s="753"/>
      <c r="I78" s="753"/>
      <c r="J78" s="753"/>
      <c r="K78" s="753"/>
      <c r="L78" s="753"/>
      <c r="M78" s="753"/>
      <c r="N78" s="753"/>
      <c r="O78" s="753"/>
      <c r="P78" s="753"/>
      <c r="Q78" s="753"/>
      <c r="AY78" s="537"/>
      <c r="AZ78" s="537"/>
      <c r="BA78" s="537"/>
      <c r="BB78" s="537"/>
      <c r="BC78" s="537"/>
      <c r="BD78" s="537"/>
      <c r="BE78" s="537"/>
      <c r="BF78" s="677"/>
      <c r="BG78" s="537"/>
      <c r="BH78" s="537"/>
      <c r="BI78" s="537"/>
      <c r="BJ78" s="537"/>
    </row>
    <row r="79" spans="1:74" x14ac:dyDescent="0.25">
      <c r="BK79" s="409"/>
      <c r="BL79" s="409"/>
      <c r="BM79" s="409"/>
      <c r="BN79" s="409"/>
      <c r="BO79" s="409"/>
      <c r="BP79" s="409"/>
      <c r="BQ79" s="409"/>
      <c r="BR79" s="409"/>
      <c r="BS79" s="409"/>
      <c r="BT79" s="409"/>
      <c r="BU79" s="409"/>
      <c r="BV79" s="409"/>
    </row>
    <row r="80" spans="1:74" x14ac:dyDescent="0.25">
      <c r="BK80" s="409"/>
      <c r="BL80" s="409"/>
      <c r="BM80" s="409"/>
      <c r="BN80" s="409"/>
      <c r="BO80" s="409"/>
      <c r="BP80" s="409"/>
      <c r="BQ80" s="409"/>
      <c r="BR80" s="409"/>
      <c r="BS80" s="409"/>
      <c r="BT80" s="409"/>
      <c r="BU80" s="409"/>
      <c r="BV80" s="409"/>
    </row>
    <row r="81" spans="63:74" x14ac:dyDescent="0.25">
      <c r="BK81" s="409"/>
      <c r="BL81" s="409"/>
      <c r="BM81" s="409"/>
      <c r="BN81" s="409"/>
      <c r="BO81" s="409"/>
      <c r="BP81" s="409"/>
      <c r="BQ81" s="409"/>
      <c r="BR81" s="409"/>
      <c r="BS81" s="409"/>
      <c r="BT81" s="409"/>
      <c r="BU81" s="409"/>
      <c r="BV81" s="409"/>
    </row>
    <row r="82" spans="63:74" x14ac:dyDescent="0.25">
      <c r="BK82" s="409"/>
      <c r="BL82" s="409"/>
      <c r="BM82" s="409"/>
      <c r="BN82" s="409"/>
      <c r="BO82" s="409"/>
      <c r="BP82" s="409"/>
      <c r="BQ82" s="409"/>
      <c r="BR82" s="409"/>
      <c r="BS82" s="409"/>
      <c r="BT82" s="409"/>
      <c r="BU82" s="409"/>
      <c r="BV82" s="409"/>
    </row>
    <row r="83" spans="63:74" x14ac:dyDescent="0.25">
      <c r="BK83" s="409"/>
      <c r="BL83" s="409"/>
      <c r="BM83" s="409"/>
      <c r="BN83" s="409"/>
      <c r="BO83" s="409"/>
      <c r="BP83" s="409"/>
      <c r="BQ83" s="409"/>
      <c r="BR83" s="409"/>
      <c r="BS83" s="409"/>
      <c r="BT83" s="409"/>
      <c r="BU83" s="409"/>
      <c r="BV83" s="409"/>
    </row>
    <row r="84" spans="63:74" x14ac:dyDescent="0.25">
      <c r="BK84" s="409"/>
      <c r="BL84" s="409"/>
      <c r="BM84" s="409"/>
      <c r="BN84" s="409"/>
      <c r="BO84" s="409"/>
      <c r="BP84" s="409"/>
      <c r="BQ84" s="409"/>
      <c r="BR84" s="409"/>
      <c r="BS84" s="409"/>
      <c r="BT84" s="409"/>
      <c r="BU84" s="409"/>
      <c r="BV84" s="409"/>
    </row>
    <row r="85" spans="63:74" x14ac:dyDescent="0.25">
      <c r="BK85" s="409"/>
      <c r="BL85" s="409"/>
      <c r="BM85" s="409"/>
      <c r="BN85" s="409"/>
      <c r="BO85" s="409"/>
      <c r="BP85" s="409"/>
      <c r="BQ85" s="409"/>
      <c r="BR85" s="409"/>
      <c r="BS85" s="409"/>
      <c r="BT85" s="409"/>
      <c r="BU85" s="409"/>
      <c r="BV85" s="409"/>
    </row>
    <row r="86" spans="63:74" x14ac:dyDescent="0.25">
      <c r="BK86" s="409"/>
      <c r="BL86" s="409"/>
      <c r="BM86" s="409"/>
      <c r="BN86" s="409"/>
      <c r="BO86" s="409"/>
      <c r="BP86" s="409"/>
      <c r="BQ86" s="409"/>
      <c r="BR86" s="409"/>
      <c r="BS86" s="409"/>
      <c r="BT86" s="409"/>
      <c r="BU86" s="409"/>
      <c r="BV86" s="409"/>
    </row>
    <row r="87" spans="63:74" x14ac:dyDescent="0.25">
      <c r="BK87" s="409"/>
      <c r="BL87" s="409"/>
      <c r="BM87" s="409"/>
      <c r="BN87" s="409"/>
      <c r="BO87" s="409"/>
      <c r="BP87" s="409"/>
      <c r="BQ87" s="409"/>
      <c r="BR87" s="409"/>
      <c r="BS87" s="409"/>
      <c r="BT87" s="409"/>
      <c r="BU87" s="409"/>
      <c r="BV87" s="409"/>
    </row>
    <row r="88" spans="63:74" x14ac:dyDescent="0.25">
      <c r="BK88" s="409"/>
      <c r="BL88" s="409"/>
      <c r="BM88" s="409"/>
      <c r="BN88" s="409"/>
      <c r="BO88" s="409"/>
      <c r="BP88" s="409"/>
      <c r="BQ88" s="409"/>
      <c r="BR88" s="409"/>
      <c r="BS88" s="409"/>
      <c r="BT88" s="409"/>
      <c r="BU88" s="409"/>
      <c r="BV88" s="409"/>
    </row>
    <row r="89" spans="63:74" x14ac:dyDescent="0.25">
      <c r="BK89" s="409"/>
      <c r="BL89" s="409"/>
      <c r="BM89" s="409"/>
      <c r="BN89" s="409"/>
      <c r="BO89" s="409"/>
      <c r="BP89" s="409"/>
      <c r="BQ89" s="409"/>
      <c r="BR89" s="409"/>
      <c r="BS89" s="409"/>
      <c r="BT89" s="409"/>
      <c r="BU89" s="409"/>
      <c r="BV89" s="409"/>
    </row>
    <row r="90" spans="63:74" x14ac:dyDescent="0.25">
      <c r="BK90" s="409"/>
      <c r="BL90" s="409"/>
      <c r="BM90" s="409"/>
      <c r="BN90" s="409"/>
      <c r="BO90" s="409"/>
      <c r="BP90" s="409"/>
      <c r="BQ90" s="409"/>
      <c r="BR90" s="409"/>
      <c r="BS90" s="409"/>
      <c r="BT90" s="409"/>
      <c r="BU90" s="409"/>
      <c r="BV90" s="409"/>
    </row>
    <row r="91" spans="63:74" x14ac:dyDescent="0.25">
      <c r="BK91" s="409"/>
      <c r="BL91" s="409"/>
      <c r="BM91" s="409"/>
      <c r="BN91" s="409"/>
      <c r="BO91" s="409"/>
      <c r="BP91" s="409"/>
      <c r="BQ91" s="409"/>
      <c r="BR91" s="409"/>
      <c r="BS91" s="409"/>
      <c r="BT91" s="409"/>
      <c r="BU91" s="409"/>
      <c r="BV91" s="409"/>
    </row>
    <row r="92" spans="63:74" x14ac:dyDescent="0.25">
      <c r="BK92" s="409"/>
      <c r="BL92" s="409"/>
      <c r="BM92" s="409"/>
      <c r="BN92" s="409"/>
      <c r="BO92" s="409"/>
      <c r="BP92" s="409"/>
      <c r="BQ92" s="409"/>
      <c r="BR92" s="409"/>
      <c r="BS92" s="409"/>
      <c r="BT92" s="409"/>
      <c r="BU92" s="409"/>
      <c r="BV92" s="409"/>
    </row>
    <row r="93" spans="63:74" x14ac:dyDescent="0.25">
      <c r="BK93" s="409"/>
      <c r="BL93" s="409"/>
      <c r="BM93" s="409"/>
      <c r="BN93" s="409"/>
      <c r="BO93" s="409"/>
      <c r="BP93" s="409"/>
      <c r="BQ93" s="409"/>
      <c r="BR93" s="409"/>
      <c r="BS93" s="409"/>
      <c r="BT93" s="409"/>
      <c r="BU93" s="409"/>
      <c r="BV93" s="409"/>
    </row>
    <row r="94" spans="63:74" x14ac:dyDescent="0.25">
      <c r="BK94" s="409"/>
      <c r="BL94" s="409"/>
      <c r="BM94" s="409"/>
      <c r="BN94" s="409"/>
      <c r="BO94" s="409"/>
      <c r="BP94" s="409"/>
      <c r="BQ94" s="409"/>
      <c r="BR94" s="409"/>
      <c r="BS94" s="409"/>
      <c r="BT94" s="409"/>
      <c r="BU94" s="409"/>
      <c r="BV94" s="409"/>
    </row>
    <row r="95" spans="63:74" x14ac:dyDescent="0.25">
      <c r="BK95" s="409"/>
      <c r="BL95" s="409"/>
      <c r="BM95" s="409"/>
      <c r="BN95" s="409"/>
      <c r="BO95" s="409"/>
      <c r="BP95" s="409"/>
      <c r="BQ95" s="409"/>
      <c r="BR95" s="409"/>
      <c r="BS95" s="409"/>
      <c r="BT95" s="409"/>
      <c r="BU95" s="409"/>
      <c r="BV95" s="409"/>
    </row>
    <row r="96" spans="63:74" x14ac:dyDescent="0.25">
      <c r="BK96" s="409"/>
      <c r="BL96" s="409"/>
      <c r="BM96" s="409"/>
      <c r="BN96" s="409"/>
      <c r="BO96" s="409"/>
      <c r="BP96" s="409"/>
      <c r="BQ96" s="409"/>
      <c r="BR96" s="409"/>
      <c r="BS96" s="409"/>
      <c r="BT96" s="409"/>
      <c r="BU96" s="409"/>
      <c r="BV96" s="409"/>
    </row>
    <row r="97" spans="63:74" x14ac:dyDescent="0.25">
      <c r="BK97" s="409"/>
      <c r="BL97" s="409"/>
      <c r="BM97" s="409"/>
      <c r="BN97" s="409"/>
      <c r="BO97" s="409"/>
      <c r="BP97" s="409"/>
      <c r="BQ97" s="409"/>
      <c r="BR97" s="409"/>
      <c r="BS97" s="409"/>
      <c r="BT97" s="409"/>
      <c r="BU97" s="409"/>
      <c r="BV97" s="409"/>
    </row>
    <row r="98" spans="63:74" x14ac:dyDescent="0.25">
      <c r="BK98" s="409"/>
      <c r="BL98" s="409"/>
      <c r="BM98" s="409"/>
      <c r="BN98" s="409"/>
      <c r="BO98" s="409"/>
      <c r="BP98" s="409"/>
      <c r="BQ98" s="409"/>
      <c r="BR98" s="409"/>
      <c r="BS98" s="409"/>
      <c r="BT98" s="409"/>
      <c r="BU98" s="409"/>
      <c r="BV98" s="409"/>
    </row>
    <row r="99" spans="63:74" x14ac:dyDescent="0.25">
      <c r="BK99" s="409"/>
      <c r="BL99" s="409"/>
      <c r="BM99" s="409"/>
      <c r="BN99" s="409"/>
      <c r="BO99" s="409"/>
      <c r="BP99" s="409"/>
      <c r="BQ99" s="409"/>
      <c r="BR99" s="409"/>
      <c r="BS99" s="409"/>
      <c r="BT99" s="409"/>
      <c r="BU99" s="409"/>
      <c r="BV99" s="409"/>
    </row>
    <row r="100" spans="63:74" x14ac:dyDescent="0.25">
      <c r="BK100" s="409"/>
      <c r="BL100" s="409"/>
      <c r="BM100" s="409"/>
      <c r="BN100" s="409"/>
      <c r="BO100" s="409"/>
      <c r="BP100" s="409"/>
      <c r="BQ100" s="409"/>
      <c r="BR100" s="409"/>
      <c r="BS100" s="409"/>
      <c r="BT100" s="409"/>
      <c r="BU100" s="409"/>
      <c r="BV100" s="409"/>
    </row>
    <row r="101" spans="63:74" x14ac:dyDescent="0.25">
      <c r="BK101" s="409"/>
      <c r="BL101" s="409"/>
      <c r="BM101" s="409"/>
      <c r="BN101" s="409"/>
      <c r="BO101" s="409"/>
      <c r="BP101" s="409"/>
      <c r="BQ101" s="409"/>
      <c r="BR101" s="409"/>
      <c r="BS101" s="409"/>
      <c r="BT101" s="409"/>
      <c r="BU101" s="409"/>
      <c r="BV101" s="409"/>
    </row>
    <row r="102" spans="63:74" x14ac:dyDescent="0.25">
      <c r="BK102" s="409"/>
      <c r="BL102" s="409"/>
      <c r="BM102" s="409"/>
      <c r="BN102" s="409"/>
      <c r="BO102" s="409"/>
      <c r="BP102" s="409"/>
      <c r="BQ102" s="409"/>
      <c r="BR102" s="409"/>
      <c r="BS102" s="409"/>
      <c r="BT102" s="409"/>
      <c r="BU102" s="409"/>
      <c r="BV102" s="409"/>
    </row>
    <row r="103" spans="63:74" x14ac:dyDescent="0.25">
      <c r="BK103" s="409"/>
      <c r="BL103" s="409"/>
      <c r="BM103" s="409"/>
      <c r="BN103" s="409"/>
      <c r="BO103" s="409"/>
      <c r="BP103" s="409"/>
      <c r="BQ103" s="409"/>
      <c r="BR103" s="409"/>
      <c r="BS103" s="409"/>
      <c r="BT103" s="409"/>
      <c r="BU103" s="409"/>
      <c r="BV103" s="409"/>
    </row>
    <row r="104" spans="63:74" x14ac:dyDescent="0.25">
      <c r="BK104" s="409"/>
      <c r="BL104" s="409"/>
      <c r="BM104" s="409"/>
      <c r="BN104" s="409"/>
      <c r="BO104" s="409"/>
      <c r="BP104" s="409"/>
      <c r="BQ104" s="409"/>
      <c r="BR104" s="409"/>
      <c r="BS104" s="409"/>
      <c r="BT104" s="409"/>
      <c r="BU104" s="409"/>
      <c r="BV104" s="409"/>
    </row>
    <row r="105" spans="63:74" x14ac:dyDescent="0.25">
      <c r="BK105" s="409"/>
      <c r="BL105" s="409"/>
      <c r="BM105" s="409"/>
      <c r="BN105" s="409"/>
      <c r="BO105" s="409"/>
      <c r="BP105" s="409"/>
      <c r="BQ105" s="409"/>
      <c r="BR105" s="409"/>
      <c r="BS105" s="409"/>
      <c r="BT105" s="409"/>
      <c r="BU105" s="409"/>
      <c r="BV105" s="409"/>
    </row>
    <row r="106" spans="63:74" x14ac:dyDescent="0.25">
      <c r="BK106" s="409"/>
      <c r="BL106" s="409"/>
      <c r="BM106" s="409"/>
      <c r="BN106" s="409"/>
      <c r="BO106" s="409"/>
      <c r="BP106" s="409"/>
      <c r="BQ106" s="409"/>
      <c r="BR106" s="409"/>
      <c r="BS106" s="409"/>
      <c r="BT106" s="409"/>
      <c r="BU106" s="409"/>
      <c r="BV106" s="409"/>
    </row>
    <row r="107" spans="63:74" x14ac:dyDescent="0.25">
      <c r="BK107" s="409"/>
      <c r="BL107" s="409"/>
      <c r="BM107" s="409"/>
      <c r="BN107" s="409"/>
      <c r="BO107" s="409"/>
      <c r="BP107" s="409"/>
      <c r="BQ107" s="409"/>
      <c r="BR107" s="409"/>
      <c r="BS107" s="409"/>
      <c r="BT107" s="409"/>
      <c r="BU107" s="409"/>
      <c r="BV107" s="409"/>
    </row>
    <row r="108" spans="63:74" x14ac:dyDescent="0.25">
      <c r="BK108" s="409"/>
      <c r="BL108" s="409"/>
      <c r="BM108" s="409"/>
      <c r="BN108" s="409"/>
      <c r="BO108" s="409"/>
      <c r="BP108" s="409"/>
      <c r="BQ108" s="409"/>
      <c r="BR108" s="409"/>
      <c r="BS108" s="409"/>
      <c r="BT108" s="409"/>
      <c r="BU108" s="409"/>
      <c r="BV108" s="409"/>
    </row>
    <row r="109" spans="63:74" x14ac:dyDescent="0.25">
      <c r="BK109" s="409"/>
      <c r="BL109" s="409"/>
      <c r="BM109" s="409"/>
      <c r="BN109" s="409"/>
      <c r="BO109" s="409"/>
      <c r="BP109" s="409"/>
      <c r="BQ109" s="409"/>
      <c r="BR109" s="409"/>
      <c r="BS109" s="409"/>
      <c r="BT109" s="409"/>
      <c r="BU109" s="409"/>
      <c r="BV109" s="409"/>
    </row>
    <row r="110" spans="63:74" x14ac:dyDescent="0.25">
      <c r="BK110" s="409"/>
      <c r="BL110" s="409"/>
      <c r="BM110" s="409"/>
      <c r="BN110" s="409"/>
      <c r="BO110" s="409"/>
      <c r="BP110" s="409"/>
      <c r="BQ110" s="409"/>
      <c r="BR110" s="409"/>
      <c r="BS110" s="409"/>
      <c r="BT110" s="409"/>
      <c r="BU110" s="409"/>
      <c r="BV110" s="409"/>
    </row>
    <row r="111" spans="63:74" x14ac:dyDescent="0.25">
      <c r="BK111" s="409"/>
      <c r="BL111" s="409"/>
      <c r="BM111" s="409"/>
      <c r="BN111" s="409"/>
      <c r="BO111" s="409"/>
      <c r="BP111" s="409"/>
      <c r="BQ111" s="409"/>
      <c r="BR111" s="409"/>
      <c r="BS111" s="409"/>
      <c r="BT111" s="409"/>
      <c r="BU111" s="409"/>
      <c r="BV111" s="409"/>
    </row>
    <row r="112" spans="63:74" x14ac:dyDescent="0.25">
      <c r="BK112" s="409"/>
      <c r="BL112" s="409"/>
      <c r="BM112" s="409"/>
      <c r="BN112" s="409"/>
      <c r="BO112" s="409"/>
      <c r="BP112" s="409"/>
      <c r="BQ112" s="409"/>
      <c r="BR112" s="409"/>
      <c r="BS112" s="409"/>
      <c r="BT112" s="409"/>
      <c r="BU112" s="409"/>
      <c r="BV112" s="409"/>
    </row>
    <row r="113" spans="63:74" x14ac:dyDescent="0.25">
      <c r="BK113" s="409"/>
      <c r="BL113" s="409"/>
      <c r="BM113" s="409"/>
      <c r="BN113" s="409"/>
      <c r="BO113" s="409"/>
      <c r="BP113" s="409"/>
      <c r="BQ113" s="409"/>
      <c r="BR113" s="409"/>
      <c r="BS113" s="409"/>
      <c r="BT113" s="409"/>
      <c r="BU113" s="409"/>
      <c r="BV113" s="409"/>
    </row>
    <row r="114" spans="63:74" x14ac:dyDescent="0.25">
      <c r="BK114" s="409"/>
      <c r="BL114" s="409"/>
      <c r="BM114" s="409"/>
      <c r="BN114" s="409"/>
      <c r="BO114" s="409"/>
      <c r="BP114" s="409"/>
      <c r="BQ114" s="409"/>
      <c r="BR114" s="409"/>
      <c r="BS114" s="409"/>
      <c r="BT114" s="409"/>
      <c r="BU114" s="409"/>
      <c r="BV114" s="409"/>
    </row>
    <row r="115" spans="63:74" x14ac:dyDescent="0.25">
      <c r="BK115" s="409"/>
      <c r="BL115" s="409"/>
      <c r="BM115" s="409"/>
      <c r="BN115" s="409"/>
      <c r="BO115" s="409"/>
      <c r="BP115" s="409"/>
      <c r="BQ115" s="409"/>
      <c r="BR115" s="409"/>
      <c r="BS115" s="409"/>
      <c r="BT115" s="409"/>
      <c r="BU115" s="409"/>
      <c r="BV115" s="409"/>
    </row>
    <row r="116" spans="63:74" x14ac:dyDescent="0.25">
      <c r="BK116" s="409"/>
      <c r="BL116" s="409"/>
      <c r="BM116" s="409"/>
      <c r="BN116" s="409"/>
      <c r="BO116" s="409"/>
      <c r="BP116" s="409"/>
      <c r="BQ116" s="409"/>
      <c r="BR116" s="409"/>
      <c r="BS116" s="409"/>
      <c r="BT116" s="409"/>
      <c r="BU116" s="409"/>
      <c r="BV116" s="409"/>
    </row>
    <row r="117" spans="63:74" x14ac:dyDescent="0.25">
      <c r="BK117" s="409"/>
      <c r="BL117" s="409"/>
      <c r="BM117" s="409"/>
      <c r="BN117" s="409"/>
      <c r="BO117" s="409"/>
      <c r="BP117" s="409"/>
      <c r="BQ117" s="409"/>
      <c r="BR117" s="409"/>
      <c r="BS117" s="409"/>
      <c r="BT117" s="409"/>
      <c r="BU117" s="409"/>
      <c r="BV117" s="409"/>
    </row>
    <row r="118" spans="63:74" x14ac:dyDescent="0.25">
      <c r="BK118" s="409"/>
      <c r="BL118" s="409"/>
      <c r="BM118" s="409"/>
      <c r="BN118" s="409"/>
      <c r="BO118" s="409"/>
      <c r="BP118" s="409"/>
      <c r="BQ118" s="409"/>
      <c r="BR118" s="409"/>
      <c r="BS118" s="409"/>
      <c r="BT118" s="409"/>
      <c r="BU118" s="409"/>
      <c r="BV118" s="409"/>
    </row>
    <row r="119" spans="63:74" x14ac:dyDescent="0.25">
      <c r="BK119" s="409"/>
      <c r="BL119" s="409"/>
      <c r="BM119" s="409"/>
      <c r="BN119" s="409"/>
      <c r="BO119" s="409"/>
      <c r="BP119" s="409"/>
      <c r="BQ119" s="409"/>
      <c r="BR119" s="409"/>
      <c r="BS119" s="409"/>
      <c r="BT119" s="409"/>
      <c r="BU119" s="409"/>
      <c r="BV119" s="409"/>
    </row>
    <row r="120" spans="63:74" x14ac:dyDescent="0.25">
      <c r="BK120" s="409"/>
      <c r="BL120" s="409"/>
      <c r="BM120" s="409"/>
      <c r="BN120" s="409"/>
      <c r="BO120" s="409"/>
      <c r="BP120" s="409"/>
      <c r="BQ120" s="409"/>
      <c r="BR120" s="409"/>
      <c r="BS120" s="409"/>
      <c r="BT120" s="409"/>
      <c r="BU120" s="409"/>
      <c r="BV120" s="409"/>
    </row>
    <row r="121" spans="63:74" x14ac:dyDescent="0.25">
      <c r="BK121" s="409"/>
      <c r="BL121" s="409"/>
      <c r="BM121" s="409"/>
      <c r="BN121" s="409"/>
      <c r="BO121" s="409"/>
      <c r="BP121" s="409"/>
      <c r="BQ121" s="409"/>
      <c r="BR121" s="409"/>
      <c r="BS121" s="409"/>
      <c r="BT121" s="409"/>
      <c r="BU121" s="409"/>
      <c r="BV121" s="409"/>
    </row>
    <row r="122" spans="63:74" x14ac:dyDescent="0.25">
      <c r="BK122" s="409"/>
      <c r="BL122" s="409"/>
      <c r="BM122" s="409"/>
      <c r="BN122" s="409"/>
      <c r="BO122" s="409"/>
      <c r="BP122" s="409"/>
      <c r="BQ122" s="409"/>
      <c r="BR122" s="409"/>
      <c r="BS122" s="409"/>
      <c r="BT122" s="409"/>
      <c r="BU122" s="409"/>
      <c r="BV122" s="409"/>
    </row>
    <row r="123" spans="63:74" x14ac:dyDescent="0.25">
      <c r="BK123" s="409"/>
      <c r="BL123" s="409"/>
      <c r="BM123" s="409"/>
      <c r="BN123" s="409"/>
      <c r="BO123" s="409"/>
      <c r="BP123" s="409"/>
      <c r="BQ123" s="409"/>
      <c r="BR123" s="409"/>
      <c r="BS123" s="409"/>
      <c r="BT123" s="409"/>
      <c r="BU123" s="409"/>
      <c r="BV123" s="409"/>
    </row>
    <row r="124" spans="63:74" x14ac:dyDescent="0.25">
      <c r="BK124" s="409"/>
      <c r="BL124" s="409"/>
      <c r="BM124" s="409"/>
      <c r="BN124" s="409"/>
      <c r="BO124" s="409"/>
      <c r="BP124" s="409"/>
      <c r="BQ124" s="409"/>
      <c r="BR124" s="409"/>
      <c r="BS124" s="409"/>
      <c r="BT124" s="409"/>
      <c r="BU124" s="409"/>
      <c r="BV124" s="409"/>
    </row>
    <row r="125" spans="63:74" x14ac:dyDescent="0.25">
      <c r="BK125" s="409"/>
      <c r="BL125" s="409"/>
      <c r="BM125" s="409"/>
      <c r="BN125" s="409"/>
      <c r="BO125" s="409"/>
      <c r="BP125" s="409"/>
      <c r="BQ125" s="409"/>
      <c r="BR125" s="409"/>
      <c r="BS125" s="409"/>
      <c r="BT125" s="409"/>
      <c r="BU125" s="409"/>
      <c r="BV125" s="409"/>
    </row>
    <row r="126" spans="63:74" x14ac:dyDescent="0.25">
      <c r="BK126" s="409"/>
      <c r="BL126" s="409"/>
      <c r="BM126" s="409"/>
      <c r="BN126" s="409"/>
      <c r="BO126" s="409"/>
      <c r="BP126" s="409"/>
      <c r="BQ126" s="409"/>
      <c r="BR126" s="409"/>
      <c r="BS126" s="409"/>
      <c r="BT126" s="409"/>
      <c r="BU126" s="409"/>
      <c r="BV126" s="409"/>
    </row>
    <row r="127" spans="63:74" x14ac:dyDescent="0.25">
      <c r="BK127" s="409"/>
      <c r="BL127" s="409"/>
      <c r="BM127" s="409"/>
      <c r="BN127" s="409"/>
      <c r="BO127" s="409"/>
      <c r="BP127" s="409"/>
      <c r="BQ127" s="409"/>
      <c r="BR127" s="409"/>
      <c r="BS127" s="409"/>
      <c r="BT127" s="409"/>
      <c r="BU127" s="409"/>
      <c r="BV127" s="409"/>
    </row>
    <row r="128" spans="63:74" x14ac:dyDescent="0.25">
      <c r="BK128" s="409"/>
      <c r="BL128" s="409"/>
      <c r="BM128" s="409"/>
      <c r="BN128" s="409"/>
      <c r="BO128" s="409"/>
      <c r="BP128" s="409"/>
      <c r="BQ128" s="409"/>
      <c r="BR128" s="409"/>
      <c r="BS128" s="409"/>
      <c r="BT128" s="409"/>
      <c r="BU128" s="409"/>
      <c r="BV128" s="409"/>
    </row>
    <row r="129" spans="63:74" x14ac:dyDescent="0.25">
      <c r="BK129" s="409"/>
      <c r="BL129" s="409"/>
      <c r="BM129" s="409"/>
      <c r="BN129" s="409"/>
      <c r="BO129" s="409"/>
      <c r="BP129" s="409"/>
      <c r="BQ129" s="409"/>
      <c r="BR129" s="409"/>
      <c r="BS129" s="409"/>
      <c r="BT129" s="409"/>
      <c r="BU129" s="409"/>
      <c r="BV129" s="409"/>
    </row>
    <row r="130" spans="63:74" x14ac:dyDescent="0.25">
      <c r="BK130" s="409"/>
      <c r="BL130" s="409"/>
      <c r="BM130" s="409"/>
      <c r="BN130" s="409"/>
      <c r="BO130" s="409"/>
      <c r="BP130" s="409"/>
      <c r="BQ130" s="409"/>
      <c r="BR130" s="409"/>
      <c r="BS130" s="409"/>
      <c r="BT130" s="409"/>
      <c r="BU130" s="409"/>
      <c r="BV130" s="409"/>
    </row>
    <row r="131" spans="63:74" x14ac:dyDescent="0.25">
      <c r="BK131" s="409"/>
      <c r="BL131" s="409"/>
      <c r="BM131" s="409"/>
      <c r="BN131" s="409"/>
      <c r="BO131" s="409"/>
      <c r="BP131" s="409"/>
      <c r="BQ131" s="409"/>
      <c r="BR131" s="409"/>
      <c r="BS131" s="409"/>
      <c r="BT131" s="409"/>
      <c r="BU131" s="409"/>
      <c r="BV131" s="409"/>
    </row>
    <row r="132" spans="63:74" x14ac:dyDescent="0.25">
      <c r="BK132" s="409"/>
      <c r="BL132" s="409"/>
      <c r="BM132" s="409"/>
      <c r="BN132" s="409"/>
      <c r="BO132" s="409"/>
      <c r="BP132" s="409"/>
      <c r="BQ132" s="409"/>
      <c r="BR132" s="409"/>
      <c r="BS132" s="409"/>
      <c r="BT132" s="409"/>
      <c r="BU132" s="409"/>
      <c r="BV132" s="409"/>
    </row>
    <row r="133" spans="63:74" x14ac:dyDescent="0.25">
      <c r="BK133" s="409"/>
      <c r="BL133" s="409"/>
      <c r="BM133" s="409"/>
      <c r="BN133" s="409"/>
      <c r="BO133" s="409"/>
      <c r="BP133" s="409"/>
      <c r="BQ133" s="409"/>
      <c r="BR133" s="409"/>
      <c r="BS133" s="409"/>
      <c r="BT133" s="409"/>
      <c r="BU133" s="409"/>
      <c r="BV133" s="409"/>
    </row>
    <row r="134" spans="63:74" x14ac:dyDescent="0.25">
      <c r="BK134" s="409"/>
      <c r="BL134" s="409"/>
      <c r="BM134" s="409"/>
      <c r="BN134" s="409"/>
      <c r="BO134" s="409"/>
      <c r="BP134" s="409"/>
      <c r="BQ134" s="409"/>
      <c r="BR134" s="409"/>
      <c r="BS134" s="409"/>
      <c r="BT134" s="409"/>
      <c r="BU134" s="409"/>
      <c r="BV134" s="409"/>
    </row>
    <row r="135" spans="63:74" x14ac:dyDescent="0.25">
      <c r="BK135" s="409"/>
      <c r="BL135" s="409"/>
      <c r="BM135" s="409"/>
      <c r="BN135" s="409"/>
      <c r="BO135" s="409"/>
      <c r="BP135" s="409"/>
      <c r="BQ135" s="409"/>
      <c r="BR135" s="409"/>
      <c r="BS135" s="409"/>
      <c r="BT135" s="409"/>
      <c r="BU135" s="409"/>
      <c r="BV135" s="409"/>
    </row>
    <row r="136" spans="63:74" x14ac:dyDescent="0.25">
      <c r="BK136" s="409"/>
      <c r="BL136" s="409"/>
      <c r="BM136" s="409"/>
      <c r="BN136" s="409"/>
      <c r="BO136" s="409"/>
      <c r="BP136" s="409"/>
      <c r="BQ136" s="409"/>
      <c r="BR136" s="409"/>
      <c r="BS136" s="409"/>
      <c r="BT136" s="409"/>
      <c r="BU136" s="409"/>
      <c r="BV136" s="409"/>
    </row>
    <row r="137" spans="63:74" x14ac:dyDescent="0.25">
      <c r="BK137" s="409"/>
      <c r="BL137" s="409"/>
      <c r="BM137" s="409"/>
      <c r="BN137" s="409"/>
      <c r="BO137" s="409"/>
      <c r="BP137" s="409"/>
      <c r="BQ137" s="409"/>
      <c r="BR137" s="409"/>
      <c r="BS137" s="409"/>
      <c r="BT137" s="409"/>
      <c r="BU137" s="409"/>
      <c r="BV137" s="409"/>
    </row>
    <row r="138" spans="63:74" x14ac:dyDescent="0.25">
      <c r="BK138" s="409"/>
      <c r="BL138" s="409"/>
      <c r="BM138" s="409"/>
      <c r="BN138" s="409"/>
      <c r="BO138" s="409"/>
      <c r="BP138" s="409"/>
      <c r="BQ138" s="409"/>
      <c r="BR138" s="409"/>
      <c r="BS138" s="409"/>
      <c r="BT138" s="409"/>
      <c r="BU138" s="409"/>
      <c r="BV138" s="409"/>
    </row>
    <row r="139" spans="63:74" x14ac:dyDescent="0.25">
      <c r="BK139" s="409"/>
      <c r="BL139" s="409"/>
      <c r="BM139" s="409"/>
      <c r="BN139" s="409"/>
      <c r="BO139" s="409"/>
      <c r="BP139" s="409"/>
      <c r="BQ139" s="409"/>
      <c r="BR139" s="409"/>
      <c r="BS139" s="409"/>
      <c r="BT139" s="409"/>
      <c r="BU139" s="409"/>
      <c r="BV139" s="409"/>
    </row>
    <row r="140" spans="63:74" x14ac:dyDescent="0.25">
      <c r="BK140" s="409"/>
      <c r="BL140" s="409"/>
      <c r="BM140" s="409"/>
      <c r="BN140" s="409"/>
      <c r="BO140" s="409"/>
      <c r="BP140" s="409"/>
      <c r="BQ140" s="409"/>
      <c r="BR140" s="409"/>
      <c r="BS140" s="409"/>
      <c r="BT140" s="409"/>
      <c r="BU140" s="409"/>
      <c r="BV140" s="409"/>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Choxi, Arti (CONTR)</cp:lastModifiedBy>
  <cp:lastPrinted>2013-09-11T15:47:32Z</cp:lastPrinted>
  <dcterms:created xsi:type="dcterms:W3CDTF">2006-10-10T12:45:59Z</dcterms:created>
  <dcterms:modified xsi:type="dcterms:W3CDTF">2015-10-06T12:23:54Z</dcterms:modified>
</cp:coreProperties>
</file>